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mc:AlternateContent xmlns:mc="http://schemas.openxmlformats.org/markup-compatibility/2006">
    <mc:Choice Requires="x15">
      <x15ac:absPath xmlns:x15ac="http://schemas.microsoft.com/office/spreadsheetml/2010/11/ac" url="G:\My Drive\NIF - KSA\"/>
    </mc:Choice>
  </mc:AlternateContent>
  <xr:revisionPtr revIDLastSave="8" documentId="11_D679CD166A0167F59D6FB3750C8E8835BA0BBF9F" xr6:coauthVersionLast="47" xr6:coauthVersionMax="47" xr10:uidLastSave="{F4D97714-284F-48B3-A047-E65B775C391E}"/>
  <bookViews>
    <workbookView xWindow="-108" yWindow="-108" windowWidth="19416" windowHeight="10296" activeTab="1" xr2:uid="{00000000-000D-0000-FFFF-FFFF00000000}"/>
  </bookViews>
  <sheets>
    <sheet name="Cover" sheetId="5" r:id="rId1"/>
    <sheet name="Functional Requirements" sheetId="38" r:id="rId2"/>
    <sheet name="Functional Integration" sheetId="30" r:id="rId3"/>
    <sheet name="Non-Functional Requirements" sheetId="28" r:id="rId4"/>
    <sheet name="Evaluation Criteria" sheetId="35" r:id="rId5"/>
    <sheet name="Scoring" sheetId="36" r:id="rId6"/>
  </sheets>
  <externalReferences>
    <externalReference r:id="rId7"/>
    <externalReference r:id="rId8"/>
    <externalReference r:id="rId9"/>
    <externalReference r:id="rId10"/>
    <externalReference r:id="rId11"/>
  </externalReferences>
  <definedNames>
    <definedName name="_xlnm._FilterDatabase" localSheetId="1" hidden="1">'Functional Requirements'!$B$1:$N$428</definedName>
    <definedName name="_xlnm._FilterDatabase" localSheetId="3" hidden="1">'Non-Functional Requirements'!$A$1:$I$262</definedName>
    <definedName name="AI" localSheetId="4">#REF!</definedName>
    <definedName name="AI" localSheetId="1">#REF!</definedName>
    <definedName name="AI" localSheetId="3">#REF!</definedName>
    <definedName name="AI" localSheetId="5">#REF!</definedName>
    <definedName name="AI">#REF!</definedName>
    <definedName name="Altern." localSheetId="4">#REF!</definedName>
    <definedName name="Altern." localSheetId="1">#REF!</definedName>
    <definedName name="Altern." localSheetId="3">#REF!</definedName>
    <definedName name="Altern." localSheetId="5">#REF!</definedName>
    <definedName name="Altern.">#REF!</definedName>
    <definedName name="AlternativeProvisioning" localSheetId="4">#REF!</definedName>
    <definedName name="AlternativeProvisioning" localSheetId="1">#REF!</definedName>
    <definedName name="AlternativeProvisioning" localSheetId="3">#REF!</definedName>
    <definedName name="AlternativeProvisioning" localSheetId="5">#REF!</definedName>
    <definedName name="AlternativeProvisioning">#REF!</definedName>
    <definedName name="ComponentType" localSheetId="4">#REF!</definedName>
    <definedName name="ComponentType" localSheetId="1">#REF!</definedName>
    <definedName name="ComponentType" localSheetId="3">#REF!</definedName>
    <definedName name="ComponentType" localSheetId="5">#REF!</definedName>
    <definedName name="ComponentType">#REF!</definedName>
    <definedName name="Componenttypes" localSheetId="4">#REF!</definedName>
    <definedName name="Componenttypes" localSheetId="1">#REF!</definedName>
    <definedName name="Componenttypes" localSheetId="3">#REF!</definedName>
    <definedName name="Componenttypes" localSheetId="5">#REF!</definedName>
    <definedName name="Componenttypes">#REF!</definedName>
    <definedName name="DataStorage" localSheetId="4">#REF!</definedName>
    <definedName name="DataStorage" localSheetId="1">#REF!</definedName>
    <definedName name="DataStorage" localSheetId="3">#REF!</definedName>
    <definedName name="DataStorage" localSheetId="5">#REF!</definedName>
    <definedName name="DataStorage">#REF!</definedName>
    <definedName name="DataStorages" localSheetId="4">#REF!</definedName>
    <definedName name="DataStorages" localSheetId="1">#REF!</definedName>
    <definedName name="DataStorages" localSheetId="3">#REF!</definedName>
    <definedName name="DataStorages" localSheetId="5">#REF!</definedName>
    <definedName name="DataStorages">#REF!</definedName>
    <definedName name="Does_Not_Meet_Requirement" localSheetId="4">#REF!</definedName>
    <definedName name="Does_Not_Meet_Requirement" localSheetId="1">#REF!</definedName>
    <definedName name="Does_Not_Meet_Requirement" localSheetId="3">#REF!</definedName>
    <definedName name="Does_Not_Meet_Requirement" localSheetId="5">#REF!</definedName>
    <definedName name="Does_Not_Meet_Requirement">#REF!</definedName>
    <definedName name="FIAM" localSheetId="4">#REF!</definedName>
    <definedName name="FIAM" localSheetId="1">#REF!</definedName>
    <definedName name="FIAM" localSheetId="3">#REF!</definedName>
    <definedName name="FIAM" localSheetId="5">#REF!</definedName>
    <definedName name="FIAM">#REF!</definedName>
    <definedName name="footer_left" localSheetId="1">[1]Scoring!$B$34</definedName>
    <definedName name="footer_left" localSheetId="3">[2]Scoring!$B$34</definedName>
    <definedName name="footer_left">[2]Scoring!$B$34</definedName>
    <definedName name="FR" localSheetId="4">#REF!</definedName>
    <definedName name="FR" localSheetId="1">#REF!</definedName>
    <definedName name="FR" localSheetId="5">#REF!</definedName>
    <definedName name="FR">#REF!</definedName>
    <definedName name="header_left" localSheetId="1">[1]Scoring!$B$36</definedName>
    <definedName name="header_left" localSheetId="3">[2]Scoring!$B$36</definedName>
    <definedName name="header_left">[2]Scoring!$B$36</definedName>
    <definedName name="Highlevel" localSheetId="1">[3]Lookup!$A$2:$A$5</definedName>
    <definedName name="Highlevel" localSheetId="3">[4]Lookup!$A$2:$A$5</definedName>
    <definedName name="Highlevel">[4]Lookup!$A$2:$A$5</definedName>
    <definedName name="HostingDetails" localSheetId="4">#REF!</definedName>
    <definedName name="HostingDetails" localSheetId="1">#REF!</definedName>
    <definedName name="HostingDetails" localSheetId="3">#REF!</definedName>
    <definedName name="HostingDetails" localSheetId="5">#REF!</definedName>
    <definedName name="HostingDetails">#REF!</definedName>
    <definedName name="Meets_Requirement" localSheetId="4">#REF!</definedName>
    <definedName name="Meets_Requirement" localSheetId="1">#REF!</definedName>
    <definedName name="Meets_Requirement" localSheetId="3">#REF!</definedName>
    <definedName name="Meets_Requirement" localSheetId="5">#REF!</definedName>
    <definedName name="Meets_Requirement">#REF!</definedName>
    <definedName name="Nature" localSheetId="1">[3]Lookup!$B$2:$B$9</definedName>
    <definedName name="Nature" localSheetId="3">[4]Lookup!$B$2:$B$9</definedName>
    <definedName name="Nature">[4]Lookup!$B$2:$B$9</definedName>
    <definedName name="NIF_Functional_Requirements">Cover!$D$13</definedName>
    <definedName name="Partially_Meets_Requirement" localSheetId="4">#REF!</definedName>
    <definedName name="Partially_Meets_Requirement" localSheetId="1">#REF!</definedName>
    <definedName name="Partially_Meets_Requirement" localSheetId="3">#REF!</definedName>
    <definedName name="Partially_Meets_Requirement" localSheetId="5">#REF!</definedName>
    <definedName name="Partially_Meets_Requirement">#REF!</definedName>
    <definedName name="PlatAuthen" localSheetId="4">#REF!</definedName>
    <definedName name="PlatAuthen" localSheetId="1">#REF!</definedName>
    <definedName name="PlatAuthen" localSheetId="3">#REF!</definedName>
    <definedName name="PlatAuthen" localSheetId="5">#REF!</definedName>
    <definedName name="PlatAuthen">#REF!</definedName>
    <definedName name="PlatAutho" localSheetId="4">#REF!</definedName>
    <definedName name="PlatAutho" localSheetId="1">#REF!</definedName>
    <definedName name="PlatAutho" localSheetId="3">#REF!</definedName>
    <definedName name="PlatAutho" localSheetId="5">#REF!</definedName>
    <definedName name="PlatAutho">#REF!</definedName>
    <definedName name="QCExtract" localSheetId="4">#REF!</definedName>
    <definedName name="QCExtract" localSheetId="1">#REF!</definedName>
    <definedName name="QCExtract" localSheetId="3">#REF!</definedName>
    <definedName name="QCExtract" localSheetId="5">#REF!</definedName>
    <definedName name="QCExtract">#REF!</definedName>
    <definedName name="SAMLType" localSheetId="4">#REF!</definedName>
    <definedName name="SAMLType" localSheetId="1">#REF!</definedName>
    <definedName name="SAMLType" localSheetId="3">#REF!</definedName>
    <definedName name="SAMLType" localSheetId="5">#REF!</definedName>
    <definedName name="SAMLType">#REF!</definedName>
    <definedName name="SCD_Coverage" localSheetId="1">[3]Lookup!$J$2:$J$5</definedName>
    <definedName name="SCD_Coverage" localSheetId="3">[4]Lookup!$J$2:$J$5</definedName>
    <definedName name="SCD_Coverage">[4]Lookup!$J$2:$J$5</definedName>
    <definedName name="SCD_Module" localSheetId="1">[3]Lookup!$K$2:$K$24</definedName>
    <definedName name="SCD_Module" localSheetId="3">[4]Lookup!$K$2:$K$24</definedName>
    <definedName name="SCD_Module">[4]Lookup!$K$2:$K$24</definedName>
    <definedName name="ss">[5]Scoring!$B$28</definedName>
    <definedName name="sss">[5]Scoring!$B$29</definedName>
    <definedName name="vendor_name_2" localSheetId="1">[1]Scoring!$B$26</definedName>
    <definedName name="vendor_name_2" localSheetId="3">[2]Scoring!$B$26</definedName>
    <definedName name="vendor_name_2">[2]Scoring!$B$26</definedName>
    <definedName name="vendor_name_3" localSheetId="1">[1]Scoring!$B$27</definedName>
    <definedName name="vendor_name_3" localSheetId="3">[2]Scoring!$B$27</definedName>
    <definedName name="vendor_name_3">[2]Scoring!$B$27</definedName>
    <definedName name="vendor_name_4" localSheetId="1">[1]Scoring!$B$28</definedName>
    <definedName name="vendor_name_4" localSheetId="3">[2]Scoring!$B$28</definedName>
    <definedName name="vendor_name_4">[2]Scoring!$B$28</definedName>
    <definedName name="vendorname2" localSheetId="1">[1]Scoring!$B$26</definedName>
    <definedName name="vendorname2" localSheetId="3">[2]Scoring!$B$26</definedName>
    <definedName name="vendorname2">[2]Scoring!$B$26</definedName>
    <definedName name="YN" localSheetId="4">#REF!</definedName>
    <definedName name="YN" localSheetId="1">#REF!</definedName>
    <definedName name="YN" localSheetId="3">#REF!</definedName>
    <definedName name="YN" localSheetId="5">#REF!</definedName>
    <definedName name="YN">#REF!</definedName>
    <definedName name="Yns" localSheetId="4">#REF!</definedName>
    <definedName name="Yns" localSheetId="1">#REF!</definedName>
    <definedName name="Yns" localSheetId="3">#REF!</definedName>
    <definedName name="Yns" localSheetId="5">#REF!</definedName>
    <definedName name="Y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3" i="38" l="1"/>
  <c r="M72" i="38"/>
  <c r="M75" i="38"/>
  <c r="M74" i="38"/>
  <c r="M34" i="38"/>
  <c r="M33" i="38"/>
  <c r="M32" i="38"/>
  <c r="M31" i="38"/>
  <c r="I35" i="28"/>
  <c r="D13" i="36" l="1"/>
  <c r="M6" i="38"/>
  <c r="M7" i="38"/>
  <c r="M8" i="38"/>
  <c r="M9" i="38"/>
  <c r="M10" i="38"/>
  <c r="M11" i="38"/>
  <c r="M12" i="38"/>
  <c r="M13" i="38"/>
  <c r="M15" i="38"/>
  <c r="M16" i="38"/>
  <c r="M17" i="38"/>
  <c r="M18" i="38"/>
  <c r="M19" i="38"/>
  <c r="M20" i="38"/>
  <c r="M21" i="38"/>
  <c r="M22" i="38"/>
  <c r="M23" i="38"/>
  <c r="M24" i="38"/>
  <c r="M25" i="38"/>
  <c r="M26" i="38"/>
  <c r="M27" i="38"/>
  <c r="M28" i="38"/>
  <c r="M29" i="38"/>
  <c r="M30" i="38"/>
  <c r="M37"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6" i="38"/>
  <c r="M77" i="38"/>
  <c r="M78" i="38"/>
  <c r="M79" i="38"/>
  <c r="M80" i="38"/>
  <c r="M82" i="38"/>
  <c r="M83" i="38"/>
  <c r="M84" i="38"/>
  <c r="M85" i="38"/>
  <c r="M86" i="38"/>
  <c r="M87" i="38"/>
  <c r="M88" i="38"/>
  <c r="M89" i="38"/>
  <c r="M90" i="38"/>
  <c r="M91" i="38"/>
  <c r="M92" i="38"/>
  <c r="M93" i="38"/>
  <c r="M94" i="38"/>
  <c r="M95" i="38"/>
  <c r="M96" i="38"/>
  <c r="M97" i="38"/>
  <c r="M100" i="38"/>
  <c r="M101" i="38"/>
  <c r="M102" i="38"/>
  <c r="M103" i="38"/>
  <c r="M104" i="38"/>
  <c r="M105" i="38"/>
  <c r="M106" i="38"/>
  <c r="M107" i="38"/>
  <c r="M108" i="38"/>
  <c r="M109" i="38"/>
  <c r="M110" i="38"/>
  <c r="M111" i="38"/>
  <c r="M112" i="38"/>
  <c r="M113" i="38"/>
  <c r="M114" i="38"/>
  <c r="M115" i="38"/>
  <c r="M116" i="38"/>
  <c r="M117" i="38"/>
  <c r="M118" i="38"/>
  <c r="M120" i="38"/>
  <c r="M121" i="38"/>
  <c r="M122" i="38"/>
  <c r="M123" i="38"/>
  <c r="M124" i="38"/>
  <c r="M125" i="38"/>
  <c r="M126" i="38"/>
  <c r="M127" i="38"/>
  <c r="M128" i="38"/>
  <c r="M129" i="38"/>
  <c r="M130" i="38"/>
  <c r="M131" i="38"/>
  <c r="M132" i="38"/>
  <c r="M133" i="38"/>
  <c r="M134" i="38"/>
  <c r="M135" i="38"/>
  <c r="M136" i="38"/>
  <c r="M137" i="38"/>
  <c r="M138" i="38"/>
  <c r="M139" i="38"/>
  <c r="M140" i="38"/>
  <c r="M141" i="38"/>
  <c r="M142" i="38"/>
  <c r="M143" i="38"/>
  <c r="M144" i="38"/>
  <c r="M145" i="38"/>
  <c r="M146" i="38"/>
  <c r="M147" i="38"/>
  <c r="M148" i="38"/>
  <c r="M149" i="38"/>
  <c r="M150" i="38"/>
  <c r="M151" i="38"/>
  <c r="M152" i="38"/>
  <c r="M153" i="38"/>
  <c r="M154" i="38"/>
  <c r="M155" i="38"/>
  <c r="M156" i="38"/>
  <c r="M157" i="38"/>
  <c r="M158" i="38"/>
  <c r="M159" i="38"/>
  <c r="M160" i="38"/>
  <c r="M161" i="38"/>
  <c r="M162" i="38"/>
  <c r="M163" i="38"/>
  <c r="M164" i="38"/>
  <c r="M165" i="38"/>
  <c r="M166" i="38"/>
  <c r="M167" i="38"/>
  <c r="M168" i="38"/>
  <c r="M170" i="38"/>
  <c r="M171" i="38"/>
  <c r="M172" i="38"/>
  <c r="M173" i="38"/>
  <c r="M174" i="38"/>
  <c r="M175" i="38"/>
  <c r="M176" i="38"/>
  <c r="M177" i="38"/>
  <c r="M178" i="38"/>
  <c r="M179" i="38"/>
  <c r="M180" i="38"/>
  <c r="M181" i="38"/>
  <c r="M182" i="38"/>
  <c r="M183" i="38"/>
  <c r="M184" i="38"/>
  <c r="M185" i="38"/>
  <c r="M186" i="38"/>
  <c r="M187" i="38"/>
  <c r="M188" i="38"/>
  <c r="M189" i="38"/>
  <c r="M190" i="38"/>
  <c r="M191" i="38"/>
  <c r="M192" i="38"/>
  <c r="M193" i="38"/>
  <c r="M194" i="38"/>
  <c r="M195" i="38"/>
  <c r="M196" i="38"/>
  <c r="M197" i="38"/>
  <c r="M198" i="38"/>
  <c r="M199" i="38"/>
  <c r="M200" i="38"/>
  <c r="M201" i="38"/>
  <c r="M202" i="38"/>
  <c r="M203" i="38"/>
  <c r="M204" i="38"/>
  <c r="M205" i="38"/>
  <c r="M206" i="38"/>
  <c r="M207" i="38"/>
  <c r="M208" i="38"/>
  <c r="M209" i="38"/>
  <c r="M210" i="38"/>
  <c r="M211" i="38"/>
  <c r="M212" i="38"/>
  <c r="M213" i="38"/>
  <c r="M214" i="38"/>
  <c r="M215" i="38"/>
  <c r="M216" i="38"/>
  <c r="M217" i="38"/>
  <c r="M218" i="38"/>
  <c r="M219" i="38"/>
  <c r="M220" i="38"/>
  <c r="M221" i="38"/>
  <c r="M222" i="38"/>
  <c r="M223" i="38"/>
  <c r="M224" i="38"/>
  <c r="M225" i="38"/>
  <c r="M226" i="38"/>
  <c r="M227" i="38"/>
  <c r="M228" i="38"/>
  <c r="M229" i="38"/>
  <c r="M230" i="38"/>
  <c r="M231" i="38"/>
  <c r="M232" i="38"/>
  <c r="M233" i="38"/>
  <c r="M234" i="38"/>
  <c r="M235" i="38"/>
  <c r="M236" i="38"/>
  <c r="M237" i="38"/>
  <c r="M238" i="38"/>
  <c r="M239" i="38"/>
  <c r="M240" i="38"/>
  <c r="M241" i="38"/>
  <c r="M242" i="38"/>
  <c r="M243" i="38"/>
  <c r="M244" i="38"/>
  <c r="M245" i="38"/>
  <c r="M248" i="38"/>
  <c r="M249" i="38"/>
  <c r="M250" i="38"/>
  <c r="M251" i="38"/>
  <c r="M252" i="38"/>
  <c r="M253" i="38"/>
  <c r="M254" i="38"/>
  <c r="M255" i="38"/>
  <c r="M256" i="38"/>
  <c r="M257" i="38"/>
  <c r="M258" i="38"/>
  <c r="M259" i="38"/>
  <c r="M260" i="38"/>
  <c r="M261" i="38"/>
  <c r="M262" i="38"/>
  <c r="M263" i="38"/>
  <c r="M264" i="38"/>
  <c r="M265" i="38"/>
  <c r="M266" i="38"/>
  <c r="M267" i="38"/>
  <c r="M268" i="38"/>
  <c r="M269" i="38"/>
  <c r="M270" i="38"/>
  <c r="M271" i="38"/>
  <c r="M272" i="38"/>
  <c r="M273" i="38"/>
  <c r="M274" i="38"/>
  <c r="M275" i="38"/>
  <c r="M276" i="38"/>
  <c r="M277" i="38"/>
  <c r="M278" i="38"/>
  <c r="M279" i="38"/>
  <c r="M280" i="38"/>
  <c r="M281" i="38"/>
  <c r="M282" i="38"/>
  <c r="M283" i="38"/>
  <c r="M284" i="38"/>
  <c r="M285" i="38"/>
  <c r="M286" i="38"/>
  <c r="M287" i="38"/>
  <c r="M288" i="38"/>
  <c r="M289" i="38"/>
  <c r="M290" i="38"/>
  <c r="M291" i="38"/>
  <c r="M292" i="38"/>
  <c r="M293" i="38"/>
  <c r="M294" i="38"/>
  <c r="M295" i="38"/>
  <c r="M296" i="38"/>
  <c r="M297" i="38"/>
  <c r="M298" i="38"/>
  <c r="M299" i="38"/>
  <c r="M300" i="38"/>
  <c r="M301" i="38"/>
  <c r="M302" i="38"/>
  <c r="M303" i="38"/>
  <c r="M304" i="38"/>
  <c r="M305" i="38"/>
  <c r="M308" i="38"/>
  <c r="M309" i="38"/>
  <c r="M310" i="38"/>
  <c r="M311" i="38"/>
  <c r="M312" i="38"/>
  <c r="M313" i="38"/>
  <c r="M314" i="38"/>
  <c r="M315" i="38"/>
  <c r="M316" i="38"/>
  <c r="M317" i="38"/>
  <c r="M318" i="38"/>
  <c r="M319" i="38"/>
  <c r="M320" i="38"/>
  <c r="M323" i="38"/>
  <c r="M324" i="38"/>
  <c r="M325" i="38"/>
  <c r="M326" i="38"/>
  <c r="M327" i="38"/>
  <c r="M328" i="38"/>
  <c r="M329" i="38"/>
  <c r="M330" i="38"/>
  <c r="M331" i="38"/>
  <c r="M332" i="38"/>
  <c r="M333" i="38"/>
  <c r="M334" i="38"/>
  <c r="M335" i="38"/>
  <c r="M336" i="38"/>
  <c r="M337" i="38"/>
  <c r="M338" i="38"/>
  <c r="M339" i="38"/>
  <c r="M340" i="38"/>
  <c r="M341" i="38"/>
  <c r="M344" i="38"/>
  <c r="M345" i="38"/>
  <c r="M346" i="38"/>
  <c r="M347" i="38"/>
  <c r="M348" i="38"/>
  <c r="M349" i="38"/>
  <c r="M350" i="38"/>
  <c r="M351" i="38"/>
  <c r="M352" i="38"/>
  <c r="M353" i="38"/>
  <c r="M354" i="38"/>
  <c r="M355" i="38"/>
  <c r="M356" i="38"/>
  <c r="M357" i="38"/>
  <c r="M358" i="38"/>
  <c r="M359" i="38"/>
  <c r="M360" i="38"/>
  <c r="M361" i="38"/>
  <c r="M362" i="38"/>
  <c r="M363" i="38"/>
  <c r="M364" i="38"/>
  <c r="M365" i="38"/>
  <c r="M366" i="38"/>
  <c r="M367" i="38"/>
  <c r="M368" i="38"/>
  <c r="M369" i="38"/>
  <c r="M370" i="38"/>
  <c r="M371" i="38"/>
  <c r="M372" i="38"/>
  <c r="M373" i="38"/>
  <c r="M374" i="38"/>
  <c r="M375" i="38"/>
  <c r="M376" i="38"/>
  <c r="M377" i="38"/>
  <c r="M378" i="38"/>
  <c r="M379" i="38"/>
  <c r="M380" i="38"/>
  <c r="M381" i="38"/>
  <c r="M382" i="38"/>
  <c r="M383" i="38"/>
  <c r="M384" i="38"/>
  <c r="M385" i="38"/>
  <c r="M386" i="38"/>
  <c r="M387" i="38"/>
  <c r="M388" i="38"/>
  <c r="M389" i="38"/>
  <c r="M390" i="38"/>
  <c r="M391" i="38"/>
  <c r="M392" i="38"/>
  <c r="M393" i="38"/>
  <c r="M394" i="38"/>
  <c r="M395" i="38"/>
  <c r="M396" i="38"/>
  <c r="M397" i="38"/>
  <c r="M398" i="38"/>
  <c r="M399" i="38"/>
  <c r="M400" i="38"/>
  <c r="M401" i="38"/>
  <c r="M402" i="38"/>
  <c r="M403" i="38"/>
  <c r="M404" i="38"/>
  <c r="M405" i="38"/>
  <c r="M406" i="38"/>
  <c r="M407" i="38"/>
  <c r="M408" i="38"/>
  <c r="M409" i="38"/>
  <c r="M410" i="38"/>
  <c r="M411" i="38"/>
  <c r="M412" i="38"/>
  <c r="M413" i="38"/>
  <c r="M414" i="38"/>
  <c r="M415" i="38"/>
  <c r="M416" i="38"/>
  <c r="M417" i="38"/>
  <c r="M418" i="38"/>
  <c r="M419" i="38"/>
  <c r="M420" i="38"/>
  <c r="M421" i="38"/>
  <c r="M422" i="38"/>
  <c r="M423" i="38"/>
  <c r="M424" i="38"/>
  <c r="M425" i="38"/>
  <c r="M426" i="38"/>
  <c r="M427" i="38"/>
  <c r="M428" i="38"/>
  <c r="M5" i="38"/>
  <c r="I3" i="28"/>
  <c r="I245" i="28"/>
  <c r="I34" i="28"/>
  <c r="B6" i="38"/>
  <c r="B7" i="38" s="1"/>
  <c r="B8" i="38" s="1"/>
  <c r="B9" i="38" s="1"/>
  <c r="B10" i="38" s="1"/>
  <c r="B11" i="38" s="1"/>
  <c r="B12" i="38" s="1"/>
  <c r="B13" i="38" s="1"/>
  <c r="B15" i="38" s="1"/>
  <c r="B16" i="38" l="1"/>
  <c r="B17" i="38" s="1"/>
  <c r="B18" i="38" s="1"/>
  <c r="B19" i="38" s="1"/>
  <c r="B20" i="38" s="1"/>
  <c r="B21" i="38" s="1"/>
  <c r="B22" i="38" s="1"/>
  <c r="B23" i="38" s="1"/>
  <c r="B24" i="38" s="1"/>
  <c r="B25" i="38" s="1"/>
  <c r="B26" i="38" s="1"/>
  <c r="B27" i="38" s="1"/>
  <c r="B28" i="38" s="1"/>
  <c r="B29" i="38" s="1"/>
  <c r="B30" i="38" s="1"/>
  <c r="B31" i="38" s="1"/>
  <c r="B32" i="38" s="1"/>
  <c r="B33" i="38" s="1"/>
  <c r="B34"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D12" i="36"/>
  <c r="D20" i="36"/>
  <c r="I190" i="28"/>
  <c r="B73" i="38" l="1"/>
  <c r="B74" i="38" s="1"/>
  <c r="B75" i="38" s="1"/>
  <c r="B76" i="38" s="1"/>
  <c r="B77" i="38" s="1"/>
  <c r="B78" i="38" s="1"/>
  <c r="B79" i="38" s="1"/>
  <c r="B80" i="38" s="1"/>
  <c r="B82" i="38" s="1"/>
  <c r="B83" i="38" s="1"/>
  <c r="B84" i="38" s="1"/>
  <c r="B85" i="38" s="1"/>
  <c r="B86" i="38" s="1"/>
  <c r="B87" i="38" s="1"/>
  <c r="B88" i="38" s="1"/>
  <c r="B89" i="38" s="1"/>
  <c r="B90" i="38" s="1"/>
  <c r="B91" i="38" s="1"/>
  <c r="B92" i="38" s="1"/>
  <c r="B93" i="38" s="1"/>
  <c r="B94" i="38" s="1"/>
  <c r="B95" i="38" s="1"/>
  <c r="B96" i="38" s="1"/>
  <c r="B97" i="38" s="1"/>
  <c r="B100" i="38" s="1"/>
  <c r="B101" i="38" s="1"/>
  <c r="B102" i="38" s="1"/>
  <c r="B103" i="38" s="1"/>
  <c r="B104" i="38" s="1"/>
  <c r="B105" i="38" s="1"/>
  <c r="B106" i="38" s="1"/>
  <c r="B107" i="38" s="1"/>
  <c r="B108" i="38" s="1"/>
  <c r="B109" i="38" s="1"/>
  <c r="B110" i="38" s="1"/>
  <c r="B111" i="38" s="1"/>
  <c r="B112" i="38" s="1"/>
  <c r="B113" i="38" s="1"/>
  <c r="B114" i="38" s="1"/>
  <c r="B115" i="38" s="1"/>
  <c r="B116" i="38" s="1"/>
  <c r="B117" i="38" s="1"/>
  <c r="B118" i="38" s="1"/>
  <c r="B120" i="38" s="1"/>
  <c r="B121" i="38" s="1"/>
  <c r="B122" i="38" s="1"/>
  <c r="B123" i="38" s="1"/>
  <c r="B124" i="38" s="1"/>
  <c r="B125" i="38" s="1"/>
  <c r="B126" i="38" s="1"/>
  <c r="B127" i="38" s="1"/>
  <c r="B128" i="38" s="1"/>
  <c r="B129" i="38" s="1"/>
  <c r="B130" i="38" s="1"/>
  <c r="B131" i="38" s="1"/>
  <c r="B132" i="38" s="1"/>
  <c r="B133" i="38" s="1"/>
  <c r="B134" i="38" s="1"/>
  <c r="B135" i="38" s="1"/>
  <c r="B136" i="38" s="1"/>
  <c r="B137" i="38" s="1"/>
  <c r="B138" i="38" s="1"/>
  <c r="B139" i="38" s="1"/>
  <c r="B140" i="38" s="1"/>
  <c r="B141" i="38" s="1"/>
  <c r="B142" i="38" s="1"/>
  <c r="B143" i="38" s="1"/>
  <c r="B144" i="38" s="1"/>
  <c r="B145" i="38" s="1"/>
  <c r="B146" i="38" s="1"/>
  <c r="B147" i="38" s="1"/>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6" i="28"/>
  <c r="I37" i="28"/>
  <c r="I38" i="28"/>
  <c r="I39" i="28"/>
  <c r="I40" i="28"/>
  <c r="I41" i="28"/>
  <c r="I42" i="28"/>
  <c r="I43" i="28"/>
  <c r="I44" i="28"/>
  <c r="I45" i="28"/>
  <c r="I46" i="28"/>
  <c r="I47" i="28"/>
  <c r="I48" i="28"/>
  <c r="I49" i="28"/>
  <c r="I50" i="28"/>
  <c r="I51" i="28"/>
  <c r="I52" i="28"/>
  <c r="I53" i="28"/>
  <c r="I54" i="28"/>
  <c r="I55" i="28"/>
  <c r="I57" i="28"/>
  <c r="I58"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6" i="28"/>
  <c r="I87" i="28"/>
  <c r="I88" i="28"/>
  <c r="I89" i="28"/>
  <c r="I90" i="28"/>
  <c r="I91" i="28"/>
  <c r="I92" i="28"/>
  <c r="I93" i="28"/>
  <c r="I94" i="28"/>
  <c r="I95" i="28"/>
  <c r="I96" i="28"/>
  <c r="I97" i="28"/>
  <c r="I98" i="28"/>
  <c r="I99" i="28"/>
  <c r="I100" i="28"/>
  <c r="I101" i="28"/>
  <c r="I103" i="28"/>
  <c r="I104" i="28"/>
  <c r="I105" i="28"/>
  <c r="I106" i="28"/>
  <c r="I107" i="28"/>
  <c r="I108" i="28"/>
  <c r="I109" i="28"/>
  <c r="I110" i="28"/>
  <c r="I112" i="28"/>
  <c r="I113" i="28"/>
  <c r="I114" i="28"/>
  <c r="I115" i="28"/>
  <c r="I116" i="28"/>
  <c r="I117" i="28"/>
  <c r="I118" i="28"/>
  <c r="I119" i="28"/>
  <c r="I120"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145" i="28"/>
  <c r="I146" i="28"/>
  <c r="I147" i="28"/>
  <c r="I148" i="28"/>
  <c r="I149" i="28"/>
  <c r="I150" i="28"/>
  <c r="I151" i="28"/>
  <c r="I152" i="28"/>
  <c r="I153" i="28"/>
  <c r="I154" i="28"/>
  <c r="I155" i="28"/>
  <c r="I156" i="28"/>
  <c r="I157" i="28"/>
  <c r="I158" i="28"/>
  <c r="I159" i="28"/>
  <c r="I160" i="28"/>
  <c r="I161" i="28"/>
  <c r="I162" i="28"/>
  <c r="I163" i="28"/>
  <c r="I164" i="28"/>
  <c r="I165" i="28"/>
  <c r="I166" i="28"/>
  <c r="I167" i="28"/>
  <c r="I168" i="28"/>
  <c r="I169" i="28"/>
  <c r="I170" i="28"/>
  <c r="I171" i="28"/>
  <c r="I172" i="28"/>
  <c r="I173" i="28"/>
  <c r="I174" i="28"/>
  <c r="I175" i="28"/>
  <c r="I176" i="28"/>
  <c r="I177" i="28"/>
  <c r="I178" i="28"/>
  <c r="I179" i="28"/>
  <c r="I180" i="28"/>
  <c r="I181" i="28"/>
  <c r="I182" i="28"/>
  <c r="I183" i="28"/>
  <c r="I184" i="28"/>
  <c r="I185" i="28"/>
  <c r="I186" i="28"/>
  <c r="I187" i="28"/>
  <c r="I188" i="28"/>
  <c r="I189" i="28"/>
  <c r="I191" i="28"/>
  <c r="I192" i="28"/>
  <c r="I193" i="28"/>
  <c r="I194" i="28"/>
  <c r="I195" i="28"/>
  <c r="I196" i="28"/>
  <c r="I197" i="28"/>
  <c r="I198" i="28"/>
  <c r="I199" i="28"/>
  <c r="I200" i="28"/>
  <c r="I201" i="28"/>
  <c r="I202" i="28"/>
  <c r="I203" i="28"/>
  <c r="I204" i="28"/>
  <c r="I205" i="28"/>
  <c r="I206" i="28"/>
  <c r="I207" i="28"/>
  <c r="I208" i="28"/>
  <c r="I209" i="28"/>
  <c r="I210" i="28"/>
  <c r="I211" i="28"/>
  <c r="I212" i="28"/>
  <c r="I213" i="28"/>
  <c r="I214" i="28"/>
  <c r="I215" i="28"/>
  <c r="I216" i="28"/>
  <c r="I217" i="28"/>
  <c r="I218" i="28"/>
  <c r="I219" i="28"/>
  <c r="I220" i="28"/>
  <c r="I221" i="28"/>
  <c r="I222" i="28"/>
  <c r="I223" i="28"/>
  <c r="I224" i="28"/>
  <c r="I225" i="28"/>
  <c r="I226" i="28"/>
  <c r="I227" i="28"/>
  <c r="I228" i="28"/>
  <c r="I229" i="28"/>
  <c r="I230" i="28"/>
  <c r="I231" i="28"/>
  <c r="I232" i="28"/>
  <c r="I233" i="28"/>
  <c r="I234" i="28"/>
  <c r="I235" i="28"/>
  <c r="I236" i="28"/>
  <c r="I237" i="28"/>
  <c r="I238" i="28"/>
  <c r="I239" i="28"/>
  <c r="I240" i="28"/>
  <c r="I242" i="28"/>
  <c r="I243" i="28"/>
  <c r="I244" i="28"/>
  <c r="I246" i="28"/>
  <c r="I247" i="28"/>
  <c r="I248" i="28"/>
  <c r="I249" i="28"/>
  <c r="I250" i="28"/>
  <c r="I251" i="28"/>
  <c r="I252" i="28"/>
  <c r="I253" i="28"/>
  <c r="I254" i="28"/>
  <c r="I255" i="28"/>
  <c r="I256" i="28"/>
  <c r="I257" i="28"/>
  <c r="I258" i="28"/>
  <c r="I259" i="28"/>
  <c r="I260" i="28"/>
  <c r="I261" i="28"/>
  <c r="I262" i="28"/>
  <c r="B148" i="38" l="1"/>
  <c r="B149" i="38" s="1"/>
  <c r="B150" i="38" s="1"/>
  <c r="B151" i="38" s="1"/>
  <c r="B152" i="38" s="1"/>
  <c r="B153" i="38" s="1"/>
  <c r="B154" i="38" s="1"/>
  <c r="B155" i="38" s="1"/>
  <c r="B156" i="38" s="1"/>
  <c r="B157" i="38" s="1"/>
  <c r="B158" i="38" s="1"/>
  <c r="B159" i="38" s="1"/>
  <c r="B160" i="38" s="1"/>
  <c r="B161" i="38" s="1"/>
  <c r="B162" i="38" s="1"/>
  <c r="B163" i="38" s="1"/>
  <c r="B164" i="38" s="1"/>
  <c r="B165" i="38" s="1"/>
  <c r="B166" i="38" s="1"/>
  <c r="B167" i="38" s="1"/>
  <c r="B168" i="38" s="1"/>
  <c r="B170" i="38" s="1"/>
  <c r="B171" i="38" s="1"/>
  <c r="B172" i="38" s="1"/>
  <c r="B173" i="38" s="1"/>
  <c r="B174" i="38" s="1"/>
  <c r="B175" i="38" s="1"/>
  <c r="B176" i="38" s="1"/>
  <c r="B177" i="38" s="1"/>
  <c r="B178" i="38" s="1"/>
  <c r="B179" i="38" s="1"/>
  <c r="B180" i="38" s="1"/>
  <c r="B181" i="38" s="1"/>
  <c r="B182" i="38" s="1"/>
  <c r="B183" i="38" s="1"/>
  <c r="B184" i="38" s="1"/>
  <c r="B185" i="38" s="1"/>
  <c r="B186" i="38" s="1"/>
  <c r="B187" i="38" s="1"/>
  <c r="B188" i="38" s="1"/>
  <c r="B189" i="38" s="1"/>
  <c r="B190" i="38" s="1"/>
  <c r="B191" i="38" s="1"/>
  <c r="B192" i="38" s="1"/>
  <c r="B193" i="38" s="1"/>
  <c r="B194" i="38" s="1"/>
  <c r="B195" i="38" s="1"/>
  <c r="B196" i="38" s="1"/>
  <c r="B197" i="38" s="1"/>
  <c r="B198" i="38" s="1"/>
  <c r="B199" i="38" s="1"/>
  <c r="B200" i="38" s="1"/>
  <c r="B201" i="38" s="1"/>
  <c r="B202" i="38" s="1"/>
  <c r="B203" i="38" s="1"/>
  <c r="B204" i="38" s="1"/>
  <c r="B205" i="38" s="1"/>
  <c r="B206" i="38" s="1"/>
  <c r="B207" i="38" s="1"/>
  <c r="B208" i="38" s="1"/>
  <c r="B209" i="38" s="1"/>
  <c r="B210" i="38" s="1"/>
  <c r="B211" i="38" s="1"/>
  <c r="B212" i="38" s="1"/>
  <c r="B213" i="38" s="1"/>
  <c r="B214" i="38" s="1"/>
  <c r="B215" i="38" s="1"/>
  <c r="B216" i="38" s="1"/>
  <c r="B217" i="38" s="1"/>
  <c r="B218" i="38" s="1"/>
  <c r="B219" i="38" s="1"/>
  <c r="B220" i="38" s="1"/>
  <c r="B221" i="38" s="1"/>
  <c r="B222" i="38" s="1"/>
  <c r="B223" i="38" s="1"/>
  <c r="B224" i="38" s="1"/>
  <c r="B225" i="38" s="1"/>
  <c r="B226" i="38" s="1"/>
  <c r="B227" i="38" s="1"/>
  <c r="B228" i="38" s="1"/>
  <c r="B229" i="38" s="1"/>
  <c r="B230" i="38" s="1"/>
  <c r="B231" i="38" s="1"/>
  <c r="B232" i="38" s="1"/>
  <c r="B233" i="38" s="1"/>
  <c r="B234" i="38" s="1"/>
  <c r="B235" i="38" s="1"/>
  <c r="B236" i="38" s="1"/>
  <c r="B237" i="38" s="1"/>
  <c r="B238" i="38" s="1"/>
  <c r="B239" i="38" s="1"/>
  <c r="B240" i="38" s="1"/>
  <c r="B241" i="38" s="1"/>
  <c r="B242" i="38" s="1"/>
  <c r="B243" i="38" s="1"/>
  <c r="B244" i="38" s="1"/>
  <c r="B245" i="38" s="1"/>
  <c r="B248" i="38" s="1"/>
  <c r="B249" i="38" s="1"/>
  <c r="B250" i="38" s="1"/>
  <c r="B251" i="38" s="1"/>
  <c r="B252" i="38" s="1"/>
  <c r="B253" i="38" s="1"/>
  <c r="B254" i="38" s="1"/>
  <c r="B255" i="38" s="1"/>
  <c r="B256" i="38" s="1"/>
  <c r="B257" i="38" s="1"/>
  <c r="B258" i="38" s="1"/>
  <c r="B259" i="38" s="1"/>
  <c r="B260" i="38" s="1"/>
  <c r="B261" i="38" s="1"/>
  <c r="B262" i="38" s="1"/>
  <c r="B263" i="38" s="1"/>
  <c r="B264" i="38" s="1"/>
  <c r="B265" i="38" s="1"/>
  <c r="B266" i="38" s="1"/>
  <c r="B267" i="38" s="1"/>
  <c r="B268" i="38" s="1"/>
  <c r="B269" i="38" s="1"/>
  <c r="B270" i="38" s="1"/>
  <c r="B271" i="38" s="1"/>
  <c r="B272" i="38" s="1"/>
  <c r="B273" i="38" s="1"/>
  <c r="B274" i="38" s="1"/>
  <c r="B275" i="38" s="1"/>
  <c r="B276" i="38" s="1"/>
  <c r="B277" i="38" s="1"/>
  <c r="B278" i="38" s="1"/>
  <c r="B279" i="38" s="1"/>
  <c r="B280" i="38" s="1"/>
  <c r="B281" i="38" s="1"/>
  <c r="B282" i="38" s="1"/>
  <c r="B283" i="38" s="1"/>
  <c r="B284" i="38" s="1"/>
  <c r="B285" i="38" s="1"/>
  <c r="B286" i="38" s="1"/>
  <c r="B287" i="38" s="1"/>
  <c r="B288" i="38" s="1"/>
  <c r="B289" i="38" s="1"/>
  <c r="B290" i="38" s="1"/>
  <c r="B291" i="38" s="1"/>
  <c r="B292" i="38" s="1"/>
  <c r="B293" i="38" s="1"/>
  <c r="B294" i="38" s="1"/>
  <c r="B295" i="38" s="1"/>
  <c r="B296" i="38" s="1"/>
  <c r="B297" i="38" s="1"/>
  <c r="B298" i="38" s="1"/>
  <c r="B299" i="38" s="1"/>
  <c r="B300" i="38" s="1"/>
  <c r="B301" i="38" s="1"/>
  <c r="B302" i="38" s="1"/>
  <c r="B303" i="38" s="1"/>
  <c r="B304" i="38" s="1"/>
  <c r="B305" i="38" s="1"/>
  <c r="B308" i="38" s="1"/>
  <c r="B309" i="38" s="1"/>
  <c r="B310" i="38" s="1"/>
  <c r="B311" i="38" s="1"/>
  <c r="B312" i="38" s="1"/>
  <c r="B313" i="38" s="1"/>
  <c r="B314" i="38" s="1"/>
  <c r="B315" i="38" s="1"/>
  <c r="B316" i="38" s="1"/>
  <c r="B317" i="38" s="1"/>
  <c r="B318" i="38" s="1"/>
  <c r="B319" i="38" s="1"/>
  <c r="B320" i="38" s="1"/>
  <c r="B323" i="38" s="1"/>
  <c r="B324" i="38" s="1"/>
  <c r="B325" i="38" s="1"/>
  <c r="B326" i="38" s="1"/>
  <c r="B327" i="38" s="1"/>
  <c r="B328" i="38" s="1"/>
  <c r="B329" i="38" s="1"/>
  <c r="B330" i="38" s="1"/>
  <c r="B331" i="38" s="1"/>
  <c r="B332" i="38" s="1"/>
  <c r="B333" i="38" s="1"/>
  <c r="B334" i="38" s="1"/>
  <c r="B335" i="38" s="1"/>
  <c r="B336" i="38" s="1"/>
  <c r="B337" i="38" s="1"/>
  <c r="B338" i="38" s="1"/>
  <c r="B339" i="38" s="1"/>
  <c r="B340" i="38" s="1"/>
  <c r="B341" i="38" s="1"/>
  <c r="B344" i="38" s="1"/>
  <c r="B345" i="38" s="1"/>
  <c r="B346" i="38" s="1"/>
  <c r="B347" i="38" s="1"/>
  <c r="B348" i="38" s="1"/>
  <c r="B349" i="38" s="1"/>
  <c r="B350" i="38" s="1"/>
  <c r="B351" i="38" s="1"/>
  <c r="B352" i="38" s="1"/>
  <c r="B353" i="38" s="1"/>
  <c r="B354" i="38" s="1"/>
  <c r="B355" i="38" s="1"/>
  <c r="B356" i="38" s="1"/>
  <c r="B357" i="38" s="1"/>
  <c r="B358" i="38" s="1"/>
  <c r="B359" i="38" s="1"/>
  <c r="B360" i="38" s="1"/>
  <c r="B361" i="38" s="1"/>
  <c r="B362" i="38" s="1"/>
  <c r="B363" i="38" s="1"/>
  <c r="B364" i="38" s="1"/>
  <c r="B365" i="38" s="1"/>
  <c r="B366" i="38" s="1"/>
  <c r="B367" i="38" s="1"/>
  <c r="B368" i="38" s="1"/>
  <c r="B369" i="38" s="1"/>
  <c r="B370" i="38" s="1"/>
  <c r="B371" i="38" s="1"/>
  <c r="B372" i="38" s="1"/>
  <c r="B373" i="38" s="1"/>
  <c r="B374" i="38" s="1"/>
  <c r="B375" i="38" s="1"/>
  <c r="B376" i="38" s="1"/>
  <c r="B377" i="38" s="1"/>
  <c r="B378" i="38" s="1"/>
  <c r="B379" i="38" s="1"/>
  <c r="B380" i="38" s="1"/>
  <c r="B381" i="38" s="1"/>
  <c r="B382" i="38" s="1"/>
  <c r="B383" i="38" s="1"/>
  <c r="B384" i="38" s="1"/>
  <c r="B385" i="38" s="1"/>
  <c r="B386" i="38" s="1"/>
  <c r="B387" i="38" s="1"/>
  <c r="B388" i="38" s="1"/>
  <c r="B389" i="38" s="1"/>
  <c r="B390" i="38" s="1"/>
  <c r="B391" i="38" s="1"/>
  <c r="B392" i="38" s="1"/>
  <c r="B393" i="38" s="1"/>
  <c r="B394" i="38" s="1"/>
  <c r="B395" i="38" s="1"/>
  <c r="B396" i="38" s="1"/>
  <c r="B397" i="38" s="1"/>
  <c r="B398" i="38" s="1"/>
  <c r="B399" i="38" s="1"/>
  <c r="B400" i="38" s="1"/>
  <c r="B401" i="38" s="1"/>
  <c r="B402" i="38" s="1"/>
  <c r="B403" i="38" s="1"/>
  <c r="B404" i="38" s="1"/>
  <c r="B405" i="38" s="1"/>
  <c r="B406" i="38" s="1"/>
  <c r="B407" i="38" s="1"/>
  <c r="B408" i="38" s="1"/>
  <c r="B409" i="38" s="1"/>
  <c r="B410" i="38" s="1"/>
  <c r="B411" i="38" s="1"/>
  <c r="B412" i="38" s="1"/>
  <c r="B413" i="38" s="1"/>
  <c r="B414" i="38" s="1"/>
  <c r="B415" i="38" s="1"/>
  <c r="B416" i="38" s="1"/>
  <c r="B417" i="38" s="1"/>
  <c r="B418" i="38" s="1"/>
  <c r="B419" i="38" s="1"/>
  <c r="B420" i="38" s="1"/>
  <c r="B421" i="38" s="1"/>
  <c r="B422" i="38" s="1"/>
  <c r="B423" i="38" s="1"/>
  <c r="B424" i="38" s="1"/>
  <c r="B425" i="38" s="1"/>
  <c r="B426" i="38" s="1"/>
  <c r="B427" i="38" s="1"/>
  <c r="B428" i="38" s="1"/>
  <c r="D19" i="36"/>
  <c r="D18" i="36" s="1"/>
  <c r="D11" i="36" l="1"/>
</calcChain>
</file>

<file path=xl/sharedStrings.xml><?xml version="1.0" encoding="utf-8"?>
<sst xmlns="http://schemas.openxmlformats.org/spreadsheetml/2006/main" count="4438" uniqueCount="981">
  <si>
    <t>ABC IT Strategy and Roadmap
CRM and Workflow Solution Requirements</t>
  </si>
  <si>
    <t>1. Workbook Overview</t>
  </si>
  <si>
    <t>This document captures the CRM and Workflow Solution requirements for ABC</t>
  </si>
  <si>
    <t>2. Workbook Contents</t>
  </si>
  <si>
    <t>No.</t>
  </si>
  <si>
    <t>Sheet Name</t>
  </si>
  <si>
    <t>Description</t>
  </si>
  <si>
    <t>Functional Requirements</t>
  </si>
  <si>
    <t>Lists functional requirements for the CRM and Workflow Solution</t>
  </si>
  <si>
    <t>Functional Integration</t>
  </si>
  <si>
    <t xml:space="preserve">Lists requirements specific to the integration between CRM and Workflow solution, Investment Management System, Risk Management System and Document Management System </t>
  </si>
  <si>
    <t>Non-Functional Requirements</t>
  </si>
  <si>
    <t>Lists non-functional requirements for the CRM and Workflow Solution</t>
  </si>
  <si>
    <t>3. Requirements Legend</t>
  </si>
  <si>
    <t xml:space="preserve">Requirements Priority </t>
  </si>
  <si>
    <t xml:space="preserve">For every requirement, we have one of the following priorities:
  </t>
  </si>
  <si>
    <t xml:space="preserve">1 - </t>
  </si>
  <si>
    <t xml:space="preserve"> Must Have</t>
  </si>
  <si>
    <t>2 -</t>
  </si>
  <si>
    <t>Good to have</t>
  </si>
  <si>
    <t>Response Type</t>
  </si>
  <si>
    <r>
      <t xml:space="preserve">For every </t>
    </r>
    <r>
      <rPr>
        <b/>
        <sz val="12"/>
        <rFont val="Graphik"/>
        <family val="2"/>
        <scheme val="minor"/>
      </rPr>
      <t>Functional Requirement</t>
    </r>
    <r>
      <rPr>
        <sz val="12"/>
        <rFont val="Graphik"/>
        <family val="2"/>
        <scheme val="minor"/>
      </rPr>
      <t>, vendors have to choose one of the below from the dropdown:</t>
    </r>
  </si>
  <si>
    <t>Fully Meets Requirement (with out-of-the-box customization)</t>
  </si>
  <si>
    <t xml:space="preserve">2 - </t>
  </si>
  <si>
    <t>Fully Meets Requirement (with customization from scratch)</t>
  </si>
  <si>
    <t xml:space="preserve">3 - </t>
  </si>
  <si>
    <t>Partially Meets Requirement (with out-of-the-box customization)</t>
  </si>
  <si>
    <t xml:space="preserve">4 - </t>
  </si>
  <si>
    <t>Partially Meets Requirement (with customization from scratch)</t>
  </si>
  <si>
    <t xml:space="preserve">5 - </t>
  </si>
  <si>
    <t>Does Not Meet Requirement</t>
  </si>
  <si>
    <t xml:space="preserve">Response Type </t>
  </si>
  <si>
    <r>
      <t xml:space="preserve">For every </t>
    </r>
    <r>
      <rPr>
        <b/>
        <sz val="12"/>
        <rFont val="Graphik"/>
        <family val="2"/>
        <scheme val="minor"/>
      </rPr>
      <t>Non-Functional Requirement</t>
    </r>
    <r>
      <rPr>
        <sz val="12"/>
        <rFont val="Graphik"/>
        <family val="2"/>
        <scheme val="minor"/>
      </rPr>
      <t>, vendors have to choose one of the below from the dropdown:</t>
    </r>
  </si>
  <si>
    <t>Fully Meets Requirement (without  customization)</t>
  </si>
  <si>
    <t>Fully Meets Requirement (with customization)</t>
  </si>
  <si>
    <t>3 -</t>
  </si>
  <si>
    <t>Partially Meets Requirement (without customization)</t>
  </si>
  <si>
    <t>4 -</t>
  </si>
  <si>
    <t>Partially Meets Requirement (with customization)</t>
  </si>
  <si>
    <t>5 -</t>
  </si>
  <si>
    <t>Requirement ID</t>
  </si>
  <si>
    <t>Functional Capability - Level 1</t>
  </si>
  <si>
    <t>Functional Capability - Level 2</t>
  </si>
  <si>
    <t>Approval Workflow Process Step</t>
  </si>
  <si>
    <t>Requirement Description</t>
  </si>
  <si>
    <t>Priority</t>
  </si>
  <si>
    <t>Requirement Reference</t>
  </si>
  <si>
    <t>ABC Function Map</t>
  </si>
  <si>
    <t>Module</t>
  </si>
  <si>
    <t>Comments</t>
  </si>
  <si>
    <t>Vendor Score</t>
  </si>
  <si>
    <t>DMS Interaction</t>
  </si>
  <si>
    <t>Requirement serial number</t>
  </si>
  <si>
    <t>ABC Functional Capability (L1) as per Value Map</t>
  </si>
  <si>
    <t>ABC Functional Capability (L2) as per Value Map</t>
  </si>
  <si>
    <t>Mapped Workflow Process Step, if applicable</t>
  </si>
  <si>
    <t xml:space="preserve">Detailed description of the requirement </t>
  </si>
  <si>
    <t>Must Have and Good to Have</t>
  </si>
  <si>
    <t>Requirement mapped to toolkit, template, workshop</t>
  </si>
  <si>
    <t>Requirement mapped to ABC function(s)</t>
  </si>
  <si>
    <t>Relevant solution module (if applicable)</t>
  </si>
  <si>
    <t>Response Type: Fully Meets Requirement (with out-of-the-box customization), Fully Meets Requirement (with customization from scratch), Partially Meets Requirement (with out-of-the-box customization), Partially Meets Requirement (with customization from scratch), Does Not Meet Requirement</t>
  </si>
  <si>
    <t>Scoring of vendor based on response type and priority type selected</t>
  </si>
  <si>
    <t>Planning</t>
  </si>
  <si>
    <t>Market Analysis</t>
  </si>
  <si>
    <t>A. Preliminary Stakeholder Engagement and Planning</t>
  </si>
  <si>
    <t>Ability to upload the Market Analysis Reports (market assessment and market intelligence reports in any formats e.g. MS PowerPoint, Word, Excel, etc. prepared outside of the system) through a page that will transfer and store the reports in the Document Management System</t>
  </si>
  <si>
    <t>Must Have</t>
  </si>
  <si>
    <t>Workshop</t>
  </si>
  <si>
    <t>Business</t>
  </si>
  <si>
    <t>Y</t>
  </si>
  <si>
    <t>Ability to view and download the uploaded Market Analysis Reports from a page</t>
  </si>
  <si>
    <t>N</t>
  </si>
  <si>
    <t>Ability to provide read/write/delete access to the Market Analysis Reports to the designated person</t>
  </si>
  <si>
    <t xml:space="preserve">Ability to create Analysis Report regarding market assessment outcomes (e.g. PPP outlook, sector overview, etc.) from a page based on a predefined template </t>
  </si>
  <si>
    <t>Ability to upload any reference documents for the Analysis Report and link the document in the Document Management System.</t>
  </si>
  <si>
    <t>Ability to download the Analysis Report in MS PowerPoint, PDF or MS Word format. The system should ensure separate formatting for both MS PowerPoint and Word file formats of the analysis report.</t>
  </si>
  <si>
    <t>Ability to provide a News Feed option to the CRM page to get the market information from different market data platforms e.g. Refinitiv, MEED, etc.</t>
  </si>
  <si>
    <t>Ability to configure/filter the News Feed option to see the news feeds based on timeline (e.g. last 6 months, 12 months, 18 months, etc.)</t>
  </si>
  <si>
    <t>Ability to configure/filter (both admin and user defined) the News Feed option to see the news feeds based on timeline (e.g. last 6 months, 12 months, 18 months, etc.)</t>
  </si>
  <si>
    <t>Business Strategy</t>
  </si>
  <si>
    <t>Ability to upload the Business Strategy, Business Plan and Funding Budget documents (any formats e.g. MS PowerPoint, Word, Excel, PDF, etc.) through a page that will transfer and store the reports in the Document Management System</t>
  </si>
  <si>
    <t>Ability to view and download the Business Strategy, Business Plan and Funding Budget documents from a page</t>
  </si>
  <si>
    <t xml:space="preserve">Ability to upload the business plan (with a predefined template in MS Excel) with information e.g. sectors, thresholds, etc. from a page. </t>
  </si>
  <si>
    <t xml:space="preserve">Ability to upload the business metrics (with a predefined template in MS Excel) from a page. </t>
  </si>
  <si>
    <t>Ability to link business metrics with the business plan along with the business strategy document (stored in the Document Management System)</t>
  </si>
  <si>
    <t>Ability to upload the yearly fund budget (with a predefined template in MS Excel) for sectors, sub-sectors, etc. from a page</t>
  </si>
  <si>
    <t>Ability to track remaining fund budget based on sectors, sub-sectors, etc. from a page. The system should provide options from the page to add/update/delete other parameters to track the remaining budget.</t>
  </si>
  <si>
    <t xml:space="preserve">Ability to add/update/delete focus sectors, sub-sectors, etc. from a page and the changes should be reflected across the platform </t>
  </si>
  <si>
    <t xml:space="preserve">Ability to add/update/delete asset classes from a page and the changes should be reflected across the platform </t>
  </si>
  <si>
    <t>Ability to map asset classes with the sectors from a page and the changes should be reflected across the platform</t>
  </si>
  <si>
    <t>Ability to track fund allocated budget for the individual market assessment line item (e.g. sector, asset classes, etc.) in the analysis report</t>
  </si>
  <si>
    <t>Ability to set funding limits for each sector and asset classes</t>
  </si>
  <si>
    <t xml:space="preserve">Ability to create a Call Report / MoM (with the date of engagement, location, stakeholder name, topic, ABC attendees, etc.) for every preliminary stakeholder engagement. The system should provide a page where the user can create a call report document based on the predefined template. </t>
  </si>
  <si>
    <t>Ability to add/update/delete any attribute to the Call Report / MoM template</t>
  </si>
  <si>
    <t>Ability to upload the Call Report / MoM to the Document Management System</t>
  </si>
  <si>
    <t xml:space="preserve">Ability to send notifications to the internal team for the Call Report / MoM review and update </t>
  </si>
  <si>
    <t xml:space="preserve">Ability to send email the Call Report / MoM to external stakeholders </t>
  </si>
  <si>
    <t>Ability to grant a specific user or set of users access to the Call Report / MoM with sensitive information</t>
  </si>
  <si>
    <t>Ability to send notifications to a specific user or set of users once the Call Report / MoM with sensitive information is created/updated</t>
  </si>
  <si>
    <t>Ability to upload the Call Report / MoM with sensitive information to the Document Management System with restricted access to the designated user/users. The system should provide access to the designated user/users only to download these Call Reports / MoMs</t>
  </si>
  <si>
    <t>Coverage</t>
  </si>
  <si>
    <t>Engagement</t>
  </si>
  <si>
    <t>1. Initiate Stakeholder Engagement / Calls</t>
  </si>
  <si>
    <t xml:space="preserve">The initial engagement with stakeholders and calls are handled outside of the CRM and Workflow solution </t>
  </si>
  <si>
    <t>Industry Standard</t>
  </si>
  <si>
    <t>2. Create and Manage Stakeholder Account</t>
  </si>
  <si>
    <t>Ability to create stakeholder accounts (for clients, contractors, developers, procurers, any 3rd party, etc.). The system should provide a page where a user can create stakeholder accounts linked to the opportunity</t>
  </si>
  <si>
    <t>Ability to add/update/delete any type of attribute for account creation</t>
  </si>
  <si>
    <t>Ability to manage account attribute metadata centrally to change the attribute names automatically for all existing accounts</t>
  </si>
  <si>
    <t>Ability to view the transaction details associated with the account</t>
  </si>
  <si>
    <t>Ability to identify priority accounts based on the predefined rules</t>
  </si>
  <si>
    <t>Ability to create an engagement plan for the account with specific milestone dates, and activities/actions (e.g. meetings, calls, document requests, etc.)</t>
  </si>
  <si>
    <t>Ability to take action as per defined plan (schedule meeting, or phone call, etc.)</t>
  </si>
  <si>
    <t>Ability to perform bulk action on the stakeholder account specific plan</t>
  </si>
  <si>
    <t>Ability to revise an engagement plan for the account with specific milestone dates, and activities/actions (e.g. meetings, calls, document requests, etc.)</t>
  </si>
  <si>
    <t>Ability to link stakeholder engagement model, MoUs, MoMs (stored in the Document Management System) with the contacts and stakeholder accounts</t>
  </si>
  <si>
    <t>Ability to export and import stakeholder account details in excel format</t>
  </si>
  <si>
    <t xml:space="preserve">Ability to add stakeholder organization structure (designation, role, etc.) within each account </t>
  </si>
  <si>
    <t xml:space="preserve">Ability to create dashboards with all transactions, associated activities, upcoming follow-up (meeting or phone call) details, etc. at the account level for client engagement </t>
  </si>
  <si>
    <t>Ability to take action on the individual transaction/deal as per defined activities (schedule meeting, or phone call, etc.) at the account level</t>
  </si>
  <si>
    <t>3. Create and Manage Contacts</t>
  </si>
  <si>
    <t>Ability to add contact details ((e.g. name, address, email, phone number, alternate contact number, etc.) to the accounts</t>
  </si>
  <si>
    <t>Ability to update/delete contact details associated with the accounts</t>
  </si>
  <si>
    <t>Ability to update/delete any type of attribute for account creation</t>
  </si>
  <si>
    <t>Ability to view the transaction details associated with the contacts</t>
  </si>
  <si>
    <t>Ability to export and import contact details in excel format</t>
  </si>
  <si>
    <t xml:space="preserve">Ability to assign contact details to the organization structure </t>
  </si>
  <si>
    <t>Ability to view/edit stakeholder organization structure through visualization</t>
  </si>
  <si>
    <t>Ability to validate email Ids associated with the contacts</t>
  </si>
  <si>
    <t>Ability to retrieve contact information (additional details) from social networks (linkedin, etc.)</t>
  </si>
  <si>
    <t>Ability to compose and send emails to the contact from the system</t>
  </si>
  <si>
    <t>Ability to read and respond to the email from the contact</t>
  </si>
  <si>
    <t>Ability to check email history for any contact</t>
  </si>
  <si>
    <t>Ability to schedule meeting with any contact</t>
  </si>
  <si>
    <t>Ability to chat with any contact and internal team member using collaboration platform e.g. MS Teams</t>
  </si>
  <si>
    <t>Ability to associate chat history with the contact</t>
  </si>
  <si>
    <t>4. Prepare Call Report / MoMs</t>
  </si>
  <si>
    <t>Ability to create a Call Report / MoM (with the date of engagement, location, stakeholder name, topic, ABC attendees, etc.) for every stakeholder engagement. The system should provide a page where the user can create a call report document based on the predefined template. Call Report / MoM creation is an iterative process step that will be used during any stakeholder engagement (meetings/calls) within the investment approval lifecycle.</t>
  </si>
  <si>
    <t>ABC_SP_Call_Report_03.1.23_v1.1</t>
  </si>
  <si>
    <t>Ability to submit the Call Report / MoM for the internal team's review/approval through a pre-defined workflow</t>
  </si>
  <si>
    <t xml:space="preserve">5. Upload Stakeholder Documents (MoUs, etc.) </t>
  </si>
  <si>
    <t>Ability to upload stakeholder documents e.g. MoU, Stakeholder strategy, financial reports, etc. to the Document Management System directly from the CRM &amp; Workflow solution</t>
  </si>
  <si>
    <t>Ability to link the documents to the stakeholder account and contacts from the UI</t>
  </si>
  <si>
    <t>Ability to create the logical folder structure to group the stakeholder documents from the UI</t>
  </si>
  <si>
    <t>Ability to assign document category (e.g. Stakeholder Strategy, MoU, Organization Structure, etc.) to the uploaded documents</t>
  </si>
  <si>
    <t>Ability to provide the summary of documents with different attributes e.g. document category, uploaded by, date, etc.</t>
  </si>
  <si>
    <t>Sourcing</t>
  </si>
  <si>
    <t>6. Create Business Opportunity</t>
  </si>
  <si>
    <t>Ability to add a new Opportunity with details (in different sections) e.g. Project Highlights, Project Details, Targeted ABC Financing, Project Status, Key Project Dates, etc. associated with the stakeholder account. The system should provide a button for the user to enter the initial information as per requirement</t>
  </si>
  <si>
    <t>ABC_SP_ABC_Pipeline Tracker_24.08.23</t>
  </si>
  <si>
    <t>Ability to set the owner of the transaction automatically based on the user type (during the creation of the  opportunity and the system should update the owner as per the transaction state in the approval cycle</t>
  </si>
  <si>
    <t xml:space="preserve">Ability to set the ABC team structure to the opportunity  </t>
  </si>
  <si>
    <t xml:space="preserve">Ability to provide comments and set action items to the opportunity </t>
  </si>
  <si>
    <t>Ability to update details e.g. Origination Channel, Procurer, Total Debt, etc. in the specific section of the opportunity creation page</t>
  </si>
  <si>
    <t>Ability to calculate the durations (in days) for each stage of the opportunity e.g. number of days from Initial engagement to NWBG Approval, number of days from the approval of NWBG until GLM, number of days from the approval of GLM to TAM, etc.</t>
  </si>
  <si>
    <t>Ability to populate some of the opportunity details from the stakeholder account automatically</t>
  </si>
  <si>
    <t>7. Create Due Diligence Tracker</t>
  </si>
  <si>
    <t>Ability to create a Due Diligence Questionnaires for the transaction based on the pre-defined template with the list of required documents/deliverables and contents for each document/deliverable including attributes e.g. Source Document, Responsible, Document / Deliverable Name, Content, Status, Comments, Risk Type, Sub-Risk Type, etc. The system should provide a page for the user to enter due diligence details and continue updating the same during transaction approval cycle</t>
  </si>
  <si>
    <t>ABC_SP_Due_Dilligence_Tracker_31.07.23 DRAFT.xlsx</t>
  </si>
  <si>
    <t xml:space="preserve">Ability to populate Document / Deliverable Name, Content (mapped with Document / Deliverable), Risk Type and Sub-Risk Type (mapped with each Content) based on the guideline </t>
  </si>
  <si>
    <t xml:space="preserve">Ability to update the status of the document automatically based on the documents uploaded for the transaction </t>
  </si>
  <si>
    <t>Ability to validate if the list of documents is appropriately updated in due diligence questionnaires based on pre-defined guideline/metadata and prompt the user with the missing document name/s so the list can be updated</t>
  </si>
  <si>
    <t>Ability to add/update/delete any attribute and formula to the due diligence questionnaires</t>
  </si>
  <si>
    <t xml:space="preserve">Ability to create Q&amp;A and Issues List Tracker for the transaction with attributes e.g. Topic, Question / Issue, Answer, Comment, Date question raised, Date, etc. </t>
  </si>
  <si>
    <t>Ability to add different topic categories for the Q&amp;A and Issues e.g. Borrower information and analysis, Legal due diligence, etc.</t>
  </si>
  <si>
    <t>Ability to add/update/delete any attribute and formula to the Q&amp;A and Issues List Tracker</t>
  </si>
  <si>
    <t>Ability to track the Q&amp;A and Issues based on the status of the individual Q&amp;A and Issue</t>
  </si>
  <si>
    <t>Assessment</t>
  </si>
  <si>
    <t xml:space="preserve">Initial Assessment </t>
  </si>
  <si>
    <t>8. Map Direct/ Indirect Counterparty Relationships and Check Sector / Client Exposure Limits</t>
  </si>
  <si>
    <t>Ability to map direct counterparties to the opportunity from the UI</t>
  </si>
  <si>
    <t>Ability to map indirect counterparties to the opportunity from the UI</t>
  </si>
  <si>
    <t>Ability to show the direct and indirect counterparty list from the system</t>
  </si>
  <si>
    <t>Ability to search the direct and indirect counterparty based on exact name, key words, etc.</t>
  </si>
  <si>
    <t>Ability to check the sector limits, client exposure limits, concentration from the system as per the Investment and Risk policy</t>
  </si>
  <si>
    <t>9. Performs Minimum Readiness Check</t>
  </si>
  <si>
    <t>Ability to create the transaction readiness score card based on the formula (Minimum Readiness Guideline) with different attributes e.g. Financial Model, Advisor(s) Onboard, Contractors Identified, Contractual Readiness, Regulatory Framework, Feasibility Study Report, etc. The system should provide a page for the user to enter the required information and the system should generate the readiness score</t>
  </si>
  <si>
    <t>Minimum guidelines for Readiness_24.08.231</t>
  </si>
  <si>
    <t xml:space="preserve">Ability to pre-populate some readiness score card attributes based on the information associated with the transaction </t>
  </si>
  <si>
    <t>Ability to add/update/delete any attribute and formula to the Transaction Readiness Score dashboard</t>
  </si>
  <si>
    <t>Ability to validate if the readiness score card appropriately updated based on pre-defined guidelines/metadata and prompt the user with the missing information so the score card can be updated</t>
  </si>
  <si>
    <t>Ability to capture the comments/rationale on the readiness check outcome (success/fail) and generate a PDF file of all comments and rationale. The system should be able to upload the PDF file to the Document Management System.</t>
  </si>
  <si>
    <t>10. Process KYC (Legal &amp; Compliance)</t>
  </si>
  <si>
    <t>Ability to collect KYC documents as per Investment &amp; Risk policy guidelines for KYC for the transaction and upload the KYC documents in the Document Management System. The system should provide a page for the user to identify the required KYC documents and the user should be able to upload the same through the CRM &amp; Workflow solution's page.</t>
  </si>
  <si>
    <t>Ability to send a list of documents along with the document link for KYC verifications</t>
  </si>
  <si>
    <t>ABC_SP_New_Client Screening_Matrix_10.01.23_v 1.3</t>
  </si>
  <si>
    <t>Ability to send notification to the Legal &amp; Compliance department once the KYC documents list is submitted</t>
  </si>
  <si>
    <t xml:space="preserve">Ability to download KYC documents from the document list </t>
  </si>
  <si>
    <t>Legal &amp; Compliance</t>
  </si>
  <si>
    <t xml:space="preserve">Ability to perform compliance check based on the compliance documents and compliance criteria defined in the Investment and Risk policy document </t>
  </si>
  <si>
    <t>Ability to provide KYC review comments for each document type and capture overall comments/rationale on the KYC verification outcome (success/fail). The system should be able to upload the PDF file to the Document Management System.</t>
  </si>
  <si>
    <t>Ability to identify additional KYC document requirements automatically based on the review comments</t>
  </si>
  <si>
    <t>Ability to send notification to the Business team for additional KYC document requirements</t>
  </si>
  <si>
    <t>Ability to send email to the client/stakeholder for additional KYC document requirements</t>
  </si>
  <si>
    <t>Screening</t>
  </si>
  <si>
    <t>11. Opportunity Assessment (Focus Criteria)</t>
  </si>
  <si>
    <t>Ability to perform the opportunity assessment based on the formula (Focus Criteria) with different attributes e.g. Feasibility, Sector, Readiness, Bankability, Deepening, Developmental, Additionality, etc. The system should provide a page for the user to enter the required information and the system should generate the score</t>
  </si>
  <si>
    <t>ABC_SP_Focus Criteria 09.01.23_v 1.5.2.xlsx</t>
  </si>
  <si>
    <t xml:space="preserve">Ability to pre-populate some opportunity attributes based on the information associated with the transaction </t>
  </si>
  <si>
    <t>Ability to add/update/delete any attribute and formula to the assessment dashboard</t>
  </si>
  <si>
    <t>Ability to validate if the assessment attributes are appropriately updated based on pre-defined guidelines/metadata and prompt the user with the missing information so the  assessment page can be updated</t>
  </si>
  <si>
    <t xml:space="preserve">12. Update Due Diligence Tracker </t>
  </si>
  <si>
    <t xml:space="preserve">Ability to update Due Diligence Questionnaires for the transaction with the list of required documents/deliverables and contents for each document/deliverable including attributes e.g. Source Document, Responsible, Document / Deliverable Name, Content, Status, Comments, Risk Type, Sub-Risk Type, etc. </t>
  </si>
  <si>
    <t xml:space="preserve">Ability to update Q&amp;A and Issues List Tracker for the transaction with attributes e.g. Topic, Question / Issue, Answer, Comment, Date question raised, Date, etc. </t>
  </si>
  <si>
    <t>Ability to add/update different topic categories for the Q&amp;A and Issues e.g. Borrower information and analysis, Legal due diligence, etc.</t>
  </si>
  <si>
    <t>13. Prepare Screening Memo</t>
  </si>
  <si>
    <t>Ability to create multi-page Screening Memo with the following page views/attributes. The system should provide a page for the user (or users) to create multi-page document with different layouts, shapes, text, etc. based on a pre-defined Screening Memo template.</t>
  </si>
  <si>
    <t>ABC_SP_WS4_Screening_Memo_31.07.23 DRAFT.pptx</t>
  </si>
  <si>
    <t>- Ability to create a cover page with pre-defined layouts, images, text areas,  etc.</t>
  </si>
  <si>
    <t>- Ability to create a manual page with different shapes, text areas, etc.</t>
  </si>
  <si>
    <t>- Ability to create a transaction overview page with different shapes, maps, images, text areas, etc.. The system should be able to pre-populate some of the text areas, attributes, etc. based on the transaction specific identifiers (as per configuration)</t>
  </si>
  <si>
    <t xml:space="preserve">- Ability to create a Project Structure and Background page with different shapes, text areas, etc.. The system should be able to pre-populate some of the text areas, attributes, etc. based on the transaction specific identifiers (as per configuration). The system should also provide the ability to change the position of the shapes, text areas, etc. through UI and allow the addition of shapes/designs through </t>
  </si>
  <si>
    <t>- Ability to create a Project Financial Details and Preliminary Terms and Conditions page with different shapes, text areas, etc.. The system should be able to pre-populate some of the text areas, attributes, etc. based on the transaction specific identifiers (as per configuration). The system should also provide the ability to change the position of the shapes, text areas, etc. through UI and allow the addition of shapes/designs.</t>
  </si>
  <si>
    <t xml:space="preserve">- Ability to create a Focus Criteria page with different shapes, text areas, etc.. The system should be able to pre-populate some of the text areas, attributes, etc. based on the transaction specific identifiers (as per configuration). The system should also provide the ability to change the position of the shapes, text areas, etc. through UI and allow the addition of shapes/designs through </t>
  </si>
  <si>
    <t>- Ability to create additional pages as per requirement with different shapes, tables, images, text areas, etc.. The system should be able to pre-populate some of the text areas, attributes, etc. based on the transaction specific identifiers (as per configuration).</t>
  </si>
  <si>
    <t>Ability to link any document in the Document Management System from any page and directly access the document. Ability to add any additional document to the list (through drop-down) and upload the document in DMS. Ability to upload full Screening Memo in Document Management System before/after approval.</t>
  </si>
  <si>
    <t>Ability to download the Screening Memo in MS PowerPoint, PDF or MS Word format. The system should ensure separate formatting for both MS PowerPoint and Word file formats of the Screening Memo</t>
  </si>
  <si>
    <t xml:space="preserve">Ability to allow the users of the approval chain to view the document and simultaneously allow the originator of the document (Screening Memo) to incorporate some changes (if the Screening Memo is in "draft"/"keep in view" state) </t>
  </si>
  <si>
    <t>Ability to send the Screening Memo in MS PowerPoint and Word file formats to the users through email for offline review before submitting it for the New Business Working Group's review</t>
  </si>
  <si>
    <t>Ability to include an activity log for the Screening Memo showing information related to date, created by, updated by, approved / rejected by, comments provided by, duration of each approval, etc.</t>
  </si>
  <si>
    <t>Ability to link all Screening Memo related documents into a logical file group</t>
  </si>
  <si>
    <t xml:space="preserve">Ability to search any Screening Memo based on different parameter values e.g. workflow Id, document name, etc. </t>
  </si>
  <si>
    <t>Business, Investment, Risk</t>
  </si>
  <si>
    <t xml:space="preserve">Ability to review the Screening Memo in draft state </t>
  </si>
  <si>
    <t>Ability to upload pricing details through a pre-defined excel file</t>
  </si>
  <si>
    <t>Ability to generate a Memo for arranging approval of different requests/waivers based on predefined template</t>
  </si>
  <si>
    <t>Ability to add/update/delete any attribute and formula to the Screening Memo template</t>
  </si>
  <si>
    <t>14. Submit for NBWG Review and Approval</t>
  </si>
  <si>
    <t>Ability to submit Screening Memo through a pre-defined workflow for New Business Working Group's review</t>
  </si>
  <si>
    <t>ABC SP_CI Toolkit New Joiners_Mar2023_Draft.pdf</t>
  </si>
  <si>
    <t>Ability to send email notifications to the reviewer group once the Screening Memo is submitted for approval. The system should generate notifications for any state change (approve, reject, etc.) in the Screening Memo approval cycle. The notification should be sent to all the users from the current user and down the approval chain</t>
  </si>
  <si>
    <t>Ability to review the Screening Memo by the users of the New Business Working Group and provide approval. Electronic signature should be provided by each user in the respective placeholder for the signature. The system should provide a page for the user to capture the MoM from the review meeting (based on a pre-defined template) and should be able to upload the MoM in the Document Management System</t>
  </si>
  <si>
    <t>Ability to provide a workflow process visualization/dashboard to show the current approval state and associated details (for multiple reviewers - completed review/pending review)</t>
  </si>
  <si>
    <t>Ability to provide voting option during the approval cycle in case a consensus is required between the reviewers as per the defined criteria (Delegation of Authority). The system should be able to capture the voting results and should be able to document that as per predefined template for approval decision.</t>
  </si>
  <si>
    <t>Ability to configure the workflow users and groups (including submitters, reviewers and approvers) and workflow process steps as per requirement. The system should support the change of approval cycle automatically based on the approval level as per defined criteria (Delegation of Authority). The system should allow addition of approval stages beyond the approval level defined in the Delegation of Authority. The system should addition of independent advisors in the users/groups and maintain a repository of those names.</t>
  </si>
  <si>
    <t>Ability to assign a particulate workflow/task to a different user. Ability to define roles and permissions for the staff involved in the approval process</t>
  </si>
  <si>
    <t>Ability to generate a PDF file for approver comments capturing all comments and rationale provided by the approvers during the approval process of a document</t>
  </si>
  <si>
    <t>Ability to add approvers comments categorized as "Actionable" or "Information" etc. In the case of Actionable, the approver has to set a deadline for the "Actionable" comment. Upon approval, the system should generate a separate workflow for the "Actionable" comments and send an email notification to the Deal Team to reply to these comments before the deadline stipulated by the Approver.</t>
  </si>
  <si>
    <t>Ability to generate a counterparty wise report showing all approver comments yet to be responded. The system should also generate a report entailing all approved covenants (Financial &amp; Non-Financial).</t>
  </si>
  <si>
    <t>Ability to maintain a detailed history of all actions and changes in the system (users, groups, workflow steps, etc.) for compliance and audit trail</t>
  </si>
  <si>
    <t>15. Prepare Handover Checklist and Confirm Documents Availability</t>
  </si>
  <si>
    <t>Ability to create the Handover Checklist with the list of documents/deliverables, status, comments, stage, and document link. The system should provide a page for the user based on a pre-defined Handover Checklist template to record and track the receipt of documents which should be handed over from Business to Investments</t>
  </si>
  <si>
    <t>Ability to pre-populate some opportunity attributes based on the information associated with the transaction</t>
  </si>
  <si>
    <t>Ability to validate/confirm automatically if all the required documents are available as per the checklist and documents are uploaded in the Document Management System. Upon completion of checklist, full suite of correspondence and transaction documents (links to the Document Management System) should be available to the Investment team.</t>
  </si>
  <si>
    <t>Ability to send automatic email notifications to the Investment team once the handover checklist is confirmed and submitted by the Business team</t>
  </si>
  <si>
    <t>Ability to add/update/delete any Document / Deliverable name to the handover checklist</t>
  </si>
  <si>
    <t>Ability to add/update/delete any attribute and formula to the handover checklist template</t>
  </si>
  <si>
    <t>Transaction Assessment (GLM)</t>
  </si>
  <si>
    <t xml:space="preserve">Assessment </t>
  </si>
  <si>
    <t>16. Prepare Green Light Memo</t>
  </si>
  <si>
    <t>Ability to create multi-page Green Light Memo with the following page views/attributes. The system should provide a page for the user (or users) to create multi-page document with different layouts, shapes, text, etc. based on a pre-defined Green Light Memo template.</t>
  </si>
  <si>
    <t>ABC_SP_WS4_Green Light Memo_05.10.23 ABC.pptx</t>
  </si>
  <si>
    <t>Investment</t>
  </si>
  <si>
    <t>- Ability to create a transaction overview page with different shapes, tables, maps, images, text areas, etc.. The system should be able to pre-populate some of the text areas, attributes, etc. based on the transaction specific identifiers (as per configuration)</t>
  </si>
  <si>
    <t>- Ability to create a mandate alignment considerations page with pre-defined layouts, tables, images, text areas, etc.</t>
  </si>
  <si>
    <t>- Ability to create a transaction brief and timeline page with pre-defined layouts, tables, images, text areas, etc.</t>
  </si>
  <si>
    <t>- Ability to create a major project parties page with pre-defined layouts, tables, images, text areas, etc. The system should be able to pre-populate some of the text areas, attributes, etc. based on the transaction specific identifiers (as per configuration)</t>
  </si>
  <si>
    <t>- Ability to create a transaction/project contractual structure page with pre-defined layouts, tables, images, text areas, etc.</t>
  </si>
  <si>
    <t>- Ability to create a project agreements page with pre-defined layouts, tables, images, text areas, etc.</t>
  </si>
  <si>
    <t xml:space="preserve">- Ability to create a risk assessment page with pre-defined layouts, tables, images, text areas, etc. for the risk team to update </t>
  </si>
  <si>
    <t xml:space="preserve">- Ability to create an optional page (means and purpose test) with pre-defined layouts, tables, images, questionnaires, text areas, etc. </t>
  </si>
  <si>
    <t>- Ability to create a project financials and sensitivity analysis page with pre-defined layouts, tables, images, text areas, etc. The system should be able to pre-populate some of the text areas, attributes, etc. based on the transaction specific identifiers (as per configuration)</t>
  </si>
  <si>
    <t>- Ability to create a summary financials page with pre-defined layouts, tables, images, text areas, etc. The system should be able to pre-populate some of the text areas, attributes, etc. based on the transaction specific identifiers (as per configuration)</t>
  </si>
  <si>
    <t xml:space="preserve">- Ability to create a preliminary terms and conditions page with pre-defined layouts, tables, images, text areas, etc. </t>
  </si>
  <si>
    <t xml:space="preserve">- Ability to create a Sign-offs page with pre-defined layouts, tables, images, text areas, etc. The page will include the names, roles, and signature placeholders. </t>
  </si>
  <si>
    <t>- Ability to download the Green Light Memo in MS PowerPoint, PDF or MS Word format. The system should ensure separate formatting for both MS PowerPoint and Word file formats of the Green Light Memo</t>
  </si>
  <si>
    <t>- Ability to create additional pages as per requirement with different shapes, tables, images, text areas, etc. The system should be able to pre-populate some of the text areas, attributes, etc. based on the transaction specific identifiers (as per configuration).</t>
  </si>
  <si>
    <t>Ability to link any document in the Document Management System from any page and directly access the document. Ability to add any additional document to the list (through drop-down) and upload the document in DMS. Ability to upload full Green Light Memo in Document Management System before/after approval.</t>
  </si>
  <si>
    <t xml:space="preserve">Ability to allow the users of the approval chain to view the document and simultaneously allow the originator of the document (Green Light Memo) to incorporate some changes (if the Green Light Memo is in "draft"/"keep in view" state) </t>
  </si>
  <si>
    <t xml:space="preserve">Ability to send the Green Light Memo in MS PowerPoint and Word file formats to the users through email for offline review before submitting it for the Credit and Investment Management Committee approval </t>
  </si>
  <si>
    <t>Ability to include an activity log for the Green Light Memo showing information related to date, created by, updated by, approved / rejected by, comments provided by, duration of each approval, etc.</t>
  </si>
  <si>
    <t>Ability to link all Green Light Memo related documents into a logical file group</t>
  </si>
  <si>
    <t xml:space="preserve">Ability to search any Green Light Memo based on different parameter values e.g. workflow Id, document name, etc. </t>
  </si>
  <si>
    <t>Ability to send notifications to the Risk team for risk opinion on the Green Light Memo</t>
  </si>
  <si>
    <t xml:space="preserve">Ability to review the Green Light Memo in draft state </t>
  </si>
  <si>
    <t>Risk</t>
  </si>
  <si>
    <t>Ability to upload financial statement data through a pre-defined excel file</t>
  </si>
  <si>
    <t>Ability to provide CRO/delegated risk team's opinion/endorsement/review comments on the specific section/page of the Green Light Memo and generate a PDF file for Risk Opinion. The PDF file should be an integral part of each workflow and should be uploaded / stored in a separate folder in the Document Management System.</t>
  </si>
  <si>
    <t>Ability to send notifications to the Investment team once risk opinion/review comments are added to the Green Light Memo</t>
  </si>
  <si>
    <t>Ability to add/update/delete any attribute/view to the Green Light Memo template</t>
  </si>
  <si>
    <t>Ability to create/update the market intelligence tracker with attributes e.g. "Source", "Date", "Link to Market Sounding Report" (link of the document stored in Document Management System), "Sector", "Investor and lender appetite/ticket size", "High-level pricing, structure, and terms", "Key risks and due diligence issues", "Project timeline", etc. The system should provide a page for the user to aggregate market soundings and other market intelligence (research reports, expert opinions etc.) reports for a given Project being assessed based on the due diligence information</t>
  </si>
  <si>
    <t xml:space="preserve">17. Update Due Diligence Tracker </t>
  </si>
  <si>
    <t>18. Prepare Documents 
(LOI, Cover Letter, Term Sheets, etc.)</t>
  </si>
  <si>
    <t>Ability to create multiple documents (product selection documents) based on the document templates list through the page views. The system should provide a page for the user (or users) to create different documents (pre-defined template) with different layouts, tables, text, etc. that will act as a suite of binding/non-binding agreements between ABC and the prospective counterparty outlining the terms and conditions of the potential investment</t>
  </si>
  <si>
    <t>- Ability to create Letters of Intent document based on the pre-defined document template. The user (or users) should be able to update the editable text areas and provide an electronic signature</t>
  </si>
  <si>
    <t>LOI.docx</t>
  </si>
  <si>
    <t>- Ability to create Commitment Letter document based on the pre-defined document template. The user (or users) should be able to update the editable text areas and provide an electronic signature</t>
  </si>
  <si>
    <t>ABC_SP_WS4_prebid Commitment Letter_DRAFT.docx</t>
  </si>
  <si>
    <t>- Ability to create Simplified Term Sheet document based on the pre-defined document template. The user (or users) should be able to update the editable text areas and should be able to add/remove any term (row in a table format or point) based on requirement. The row number/point number should be updated automatically,</t>
  </si>
  <si>
    <t>ABC_SP_WS4_Project Financing Term Sheet_Short version_DRAFT .docx</t>
  </si>
  <si>
    <t>- Ability to create Indicative Term Sheet document based on the pre-defined document template.  The user (or users) should be able to update the editable text areas and should be able to add/remove any term (row in a table format or point) based on requirement. The row number/point number should be updated automatically,</t>
  </si>
  <si>
    <t>ABC_SP_WS4_Project Financing Term Sheet_Extended version_DRAFT.docx</t>
  </si>
  <si>
    <t>- Ability to create Cover Letters &amp; Disclaimers document based on the pre-defined document template. The user (or users) should be able to update the editable text areas and provide an electronic signature</t>
  </si>
  <si>
    <t>ABC_SP_WS4_Cover Letter_DRAFT .docx</t>
  </si>
  <si>
    <t>- Ability to create Transaction Closing Memo document based on the pre-defined document template. The user (or users) should be able to update the editable text areas and provide an electronic signature. Additionally, the system should provide the ability to submit the document for sign-off through a workflow and multiple roles should be able to provide sign-off along with electronic signatures.</t>
  </si>
  <si>
    <t>ABC_SP_WS4_Closing Memo_DRAFT.docx</t>
  </si>
  <si>
    <t>- Ability to create Investment Head of Terms document based on the pre-defined document template. The user (or users) should be able to update the editable text areas and provide an electronic signature</t>
  </si>
  <si>
    <t>ABC_SP_WS4_Investment HoT_DRAFT.docx</t>
  </si>
  <si>
    <t>- Ability to create Equity Bridge Loan (EBL) Termsheet document based on the pre-defined document template. The user (or users) should be able to update the editable text areas and provide an electronic signature</t>
  </si>
  <si>
    <t>ABC_SP_WS4_EBL Term Sheet_DRAFT.docx</t>
  </si>
  <si>
    <t xml:space="preserve">Ability to update the document templates and add/remove document templates </t>
  </si>
  <si>
    <t>Ability to ensure the document formatting remains unchanged after updating the individual document</t>
  </si>
  <si>
    <t>Ability to download the documents in MS Word or PDF format</t>
  </si>
  <si>
    <t>Ability to upload the documents to Document Management System from the system's page</t>
  </si>
  <si>
    <t>Ability to send any document to any internal stakeholder through email directly from the system's page</t>
  </si>
  <si>
    <t>Ability to validate the fields to be updated in documents are appropriately updated with the user provided values and prompt the user with the missing field name/s so the document can be updated</t>
  </si>
  <si>
    <t>19. Process KYC (Legal &amp; Compliance)</t>
  </si>
  <si>
    <t>Ability to send notification to the deal team for additional KYC document requirements</t>
  </si>
  <si>
    <t>20. Submit GLM for CIMC Approval</t>
  </si>
  <si>
    <t>Ability to submit Green Light Memo through pre-defined workflow for Credit and Investment Management Committee approval</t>
  </si>
  <si>
    <t>Ability to send email notifications to the reviewer group once Green Light Memo is submitted for approval. The system should generate notifications for any state change (approve, reject, etc.) in the Green Light Memo approval cycle. The notification should be sent to all the users from the current user and down the approval chain</t>
  </si>
  <si>
    <t>Ability to review the Green Light Memo by the executive users of the Credit and Investment Management Committee and provide approval. Electronic signature should be provided by each user in the respective placeholder for the signature. The system should provide a page for the user to capture the MoM from the review meeting (based on a pre-defined template) and should be able to upload the MoM in the Document Management System</t>
  </si>
  <si>
    <t xml:space="preserve">Ability to generate a report showing counterparty wise detail of all approved facilities,  pricing, tenor, approved security/collateral against each facility, etc. after approval of the Green Light Memo </t>
  </si>
  <si>
    <t>Structuring</t>
  </si>
  <si>
    <t>Transaction Structuring (TAM)</t>
  </si>
  <si>
    <t>21. Prepare Transaction Assessment Memo</t>
  </si>
  <si>
    <t>Ability to create multi-page Transaction Assessment Memo with the following page views/attributes. The system should provide a page for the user (or users) to create multi-page document with different layouts, shapes, text, etc. based on a pre-defined Transaction Assessment Memo template.</t>
  </si>
  <si>
    <t>ABC_SP_WS4_Transaction_Assessment_Memo_05.10.23 ABC.pptx</t>
  </si>
  <si>
    <t>- Ability to create a transaction overview page with different shapes, tables, maps, images, text areas, etc.. The system should be able to pre-populate some of the text areas, attributes, etc. based on the transaction specific identifiers (as per configuration) and should be able to reuse the transaction overview page created for the Green Light Memo</t>
  </si>
  <si>
    <t>- Ability to create a strategic and mandate alignment page with pre-defined layouts, tables, images, text areas, etc.</t>
  </si>
  <si>
    <t>- Ability to create a transaction background and timeline page with pre-defined layouts, tables, images, text areas, etc.. The system should be able to reuse the transaction brief and timeline page created for the Green Light Memo</t>
  </si>
  <si>
    <t>- Ability to create a transaction/project contractual structure page with pre-defined layouts, tables, images, text areas, etc.. The system should be able to reuse the transaction/project contractual structure page created for the Green Light Memo</t>
  </si>
  <si>
    <t>- Ability to create a project agreements page with pre-defined layouts, tables, images, text areas, etc.. The system should be able to reuse the project agreements page created for the Green Light Memo</t>
  </si>
  <si>
    <t>- Ability to create a major project parties page with pre-defined layouts, tables, images, text areas, etc. The system should be able to pre-populate some of the text areas, attributes, etc. based on the transaction specific identifiers (as per configuration) and should be able to reuse the major project parties page created for the Green Light Memo</t>
  </si>
  <si>
    <t>- Ability to create a summary financials page with pre-defined layouts, tables, images, text areas, etc. The system should be able to pre-populate some of the text areas, attributes, etc. based on the transaction specific identifiers (as per configuration) and should be able to reuse the summary financials page created for the Green Light Memo</t>
  </si>
  <si>
    <t>- Ability to create a key terms and conditions and ABC rationale page with pre-defined layouts, tables, images, text areas, etc.</t>
  </si>
  <si>
    <t>- Ability to create a model &amp; sensitivity analysis page with pre-defined layouts, tables, images, text areas, etc.. The system should be able to reuse the project financials and sensitivity analysis page's content created for the Green Light Memo</t>
  </si>
  <si>
    <t>- Ability to create the risk assessment page with pre-defined layouts, tables, images, text areas, etc.. The system should be able to reuse the risk assessment page's content created for the Green Light Memo</t>
  </si>
  <si>
    <t>- Ability to create an optional page (means and purpose test) with pre-defined layouts, tables, images, questionnaires, text areas, etc.. The system should be able to reuse the means and purpose test page created for the Green Light Memo</t>
  </si>
  <si>
    <t>- Ability to create a risk based pricing and market sounding page with pre-defined layouts, tables, images, text areas, etc.. The system should be able to reuse the risk based pricing and market sounding additional page created for the Green Light Memo</t>
  </si>
  <si>
    <t xml:space="preserve">- Ability to create an approval request page with pre-defined layouts, tables, text areas, etc.. </t>
  </si>
  <si>
    <t>- Ability to add the Sign-offs page and other required pages to the Transaction Assessment Memo from the Green Light Memo</t>
  </si>
  <si>
    <t>- Ability to download the Transaction Assessment Memo in MS PowerPoint, PDF or MS Word format. The system should ensure separate formatting for both MS PowerPoint and Word file formats of the Transaction Assessment Memo</t>
  </si>
  <si>
    <t>Ability to link any document in the Document Management System from any page and directly access the document. Ability to add any additional document to the list (through drop-down) and upload the document in DMS. Ability to upload full Transaction Assessment Memo in Document Management System before/after approval.</t>
  </si>
  <si>
    <t xml:space="preserve">Ability to allow the users of the approval chain to view the document and simultaneously allow the originator of the document (Transaction Assessment Memo) to incorporate some changes (if the Transaction Assessment Memo is in "draft"/"keep in view" state) </t>
  </si>
  <si>
    <t xml:space="preserve">Ability to send the Transaction Assessment Memo in MS PowerPoint and Word file formats to the users through email for offline review before submitting it for the Credit and Investment Management Committee endorsement </t>
  </si>
  <si>
    <t>Ability to include an activity log for the Transaction Assessment Memo showing information related to date, created by, updated by, approved / rejected by, comments provided by, duration of each approval, etc.</t>
  </si>
  <si>
    <t>Ability to link all Transaction Assessment Memo related documents into a logical file group</t>
  </si>
  <si>
    <t xml:space="preserve">Ability to search any Transaction Assessment Memo based on different parameter values e.g. workflow Id, document name, etc. </t>
  </si>
  <si>
    <t xml:space="preserve">Ability to review the Transaction Assessment Memo in draft state </t>
  </si>
  <si>
    <t>Ability to provide CRO/delegated risk team's opinion/endorsement/review comments on the specific section/page of the Transaction Assessment Memo and generate a PDF file for Risk Opinion. The PDF file should be an integral part of each workflow and should be uploaded / stored in a separate folder in the Document Management System.</t>
  </si>
  <si>
    <t>Ability to send notifications to the Investment team once risk opinion/review comments are added to the Transaction Assessment Memo</t>
  </si>
  <si>
    <t>Ability to add/update/delete any attribute to the Transaction Assessment Memo template</t>
  </si>
  <si>
    <t>Ability to update the market intelligence tracker with attributes e.g. "Source", "Date", "Link to Market Sounding Report" (link of the document stored in Document Management System), "Sector", "Investor and lender appetite/ticket size", "High-level pricing, structure, and terms", "Key risks and due diligence issues", "Project timeline", etc. The system should provide a page for the user to aggregate market soundings and other market intelligence (research reports, expert opinions etc.) reports for a given Project being assessed based on the due diligence information</t>
  </si>
  <si>
    <t xml:space="preserve">22. Update Due Diligence Tracker </t>
  </si>
  <si>
    <t xml:space="preserve">23. Submit TAM for CIMC Endorsement </t>
  </si>
  <si>
    <t>Ability to submit the Transaction Assessment Memo through pre-defined workflow for Credit and Investment Management Committee endorsement</t>
  </si>
  <si>
    <t xml:space="preserve">Ability to send email notifications to the reviewer group once the Transaction Assessment Memo is submitted for CIMC's endorsement. </t>
  </si>
  <si>
    <t xml:space="preserve">24. Receive CIMC Endorsement </t>
  </si>
  <si>
    <t>Ability to provide CIMC's endorsement/comment on the Transaction Assessment Memo</t>
  </si>
  <si>
    <t>Ability to send notifications to the Investment team once CIMC's endorsement is provided</t>
  </si>
  <si>
    <t>25. Submit TAM for ExCom Approval</t>
  </si>
  <si>
    <t>Ability to submit the Transaction Assessment Memo through pre-defined workflow for the Executive Committee approval after Credit and Investment Management Committee endorsement</t>
  </si>
  <si>
    <t>Ability to send email notifications to the reviewer group once the Transaction Assessment Memo is submitted for approval. The system should generate notifications for any state change (approve, reject, etc.) in the Transaction Assessment Memo approval cycle. The notification should be sent to all the users from the current user and down the approval chain</t>
  </si>
  <si>
    <t>Ability to review the Transaction Assessment Memo by the executive users of the ExCom and provide approval. Electronic signature should be provided by each user in the respective placeholder for the signature. The system should provide a page for the user to capture the MoM from the review meeting (based on a pre-defined template) and should be able to upload the MoM in the Document Management System</t>
  </si>
  <si>
    <t xml:space="preserve">Ability to generate a report showing counterparty wise detail of all approved facilities, pricing, tenor, approved security/collateral against each facility, etc. after approval of the Transaction Assessment Memo </t>
  </si>
  <si>
    <t>Execution</t>
  </si>
  <si>
    <t>Transaction Execution</t>
  </si>
  <si>
    <t>26. Confirmatory Due Diligence &amp; Legal Review</t>
  </si>
  <si>
    <t>Ability to send notifications to the Credit Administration Department and Legal Department for confirmatory due diligence and legal review. The sub-process is outside of the CRM and workflow solution</t>
  </si>
  <si>
    <t>Investment, Risk, Legal &amp; Compliance, Finance</t>
  </si>
  <si>
    <t xml:space="preserve">27. Transaction Signing and Financial Closing </t>
  </si>
  <si>
    <t xml:space="preserve">Ability to update transaction status after transaction signing and financial closing. The system should provide the option to upload the closing document associated with the transaction </t>
  </si>
  <si>
    <t>28. Prepare Transaction Summary Memo</t>
  </si>
  <si>
    <t>Ability to design multi-page Transaction Summary Memo with the following page views/attributes. The system should provide a page for the user (or users) to create multi-page document with different layouts, shapes, text, etc. based on a pre-defined Transaction Summary Memo template.</t>
  </si>
  <si>
    <t>ABC_SP_WS4_Transaction Summary Memo_31.07.23_DRAFT.pptx</t>
  </si>
  <si>
    <t xml:space="preserve">- Ability to create a project name (with Greenfield/Brownfield user-select drop-down) page with different shapes, tables, maps, images, text areas, etc. The system should be able to pre-populate some of the text areas, attributes, etc. based on the transaction specific identifiers (as per configuration) </t>
  </si>
  <si>
    <t>Ability to link any document in the Document Management System from any page and directly access the document. Ability to add any additional document to the list (through drop-down) and upload the document in DMS. Ability to upload full Transaction Summary Memo in Document Management System.</t>
  </si>
  <si>
    <t>29. Send Transaction Details to Investment Management</t>
  </si>
  <si>
    <t>Ability to create transaction record data (with all necessary master data) that needs to be transferred to the Investment Management System for investment booking</t>
  </si>
  <si>
    <t>Ability to validate the transaction record data based on pre-defined rules before transferring the data to the Investment Management System</t>
  </si>
  <si>
    <t>Ability to send transaction details to the Investment Management System through the integration interface</t>
  </si>
  <si>
    <r>
      <t xml:space="preserve">Planning, Coverage, Assessment, Structuring, Execution </t>
    </r>
    <r>
      <rPr>
        <sz val="11"/>
        <color theme="1"/>
        <rFont val="Calibri"/>
        <family val="2"/>
      </rPr>
      <t>(Transaction Summary Dashboard)</t>
    </r>
  </si>
  <si>
    <t>Planning, Coverage, Assessment, Structuring, Execution</t>
  </si>
  <si>
    <t>Monitoring and Reporting</t>
  </si>
  <si>
    <t>B. View Opportunity Summary Dashboard</t>
  </si>
  <si>
    <t>Ability to provide a dashboard (for transactions summary for transaction monitoring and reporting from the pipeline database) with the below views/attributes. The system should provide a page for the user to view/monitor the transaction summary and generate reports</t>
  </si>
  <si>
    <t>Business, Investment</t>
  </si>
  <si>
    <t>- The view should be specific to the logged-in user from Business or Investment team</t>
  </si>
  <si>
    <t>- The view should provide the ability to refresh the transaction summary based on the selection of "Starting Period of Initial Monitoring" with Quarter (Q1, Q2, Q3, Q4) and Year (2021, 2022, 2023, …)</t>
  </si>
  <si>
    <t>- The view should include a summarized table with Project Value, ABC Participation Amount, # of Transactions for different approval states of the transactions e.g. Transactions Passed the NBWG, Transactions Declined from NBWG, etc. The system should be able to automatically calculate these statistics (based on the information in pipeline DB).</t>
  </si>
  <si>
    <t>- The view should include a summarized table (for Business team) with # of Transactions, Project Value, ABC Participation Amount, Average ABC Participation for different stages of the transactions e.g. Transactions Under Engagement, Transactions Under Screening, etc. The system should be able to automatically calculate these statistics (based on the information in pipeline DB).</t>
  </si>
  <si>
    <t>- The view should include a summarized table (for Investment team) with # of Transactions, Project Value, ABC Participation Amount, Average ABC Participation for different stages of the transactions e.g. Transactions Under Assessment, Active Deal Phase, etc. The system should be able to automatically calculate these statistics (based on the information in pipeline DB).</t>
  </si>
  <si>
    <t>- The view should include a summarized table with Transactions Under Engagement, Initial Transaction Monitoring, Transaction Screening, Transaction Put On Hold by Business, Transaction Under Assessment, Transactions In Active Deal Phase, Transactions Under Execution, Transactions Signed, Transaction Put On Hold by Investments, and Transaction Declined to define the conversion ratio for each phase. The system should be able to automatically calculate these statistics (based on the information in pipeline DB).</t>
  </si>
  <si>
    <t xml:space="preserve">- Provide bar chart visualization for the conversion ratio for each phase. The system should provide the capability to change the chart types and chart styles as per user requirements. </t>
  </si>
  <si>
    <t>- The view should include a summarized table with Transactions Under Engagement, Initial Transaction Monitoring, Transaction Screening, Transaction Put On Hold by Business, Transaction Under Assessment, Transactions In Active Deal Phase, Transactions Under Execution, and Transaction Put On Hold by Investments to define the turn-around time through phases (days). The system should be able to automatically calculate these statistics (based on the information in pipeline DB).</t>
  </si>
  <si>
    <t xml:space="preserve">- Provide bar chart visualization for the turn-around time through phases (days). The system should provide the capability to change the chart types and chart styles as per user requirements. </t>
  </si>
  <si>
    <t xml:space="preserve">Ability to support user-specific customize the dashboard from the UI (drag and drop) for monitoring the transactions and generating reports with different visualizations </t>
  </si>
  <si>
    <t>Ability to export default and user-specific reports (transaction summary) in PFD, MS Word and PowerPoint formats</t>
  </si>
  <si>
    <t>Ability to store all transactions (in Pipeline DB) with all attributes of new opportunity and provide visualization (table view) to the Business and Investment teams. The system should be able to automatically update the transaction specific statistics (e.g. approval status, number of days in each state, etc.) based on the transaction approval lifecycle.</t>
  </si>
  <si>
    <t xml:space="preserve">Ability to add/update/delete new metrics through a separate page of the CRM &amp; Workflow solution for the reports and dashboard </t>
  </si>
  <si>
    <t>Ability to retrieve the new opportunity for Single Deal Review with the same details as entered during the addition of the opportunity (A button should open a page for user to view the opportunity details)</t>
  </si>
  <si>
    <t>Ability to monitor Business team (and user) allocations to the opportunities (at various phases of the transactions) and generate reports with different visualizations</t>
  </si>
  <si>
    <t>Ability to monitor Business team (and user) allocations to the opportunities (with different status of the transactions) and generate reports with different visualizations</t>
  </si>
  <si>
    <t>Ability to monitor Business team (and user) performance based on the metrics e.g. number of opportunities closed, the total number of opportunities handled, turnaround time for deal closure, etc.</t>
  </si>
  <si>
    <t>Ability to provide transaction process visualization with information on the current status of the transaction for improved monitoring. Ability export transaction process snapshot in image, PDF, MS Word and PowerPoint format for reporting.</t>
  </si>
  <si>
    <t>Monitoring</t>
  </si>
  <si>
    <t>Transaction Monitoring</t>
  </si>
  <si>
    <t>Outside of investment approval workflow</t>
  </si>
  <si>
    <t>Ability to create multi-page Classification Credit Review Memo with the following page views/attributes. The system should provide a page for the user (or users) to create multi-page document with different layouts, shapes, text, etc. based on a pre-defined Classification Credit Review Memo template.</t>
  </si>
  <si>
    <t>Classified Credit Review Memo- 05.10.23_ABC.docx</t>
  </si>
  <si>
    <t>- Ability to create a page for summary including fields e.g. date, counterparty name, existing classification, etc. with pre-defined layouts, tables, images, text areas, etc. User should be able to fetch the required information from the existing transaction and update as required</t>
  </si>
  <si>
    <t>- Ability to create an exposure page including  fields e.g. facilities, commitment amount, exposure amount, etc. with pre-defined layouts, tables, images, text areas, etc. User should be able to fetch the required information from the existing transaction, from the risk management system and update as required</t>
  </si>
  <si>
    <t>- Ability to create a page for  collateral / security with pre-defined layouts, tables, images, text areas, etc. User should be able to fetch the required information from the existing transaction and update as required</t>
  </si>
  <si>
    <t>- Ability to create a page for indirect counterparty details including fields e.g. Sponsors &amp; Minority Sponsors, EPC Contractor, etc. with pre-defined layouts, tables, images, text areas, etc. User should be able to fetch the required information from the existing transaction and update as required</t>
  </si>
  <si>
    <t>- Ability to create a page for reason for classification with pre-defined layouts, tables, images, text areas, etc. User should be able to update fields as required</t>
  </si>
  <si>
    <t>- Ability to create a page for financial details with pre-defined layouts, tables, images, text areas, etc. User should be able to update the fields as required</t>
  </si>
  <si>
    <t>- Ability to create a page for trigger for re-classification with pre-defined layouts, tables, images, text areas, etc. User should be able to update the fields as required</t>
  </si>
  <si>
    <t>- Ability to create a page for latest updates with pre-defined layouts, tables, images, text areas, etc. User should be able to update the fields as required</t>
  </si>
  <si>
    <t>- Ability to create a page for assessment of recovery prospect with pre-defined layouts, tables, images, text areas, etc. User should be able to update the fields as required</t>
  </si>
  <si>
    <t>- Ability to create a page for action plans with pre-defined layouts, tables, images, text areas, etc. User should be able to update the fields as required</t>
  </si>
  <si>
    <t>- Ability to create a page for reviewer comments with pre-defined layouts, tables, images, text areas, etc. User should be able to update the fields as required</t>
  </si>
  <si>
    <t>- Ability to download the Classification Credit Review Memo in MS PowerPoint, PDF or MS Word format. The system should ensure separate formatting for both MS PowerPoint and Word file formats of the Classification Credit Review Memo</t>
  </si>
  <si>
    <t>- Ability to link any document in the Document Management System from any page and directly access the document. Ability to add any additional document to the list (through drop-down) and upload the document in DMS. Ability to upload full Classification Credit Review Memo in Document Management System before/after approval.</t>
  </si>
  <si>
    <t xml:space="preserve">Ability to allow the users of the approval chain to view the document and simultaneously allow the originator of the document (Classification Credit Review Memo) to incorporate some changes (if the Classification Credit Review Memo is in "draft"/"keep in view" state) </t>
  </si>
  <si>
    <t>Ability to send the Classification Credit Review Memo in MS PowerPoint and Word file formats to the users through email for offline review before submitting it to the reviewer group</t>
  </si>
  <si>
    <t>Ability to submit Classification Credit Review Memo through pre-defined workflow to the reviewer group for approval</t>
  </si>
  <si>
    <t>Ability to send email notifications to the reviewer group once the Classification Credit Review Memo is submitted for approval. The system should generate notifications for any state change (approve, reject, etc.) in the Classification Credit Review Memo approval cycle. The notification should be sent to all the users from the current user and down the approval chain</t>
  </si>
  <si>
    <t>Ability to review the Classification Credit Review Memo by the users of the reviewer group and provide approval. Electronic signature should be provided by each user in the respective placeholder for the signature. The system should provide a page for the user to capture the MoM from the review meeting (based on a pre-defined template) and should be able to upload the MoM in the Document Management System</t>
  </si>
  <si>
    <t>Ability to include an activity log for the Classification Credit Review Memo showing information related to date, created by, updated by, approved / rejected by, comments provided by, duration of each approval, etc.</t>
  </si>
  <si>
    <t>Ability to link all Classification Credit Review Memo related documents into a logical file group</t>
  </si>
  <si>
    <t xml:space="preserve">Ability to search any Classification Credit Review Memo based on different parameter values e.g. workflow Id, document name, etc. </t>
  </si>
  <si>
    <t>Ability to add/update/delete any attribute/view to the Classification Credit Review Memo template</t>
  </si>
  <si>
    <t>Ability to create multi-page Annual Review Memo with the following page views/attributes. The system should provide a page for the user (or users) to create multi-page document with different layouts, shapes, text, etc. based on a pre-defined Annual Review Memo template.</t>
  </si>
  <si>
    <t>ABC_SP_WS4_Annual review memo_05.10.23 ABC.docx</t>
  </si>
  <si>
    <t>- Ability to create a summary page with pre-defined layouts, images, text areas,  etc.</t>
  </si>
  <si>
    <t>- Ability to create a page background with different shapes, tables, images, text areas, etc.. The system should be able to pre-populate some of the text areas, attributes, etc. based on the specific identifiers (as per configuration)</t>
  </si>
  <si>
    <t>- Ability to create a page for purpose of proposal with different shapes, tables, images, text areas, etc.</t>
  </si>
  <si>
    <t>- Ability to create a page for facility overview with different shapes, tables, images, text areas, etc.. The system should be able to pre-populate some of the text areas, attributes, etc. based on the specific identifiers (as per configuration)</t>
  </si>
  <si>
    <t>- Ability to create a page for financial highlights with different shapes, tables, images, text areas, etc.. The system should be able to pre-populate some of the text areas, attributes, etc. based on the specific identifiers (as per configuration)</t>
  </si>
  <si>
    <t>- Ability to create a page for stability criteria with different shapes, tables, images, text areas, etc.. The system should be able to pre-populate some of the text areas, attributes, etc. based on the specific identifiers (as per configuration)</t>
  </si>
  <si>
    <t>- Ability to create a page for exposure with other banks with different shapes, tables, images, text areas, etc.. The system should be able to pre-populate some of the text areas, attributes, etc. based on the specific identifiers (as per configuration)</t>
  </si>
  <si>
    <t>- Ability to create a page for overall banking relationship and bank checking with different shapes, tables, images, text areas, etc.</t>
  </si>
  <si>
    <t>- Ability to create a page for account strategy / risk appetite with different shapes, tables, images, text areas, etc.</t>
  </si>
  <si>
    <t>- Ability to create a page for opportunities with different shapes, tables, images, text areas, etc.. The system should be able to pre-populate some of the text areas, attributes, etc. based on the specific identifiers (as per configuration)</t>
  </si>
  <si>
    <t>- Ability to create a page for counterparty profitability assessment with different shapes, tables, images, text areas, etc.. The system should be able to pre-populate some of the text areas, attributes, etc. based on the specific identifiers (as per configuration)</t>
  </si>
  <si>
    <t>- Ability to create a page for collateral, security &amp; support with different shapes, tables, images, text areas, etc.. The system should be able to pre-populate some of the text areas, attributes, etc. based on the specific identifiers (as per configuration)</t>
  </si>
  <si>
    <t>- Ability to create a page for management assessment with different shapes, tables, images, text areas, etc.. The system should be able to pre-populate some of the text areas, attributes, etc. based on the specific identifiers (as per configuration)</t>
  </si>
  <si>
    <t>- Ability to create a page for classification, justification &amp; details for Exceptions with different shapes, tables, images, text areas, etc.</t>
  </si>
  <si>
    <t>- Ability to create a page for repayment sources with different shapes, tables, images, text areas, etc.</t>
  </si>
  <si>
    <t>- Ability to create a page for detailed customer market status with different shapes, tables, images, text areas, etc.. The system should be able to pre-populate some of the text areas, attributes, etc. based on the specific identifiers (as per configuration)</t>
  </si>
  <si>
    <t>- Ability to create a page for detailed financial assessment with different shapes, tables, images, text areas, etc.. The system should be able to pre-populate some of the text areas, attributes, etc. based on the specific identifiers (as per configuration)</t>
  </si>
  <si>
    <t>- Ability to create a page for checklist with different shapes, tables, images, text areas, etc.</t>
  </si>
  <si>
    <t>- Ability to create a page for exceptions to checklist with different shapes, tables, images, text areas, etc.</t>
  </si>
  <si>
    <t>- Ability to create a page for means and purpose test with different shapes, tables, images, text areas, etc.</t>
  </si>
  <si>
    <t>- Ability to create a page for ESG assessment with different shapes, tables, images, text areas, etc.</t>
  </si>
  <si>
    <t xml:space="preserve">- Ability to download the Annual Review Memo in MS PowerPoint, PDF or MS Word format. The system should ensure separate formatting for both MS PowerPoint and Word file formats of the Annual Review Memo </t>
  </si>
  <si>
    <t>- Ability to link any document in the Document Management System from any page and directly access the document. Ability to add any additional document to the list (through drop-down) and upload the document in DMS. Ability to upload full Annual Review Memo in Document Management System before/after approval.</t>
  </si>
  <si>
    <t xml:space="preserve">Ability to allow the users of the approval chain to view the document and simultaneously allow the originator of the document (Annual Review Memo) to incorporate some changes (if the Annual Review Memo is in "draft"/"keep in view" state) </t>
  </si>
  <si>
    <t xml:space="preserve">Ability to send the Annual Review Memo in MS PowerPoint and Word file formats to the users through email for offline review before submitting it for the Credit and Investment Management Committee approval </t>
  </si>
  <si>
    <t>Ability to submit Annual Review Memo through pre-defined workflow for Credit and Investment Management Committee approval</t>
  </si>
  <si>
    <t>Ability to send email notifications to the reviewer group once the Annual Review Memo is submitted for approval. The system should generate notifications for any state change (approve, reject, etc.) in the Annual Review Memo approval cycle. The notification should be sent to all the users from the current user and down the approval chain</t>
  </si>
  <si>
    <t>Ability to review the Annual Review Memo by the executive users of the Credit and Investment Management Committee and provide approval. Electronic signature should be provided by each user in the respective placeholder for the signature. The system should provide a page for the user to capture the MoM from the review meeting (based on a pre-defined template) and should be able to upload the MoM in the Document Management System</t>
  </si>
  <si>
    <t>Ability to generate a report showing counterparty wise detail of all approved facilities,  pricing, tenor, approved security/collateral against each facility, etc. after approval of Annual Review Memo</t>
  </si>
  <si>
    <t>Ability to include an activity log for the Annual Review Memo showing information related to date, created by, updated by, approved / rejected by, comments provided by, duration of each approval, etc.</t>
  </si>
  <si>
    <t>Ability to link all Annual Review Memo related documents into a logical file group</t>
  </si>
  <si>
    <t xml:space="preserve">Ability to search any Annual Review Memo based on different parameter values e.g. workflow Id, document name, etc. </t>
  </si>
  <si>
    <t>Ability to add/update/delete any attribute/view to the Annual Review Memo template</t>
  </si>
  <si>
    <t>Investment, Risk</t>
  </si>
  <si>
    <t>Ability to create multi-page Transaction Monitoring &amp; Escalation Memo with the following page views/attributes. The system should provide a page for the user (or users) to create multi-page document with different layouts, shapes, text, etc. based on a pre-defined Transaction Monitoring &amp; Escalation Memo template.</t>
  </si>
  <si>
    <t>- Ability to create a page for the project details with different shapes, tables, images, text areas, etc.. The system should be able to pre-populate some of the text areas, attributes, etc. based on the specific identifiers (as per configuration)</t>
  </si>
  <si>
    <t>- Ability to download the Transaction Monitoring &amp; Escalation Memo in MS PowerPoint, PDF or MS Word format. The system should ensure separate formatting for both MS PowerPoint and Word file formats of the Transaction Monitoring &amp; Escalation Memo</t>
  </si>
  <si>
    <t>- Ability to link any document in the Document Management System from any page and directly access the document. Ability to upload full Transaction Monitoring &amp; Escalation Memo in Document Management System before/after approval.</t>
  </si>
  <si>
    <t>Ability to keep the Transaction Monitoring &amp; Escalation Memo in "draft" state before submitting it for the Legal / Credit and Investment Management Committee / Executive Committee / Board of Directors' approval through the pre-defined workflow. The system should allow the users to update the Transaction Monitoring &amp; Escalation Memo content at this state</t>
  </si>
  <si>
    <t xml:space="preserve">Ability to send the Transaction Monitoring &amp; Escalation Memo  in MS PowerPoint and Word file formats to the users through email for offline review before submitting it for the Legal / Credit and Investment Management Committee / Executive Committee / Board of Directors'  approval </t>
  </si>
  <si>
    <t>Ability to submit Transaction Monitoring &amp; Escalation Memo through pre-defined workflow for the Legal / Credit and Investment Management Committee / Executive Committee / Board of Directors' approval</t>
  </si>
  <si>
    <t>Ability to send email notifications to the reviewer group once Transaction Monitoring &amp; Escalation Memo is submitted for approval</t>
  </si>
  <si>
    <t>Ability to review the Transaction Monitoring &amp; Escalation Memo by the executive users of the Legal / Credit and Investment Management Committee / Executive Committee / Board of Directors' and provide approval. Electronic signature should be provided by each user in the respective placeholder for the signature. The system should provide a page for the user to capture the MoM from the review meeting (based on a pre-defined template) and should be able to upload the MoM in the Document Management System</t>
  </si>
  <si>
    <t>Ability to provide voting option during approval cycle in case a consensus required between the reviewers. The system should be able to capture the voting results and should be able to document that as per predefined template for approval decision.</t>
  </si>
  <si>
    <t>Ability to configure the workflow users and groups (including submitters and reviewers) and workflow process steps as per requirement. The system should addition of independent advisors in the users/groups and maintain a repository of those names.</t>
  </si>
  <si>
    <t>Ability to add/update/delete any attribute/view to the Transaction Monitoring &amp; Escalation Memo template</t>
  </si>
  <si>
    <t>S.No.</t>
  </si>
  <si>
    <t>Category</t>
  </si>
  <si>
    <t>Sub-category</t>
  </si>
  <si>
    <t>Requirements</t>
  </si>
  <si>
    <t xml:space="preserve">Live or EoD Integration </t>
  </si>
  <si>
    <t>Data Management across the CRM &amp; Workflow solution lifecycle (Integration, Aggregation, Quality)</t>
  </si>
  <si>
    <t>Data Integration &amp; Integration (Investment Management System)</t>
  </si>
  <si>
    <t>Ability to integrate CRM &amp; Workflow solution with Investment Management System to ensure seamless transfer of transaction record data (with all necessary master data) for investment booking</t>
  </si>
  <si>
    <t>Live</t>
  </si>
  <si>
    <t>Data Integration &amp; Aggregation (Risk Management System)</t>
  </si>
  <si>
    <t>Ability to integrate the CRM &amp; Workflow solution with the Risk Management System to get the information related to PEP, exposure, concentration, etc. for preliminary due diligence</t>
  </si>
  <si>
    <t>Data Integration &amp; Aggregation (Credit Scorecard Platform)</t>
  </si>
  <si>
    <t>Ability to integrate the CRM &amp; Workflow solution with the Credit Scorecard platforms (S&amp;P, Moody's, Fitch) for credit risk analysis</t>
  </si>
  <si>
    <t>Data Integration &amp; Aggregation
(DMS)</t>
  </si>
  <si>
    <t xml:space="preserve">Ability to integrate with Document Management System for uploading / accessing key documents and sourcing information for due diligence,  assessment, analysis and decision making </t>
  </si>
  <si>
    <t>Data Integration &amp; Aggregation (Electronic Signature System)</t>
  </si>
  <si>
    <t>Ability to integrate with Electronic Signature System for document signing</t>
  </si>
  <si>
    <t>Data Integration &amp; Aggregation (Market Research Data Platform)</t>
  </si>
  <si>
    <t>Ability to integrate with market data platforms e.g. Refinitiv, MEED for news feeds</t>
  </si>
  <si>
    <t>Ability to integrate CRM &amp; Workflow solution with Economic Models (e.g. Oxford Economics) to calculate transaction impact</t>
  </si>
  <si>
    <t>Requirement Category</t>
  </si>
  <si>
    <t>Non-functional requirement category</t>
  </si>
  <si>
    <t>Priority rating (highest to lowest); Must Have and Good to Have</t>
  </si>
  <si>
    <t>Response Type: Fully Meets Requirement (without  customization), Fully Meets Requirement (with customization), Partially Meets Requirement (without customization), Partially Meets Requirement (with customization), Does Not Meet Requirement</t>
  </si>
  <si>
    <t>Workflow</t>
  </si>
  <si>
    <t>Ability to design process models/workflows in alignment with industry standard modeling notations (e.g. BPMN 2)</t>
  </si>
  <si>
    <t>Ability to execute/run process models/workflows through out-of-the-box workflow engine</t>
  </si>
  <si>
    <t>Ability to design process models/workflows through drag and drop (low-code/no-code) features</t>
  </si>
  <si>
    <t>Ability to design process models/workflows through custom coding</t>
  </si>
  <si>
    <t xml:space="preserve">Ability to support action states, activity states, etc. </t>
  </si>
  <si>
    <t xml:space="preserve">Ability to support ECA rules </t>
  </si>
  <si>
    <t>Ability to support nested process models</t>
  </si>
  <si>
    <t>Ability to support both stateless and stateful modeling</t>
  </si>
  <si>
    <t>Ability to support aggregation and splitting of the messages as part of process mediation</t>
  </si>
  <si>
    <t>Good to Have</t>
  </si>
  <si>
    <t>Ability to support configuration of business rules through UI (drag and drop functionality or easy customization based)</t>
  </si>
  <si>
    <t>Ability to support configuration of business rules through XPath, XQuery, XML based, etc.</t>
  </si>
  <si>
    <t>User Interface</t>
  </si>
  <si>
    <t>Ability to provide out-of-the-box UI framework with the latest standards support to develop any custom UI</t>
  </si>
  <si>
    <t>Ability to support the development of forms, task list, task details, dashboards, visualizations (e.g. graphs, etc.)</t>
  </si>
  <si>
    <t>Ability to support multiple web browsers, mobiles, tablets, etc. running on different operating systems</t>
  </si>
  <si>
    <t>Ability to support document designs (leveraging out-of-the-box features or 3rd party tools) using different shapes, images, icons, etc.</t>
  </si>
  <si>
    <t>Ability to create and render different views based on the data fetched through different APIs</t>
  </si>
  <si>
    <t>Integration</t>
  </si>
  <si>
    <t>Ability to provide some features of the solution as services that can be used by external solutions</t>
  </si>
  <si>
    <t>Ability to invoke REST or SOAP services from the platform</t>
  </si>
  <si>
    <t xml:space="preserve">Ability to support integrations with Exchange Server </t>
  </si>
  <si>
    <t>Ability to support integrations with Active Directory for user data access</t>
  </si>
  <si>
    <t>Ability to support integration with File Servers</t>
  </si>
  <si>
    <t>Ability to integrate with external applications using different technologies (e.g. FTP, SOAP over HTTP, MQ, etc.). Vendor to provide and confirm the list of technologies supported</t>
  </si>
  <si>
    <t>Ability to support middleware adapters e.g. MQ, JDBC, SFTP, etc.</t>
  </si>
  <si>
    <t>Ability to support data formats including but not limited to XML, JSON, CSV, XLS, etc. for message transformation</t>
  </si>
  <si>
    <t>Ability to allow creation of custom APIs</t>
  </si>
  <si>
    <t>Ability to generate API documentation</t>
  </si>
  <si>
    <t>Ability to integrate with DMS (using connectors/adapters or CMIS)</t>
  </si>
  <si>
    <t xml:space="preserve">Ability to integrate with Investment Management System through service-based, file-based or message-based integration </t>
  </si>
  <si>
    <t xml:space="preserve">Ability to implement process mediation (including stateful process) to integrate with Investment Management System if functional integration needs to be established through multiple steps </t>
  </si>
  <si>
    <t xml:space="preserve">Ability to integrate with Risk Management Risk through service-based, file-based or message-based integration </t>
  </si>
  <si>
    <t xml:space="preserve">Ability to implement process mediation (including stateful process) to integrate with Risk Management System if functional integration needs to be established through multiple steps </t>
  </si>
  <si>
    <t>Ability to support ETL based integration to extract data for independent reporting and analysis purpose</t>
  </si>
  <si>
    <t>Data Management</t>
  </si>
  <si>
    <t>Ability to import data manually across different formats e.g. CSV, XML, etc. (both from UI and backend). Vendor to provide the detailed list of supported formats</t>
  </si>
  <si>
    <t>Ability to export data manually across different formats e.g. CSV, XML, etc. (both from UI and backend). Vendor to provide the detailed list of supported formats</t>
  </si>
  <si>
    <t>Ability to provide notifications of file receipt or process failure or data update</t>
  </si>
  <si>
    <t>Ability to provide rules driven data validation and cleansing</t>
  </si>
  <si>
    <t>Ability to provide an audit log for changes in data (i.e. who updated data, when it was updated, what was the original value etc.)</t>
  </si>
  <si>
    <t>Ability to provide tools for investigating anomalies and errors and produce report detailing all the errors</t>
  </si>
  <si>
    <t>Ability to support unlimited storage of transaction data, client universe data, etc.</t>
  </si>
  <si>
    <t>Ability to timestamp (attributes and changes) incoming data and provide solution to checks on error conditions (e.g. invalid source, incorrect file date, incorrect file formats, duplicate records, missing files)</t>
  </si>
  <si>
    <t>Ability to trace data lineage by providing linkages to all the data parameters. Please describe and highlight cases where the System can provide the lineage required.</t>
  </si>
  <si>
    <t>Ability to support changing a value and immediately seeing the impact of changes by showing before and after for any return or attribution values (portfolio return, key attribution effects, etc.)</t>
  </si>
  <si>
    <t>Ability to support changing the data model of the solution</t>
  </si>
  <si>
    <t>The vendor to explain what documentation is published regarding the data model/data dictionary? Do they support the modification and addition of custom objects to the data model?</t>
  </si>
  <si>
    <t>Vendor to provide an overview of the capabilities and the framework the solution has, to validate data across the data lifecycle (acquisition to distribution) and to include how exceptions are managed</t>
  </si>
  <si>
    <t>Ability to bulk upload/download/delete data by the user. Any updates done by the user should trigger subsequent actions automatically</t>
  </si>
  <si>
    <t xml:space="preserve">Ability to support batch processing of the data and provide audit trails </t>
  </si>
  <si>
    <t>Reporting</t>
  </si>
  <si>
    <t>Vendor to provide and explain if there is adequate documentation explaining database schemas and relationships between difference tables</t>
  </si>
  <si>
    <t>Ability to configure report columns</t>
  </si>
  <si>
    <t>Ability to change</t>
  </si>
  <si>
    <t>- Sorting criteria</t>
  </si>
  <si>
    <t xml:space="preserve"> - Filtering capabilities</t>
  </si>
  <si>
    <t>Ability to export the data to the following output formats:</t>
  </si>
  <si>
    <t>XML eXtensible Markup Language</t>
  </si>
  <si>
    <t>HTML HyperText Markup Language</t>
  </si>
  <si>
    <t>PDF Portable Document Format</t>
  </si>
  <si>
    <t>RTF Rich text format</t>
  </si>
  <si>
    <t>TIFF Tag Image File Format</t>
  </si>
  <si>
    <t>CSV Comma separate values</t>
  </si>
  <si>
    <t>DOC/DOCX Microsoft Word</t>
  </si>
  <si>
    <t>XLS/XLSX Microsoft Excel(this should be editable)</t>
  </si>
  <si>
    <t>PPT/PPTX Microsoft PowerPoint</t>
  </si>
  <si>
    <t>Fixed Width</t>
  </si>
  <si>
    <t>Text file</t>
  </si>
  <si>
    <t>Graphics package</t>
  </si>
  <si>
    <t>Ability to provide exception data reports for review/audit</t>
  </si>
  <si>
    <t>Ability to provide APIs to export data to a centralized database</t>
  </si>
  <si>
    <t>Ability to provide reporting capability by integrating with 3rd party reporting/BI tools</t>
  </si>
  <si>
    <t xml:space="preserve">Ability to view all the reports through the system instead of extracting the information through reports every time </t>
  </si>
  <si>
    <t>Ability to provide query options through the UI to view any relational persistence data. The query options should support both industry standards query languages e.g. SQL and vendor specific query notations</t>
  </si>
  <si>
    <t xml:space="preserve">Demonstrate the ability of the system to build and generate custom reports </t>
  </si>
  <si>
    <t>Ability of the report generation to be instantaneous without impacting the system performance</t>
  </si>
  <si>
    <t>Audit Trail</t>
  </si>
  <si>
    <t>Ability to integrate with audit trail solutions</t>
  </si>
  <si>
    <t>Ability to enable audit trail capabilities for selected tables and columns</t>
  </si>
  <si>
    <t>The System shall ensure audit trails of user activities, modification date, highlight modified tables, modified data, user remarks, timestamps, application/system administrative activities, security events and privileged activities are recorded. Audit trails recording should be kept for 12 months minimum (option to be given to user) and protected against unauthorized modification and deletion. The system should capture unmasked source ip address in audit trail</t>
  </si>
  <si>
    <t>Ability of the system to provide alerts and audit for all the automatic updates for the underlying transactions and client stakeholders data</t>
  </si>
  <si>
    <t>Ability to log unauthorized intrusions and unsuccessful logon attempts and provides notification for them</t>
  </si>
  <si>
    <t xml:space="preserve">Ability to provide audit trail of all user activity by user ID </t>
  </si>
  <si>
    <t>Ability to provide comprehensive change history:</t>
  </si>
  <si>
    <t>a. User ID of the person modifying</t>
  </si>
  <si>
    <t>b. Date and time of modification</t>
  </si>
  <si>
    <t>c. Identification of modified row</t>
  </si>
  <si>
    <t>d. Identification of modified field</t>
  </si>
  <si>
    <t>e. User ID of the person modifying</t>
  </si>
  <si>
    <t>Ability to provide a historical audit trail for each account attribute, identifying changes, prior and current values, as well as track users making changes, and effective periods of  change</t>
  </si>
  <si>
    <t xml:space="preserve">Ability of the audit trail not to be disabled </t>
  </si>
  <si>
    <t>Ability of the audit trail not to be tampered with</t>
  </si>
  <si>
    <t xml:space="preserve">Ability to obtain the user logging information (log of users who have signed in) </t>
  </si>
  <si>
    <t>Ability to get the workflow history, the status of a transaction/process in a workflow</t>
  </si>
  <si>
    <t>Ability to generate the audit trail report in different formats (DOCX, PDF, XLS)</t>
  </si>
  <si>
    <t>Ability of the system to have Audit Trail logs in open industry standard format so that it is easy to aggregate the logs in a SIEM tool</t>
  </si>
  <si>
    <t>Audit Trail should capture IP, host address and anything that can uniquely identify user's origin. Please explain how the system will accommodate this requirement</t>
  </si>
  <si>
    <t>Identity Access Management</t>
  </si>
  <si>
    <t>Ability to support user name and password security features</t>
  </si>
  <si>
    <t>Ability to provide unique user/logon ID and password for each user</t>
  </si>
  <si>
    <t xml:space="preserve">Ability to use two-factor authentication directly or through third party app </t>
  </si>
  <si>
    <t xml:space="preserve">The System shall support multi-factor authentication (MFA) for users requiring higher levels of assurance requesting access, including but not limited to the following: </t>
  </si>
  <si>
    <t>a.  Information classified as SECRET</t>
  </si>
  <si>
    <t>b.  IT System with System Criticality Rating of “Critical”</t>
  </si>
  <si>
    <t>c.IT System with direct payment capability</t>
  </si>
  <si>
    <t>d. Privileged Accounts</t>
  </si>
  <si>
    <t>e. Remote access to IT System (e.g. outside of ABC network)</t>
  </si>
  <si>
    <t>f. Access to IT System through mobile device</t>
  </si>
  <si>
    <t>Ability to support the existing Windows Active Directory services</t>
  </si>
  <si>
    <t>Ability to provide pre-defined roles and access levels</t>
  </si>
  <si>
    <t>Ability to control the following using security group:</t>
  </si>
  <si>
    <t>a. Access to specific functions</t>
  </si>
  <si>
    <t>b. Access to specific files/tables</t>
  </si>
  <si>
    <t>c. Access to specific fields within files/tables</t>
  </si>
  <si>
    <t>d. Access to specific rows</t>
  </si>
  <si>
    <t>e. Access to specific columns</t>
  </si>
  <si>
    <t xml:space="preserve">f. Access to specific accounts </t>
  </si>
  <si>
    <t>g. Access to specific groups of accounts</t>
  </si>
  <si>
    <t>Ability to control (Read or read/write access, access to specific functions/tables/rows/columns) by different securities levels/groupings</t>
  </si>
  <si>
    <t>Ability to implement re-authentication on user session before any defined sensitive operations are permitted.</t>
  </si>
  <si>
    <t xml:space="preserve">The System shall ensure the password of all account types (e.g. user, privileged) meets the following password requirements:
</t>
  </si>
  <si>
    <t>a. Minimum 14 characters from at least 3 of the 4 sets (lowercase, uppercase, numeric, special characters)</t>
  </si>
  <si>
    <t>b. Expiry every 180 days or sooner</t>
  </si>
  <si>
    <t>c. History of the last 10 passwords to prevent re-use</t>
  </si>
  <si>
    <t>d. Lockout or logarithmically increase retry interval after 5 continuous unsuccessful login attempts</t>
  </si>
  <si>
    <t>e. Enforcement of password change during initial login and after password reset</t>
  </si>
  <si>
    <t>f. Prevent password from being displayed in clear text on screen during login</t>
  </si>
  <si>
    <t>g. Password shall not be transmitted in clear text during authentication</t>
  </si>
  <si>
    <t>h. Password is not stored in clear text and securely protected at rest using ABC approved cryptographic algorithms</t>
  </si>
  <si>
    <t>The system shall verify the identity of the requestor prior to issuing or resetting the account password.
The Vendor shall share an established process and the controls in place in the event human intervention is required to ensure password reset is performed ONLY by authorized personnel</t>
  </si>
  <si>
    <t>The system shall time out the user session within 15 minutes of idle period or within 24 hours of absolute period.</t>
  </si>
  <si>
    <t>Ability to disable default application and system accounts if not in use. Otherwise, the system shall prompt password change upon first login.</t>
  </si>
  <si>
    <t>The system should be designed to function based on a "least privilege" and facilitate role-based access setup. (e.g. it should be possible to configure a READ-ONLY application support access role)</t>
  </si>
  <si>
    <t>The system should be designed to facilitate secure management of privileged accounts, ensuring that only authorized personnel can obtain and exercise usage of those accounts.</t>
  </si>
  <si>
    <t>The vendor shall share the process and controls in place to manage privileged accounts, ensuring that only authorized personnel can obtain the passwords of those accounts.</t>
  </si>
  <si>
    <t>The vendor shall share the controls in place to ensure that the vendor will NOT have standing access (neither read nor write) to the system containing ABC information assets or pertaining to ABC.</t>
  </si>
  <si>
    <t>Product Quality and Evolution</t>
  </si>
  <si>
    <t>Solution should be compliant with ISO 25010</t>
  </si>
  <si>
    <t>The vendor shall specify the next version release date for the product proposed for ABC</t>
  </si>
  <si>
    <t>The vendor to describe how they differentiate between product fixes and enhancements. Please outline the process to address each.</t>
  </si>
  <si>
    <t>The vendor to describe the maintenance services that occur on a scheduled basis for the following: Upgrades to product software, hardware, software, operating system and 3rd party solution (if applicable).</t>
  </si>
  <si>
    <t>The vendor shall explain how long after a release, the client instance is to be upgraded. Describe how ABC will be involved in the process.</t>
  </si>
  <si>
    <t>The vendor shall confirm if they will carry out the upgrades to latest version at no additional costs to ABC</t>
  </si>
  <si>
    <t>The vendor shall provide the list of technology and/or third-party products/services and their corresponding product version used in the system as part of the proposal.</t>
  </si>
  <si>
    <t>Maintenance and Support</t>
  </si>
  <si>
    <t>The vendor to describe their approach to operational resilience.</t>
  </si>
  <si>
    <t>The vendor shall demonstrate its Managed Services capabilities</t>
  </si>
  <si>
    <t>Ability to provide onsite incident support through an Arabic speaking team located in KSA</t>
  </si>
  <si>
    <t>Ability to provide single point of contact for technical support</t>
  </si>
  <si>
    <t>The vendor shall describe how their partnership model is with the selected partner cloud service provider and how will they address maintenance and support</t>
  </si>
  <si>
    <t>The vendor shall describe in detail the support offered in the proposed solution, if there are different support level options (e.g., Bronze, Silver, Gold, Extended 24 hour, etc.)</t>
  </si>
  <si>
    <t>The vendor shall describe their product support services (SLAs, help desk, online help, knowledgebase, implementations, enhancements, training) that they will provide</t>
  </si>
  <si>
    <t>The vendor shall describe how do they ensure the user manuals are readily available for the solution version and how are they updated when upgraded</t>
  </si>
  <si>
    <t>The vendor shall list location(s) and time zones of customer support staff, customer support days and hours of operation and average turnaround time for customer inquiries.</t>
  </si>
  <si>
    <t>The vendor shall describe the escalation procedures and will there be a dedicated customer support person for escalation issues.</t>
  </si>
  <si>
    <t>The vendor shall describe in detail the patching and upgrade process, as well as the roles and responsibilities</t>
  </si>
  <si>
    <t>Ability of the system to be patched with minimal downtime</t>
  </si>
  <si>
    <t>The vendor shall provide information on their incident and problem handling process</t>
  </si>
  <si>
    <t>The vendor shall provide information on how incidents and problems are to be reported</t>
  </si>
  <si>
    <t>The vendor shall provide one year on-site functional support</t>
  </si>
  <si>
    <t>The vendor shall provide functional support and L3 support</t>
  </si>
  <si>
    <t>The vendor to provide an overview of their approach to continuous service improvement and how do you apply this to ABC</t>
  </si>
  <si>
    <t xml:space="preserve">The vendor to provide an overview of their business continuity plan and scope, as it related to the defined services. Also, to provide the testing log addressing the last 12 months. </t>
  </si>
  <si>
    <t>Usability</t>
  </si>
  <si>
    <t>Ability to factor in the time zone difference during display of timestamps/time of data based on the location of the User.</t>
  </si>
  <si>
    <t>Ability to ensure that the data in the system can be exported to a widely compatible file format, which includes but not limited to CSV, XML, or JSON, in full or in part.</t>
  </si>
  <si>
    <t>Ability to provide the system interfaces that allow ABC to query, display and export the data, including multilingual data, stored in the System.</t>
  </si>
  <si>
    <t xml:space="preserve">The vendor shall provide an online and update-to-date documentation of all system interfaces, which include the purpose, programmatic usage and examples, provided by the system. </t>
  </si>
  <si>
    <t>Ability to have clear visual cues to identify each system environment, so that the users can differentiate each system environment clearly and easily, (e.g. Production vs UAT environment.)</t>
  </si>
  <si>
    <t>The vendor shall provide training support (materials and instructor led training) for the end users</t>
  </si>
  <si>
    <t xml:space="preserve">The vendor shall provide training in Arabic </t>
  </si>
  <si>
    <t>The system should render pages in X ms even when there are Y concurrent users</t>
  </si>
  <si>
    <t>The system should be compatible with commonly used browsers such as Chrome, Edge</t>
  </si>
  <si>
    <t>The vendor shall advise ABC on the correct and relevant system metrics to be monitored and thresholds for the alerts to be triggered. The system metrics should minimally monitor system performance and availability.</t>
  </si>
  <si>
    <t xml:space="preserve">The vendor shall incorporate application-specific monitoring capability, which can be implemented natively within the proposed system </t>
  </si>
  <si>
    <t>The system should provide dashboards, graphs and statistics on the availability and performance of components of the System.</t>
  </si>
  <si>
    <t>The vendor shall share the approach of how failure in the system or any of its components can be detected as part of the proposal.</t>
  </si>
  <si>
    <t>Ability to aggregate all logs across all components of this system for access by authorized users from a single point, to allow ease of search, filter, and summarization of the log events.</t>
  </si>
  <si>
    <t>Ability to maintain a consistent log format, so to ensure that logs can be aggregated and be analyzed meaningfully and productively.</t>
  </si>
  <si>
    <t>Ability to collect adequate level of logs to assist production troubleshooting efficiently, so not to overload the system with excessive logging activities.</t>
  </si>
  <si>
    <t>Ability to record sufficient context as defined by ABC in each log entry, so it is feasible to formulate a complete picture of the event or exception from the log event.</t>
  </si>
  <si>
    <t>Ability to record the log entry immediately upon the occurrence of the log event, so to allow quick analysis of the events as they occur.</t>
  </si>
  <si>
    <t>Availability &amp; Reliability</t>
  </si>
  <si>
    <t>The vendor shall document all redundancy and disaster recovery processes and tools in the form of manuals, guides, and specifications, which shall be part of the project deliverables.</t>
  </si>
  <si>
    <t>Ability to generate and distribute alerts to appropriate parties when identified components of the system become unavailable.</t>
  </si>
  <si>
    <t>The vendor shall conduct failover and disaster recovery testing of the system prior to go-live.</t>
  </si>
  <si>
    <t>Ability to provide automatic recovery and restart capabilities to minimize planned and unplanned downtime period.</t>
  </si>
  <si>
    <t>Ability to rollback the data to a clean state (i.e. without data from the failed transaction) automatically in the event of transaction failure.</t>
  </si>
  <si>
    <t>The system should be implemented such that the failure of a transaction by one user shall not affect the transactions of other users on the system.</t>
  </si>
  <si>
    <t>The vendor shall manage all system environments until project completion and hand-over.</t>
  </si>
  <si>
    <t>The vendor shall ensure all system environments are clearly segregated to ensure property security and version control.</t>
  </si>
  <si>
    <t>Ability to have a synchronized time across all system components. (e.g. through Network Time Protocol)</t>
  </si>
  <si>
    <t>Ability to ensure all data are recoverable to the last successfully completed transaction in event of a system failure.</t>
  </si>
  <si>
    <t>Ability to ensure that a software fault in the system shall not lead to total system failure.</t>
  </si>
  <si>
    <t>The vendor shall demonstrate their ability to provide a DR solution based on RTO and RPO targets</t>
  </si>
  <si>
    <t>The system should scale its performance based on demand</t>
  </si>
  <si>
    <t>The vendor shall describe in detail the data backup process</t>
  </si>
  <si>
    <t>Security</t>
  </si>
  <si>
    <t>Describe the support the vendor will provide to review, triage, and manage any vulnerabilities discovered during ABC's security assessments</t>
  </si>
  <si>
    <t>It is likely that ABC will perform detailed security assessments of the software, including Security Architecture Reviews and security vulnerability testing. Describe the support the vendor will provide to ABC's security architecture review</t>
  </si>
  <si>
    <t>The vendor to confirm if the computing environment employs network segmentation between tiers (e.g. DMZ, application, database, management). Please provide a description of the network segmentation design</t>
  </si>
  <si>
    <t>The system's production environment shall be physically separated from non-production environments</t>
  </si>
  <si>
    <t>The system shall be designed and developed in accordance to leading industry best practices (e.g. OWASP, Secure Coding, etc.)</t>
  </si>
  <si>
    <t>Ability ensure properly defined client and server validations to prevent manual or systematic processing errors, corruption of data, or misuse.</t>
  </si>
  <si>
    <t>The vendor shall ensure application secrets and access keys (e.g. API key) are not embedded within the source code/application's source tree. The vendor shall ensure logical access controls are in place to prevent unauthorized access.</t>
  </si>
  <si>
    <t>The vendor shall ensure below application security testings (but not limited to) are conducted before deployment into the production environment:
1. Static / Dynamic application security testing
2. Application Vulnerability Scanning e.g. all application back doors are removed from the system prior to deployment into the production environment</t>
  </si>
  <si>
    <t>Please explain vendor's and ABC's responsibilities in Security Assessment and Validation (Vulnerability Assessment and Penetration Testing) of the system before it goes live in production. Kindly share your approach</t>
  </si>
  <si>
    <t>The vendor shall share the source code scanning process in place, to ensure Application Security Testing is performed to identify security vulnerabilities prior to deployment into the production environment</t>
  </si>
  <si>
    <t>The vendor shall ensure outstanding issues from the security testing are fixed prior to deployment into the production environment for new implementation, or in accordance with the timeline defined by ABC.</t>
  </si>
  <si>
    <t>Ability to allow porting the developments from lower regions to the production using transport functionality</t>
  </si>
  <si>
    <t>The vendor shall provide details if the data masking is also supported in the lower regions (Development, Test and UAT)</t>
  </si>
  <si>
    <t>The vendor to confirm if the computing environment support encryption is in transit (e.g. https to web server, encryption between all tiers (TLS))?</t>
  </si>
  <si>
    <t>The vendor to confirm if the computing environments support encryption at rest. Please provide a description of the encryption at rest capabilities and types (e.g. application based encryption, database encryption, full disk encryption etc.)</t>
  </si>
  <si>
    <t>The vendor is to confirm if there are documented requirements and audit procedures for network security to ensure that other customers will not compromise the infrastructure. Describe how data separation is achieved in the comment column.</t>
  </si>
  <si>
    <t>The vendor shall describe their standard security architectures, technical controls, security design patterns, secure application frameworks, shared services, secure coding patterns, etc., that the to-be provided software leverages to efficiently develop secure software and ensure developer compliance.</t>
  </si>
  <si>
    <t>The vendor shall describe how they perform manual and automated security testing of the provided software.</t>
  </si>
  <si>
    <t>The vendor shall describe how they will communicate evidence of completed security assurance activities to ABC.</t>
  </si>
  <si>
    <t>The vendor shall describe what is the standard timeline and update cycle for repairing high, medium and low priority security vulnerabilities</t>
  </si>
  <si>
    <t>The vendor to confirm if ABC's data is restricted to a trusted, production network (e.g. not hosted on an endpoint device / corporate network)</t>
  </si>
  <si>
    <t>The vendor to confirm if the computing environments employ redundancy / high availability components to eliminate all Single Points of Failure (SPOF)</t>
  </si>
  <si>
    <t>The vendor to confirm if Application/Cloud penetration testing is done upon code changes/elevations</t>
  </si>
  <si>
    <t>The vendor to confirm if external network scanning is done (at a minimum) on a monthly basis</t>
  </si>
  <si>
    <t>The vendor to confirm if internal network scanning is done (at a minimum) on a monthly basis</t>
  </si>
  <si>
    <t>The vendor to provide a structured risk assessment methodology for the evaluation of treatment and tracking of risks</t>
  </si>
  <si>
    <t>ABC expects that the software will be free of security vulnerabilities. Describe your adoption and use of the BSIMM activities to assure that the provided software is free of application security vulnerabilities prior to delivery. 
Reference: 
http://bsimm.com/ 
http://www.informit.com/articles/article.aspx?p=1832574  (specifically the "Vendor BSIMM" subset)</t>
  </si>
  <si>
    <t>The vendor shall have an established patch management process and controls in place for the system and its components (e.g. application, operating system, databases), including but not limited to:
1. Identification and prioritization of patches
2. Evaluation/Impact assessment on each patch
3. Implementation timeframe for each patch</t>
  </si>
  <si>
    <t>Ability of the system to be deployed with scripts with a deployment tool</t>
  </si>
  <si>
    <t>The system is compliant to the National Institute of Standards and Technology (NIST) Framework</t>
  </si>
  <si>
    <t>Data Residency</t>
  </si>
  <si>
    <t>The vendor shall share the controls in place to ensure ALL ABC information assets are ONLY stored in the designated servers allocated to ABC. NO ABC information asset should be stored in any of the vendor's End-User Computing Devices.</t>
  </si>
  <si>
    <t>The vendor shall ensure that the system is designed for single tenancy, such that ABC information assets will not commingle with data from other clients of the vendor. Other clients of the vendor shall NOT have access to ABC information assets.</t>
  </si>
  <si>
    <t>The vendor shall share the design and controls in place to ensure the handling of data/information classified as "Top Secret"/ "Secret"(complying with the National data regulations prescribed by SDAIA)</t>
  </si>
  <si>
    <t>The vendor shall have a relevant jurisdictional data protection mechanism in place for ABC information involving personal data.</t>
  </si>
  <si>
    <t>The vendor shall have an established process to guarantee secure deletion of data when it has been determined by ABC that the data is no longer required. Deleted data must not be accessible or recoverable in any form.</t>
  </si>
  <si>
    <t>The vendor shall ensure Data Leakage Prevention measures are implemented for ABC data/information that are processed and/or stored outside of ABC infrastructure (e.g. data/information is hosted with the vendor or using the Vendor's infrastructure)</t>
  </si>
  <si>
    <t>Cloud Hosting</t>
  </si>
  <si>
    <t>Ability of the solution to be hosted with a Cloud/Infrastructure Service Provider registered in Saudi Arabia with a Class C classification from CITC</t>
  </si>
  <si>
    <t>Ability of the solution to be hosted on Oracle Cloud Infrastructure (OCI) with some customization</t>
  </si>
  <si>
    <t>Ability of the solution be transportable across different cloud providers</t>
  </si>
  <si>
    <t>The vendor shall explain the partnership and service agreement model that you have with the cloud service provider. Please provide details of clients where this cloud deployment model has been implemented before</t>
  </si>
  <si>
    <t>The vendor shall explain the detailed cloud solution architecture including architecture diagrams for the system showing all components and typical deployment configurations.</t>
  </si>
  <si>
    <t>The vendor shall explain the overall infrastructure that will be provided and how is it going to be integrated with ABC's target infrastructure</t>
  </si>
  <si>
    <t>The vendor can provide SaaS version of the solution in KSA, if applicable</t>
  </si>
  <si>
    <t>Business Continuity and Disaster Management</t>
  </si>
  <si>
    <t>Solution should be compliant with ISO 22301</t>
  </si>
  <si>
    <t>Solution should be compliant with ISO 22318</t>
  </si>
  <si>
    <t xml:space="preserve">The vendor shall describe in detail their Business Contingency Plan considering that the solution will be hosted on OCI. How will they work jointly on Business Continuity and Disaster Management with OCI? </t>
  </si>
  <si>
    <t xml:space="preserve">The vendor shall describe in detail the activation process of Business Continuity Plan upon the occurrence of any event materially affecting ABC’s timely receipt of the Services.  </t>
  </si>
  <si>
    <t>The vendor shall explain how will their platform achieve the below:</t>
  </si>
  <si>
    <t>a. Recovery Point Objective (RPO) of 0 (zero) hours</t>
  </si>
  <si>
    <t>b. Recovery Time Objective (RTO) of 30 minutes</t>
  </si>
  <si>
    <t>c. Availability of 99.9995%</t>
  </si>
  <si>
    <t>The vendor shall confirm if they test the restoration process on a periodic basis</t>
  </si>
  <si>
    <t>The vendor shall describe in detail the process to mitigate any identified gaps necessary to ensure the continued operability of the services being offered</t>
  </si>
  <si>
    <t>The vendor shall describe in detail staff, including their competencies, that are involved with development and administration of the plan</t>
  </si>
  <si>
    <t>Agile and Modular Architecture</t>
  </si>
  <si>
    <t>The application architecture should be modular and decoupled, allowing front end systems and back-end systems to be managed independently of each other.</t>
  </si>
  <si>
    <t>Focus on microservices architecture-based solutions while implementing any custom developed platform, if applicable</t>
  </si>
  <si>
    <t>Vendor Evaluation and Selection</t>
  </si>
  <si>
    <t>ABC Response - Priority</t>
  </si>
  <si>
    <t>Score</t>
  </si>
  <si>
    <t>Each requirement has been classified into one of the following priority levels:</t>
  </si>
  <si>
    <t>This requirement fills the mandatory requirements.</t>
  </si>
  <si>
    <t>Not a current key need, although may meet a low priority requirement</t>
  </si>
  <si>
    <t>Vendor Response for Functional Requirements</t>
  </si>
  <si>
    <t>Each vendor response will be tagged with one of the following :</t>
  </si>
  <si>
    <t xml:space="preserve"> This will be selected for a requirement when the vendor meets the requirement 100% with out-of-the-box feature customization</t>
  </si>
  <si>
    <t xml:space="preserve"> This will be selected for a requirement when the vendor meets the requirement 100% by building functionality from scratch/ground up </t>
  </si>
  <si>
    <t>This will be selected for a requirement when the vendor partially meets the requirement with out-of-the-box feature customization</t>
  </si>
  <si>
    <t xml:space="preserve">This will be selected for a requirement when the vendor partially meets the requirement by building functionality from scratch/ground up </t>
  </si>
  <si>
    <t>Does not meet requirement</t>
  </si>
  <si>
    <t xml:space="preserve">This will be selected for a requirement when the vendor doesn't support the functionality </t>
  </si>
  <si>
    <t>Vendor Response for Non-Functional Requirements</t>
  </si>
  <si>
    <t>Fully Meets Requirement (without customization)</t>
  </si>
  <si>
    <t xml:space="preserve"> This will be selected for a requirement when the vendor meets 100% by existing functionality or without customization</t>
  </si>
  <si>
    <t xml:space="preserve"> This will be selected for a requirement when the vendor meets 100% by existing functionality or with some customization</t>
  </si>
  <si>
    <t>This will be selected for a requirement when the vendor partially meets requirement without customization</t>
  </si>
  <si>
    <t>This will be selected for a requirement when the vendor partially meets requirement with some customization</t>
  </si>
  <si>
    <t>Vendor Requirements Scoring</t>
  </si>
  <si>
    <t>The vendors will provide responses to the requirements. Based on the requirement priority and the vendor, the requirement score will be calculated by multiplying the priority and response scores as given above. The scores under a category are added to get a cumulative score. These cumulative scores are compared among the vendors
Vendor Score = Priority Score * Vendor Response</t>
  </si>
  <si>
    <t>Topic</t>
  </si>
  <si>
    <t>RFP Response Details</t>
  </si>
  <si>
    <t>Evaluation Criteria</t>
  </si>
  <si>
    <t>Meets the Requirement</t>
  </si>
  <si>
    <t>Partially Meets the Requirement</t>
  </si>
  <si>
    <t>Does not Meet the Requirement</t>
  </si>
  <si>
    <t>Platform Requirements</t>
  </si>
  <si>
    <t>Vendor responses on their ability to meet the functional requirements for the platform</t>
  </si>
  <si>
    <t>Vendor will be evaluated in line with score card mentioned above</t>
  </si>
  <si>
    <t>Non-functional Requirements</t>
  </si>
  <si>
    <t>Vendor responses on their ability to meet the non functional requirements (including functional integration) for the platform</t>
  </si>
  <si>
    <t>Demo Assessment</t>
  </si>
  <si>
    <t>Vendor's ability to allow a user assess how well a platform aligns with their specific needs and objectives. Vendor's ability to provide a comprehensive platform overview, live demonstration of the platform with focus on how the platform and its features work, ability to walk through specific scenarios and use cases as required by the user, insights into the integration ability, assessment of platform's user friendliness and alignment with the client's preferences. Ability of the vendor to capture user feedback and incorporate requests for follow up demonstration, additional information prior to making a final decision.</t>
  </si>
  <si>
    <t>The vendor will be evaluated on its capability to provide a well defined, user friendly demonstration of the platform and its features in line with the user's requirements</t>
  </si>
  <si>
    <t>The vendor provides a comprehensive demonstration (and/or multiple demos) taking into consideration all the user interaction and the touchpoints with the potential platform</t>
  </si>
  <si>
    <t>The vendor provides a basic demonstration  of the platform by not meeting all the user requirements or the vendor does not provide enough demonstrations in line with user's expectations</t>
  </si>
  <si>
    <t>The vendor does not provide demos highlighting the potential interaction/ touchpoints with the platform</t>
  </si>
  <si>
    <t>Company Overview</t>
  </si>
  <si>
    <t>Details about vendor's company such as location, brief history, structure, financial performance, presence, and experience in the region/KSA</t>
  </si>
  <si>
    <t>The vendor has presence in the Kingdom and in the region. The vendor has provided the current number of clients being served, their AuM, their geography etc.</t>
  </si>
  <si>
    <t>The vendor has sigABCicant presence in the kingdom and serve clients, which are of similar size and model to ABC</t>
  </si>
  <si>
    <t>The vendor has presence in GCC region and serve clients, which are similar to ABC in size and business model</t>
  </si>
  <si>
    <t>The vendor has no presence in the region</t>
  </si>
  <si>
    <t>Product Evolution</t>
  </si>
  <si>
    <t>Details about strategic plans including a 3–5 year roadmap to evolve and improve the product including product strategy, upgrades and updates, release milestone and target dates for new features and functions</t>
  </si>
  <si>
    <t>The vendor illustrates consistent upgrades and feature additions, with favorable direction and strategy for the product (in line with / support for ABC's goals)</t>
  </si>
  <si>
    <t>The vendor has a clearly defined product strategy and roadmap, with clear and frequent (frequency as desired by the client) milestones and target dates for new features and functions (and future product features are in line with or support ABC's goals - e.g., expansion into privates/real estate)</t>
  </si>
  <si>
    <t>The vendor illustrates a product strategy or roadmap, but with few (frequency as desired by the client) new features and functions expected</t>
  </si>
  <si>
    <t>The vendor does not have a clear product strategy or roadmap, with unclear or infrequent milestones and target dates for new features and functions</t>
  </si>
  <si>
    <t>Details on the investments made in the product during the last 3-5 years, highlighting what this has yielded and how much is expected to be invested in the product in the next 3-5 years</t>
  </si>
  <si>
    <t>The vendor demonstrates its (existing and future) commitment to investing and upgrading its product, with clear outcomes and benefits for its customer</t>
  </si>
  <si>
    <t xml:space="preserve">The vendor has provided the clear picture on product upgrades, investing into research and development of the product
The vendor has provided their innovation capabilities and how they are applying  the advanced technologies(e.g. Applied Intelligence, Machine Learning etc.) across their capabilities </t>
  </si>
  <si>
    <t>The vendor shares the required responses in an incomplete or unstructured manner.</t>
  </si>
  <si>
    <t>The vendor does not provided any details on product upgrades, investing into research and development of the product, or innovation capabilities and how they are applying  the advanced technologies(e.g. Applied Intelligence, Machine Learning etc.) across their capabilities.</t>
  </si>
  <si>
    <t>Vendor's partnership with existing clients to address the developing functional and technical industry. Describe client engagement initiatives in detail</t>
  </si>
  <si>
    <t>The vendor provides details of their engagements with existing clients</t>
  </si>
  <si>
    <t>The vendor has provided details of their engagements with existing clients depicting their partnership to address the developing functional and technical product aspects</t>
  </si>
  <si>
    <t>The vendor provides basic information without digging into the granularity</t>
  </si>
  <si>
    <t>The vendor does not provided any details on their client engagements</t>
  </si>
  <si>
    <t>Details about vendor's approach to rolling out product upgrades including test cases</t>
  </si>
  <si>
    <t>The vendor demonstrates detailed approach for rolling out product upgrades</t>
  </si>
  <si>
    <t>The vendor provides a detailed approach for rolling out product upgrades including test cases, user testing etc.</t>
  </si>
  <si>
    <t>The vendor provides basic approach for rolling out product upgrades</t>
  </si>
  <si>
    <t>The vendor does not provide any details or provides minimal detail on their approach for rolling out product upgrades</t>
  </si>
  <si>
    <t>Planning &amp; Scoping</t>
  </si>
  <si>
    <t>Project Approach and Timeline</t>
  </si>
  <si>
    <t xml:space="preserve">Describe the detailed activities, milestones, and deliverables that vendor will conduct and develop across the requested timeline  </t>
  </si>
  <si>
    <t>The vendor demonstrates a well thought out approach, detailing activities, milestones and deliverables in a timeline beyond the context and expectations as defined in the RFP for the Planning &amp; Scoping phase</t>
  </si>
  <si>
    <t>The vendor provides a detailed timeline for the Planning &amp; Scoping phase, detailing activities, milestones and deliverables beyond that as defined in the RFP (e.g., including descriptions / objectives / rationale / risks / additional milestones or deliverables etc.)</t>
  </si>
  <si>
    <t>Vendor provides detailed information on some activities whereas other description/requirements are only briefly covered</t>
  </si>
  <si>
    <t>The vendor provides a high-level timeline for the Planning &amp; Scoping phase with the bare minimum activities, milestones, deliverables (as per defined in the RFP)</t>
  </si>
  <si>
    <t xml:space="preserve">Describe the methodologies, accelerators, and proven frameworks that vendor will leverage to plan for such an implementation </t>
  </si>
  <si>
    <r>
      <t xml:space="preserve">The vendor has demonstrated that they have </t>
    </r>
    <r>
      <rPr>
        <u/>
        <sz val="10"/>
        <color theme="1"/>
        <rFont val="Graphik"/>
        <family val="2"/>
      </rPr>
      <t>proven</t>
    </r>
    <r>
      <rPr>
        <sz val="10"/>
        <color theme="1"/>
        <rFont val="Graphik"/>
        <family val="2"/>
      </rPr>
      <t xml:space="preserve"> methodologies, accelerators and frameworks to accelerate the planning &amp; scoping phase</t>
    </r>
  </si>
  <si>
    <r>
      <t>The vendor provides clear details on their proven</t>
    </r>
    <r>
      <rPr>
        <b/>
        <sz val="10"/>
        <color theme="1"/>
        <rFont val="Graphik"/>
        <family val="2"/>
      </rPr>
      <t xml:space="preserve"> </t>
    </r>
    <r>
      <rPr>
        <sz val="10"/>
        <color theme="1"/>
        <rFont val="Graphik"/>
        <family val="2"/>
      </rPr>
      <t>methodologies, frameworks or accelerators to be leveraged for the Planning &amp; Scoping phase</t>
    </r>
  </si>
  <si>
    <t>The vendor provides basic information on methodologies, frameworks or accelerators for the Planning &amp; Scoping phase</t>
  </si>
  <si>
    <t>The vendor does not provide any information on any methodologies, frameworks or accelerators for the Planning &amp; Scoping phase</t>
  </si>
  <si>
    <t xml:space="preserve">Describe the dependencies and key resources required from ABC to support </t>
  </si>
  <si>
    <t>The vendor demonstrates their approach is well thought out, clearly documenting the detailed dependencies and key resources required from ABC to support</t>
  </si>
  <si>
    <t>The vendor provides details including rationale on the dependencies and key resources from ABC required to support during the Planning &amp; Scoping phase - demonstrating a well-thought out approach</t>
  </si>
  <si>
    <t>The vendor provides basic / high-level information on the dependencies and key resources from ABC required to support during the Planning &amp; Scoping phase</t>
  </si>
  <si>
    <t>The vendor does not provide any information on the dependencies and key resources from ABC required to support during the Planning &amp; Scoping phase</t>
  </si>
  <si>
    <t>Team and Resources</t>
  </si>
  <si>
    <t xml:space="preserve">Provide clear details on the team structure, leadership, delivery members, and their experience and skills </t>
  </si>
  <si>
    <t xml:space="preserve">The vendor proposes a team with a snapshot of the structure, leadership, delivery team, skills, implementation experience, roles, and responsibilities </t>
  </si>
  <si>
    <t>The vendor provides detailed team structure along with their experience, expertise, geographic locations and CVs</t>
  </si>
  <si>
    <t>The vendor provides team structure but no information on experience / expertise of the resources to mapped to the project</t>
  </si>
  <si>
    <t>The vendor does not provide any information on the delivery team and the team structure</t>
  </si>
  <si>
    <t>Provide the CVs of the proposed team</t>
  </si>
  <si>
    <t>Provide detailed resource plan including details on number of resources allocated to this project, resources going to be on-site, off-site (and specifically, indicate off-site support from which location or time zone) or hybrid</t>
  </si>
  <si>
    <t>Commitment to deploy on-site resources across pre-implementation phase</t>
  </si>
  <si>
    <t>The vendor's implementation team is or has been (recently) deployed on-site in the region which showcases the dedication to the region and to deploy majority resources on-site throughout the project tenure</t>
  </si>
  <si>
    <t>The vendor's implementation team is or has been (recently) deployed on-site but not in the region. This showcases the willingness to deploy a few resources on-site throughout the project tenure</t>
  </si>
  <si>
    <t>There's no clear evidence of the resources being deployed on-site (recently) during the implementation or the vendor has not provided any information</t>
  </si>
  <si>
    <t>Implementation</t>
  </si>
  <si>
    <t>Implementation Approach and Timeline</t>
  </si>
  <si>
    <t>Provide the ‘macro’ timeline that contains the high-level expected phases in the form of a Gantt Chart and show the full expected timeline for all phases across Pre-Implementation, Implementation, and Post Implementation</t>
  </si>
  <si>
    <t>The vendor provides in detail all the requested information including coverage of all phases, duration of that phase, expected capabilities to be implemented and prerequisites or dependencies. The timeline should also depict any infrastructural/technical aspects required, key considerations and risks</t>
  </si>
  <si>
    <t>The vendor provides basic information on the requested deliverables with high level information on the timeline.</t>
  </si>
  <si>
    <t>The vendor provides minimal detail of the requested information including coverage of all phases, duration of that phase, expected capabilities to be implemented and prerequisites or dependencies. The timeline depicts with minimal detail the infrastructural/technical aspects required, key considerations and risks</t>
  </si>
  <si>
    <t xml:space="preserve">Provide the ‘micro’ timeline that details the expected solution releases /modules based on a recommended initial estimation of requirements prioritization or sequential implementation of the solution (e.g., by asset class, by function, portfolio etc.) </t>
  </si>
  <si>
    <t>The vendor provides clear breakdown of the expected solution releases and modules, which clearly reflect the prioritized requirements or proposed implantation approach (by asset class, function, portfolio etc.) and any key considerations and risks</t>
  </si>
  <si>
    <t>Granular details are only shared for some modules/proposed solutions whereas others are covered at a high level</t>
  </si>
  <si>
    <t>The vendor illustrates a high-level breakdown of the expected solution releases and modules, key considerations and risks</t>
  </si>
  <si>
    <t>Describe the expected dependencies and prerequisites for the implementation of the proposed solution</t>
  </si>
  <si>
    <t>The vendor demonstrates their approach is well thought out, clearly documenting the detailed dependencies and prerequisites for the implementation</t>
  </si>
  <si>
    <t>The vendor provides details including rationale on the dependencies and prerequisites for the implementation phase</t>
  </si>
  <si>
    <t>The vendor provides basic / high-level information on the dependencies and prerequisites for the implementation phase</t>
  </si>
  <si>
    <t>The vendor does not provide any information on the dependencies and prerequisites for the implementation phase</t>
  </si>
  <si>
    <t xml:space="preserve">Provide the delivery model including (1) the proposed parties delivering the relevant services based on the phases as proposed in the ‘macro’ timeline and (2) the proposed percentage of work delivered by the relevant party </t>
  </si>
  <si>
    <t>The vendor is the prime vendor across the phases</t>
  </si>
  <si>
    <t>The percentage ownership of the vendor for each phase (average) is greater than 75%</t>
  </si>
  <si>
    <t>The percentage ownership of the vendor for each phase (average) is less than 75% and greater than 60%</t>
  </si>
  <si>
    <t>The percentage ownership of the vendor for each phase (average) is less than 60%</t>
  </si>
  <si>
    <t>Provide the proposed project governance structure and stakeholders, including high-level roles and responsibilities, number of resources and location of support</t>
  </si>
  <si>
    <t>The vendor proposes a detailed project governance structure, detailing the high-level roles and responsibilities of the stakeholders</t>
  </si>
  <si>
    <t>The vendor provides high level project governance structure with bird eye view of roles &amp; responsibilities of the involved stakeholders</t>
  </si>
  <si>
    <t>The vendor does not provide any information on the project governance structure</t>
  </si>
  <si>
    <t>Deployment &amp; Integration</t>
  </si>
  <si>
    <t>Demonstrate vendor's or their implementation partner’s approach, methodologies, and capabilities to leverage the Solution Requirements to create functional blueprints, low-level design documents, and any other artefacts to be used to build and configure the solution</t>
  </si>
  <si>
    <t>The vendor demonstrates a detailed approach for the design phase, depicting the steps, key objectives / deliverables and clear methodology to work with ABC and other 3rd party vendors for the build and configuration of the solution</t>
  </si>
  <si>
    <t>The vendor demonstrates detailed approach for some steps/phases whereas remaining phases/steps are only covered briefly.</t>
  </si>
  <si>
    <t>The vendor demonstrates a high-level approach for the design phase, depicting on a high-level the steps, key objectives / deliverables and methodology to work with ABC and other 3rd party vendors for the build and configuration of the solution</t>
  </si>
  <si>
    <t>The vendor covers the 7 key steps for software/product engineering design:
(1) problem definition, (2) conduct research, (3) brainstorm and conceptualize, (4) prototype creation, (5) select and finalize, (6) product analysis and (7) improve</t>
  </si>
  <si>
    <t>The vendor has good coverage across the 7 key steps for software/product engineering design:
(1) problem definition, (2) conduct research, (3) brainstorm and conceptualize, (4) prototype creation, (5) select and finalize, (6) product analysis and (7) improve</t>
  </si>
  <si>
    <t>The vendor covers at least 5 of the 7 key steps for software/product engineering design:
(1) problem definition, (2) conduct research, (3) brainstorm and conceptualize, (4) prototype creation, (5) select and finalize, (6) product analysis and (7) improve</t>
  </si>
  <si>
    <t>The vendor covers at least 4 of the 7 key steps for software/product engineering design:
(1) problem definition, (2) conduct research, (3) brainstorm and conceptualize, (4) prototype creation, (5) select and finalize, (6) product analysis and (7) improve</t>
  </si>
  <si>
    <t xml:space="preserve">Demonstrate vendor's or their implementation partner’s approach, methodologies, and capabilities build and configure the solution and modules to meet the ABC’s requirements </t>
  </si>
  <si>
    <t>The vendor demonstrates a detailed approach for the build and configuration phase, depicting the steps, key objectives / deliverables and clear methodology to work with ABC and other 3rd party vendors</t>
  </si>
  <si>
    <t>Not all the requirements are covered at granular level. Only specific modules/solutions are demonstrated in detail.</t>
  </si>
  <si>
    <t>The vendor demonstrates a high-level approach for the build and configuration phase, depicting on a high-level the steps, key objectives / deliverables and methodology to work with ABC and other 3rd party vendors</t>
  </si>
  <si>
    <t>Demonstrate vendor's or their implementation partner’s approach, methodologies, tools, and capabilities to test (during and after build &amp; configuration) to ensure the solutions, modules, and functionalities operate as required</t>
  </si>
  <si>
    <t>The vendor demonstrates a detailed approach for the testing phase, depicting the steps, key objectives / deliverables and clear methodology</t>
  </si>
  <si>
    <t>The vendor demonstrates a high-level approach for the testing phase, depicting the steps, key objectives / deliverables and methodology</t>
  </si>
  <si>
    <t xml:space="preserve">Demonstrate vendor or their implementation partner’s approach, methodologies, and capabilities to deploy and release functionalities and features to business users </t>
  </si>
  <si>
    <t>The vendor demonstrates maturity in their software testing lifecycle covering the 6 steps:
(1) requirement analysis, (2) test planning (must have test scenarios including both functional and non-functional), (3) test case development (use case testing), (4) test environment setup (including test automation), (5) test execution (experience-based testing adopting one of four test approaches - (a) dynamic and heuristic approach, (b) consultative approach, (c) model-based approach using statistical information about failure rates and (d) risk-based testing approach with the development taking place based on the risk) and (6) test cycle closure</t>
  </si>
  <si>
    <t>The vendor demonstrates a detailed approach covering all 6 steps of the software testing lifecycle, with detailed information on the approach and activities under each step</t>
  </si>
  <si>
    <t>The vendor demonstrates coverage of at least 5 of the 6 steps of the software testing lifecycle, with some information on the approach and activities under each step</t>
  </si>
  <si>
    <t>The vendor demonstrates coverage of 4 or less of the  6 steps of the software testing lifecycle, with high-level  information on the approach and activities under each step</t>
  </si>
  <si>
    <t>The vendor demonstrates a detailed approach for the deployment phase, depicting the steps, key objectives / deliverables and clear methodology</t>
  </si>
  <si>
    <t>The vendor demonstrates a high-level approach for the deployment phase, depicting the steps, key objectives / deliverables and methodology</t>
  </si>
  <si>
    <t>The vendor should propose a deployment and release approach that is without downtime, with no impact to the user's operations</t>
  </si>
  <si>
    <t>The vendor proposes a deployment and release approach that is without downtime, with no impact to the user's BAU operations</t>
  </si>
  <si>
    <t>The vendor proposes a deployment and release approach that is not without downtime, with impacts to the user's BAU operations</t>
  </si>
  <si>
    <t>Demonstrate vendor's or their implementation partner’s approach, methodologies, tools, and capabilities to integrate the solutions in scope with each other, external solutions, and external data feeds as detailed in Existing / Planned Systems and Expected Interaction</t>
  </si>
  <si>
    <t>The vendor demonstrates a detailed approach for the integration of the solutions, depicting the steps, key objectives, tools, capabilities and clear methodology. The vendor demonstrates clear consideration of the existing solutions as detailed in the RFP</t>
  </si>
  <si>
    <t>The vendor demonstrates a high-level approach for the integration of the solutions, depicting the steps, key objectives, tools, capabilities and methodology. The vendor does not take into consideration the existing solutions as detailed in the RFP</t>
  </si>
  <si>
    <t>Demonstrate the capabilities of vendor or their implementation partner’s integration tools and their flexibility for modifications</t>
  </si>
  <si>
    <t>The vendor illustrates its capabilities of its integration tools and the flexibility for modifications based on and in the context of the conceptual framework depicted in the RFP</t>
  </si>
  <si>
    <t>The vendor depicts high-level information of its integration tools, with no contextualization to ABC's systems and landscape</t>
  </si>
  <si>
    <t>Solution Hosting and Deployment</t>
  </si>
  <si>
    <t>Demonstrate vendor's or their implementation partner’s approach and operational model to host the solution with a Class C local cloud service provider</t>
  </si>
  <si>
    <t>Technical specifications required to host the solution on a private cloud (with a local cloud service provider) or on-premises</t>
  </si>
  <si>
    <t>The vendor provides the technical specifications and complexities involved to host the solution with a Class C local cloud service provider</t>
  </si>
  <si>
    <t>-</t>
  </si>
  <si>
    <t>The vendor does not provide details on the technical specifications and complexities involved to host the solution with a Class C local cloud service provider</t>
  </si>
  <si>
    <t>Provide details on vendor or their implementation partner’s readiness for Cloud hosting within the Kingdom of Saudi Arabia</t>
  </si>
  <si>
    <t>The progress on the due diligence performed for the solution to be hosted with a Class C local cloud service provider</t>
  </si>
  <si>
    <t>The vendor has completed the due diligence and has confirmed that it can host on a Class C local cloud service provider without affecting the timeline</t>
  </si>
  <si>
    <t>The vendor is in discussion to perform the due diligence and has not confirmed that it can host on a Class C local cloud service provider without affecting the timeline</t>
  </si>
  <si>
    <t>The vendor has not completed the due diligence and/ or has not confirmed that it can host on a Class C local cloud service provider</t>
  </si>
  <si>
    <t>Training and Knowledge Transfer</t>
  </si>
  <si>
    <t>Training methodology in detail regarding knowledge transfer to ABC IT and Business teams during the implementation phase to allow ABC's team to run/maintain the application Post Go-Live with minimum reliance on solution provider's resources</t>
  </si>
  <si>
    <t>The vendor demonstrates rigorous training methodology, knowledge transfer processes and deliverables (user manuals, training materials, discussions, conferences, troubleshooting documents)</t>
  </si>
  <si>
    <t>The vendor demonstrates rigorous training methodology, knowledge transfer processes and deliverables (e.g., detailed user manuals, peer group discussions, conferences, training materials and resources, troubleshooting documents, frequent / multiple in-person and virtual workshops).
The vendor provides additional ongoing training options after the implementation process.</t>
  </si>
  <si>
    <t>The vendor demonstrates sufficient training methodology,  knowledge transfer processes and deliverables (e.g., user manuals, training materials, few in-person workshops)</t>
  </si>
  <si>
    <t>The vendor demonstrates basic training methodology, knowledge transfer processes and deliverables (e.g., basic user manuals, virtual workshops)</t>
  </si>
  <si>
    <t>Provide details on the peer group discussions, conferences, training resources, and reference documentation that will be provided by the Bidder to post go-live</t>
  </si>
  <si>
    <t>The vendor adopts hybrid training/learning approaches to optimize future repeated training/learning</t>
  </si>
  <si>
    <t>The vendor adopts hybrid training/learning approaches</t>
  </si>
  <si>
    <t>The vendor does not adopt hybrid training/learning approaches</t>
  </si>
  <si>
    <t>Provide documentation (including but not limited to) such as operational manuals, exception handling, troubleshooting documents that are customized to ABC.  Documentation should include user scenarios and if-else statements (where applicable) as detailed as possible</t>
  </si>
  <si>
    <t xml:space="preserve">The vendor must deliver customized ABC documents such as operational manuals, exception handling and troubleshooting documents. </t>
  </si>
  <si>
    <t>The vendor provides customized documentation, SoP, manuals for exception handling and troubleshooting.</t>
  </si>
  <si>
    <t>The vendor provides standard/basic documentation/manuals for exception handling and troubleshooting.</t>
  </si>
  <si>
    <t>The vendor does not provide any information, documentation, SoP on exception handling and troubleshooting.</t>
  </si>
  <si>
    <t xml:space="preserve">Provide clear details on the team structure, leadership, delivery members, and their experience and skills
</t>
  </si>
  <si>
    <t>The vendor provides detailed team structure along with their experience, expertise and CVs.</t>
  </si>
  <si>
    <t>Provide detailed resource plan including details on number of resources allocated to this project, resources going to be on-site, off-site (and more specifically, indicate off-site support from which location or time zone) or hybrid during and post-implementation</t>
  </si>
  <si>
    <t>Commitment to deploy on-site resources across implementation phase</t>
  </si>
  <si>
    <t>Post-Implementation</t>
  </si>
  <si>
    <t>Post Go-Live Support</t>
  </si>
  <si>
    <t>Details about post-implementation support covering both technical and functional aspects (including bug fixes, warranty etc.).</t>
  </si>
  <si>
    <t>The vendor has dedicated support team, with long warranty and support model to address support requests or bug fixes</t>
  </si>
  <si>
    <t>Great post-implementation support for bug fixes, support requests, warranty, service team (e.g., warranty &gt;12 months, dedicated support team)</t>
  </si>
  <si>
    <t>Adequate post-implementation support for bug fixes, support requests, warranty, service team (e.g., warranty &gt; 9 months, 24/7 support service)</t>
  </si>
  <si>
    <t>Minimal post-implementation support for bug fixes, support requests, warranty, service team (e.g., warranty &lt;= 9 months, email support service)</t>
  </si>
  <si>
    <t>Mention the key resources involved along with their location (on-site or remote) and shifts</t>
  </si>
  <si>
    <t>The vendor has a good number of resources, supporting majority on-site supplemented by remote support will full overlap with KSA hours</t>
  </si>
  <si>
    <t>Ideal number (X resources - in line with client's requirement) of resources to support, on-site &gt;80% or &gt;2 on-site resource (to be aligned with client's requirement) and full KSA hours remote support, and support resources include those in the original implementation team</t>
  </si>
  <si>
    <t>Sufficient number (X resources - in line with client's requirement) of resources to support, basic on-site presence (&gt;30% and &lt;80% - to be aligned with client's requirements) with &gt;=6 hours KSA hours remote support</t>
  </si>
  <si>
    <t>Insufficient number (X resources - in line with client's requirement) of resources to support, and/or,
Inadequate hours (&lt;6 hours overlap with KSA working hours or Mon-Fri support week) of support, and/or,
Insufficient on-site support (&lt;1 on-site resource at all times)</t>
  </si>
  <si>
    <t>Describe the support model, service agreements, hours available, and time zones of support</t>
  </si>
  <si>
    <t>The vendor provided a way to contribute feedback for product development through a user forum or equivalent channel.</t>
  </si>
  <si>
    <t>The vendor provides their approach to continuous service improvement and how they are going to apply the same to ABC. The vendor provides details on how they respond and evolve to meet client's new requirements . Any assumptions, supporting models/ capabilities are shared and explained.</t>
  </si>
  <si>
    <t>The vendor provides basic level information on the approach to continuous improvement and how they will apply the same to ABC. The vendor provides only basic information on how they respond and evolve to meet client's new requirements.</t>
  </si>
  <si>
    <t xml:space="preserve">The vendor does not provide details on how the preventive maintenance is scheduled. The vendor does not provide any information on how they respond to new business requirements. </t>
  </si>
  <si>
    <t>The vendor provided best practices achieved  through other client implementations and ongoing requirements.</t>
  </si>
  <si>
    <t>The vendor provided information on how they will act as a partner with ABC to grow and change over time as business requirements evolve</t>
  </si>
  <si>
    <t>The vendor clearly depicts their support model</t>
  </si>
  <si>
    <t>Client References</t>
  </si>
  <si>
    <t>Client references and contacts of previous similar implementation at Sovereign Wealth Funds, Large Asset Owners, Large Asset Managers, Pension Funds, Limited Partner, integration with other investment solutions, and success stories. Clearly highlight the case study, the delivery model, data model and the implementation approach used</t>
  </si>
  <si>
    <t>The vendor has successfully implemented and delivered projects for similar organizations (in terms of asset classes, AuM etc.)</t>
  </si>
  <si>
    <t>The vendor has clients and implementation experience with other organizations of similar size / AuM / complexity / portfolio mix</t>
  </si>
  <si>
    <t>The vendor has little implementation experience with other organizations of similar size / AuM / complexity / portfolio mix or with organizations of smaller size / lower AuM / lower complexity / different portfolio mix</t>
  </si>
  <si>
    <t>The vendor has no clients and implementation experience with other organizations of similar size / AuM / complexity / portfolio mix</t>
  </si>
  <si>
    <t>The vendor has demonstrated a clear track record in delivering for and understanding sovereign wealth fund (SWF) structures</t>
  </si>
  <si>
    <t>The vendor has experience with other SWFs of similar size and complexity</t>
  </si>
  <si>
    <t>The vendor has experience with asset management firms (not necessarily SWFs)  of similar size and complexity</t>
  </si>
  <si>
    <t>The vendor has no experience with asset management firms of similar size and complexity</t>
  </si>
  <si>
    <t>Answer Non-Functional Requirements</t>
  </si>
  <si>
    <t>Answer Functional Requirement</t>
  </si>
  <si>
    <t>Functional Requirements Scoring</t>
  </si>
  <si>
    <t>Score Type</t>
  </si>
  <si>
    <t>Value</t>
  </si>
  <si>
    <t>Total Functional Score (%)</t>
  </si>
  <si>
    <t>Scoring converted to the % scoring in the Evaluation Package Kit</t>
  </si>
  <si>
    <t>Vendor score from the requirements excel sheet</t>
  </si>
  <si>
    <t>Max Functional Score</t>
  </si>
  <si>
    <t>Maximum score that could be obtained if each requirement was scored "Fully Meets Requirement (with or without customization)"</t>
  </si>
  <si>
    <t>Non-Functional Requirements Scoring</t>
  </si>
  <si>
    <t>Total Non-Functional Score (%)</t>
  </si>
  <si>
    <t>Max Non-Functional Score</t>
  </si>
  <si>
    <t>Maximum score that could be obtained if each requirement was scored "Fully Meets Requirement (without customization)"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</si>
</sst>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6">
    <font>
      <sz val="11"/>
      <color theme="1"/>
      <name val="Graphik"/>
      <family val="2"/>
      <scheme val="minor"/>
    </font>
    <font>
      <sz val="10"/>
      <name val="Arial"/>
      <family val="2"/>
    </font>
    <font>
      <sz val="11"/>
      <color theme="0"/>
      <name val="Graphik"/>
      <family val="2"/>
      <scheme val="minor"/>
    </font>
    <font>
      <sz val="11"/>
      <color theme="8" tint="-0.499984740745262"/>
      <name val="Graphik"/>
      <family val="2"/>
      <scheme val="minor"/>
    </font>
    <font>
      <sz val="10"/>
      <color theme="8" tint="-0.499984740745262"/>
      <name val="Graphik"/>
      <family val="2"/>
      <scheme val="minor"/>
    </font>
    <font>
      <sz val="10"/>
      <color theme="0"/>
      <name val="Graphik"/>
      <family val="2"/>
      <scheme val="minor"/>
    </font>
    <font>
      <u/>
      <sz val="11"/>
      <color theme="10"/>
      <name val="Graphik"/>
      <family val="2"/>
      <scheme val="minor"/>
    </font>
    <font>
      <sz val="14"/>
      <color theme="0"/>
      <name val="Graphik"/>
      <family val="2"/>
      <scheme val="minor"/>
    </font>
    <font>
      <sz val="14"/>
      <color theme="8" tint="-0.499984740745262"/>
      <name val="Graphik"/>
      <family val="2"/>
      <scheme val="minor"/>
    </font>
    <font>
      <b/>
      <sz val="14"/>
      <name val="Graphik"/>
      <family val="2"/>
      <scheme val="minor"/>
    </font>
    <font>
      <sz val="12"/>
      <color theme="1"/>
      <name val="Graphik"/>
      <family val="2"/>
      <scheme val="minor"/>
    </font>
    <font>
      <b/>
      <sz val="12"/>
      <color theme="0"/>
      <name val="Graphik"/>
      <family val="2"/>
      <scheme val="minor"/>
    </font>
    <font>
      <b/>
      <sz val="12"/>
      <name val="Graphik"/>
      <family val="2"/>
      <scheme val="minor"/>
    </font>
    <font>
      <sz val="12"/>
      <name val="Graphik"/>
      <family val="2"/>
      <scheme val="minor"/>
    </font>
    <font>
      <sz val="12"/>
      <color theme="8" tint="-0.499984740745262"/>
      <name val="Graphik"/>
      <family val="2"/>
      <scheme val="minor"/>
    </font>
    <font>
      <sz val="11"/>
      <color theme="1"/>
      <name val="Calibri"/>
      <family val="2"/>
    </font>
    <font>
      <b/>
      <sz val="11"/>
      <color theme="1"/>
      <name val="Calibri"/>
      <family val="2"/>
    </font>
    <font>
      <b/>
      <sz val="12"/>
      <color theme="1"/>
      <name val="Calibri"/>
      <family val="2"/>
    </font>
    <font>
      <sz val="10"/>
      <color theme="1"/>
      <name val="Calibri"/>
      <family val="2"/>
    </font>
    <font>
      <sz val="10"/>
      <color rgb="FF1A1918"/>
      <name val="Calibri"/>
      <family val="2"/>
    </font>
    <font>
      <sz val="10"/>
      <name val="Calibri"/>
      <family val="2"/>
    </font>
    <font>
      <b/>
      <sz val="10"/>
      <color theme="1"/>
      <name val="Calibri"/>
      <family val="2"/>
    </font>
    <font>
      <sz val="10"/>
      <color rgb="FF000C06"/>
      <name val="Calibri"/>
      <family val="2"/>
    </font>
    <font>
      <b/>
      <sz val="11"/>
      <color theme="0"/>
      <name val="Graphik"/>
      <family val="2"/>
      <scheme val="minor"/>
    </font>
    <font>
      <b/>
      <sz val="11"/>
      <color theme="1"/>
      <name val="Graphik"/>
      <family val="2"/>
      <scheme val="minor"/>
    </font>
    <font>
      <sz val="11"/>
      <color theme="1"/>
      <name val="Graphik"/>
      <family val="2"/>
    </font>
    <font>
      <b/>
      <sz val="16"/>
      <color theme="0"/>
      <name val="Graphik"/>
      <family val="2"/>
    </font>
    <font>
      <b/>
      <sz val="11"/>
      <color theme="0"/>
      <name val="Graphik"/>
      <family val="2"/>
    </font>
    <font>
      <i/>
      <sz val="10"/>
      <color theme="3"/>
      <name val="Graphik"/>
      <family val="2"/>
    </font>
    <font>
      <sz val="10"/>
      <color theme="1"/>
      <name val="Graphik"/>
      <family val="2"/>
    </font>
    <font>
      <sz val="10"/>
      <color theme="3"/>
      <name val="Graphik"/>
      <family val="2"/>
    </font>
    <font>
      <b/>
      <sz val="10"/>
      <color theme="3"/>
      <name val="Graphik"/>
      <family val="2"/>
    </font>
    <font>
      <sz val="11"/>
      <color theme="3"/>
      <name val="Graphik"/>
      <family val="2"/>
    </font>
    <font>
      <b/>
      <i/>
      <sz val="10"/>
      <color theme="3"/>
      <name val="Graphik"/>
      <family val="2"/>
    </font>
    <font>
      <b/>
      <sz val="11"/>
      <color theme="1"/>
      <name val="Graphik"/>
      <family val="2"/>
    </font>
    <font>
      <b/>
      <sz val="11"/>
      <name val="Graphik"/>
      <family val="2"/>
    </font>
    <font>
      <u/>
      <sz val="10"/>
      <color theme="1"/>
      <name val="Graphik"/>
      <family val="2"/>
    </font>
    <font>
      <b/>
      <sz val="10"/>
      <color theme="1"/>
      <name val="Graphik"/>
      <family val="2"/>
    </font>
    <font>
      <b/>
      <sz val="11"/>
      <color theme="0"/>
      <name val="Graphik"/>
      <family val="2"/>
      <scheme val="major"/>
    </font>
    <font>
      <i/>
      <sz val="9"/>
      <color theme="0" tint="-0.499984740745262"/>
      <name val="Graphik"/>
      <family val="2"/>
      <scheme val="major"/>
    </font>
    <font>
      <sz val="9"/>
      <color theme="0" tint="-0.499984740745262"/>
      <name val="Graphik"/>
      <family val="2"/>
      <scheme val="major"/>
    </font>
    <font>
      <sz val="11"/>
      <color theme="1"/>
      <name val="Graphik"/>
      <family val="2"/>
      <scheme val="major"/>
    </font>
    <font>
      <sz val="11"/>
      <name val="Graphik"/>
      <family val="2"/>
      <scheme val="major"/>
    </font>
    <font>
      <sz val="11"/>
      <color rgb="FF000C06"/>
      <name val="Graphik"/>
      <family val="2"/>
      <scheme val="major"/>
    </font>
    <font>
      <sz val="10"/>
      <color theme="1"/>
      <name val="Graphik"/>
      <family val="2"/>
      <scheme val="major"/>
    </font>
    <font>
      <b/>
      <sz val="11"/>
      <name val="Graphik"/>
      <family val="2"/>
      <scheme val="major"/>
    </font>
    <font>
      <b/>
      <sz val="11"/>
      <color theme="1"/>
      <name val="Graphik"/>
      <family val="2"/>
      <scheme val="major"/>
    </font>
    <font>
      <b/>
      <sz val="12"/>
      <color theme="1"/>
      <name val="Graphik"/>
      <family val="2"/>
      <scheme val="major"/>
    </font>
    <font>
      <b/>
      <sz val="11"/>
      <color rgb="FFFFFFFF"/>
      <name val="Graphik"/>
      <family val="2"/>
      <scheme val="major"/>
    </font>
    <font>
      <sz val="11"/>
      <color rgb="FF000000"/>
      <name val="Graphik"/>
      <family val="2"/>
      <scheme val="major"/>
    </font>
    <font>
      <b/>
      <sz val="11"/>
      <color theme="0"/>
      <name val="Calibri"/>
      <family val="2"/>
    </font>
    <font>
      <i/>
      <sz val="9"/>
      <color theme="0" tint="-0.499984740745262"/>
      <name val="Calibri"/>
      <family val="2"/>
    </font>
    <font>
      <sz val="9"/>
      <color theme="1"/>
      <name val="Calibri"/>
      <family val="2"/>
    </font>
    <font>
      <sz val="11"/>
      <color rgb="FF000C06"/>
      <name val="Calibri"/>
      <family val="2"/>
    </font>
    <font>
      <sz val="11"/>
      <name val="Calibri"/>
      <family val="2"/>
    </font>
    <font>
      <sz val="9"/>
      <name val="Calibri"/>
      <family val="2"/>
    </font>
  </fonts>
  <fills count="18">
    <fill>
      <patternFill patternType="none"/>
    </fill>
    <fill>
      <patternFill patternType="gray125"/>
    </fill>
    <fill>
      <patternFill patternType="solid">
        <fgColor theme="0"/>
        <bgColor indexed="64"/>
      </patternFill>
    </fill>
    <fill>
      <patternFill patternType="solid">
        <fgColor theme="2" tint="-4.9989318521683403E-2"/>
        <bgColor indexed="64"/>
      </patternFill>
    </fill>
    <fill>
      <patternFill patternType="solid">
        <fgColor rgb="FF064329"/>
        <bgColor indexed="64"/>
      </patternFill>
    </fill>
    <fill>
      <patternFill patternType="solid">
        <fgColor theme="6" tint="-0.249977111117893"/>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bgColor indexed="64"/>
      </patternFill>
    </fill>
    <fill>
      <patternFill patternType="solid">
        <fgColor theme="0" tint="-0.249977111117893"/>
        <bgColor indexed="64"/>
      </patternFill>
    </fill>
    <fill>
      <patternFill patternType="solid">
        <fgColor rgb="FF4472C4"/>
        <bgColor rgb="FF000000"/>
      </patternFill>
    </fill>
    <fill>
      <patternFill patternType="solid">
        <fgColor rgb="FFCFC6A7"/>
        <bgColor indexed="64"/>
      </patternFill>
    </fill>
    <fill>
      <patternFill patternType="solid">
        <fgColor theme="1"/>
        <bgColor indexed="64"/>
      </patternFill>
    </fill>
    <fill>
      <patternFill patternType="solid">
        <fgColor theme="0" tint="-0.14999847407452621"/>
        <bgColor indexed="64"/>
      </patternFill>
    </fill>
    <fill>
      <patternFill patternType="solid">
        <fgColor rgb="FFFBFBFB"/>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s>
  <borders count="20">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theme="3"/>
      </left>
      <right/>
      <top/>
      <bottom style="thin">
        <color theme="3"/>
      </bottom>
      <diagonal/>
    </border>
    <border>
      <left style="thin">
        <color auto="1"/>
      </left>
      <right/>
      <top style="thin">
        <color auto="1"/>
      </top>
      <bottom style="thin">
        <color auto="1"/>
      </bottom>
      <diagonal/>
    </border>
    <border>
      <left style="thin">
        <color theme="3"/>
      </left>
      <right/>
      <top style="thin">
        <color theme="3"/>
      </top>
      <bottom style="thin">
        <color theme="3"/>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3"/>
      </left>
      <right/>
      <top style="thin">
        <color theme="3"/>
      </top>
      <bottom/>
      <diagonal/>
    </border>
    <border>
      <left/>
      <right/>
      <top/>
      <bottom style="thin">
        <color indexed="64"/>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s>
  <cellStyleXfs count="6">
    <xf numFmtId="0" fontId="0" fillId="0" borderId="0"/>
    <xf numFmtId="0" fontId="1" fillId="0" borderId="0"/>
    <xf numFmtId="0" fontId="1" fillId="0" borderId="0"/>
    <xf numFmtId="0" fontId="3" fillId="0" borderId="0"/>
    <xf numFmtId="0" fontId="2" fillId="0" borderId="0"/>
    <xf numFmtId="0" fontId="6" fillId="0" borderId="0" applyNumberFormat="0" applyFill="0" applyBorder="0" applyAlignment="0" applyProtection="0"/>
  </cellStyleXfs>
  <cellXfs count="242">
    <xf numFmtId="0" fontId="0" fillId="0" borderId="0" xfId="0"/>
    <xf numFmtId="0" fontId="4" fillId="0" borderId="0" xfId="3" applyFont="1"/>
    <xf numFmtId="0" fontId="5" fillId="0" borderId="0" xfId="4" applyFont="1"/>
    <xf numFmtId="0" fontId="8" fillId="3" borderId="0" xfId="3" applyFont="1" applyFill="1"/>
    <xf numFmtId="0" fontId="10" fillId="4" borderId="0" xfId="0" applyFont="1" applyFill="1"/>
    <xf numFmtId="0" fontId="10" fillId="2" borderId="0" xfId="0" applyFont="1" applyFill="1"/>
    <xf numFmtId="0" fontId="12" fillId="2" borderId="0" xfId="0" applyFont="1" applyFill="1"/>
    <xf numFmtId="0" fontId="11" fillId="2" borderId="0" xfId="0" applyFont="1" applyFill="1"/>
    <xf numFmtId="0" fontId="14" fillId="0" borderId="0" xfId="3" applyFont="1" applyAlignment="1">
      <alignment vertical="center"/>
    </xf>
    <xf numFmtId="0" fontId="11" fillId="5" borderId="0" xfId="4" applyFont="1" applyFill="1" applyAlignment="1">
      <alignment horizontal="center"/>
    </xf>
    <xf numFmtId="0" fontId="11" fillId="5" borderId="0" xfId="3" applyFont="1" applyFill="1"/>
    <xf numFmtId="0" fontId="13" fillId="0" borderId="2" xfId="4" applyFont="1" applyBorder="1" applyAlignment="1">
      <alignment horizontal="center" vertical="center"/>
    </xf>
    <xf numFmtId="49" fontId="6" fillId="0" borderId="2" xfId="5" quotePrefix="1" applyNumberFormat="1" applyBorder="1" applyAlignment="1">
      <alignment vertical="center" wrapText="1"/>
    </xf>
    <xf numFmtId="0" fontId="13" fillId="0" borderId="0" xfId="3" quotePrefix="1" applyFont="1" applyAlignment="1">
      <alignment vertical="center" wrapText="1"/>
    </xf>
    <xf numFmtId="0" fontId="12" fillId="2" borderId="4" xfId="0" applyFont="1" applyFill="1" applyBorder="1" applyAlignment="1">
      <alignment horizontal="left" vertical="center" wrapText="1"/>
    </xf>
    <xf numFmtId="0" fontId="12" fillId="0" borderId="0" xfId="3" applyFont="1" applyAlignment="1">
      <alignment vertical="center" wrapText="1"/>
    </xf>
    <xf numFmtId="0" fontId="13" fillId="0" borderId="0" xfId="3" applyFont="1" applyAlignment="1">
      <alignment vertical="top" wrapText="1"/>
    </xf>
    <xf numFmtId="0" fontId="12" fillId="0" borderId="0" xfId="3" applyFont="1" applyAlignment="1">
      <alignment horizontal="left" vertical="center" wrapText="1"/>
    </xf>
    <xf numFmtId="0" fontId="13" fillId="0" borderId="0" xfId="3" applyFont="1" applyAlignment="1">
      <alignment horizontal="left" vertical="top" wrapText="1" indent="1"/>
    </xf>
    <xf numFmtId="0" fontId="7" fillId="7" borderId="0" xfId="4" applyFont="1" applyFill="1"/>
    <xf numFmtId="0" fontId="8" fillId="7" borderId="0" xfId="3" applyFont="1" applyFill="1"/>
    <xf numFmtId="0" fontId="9" fillId="7" borderId="0" xfId="4" applyFont="1" applyFill="1" applyAlignment="1">
      <alignment horizontal="left" vertical="top" wrapText="1"/>
    </xf>
    <xf numFmtId="0" fontId="10" fillId="8" borderId="0" xfId="0" applyFont="1" applyFill="1"/>
    <xf numFmtId="0" fontId="11" fillId="8" borderId="0" xfId="0" applyFont="1" applyFill="1"/>
    <xf numFmtId="0" fontId="16" fillId="0" borderId="0" xfId="0" applyFont="1" applyAlignment="1">
      <alignment horizontal="center" vertical="center" wrapText="1"/>
    </xf>
    <xf numFmtId="0" fontId="17" fillId="0" borderId="0" xfId="0" applyFont="1" applyAlignment="1">
      <alignment horizontal="center" vertical="center" wrapText="1"/>
    </xf>
    <xf numFmtId="0" fontId="15" fillId="2" borderId="0" xfId="0" applyFont="1" applyFill="1"/>
    <xf numFmtId="0" fontId="15" fillId="0" borderId="0" xfId="0" applyFont="1" applyAlignment="1">
      <alignment wrapText="1"/>
    </xf>
    <xf numFmtId="0" fontId="18" fillId="0" borderId="1" xfId="0" applyFont="1" applyBorder="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center" vertical="top" wrapText="1" readingOrder="1"/>
    </xf>
    <xf numFmtId="0" fontId="15" fillId="0" borderId="0" xfId="0" applyFont="1" applyAlignment="1">
      <alignment horizontal="center" vertical="center" wrapText="1"/>
    </xf>
    <xf numFmtId="0" fontId="20" fillId="0" borderId="0" xfId="0" applyFont="1" applyAlignment="1">
      <alignment horizontal="left" vertical="top" wrapText="1" readingOrder="1"/>
    </xf>
    <xf numFmtId="0" fontId="18" fillId="0" borderId="0" xfId="0" quotePrefix="1" applyFont="1" applyAlignment="1">
      <alignment horizontal="left" wrapText="1" indent="1"/>
    </xf>
    <xf numFmtId="0" fontId="20" fillId="0" borderId="0" xfId="0" applyFont="1" applyAlignment="1">
      <alignment horizontal="left" vertical="center" wrapText="1" readingOrder="1"/>
    </xf>
    <xf numFmtId="0" fontId="18" fillId="0" borderId="0" xfId="0" quotePrefix="1" applyFont="1" applyAlignment="1">
      <alignment horizontal="left" vertical="center" wrapText="1" indent="1"/>
    </xf>
    <xf numFmtId="0" fontId="18" fillId="0" borderId="0" xfId="0" quotePrefix="1" applyFont="1" applyAlignment="1">
      <alignment horizontal="left" wrapText="1"/>
    </xf>
    <xf numFmtId="0" fontId="18" fillId="0" borderId="0" xfId="0" applyFont="1" applyAlignment="1">
      <alignment horizontal="left" vertical="center" wrapText="1"/>
    </xf>
    <xf numFmtId="0" fontId="21" fillId="0" borderId="0" xfId="0" applyFont="1" applyAlignment="1">
      <alignment horizontal="left" vertical="center" wrapText="1"/>
    </xf>
    <xf numFmtId="0" fontId="21" fillId="0" borderId="0" xfId="0" quotePrefix="1" applyFont="1" applyAlignment="1">
      <alignment horizontal="left" vertical="center" wrapText="1" indent="1"/>
    </xf>
    <xf numFmtId="0" fontId="18" fillId="0" borderId="0" xfId="0" quotePrefix="1" applyFont="1" applyAlignment="1">
      <alignment horizontal="left" vertical="center" wrapText="1" indent="2"/>
    </xf>
    <xf numFmtId="0" fontId="20" fillId="0" borderId="0" xfId="0" applyFont="1" applyAlignment="1">
      <alignment horizontal="left" wrapText="1" readingOrder="1"/>
    </xf>
    <xf numFmtId="0" fontId="18" fillId="0" borderId="0" xfId="0" applyFont="1" applyAlignment="1">
      <alignment horizontal="left" wrapText="1"/>
    </xf>
    <xf numFmtId="0" fontId="21" fillId="0" borderId="0" xfId="0" applyFont="1" applyAlignment="1">
      <alignment horizontal="left" vertical="top" wrapText="1"/>
    </xf>
    <xf numFmtId="0" fontId="22" fillId="0" borderId="0" xfId="0" applyFont="1" applyAlignment="1">
      <alignment horizontal="left" vertical="top" wrapText="1" readingOrder="1"/>
    </xf>
    <xf numFmtId="0" fontId="21" fillId="0" borderId="0" xfId="0" applyFont="1" applyAlignment="1">
      <alignment horizontal="left" vertical="top" wrapText="1" readingOrder="1"/>
    </xf>
    <xf numFmtId="0" fontId="15" fillId="0" borderId="0" xfId="0" applyFont="1" applyAlignment="1">
      <alignment horizontal="center" wrapText="1"/>
    </xf>
    <xf numFmtId="0" fontId="15" fillId="0" borderId="0" xfId="0" applyFont="1" applyAlignment="1">
      <alignment horizontal="left" vertical="top" wrapText="1"/>
    </xf>
    <xf numFmtId="0" fontId="15" fillId="0" borderId="0" xfId="0" applyFont="1"/>
    <xf numFmtId="0" fontId="12" fillId="2" borderId="0" xfId="0" applyFont="1" applyFill="1" applyAlignment="1">
      <alignment horizontal="center" vertical="center" wrapText="1"/>
    </xf>
    <xf numFmtId="0" fontId="26" fillId="0" borderId="0" xfId="0" applyFont="1" applyAlignment="1">
      <alignment horizontal="center" vertical="center"/>
    </xf>
    <xf numFmtId="0" fontId="25" fillId="0" borderId="0" xfId="0" applyFont="1"/>
    <xf numFmtId="0" fontId="25" fillId="11" borderId="0" xfId="0" applyFont="1" applyFill="1"/>
    <xf numFmtId="0" fontId="27" fillId="12" borderId="0" xfId="0" applyFont="1" applyFill="1" applyAlignment="1">
      <alignment horizontal="center" vertical="center"/>
    </xf>
    <xf numFmtId="0" fontId="27" fillId="0" borderId="0" xfId="0" applyFont="1" applyAlignment="1">
      <alignment horizontal="center" vertical="center"/>
    </xf>
    <xf numFmtId="0" fontId="29" fillId="0" borderId="0" xfId="0" applyFont="1"/>
    <xf numFmtId="0" fontId="30" fillId="0" borderId="1" xfId="0" applyFont="1" applyBorder="1" applyAlignment="1">
      <alignment horizontal="left" vertical="center" indent="1"/>
    </xf>
    <xf numFmtId="1" fontId="30" fillId="0" borderId="1" xfId="0" applyNumberFormat="1" applyFont="1" applyBorder="1" applyAlignment="1">
      <alignment horizontal="center" vertical="center"/>
    </xf>
    <xf numFmtId="0" fontId="31" fillId="0" borderId="1" xfId="0" applyFont="1" applyBorder="1" applyAlignment="1">
      <alignment horizontal="center" vertical="center"/>
    </xf>
    <xf numFmtId="164" fontId="30" fillId="0" borderId="1" xfId="0" applyNumberFormat="1" applyFont="1" applyBorder="1" applyAlignment="1">
      <alignment horizontal="center" vertical="center"/>
    </xf>
    <xf numFmtId="0" fontId="32" fillId="0" borderId="0" xfId="0" applyFont="1" applyAlignment="1">
      <alignment vertical="center"/>
    </xf>
    <xf numFmtId="0" fontId="32" fillId="0" borderId="0" xfId="0" applyFont="1" applyAlignment="1">
      <alignment horizontal="center" vertical="center"/>
    </xf>
    <xf numFmtId="0" fontId="30" fillId="0" borderId="0" xfId="0" applyFont="1" applyAlignment="1">
      <alignment horizontal="left" vertical="center"/>
    </xf>
    <xf numFmtId="0" fontId="31" fillId="0" borderId="1" xfId="0" applyFont="1" applyBorder="1" applyAlignment="1">
      <alignment horizontal="center" vertical="center" wrapText="1"/>
    </xf>
    <xf numFmtId="0" fontId="31" fillId="0" borderId="0" xfId="0" applyFont="1" applyAlignment="1">
      <alignment horizontal="center" vertical="center"/>
    </xf>
    <xf numFmtId="0" fontId="30" fillId="0" borderId="0" xfId="0" applyFont="1" applyAlignment="1">
      <alignment horizontal="left" vertical="center" indent="1"/>
    </xf>
    <xf numFmtId="1" fontId="30" fillId="0" borderId="0" xfId="0" applyNumberFormat="1" applyFont="1" applyAlignment="1">
      <alignment horizontal="center" vertical="center"/>
    </xf>
    <xf numFmtId="0" fontId="33" fillId="0" borderId="0" xfId="0" applyFont="1" applyAlignment="1">
      <alignment horizontal="left" vertical="center" wrapText="1"/>
    </xf>
    <xf numFmtId="0" fontId="27" fillId="12" borderId="1" xfId="0" applyFont="1" applyFill="1" applyBorder="1" applyAlignment="1">
      <alignment horizontal="center" vertical="center"/>
    </xf>
    <xf numFmtId="0" fontId="27" fillId="12" borderId="1" xfId="0" quotePrefix="1" applyFont="1" applyFill="1" applyBorder="1" applyAlignment="1">
      <alignment horizontal="center" vertical="center"/>
    </xf>
    <xf numFmtId="0" fontId="34" fillId="13" borderId="1" xfId="0" applyFont="1" applyFill="1" applyBorder="1" applyAlignment="1">
      <alignment horizontal="left" vertical="top" wrapText="1"/>
    </xf>
    <xf numFmtId="0" fontId="34" fillId="13" borderId="1" xfId="0" applyFont="1" applyFill="1" applyBorder="1" applyAlignment="1">
      <alignment horizontal="left" vertical="center" wrapText="1" indent="2"/>
    </xf>
    <xf numFmtId="0" fontId="29" fillId="6" borderId="13" xfId="0" applyFont="1" applyFill="1" applyBorder="1" applyAlignment="1">
      <alignment horizontal="left" vertical="top"/>
    </xf>
    <xf numFmtId="0" fontId="29" fillId="14" borderId="1" xfId="0" applyFont="1" applyFill="1" applyBorder="1" applyAlignment="1">
      <alignment horizontal="left" vertical="top" wrapText="1"/>
    </xf>
    <xf numFmtId="0" fontId="29" fillId="0" borderId="1" xfId="0" applyFont="1" applyBorder="1" applyAlignment="1">
      <alignment horizontal="left" vertical="top" wrapText="1"/>
    </xf>
    <xf numFmtId="0" fontId="29" fillId="6" borderId="1" xfId="0" applyFont="1" applyFill="1" applyBorder="1" applyAlignment="1">
      <alignment horizontal="left" vertical="top" wrapText="1"/>
    </xf>
    <xf numFmtId="0" fontId="35" fillId="13" borderId="14" xfId="0" applyFont="1" applyFill="1" applyBorder="1" applyAlignment="1">
      <alignment horizontal="left" vertical="top" wrapText="1"/>
    </xf>
    <xf numFmtId="0" fontId="35" fillId="13" borderId="1" xfId="0" applyFont="1" applyFill="1" applyBorder="1" applyAlignment="1">
      <alignment horizontal="left" vertical="top" wrapText="1"/>
    </xf>
    <xf numFmtId="0" fontId="29" fillId="14" borderId="14" xfId="0" applyFont="1" applyFill="1" applyBorder="1" applyAlignment="1">
      <alignment vertical="top" wrapText="1"/>
    </xf>
    <xf numFmtId="0" fontId="29" fillId="2" borderId="1" xfId="0" applyFont="1" applyFill="1" applyBorder="1" applyAlignment="1">
      <alignment horizontal="left" vertical="top" wrapText="1"/>
    </xf>
    <xf numFmtId="0" fontId="29" fillId="14" borderId="15" xfId="0" applyFont="1" applyFill="1" applyBorder="1" applyAlignment="1">
      <alignment vertical="top" wrapText="1"/>
    </xf>
    <xf numFmtId="0" fontId="29" fillId="14" borderId="13" xfId="0" applyFont="1" applyFill="1" applyBorder="1" applyAlignment="1">
      <alignment vertical="top" wrapText="1"/>
    </xf>
    <xf numFmtId="0" fontId="34" fillId="13" borderId="14" xfId="0" applyFont="1" applyFill="1" applyBorder="1" applyAlignment="1">
      <alignment horizontal="left" vertical="top" wrapText="1"/>
    </xf>
    <xf numFmtId="0" fontId="25" fillId="0" borderId="1" xfId="0" applyFont="1" applyBorder="1"/>
    <xf numFmtId="0" fontId="25" fillId="0" borderId="0" xfId="0" applyFont="1" applyAlignment="1">
      <alignment horizontal="left" vertical="top"/>
    </xf>
    <xf numFmtId="164" fontId="30" fillId="0" borderId="0" xfId="0" applyNumberFormat="1" applyFont="1" applyAlignment="1">
      <alignment horizontal="center" vertical="center"/>
    </xf>
    <xf numFmtId="0" fontId="23" fillId="8" borderId="1" xfId="0" applyFont="1" applyFill="1" applyBorder="1"/>
    <xf numFmtId="0" fontId="0" fillId="0" borderId="1" xfId="0" applyBorder="1"/>
    <xf numFmtId="0" fontId="0" fillId="0" borderId="1" xfId="0" applyBorder="1" applyAlignment="1">
      <alignment wrapText="1"/>
    </xf>
    <xf numFmtId="0" fontId="29" fillId="6" borderId="14" xfId="0" applyFont="1" applyFill="1" applyBorder="1" applyAlignment="1">
      <alignment horizontal="left" vertical="top" wrapText="1"/>
    </xf>
    <xf numFmtId="0" fontId="29" fillId="0" borderId="14" xfId="0" applyFont="1" applyBorder="1" applyAlignment="1">
      <alignment horizontal="center" vertical="top" wrapText="1"/>
    </xf>
    <xf numFmtId="0" fontId="12" fillId="2" borderId="0" xfId="0" applyFont="1" applyFill="1" applyAlignment="1">
      <alignment horizontal="left" vertical="center" wrapText="1"/>
    </xf>
    <xf numFmtId="0" fontId="15" fillId="0" borderId="1" xfId="0" applyFont="1" applyBorder="1" applyAlignment="1">
      <alignment horizontal="center" vertical="center" wrapText="1"/>
    </xf>
    <xf numFmtId="0" fontId="18" fillId="0" borderId="1" xfId="0" quotePrefix="1" applyFont="1" applyBorder="1" applyAlignment="1">
      <alignment horizontal="left" vertical="center" wrapText="1"/>
    </xf>
    <xf numFmtId="0" fontId="21" fillId="0" borderId="1" xfId="0" quotePrefix="1" applyFont="1" applyBorder="1" applyAlignment="1">
      <alignment horizontal="left" vertical="center" wrapText="1"/>
    </xf>
    <xf numFmtId="0" fontId="18" fillId="0" borderId="0" xfId="0" quotePrefix="1" applyFont="1" applyAlignment="1">
      <alignment horizontal="left" vertical="center" wrapText="1"/>
    </xf>
    <xf numFmtId="0" fontId="18" fillId="0" borderId="1" xfId="0" applyFont="1" applyBorder="1" applyAlignment="1">
      <alignment horizontal="center" vertical="top" wrapText="1"/>
    </xf>
    <xf numFmtId="0" fontId="18" fillId="0" borderId="0" xfId="0" applyFont="1" applyAlignment="1">
      <alignment horizontal="center" vertical="top" wrapText="1"/>
    </xf>
    <xf numFmtId="0" fontId="15" fillId="2" borderId="0" xfId="0" applyFont="1" applyFill="1" applyAlignment="1">
      <alignment horizontal="center" vertical="center"/>
    </xf>
    <xf numFmtId="0" fontId="38" fillId="8" borderId="1" xfId="0" applyFont="1" applyFill="1" applyBorder="1" applyAlignment="1">
      <alignment horizontal="center" vertical="center" wrapText="1" readingOrder="1"/>
    </xf>
    <xf numFmtId="0" fontId="38" fillId="8" borderId="0" xfId="0" applyFont="1" applyFill="1" applyAlignment="1">
      <alignment horizontal="center" vertical="center" wrapText="1"/>
    </xf>
    <xf numFmtId="0" fontId="39" fillId="6" borderId="1" xfId="0" applyFont="1" applyFill="1" applyBorder="1" applyAlignment="1">
      <alignment horizontal="center" vertical="center" wrapText="1" readingOrder="1"/>
    </xf>
    <xf numFmtId="0" fontId="39" fillId="6" borderId="1" xfId="0" applyFont="1" applyFill="1" applyBorder="1" applyAlignment="1">
      <alignment horizontal="center" vertical="center" wrapText="1"/>
    </xf>
    <xf numFmtId="0" fontId="40" fillId="6" borderId="1" xfId="0" applyFont="1" applyFill="1" applyBorder="1" applyAlignment="1">
      <alignment horizontal="center" vertical="center" wrapText="1"/>
    </xf>
    <xf numFmtId="0" fontId="41" fillId="0" borderId="1" xfId="0" applyFont="1" applyBorder="1" applyAlignment="1">
      <alignment horizontal="center" vertical="top" wrapText="1" readingOrder="1"/>
    </xf>
    <xf numFmtId="0" fontId="42" fillId="0" borderId="6" xfId="0" applyFont="1" applyBorder="1" applyAlignment="1">
      <alignment horizontal="left" vertical="top"/>
    </xf>
    <xf numFmtId="0" fontId="42" fillId="0" borderId="7" xfId="0" applyFont="1" applyBorder="1" applyAlignment="1">
      <alignment vertical="top" wrapText="1"/>
    </xf>
    <xf numFmtId="0" fontId="43" fillId="0" borderId="1" xfId="0" applyFont="1" applyBorder="1" applyAlignment="1">
      <alignment horizontal="center" vertical="center" wrapText="1" readingOrder="1"/>
    </xf>
    <xf numFmtId="0" fontId="41" fillId="0" borderId="1" xfId="0" applyFont="1" applyBorder="1" applyAlignment="1">
      <alignment horizontal="left" vertical="top" wrapText="1"/>
    </xf>
    <xf numFmtId="0" fontId="44" fillId="0" borderId="1" xfId="0" applyFont="1" applyBorder="1" applyAlignment="1">
      <alignment horizontal="left" vertical="top" wrapText="1"/>
    </xf>
    <xf numFmtId="0" fontId="41" fillId="0" borderId="1" xfId="0" applyFont="1" applyBorder="1" applyAlignment="1">
      <alignment horizontal="center" vertical="center"/>
    </xf>
    <xf numFmtId="0" fontId="42" fillId="0" borderId="1" xfId="0" applyFont="1" applyBorder="1" applyAlignment="1">
      <alignment horizontal="left" vertical="top"/>
    </xf>
    <xf numFmtId="0" fontId="42" fillId="0" borderId="8" xfId="0" applyFont="1" applyBorder="1" applyAlignment="1">
      <alignment horizontal="left" vertical="top"/>
    </xf>
    <xf numFmtId="0" fontId="42" fillId="0" borderId="9" xfId="0" applyFont="1" applyBorder="1" applyAlignment="1">
      <alignment vertical="top" wrapText="1"/>
    </xf>
    <xf numFmtId="0" fontId="41" fillId="0" borderId="5" xfId="0" applyFont="1" applyBorder="1" applyAlignment="1">
      <alignment horizontal="left" vertical="top" wrapText="1"/>
    </xf>
    <xf numFmtId="0" fontId="41" fillId="0" borderId="0" xfId="0" applyFont="1" applyAlignment="1">
      <alignment wrapText="1"/>
    </xf>
    <xf numFmtId="0" fontId="42" fillId="0" borderId="8" xfId="0" applyFont="1" applyBorder="1" applyAlignment="1">
      <alignment vertical="top" wrapText="1"/>
    </xf>
    <xf numFmtId="0" fontId="41" fillId="0" borderId="10" xfId="0" applyFont="1" applyBorder="1" applyAlignment="1">
      <alignment vertical="top"/>
    </xf>
    <xf numFmtId="0" fontId="45" fillId="0" borderId="8" xfId="0" applyFont="1" applyBorder="1" applyAlignment="1">
      <alignment vertical="top" wrapText="1"/>
    </xf>
    <xf numFmtId="0" fontId="43" fillId="9" borderId="1" xfId="0" applyFont="1" applyFill="1" applyBorder="1" applyAlignment="1">
      <alignment horizontal="center" vertical="center" wrapText="1" readingOrder="1"/>
    </xf>
    <xf numFmtId="0" fontId="42" fillId="0" borderId="8" xfId="0" quotePrefix="1" applyFont="1" applyBorder="1" applyAlignment="1">
      <alignment horizontal="left" vertical="top" wrapText="1" indent="1"/>
    </xf>
    <xf numFmtId="0" fontId="45" fillId="0" borderId="8" xfId="0" applyFont="1" applyBorder="1" applyAlignment="1">
      <alignment horizontal="left" vertical="top" wrapText="1"/>
    </xf>
    <xf numFmtId="0" fontId="42" fillId="0" borderId="9" xfId="0" applyFont="1" applyBorder="1" applyAlignment="1">
      <alignment horizontal="left" vertical="top" wrapText="1" indent="1"/>
    </xf>
    <xf numFmtId="0" fontId="42" fillId="0" borderId="8" xfId="0" applyFont="1" applyBorder="1" applyAlignment="1">
      <alignment horizontal="left" vertical="top" wrapText="1"/>
    </xf>
    <xf numFmtId="0" fontId="42" fillId="0" borderId="8" xfId="0" applyFont="1" applyBorder="1" applyAlignment="1">
      <alignment horizontal="left" vertical="top" wrapText="1" indent="1"/>
    </xf>
    <xf numFmtId="0" fontId="42" fillId="0" borderId="8" xfId="0" applyFont="1" applyBorder="1" applyAlignment="1">
      <alignment vertical="top"/>
    </xf>
    <xf numFmtId="0" fontId="42" fillId="0" borderId="1" xfId="0" applyFont="1" applyBorder="1" applyAlignment="1">
      <alignment vertical="top" wrapText="1"/>
    </xf>
    <xf numFmtId="0" fontId="42" fillId="0" borderId="0" xfId="0" applyFont="1" applyAlignment="1">
      <alignment vertical="top" wrapText="1"/>
    </xf>
    <xf numFmtId="0" fontId="42" fillId="0" borderId="11" xfId="0" applyFont="1" applyBorder="1" applyAlignment="1">
      <alignment vertical="top" wrapText="1"/>
    </xf>
    <xf numFmtId="0" fontId="43" fillId="0" borderId="5" xfId="0" applyFont="1" applyBorder="1" applyAlignment="1">
      <alignment horizontal="center" vertical="center" wrapText="1" readingOrder="1"/>
    </xf>
    <xf numFmtId="0" fontId="45" fillId="0" borderId="9" xfId="0" applyFont="1" applyBorder="1" applyAlignment="1">
      <alignment vertical="top" wrapText="1"/>
    </xf>
    <xf numFmtId="0" fontId="41" fillId="0" borderId="1" xfId="0" applyFont="1" applyBorder="1" applyAlignment="1">
      <alignment vertical="top"/>
    </xf>
    <xf numFmtId="0" fontId="41" fillId="0" borderId="1" xfId="0" quotePrefix="1" applyFont="1" applyBorder="1" applyAlignment="1">
      <alignment horizontal="left" vertical="top" wrapText="1"/>
    </xf>
    <xf numFmtId="0" fontId="41" fillId="0" borderId="0" xfId="0" applyFont="1" applyAlignment="1">
      <alignment horizontal="center" vertical="top" wrapText="1" readingOrder="1"/>
    </xf>
    <xf numFmtId="0" fontId="41" fillId="0" borderId="0" xfId="0" applyFont="1"/>
    <xf numFmtId="0" fontId="41" fillId="0" borderId="0" xfId="0" quotePrefix="1" applyFont="1" applyAlignment="1">
      <alignment horizontal="left" vertical="top" wrapText="1"/>
    </xf>
    <xf numFmtId="0" fontId="41" fillId="0" borderId="0" xfId="0" applyFont="1" applyAlignment="1">
      <alignment horizontal="center" vertical="center" wrapText="1" readingOrder="1"/>
    </xf>
    <xf numFmtId="0" fontId="41" fillId="0" borderId="0" xfId="0" applyFont="1" applyAlignment="1">
      <alignment horizontal="left" vertical="top" wrapText="1"/>
    </xf>
    <xf numFmtId="0" fontId="44" fillId="0" borderId="0" xfId="0" applyFont="1" applyAlignment="1">
      <alignment horizontal="left" vertical="top" wrapText="1"/>
    </xf>
    <xf numFmtId="0" fontId="41" fillId="0" borderId="0" xfId="0" applyFont="1" applyAlignment="1">
      <alignment horizontal="center" vertical="center"/>
    </xf>
    <xf numFmtId="0" fontId="41" fillId="0" borderId="0" xfId="0" quotePrefix="1" applyFont="1" applyAlignment="1">
      <alignment horizontal="left" wrapText="1" indent="1"/>
    </xf>
    <xf numFmtId="0" fontId="41" fillId="0" borderId="0" xfId="0" quotePrefix="1" applyFont="1" applyAlignment="1">
      <alignment wrapText="1"/>
    </xf>
    <xf numFmtId="0" fontId="41" fillId="0" borderId="0" xfId="0" quotePrefix="1" applyFont="1" applyAlignment="1">
      <alignment horizontal="left" indent="1"/>
    </xf>
    <xf numFmtId="0" fontId="41" fillId="0" borderId="1" xfId="0" applyFont="1" applyBorder="1" applyAlignment="1">
      <alignment horizontal="left" vertical="center" wrapText="1"/>
    </xf>
    <xf numFmtId="0" fontId="41" fillId="0" borderId="1" xfId="0" applyFont="1" applyBorder="1" applyAlignment="1">
      <alignment horizontal="center" vertical="center" wrapText="1"/>
    </xf>
    <xf numFmtId="0" fontId="46" fillId="0" borderId="0" xfId="0" applyFont="1" applyAlignment="1">
      <alignment horizontal="center" vertical="center" wrapText="1"/>
    </xf>
    <xf numFmtId="0" fontId="47" fillId="0" borderId="0" xfId="0" applyFont="1" applyAlignment="1">
      <alignment horizontal="center" vertical="center" wrapText="1"/>
    </xf>
    <xf numFmtId="0" fontId="48" fillId="10" borderId="1" xfId="0" applyFont="1" applyFill="1" applyBorder="1" applyAlignment="1">
      <alignment horizontal="center" vertical="center" wrapText="1"/>
    </xf>
    <xf numFmtId="0" fontId="48" fillId="10" borderId="5" xfId="0" applyFont="1" applyFill="1" applyBorder="1" applyAlignment="1">
      <alignment vertical="center" wrapText="1"/>
    </xf>
    <xf numFmtId="0" fontId="48" fillId="10" borderId="5" xfId="0" applyFont="1" applyFill="1" applyBorder="1" applyAlignment="1">
      <alignment horizontal="center" vertical="center" wrapText="1"/>
    </xf>
    <xf numFmtId="0" fontId="41" fillId="0" borderId="0" xfId="0" applyFont="1" applyAlignment="1">
      <alignment vertical="center" wrapText="1"/>
    </xf>
    <xf numFmtId="0" fontId="49" fillId="0" borderId="1" xfId="0" applyFont="1" applyBorder="1" applyAlignment="1">
      <alignment horizontal="center" vertical="center" wrapText="1"/>
    </xf>
    <xf numFmtId="0" fontId="49" fillId="0" borderId="1" xfId="0" applyFont="1" applyBorder="1" applyAlignment="1">
      <alignment vertical="center" wrapText="1"/>
    </xf>
    <xf numFmtId="0" fontId="41" fillId="0" borderId="0" xfId="0" applyFont="1" applyAlignment="1">
      <alignment horizontal="center" vertical="center" wrapText="1"/>
    </xf>
    <xf numFmtId="0" fontId="15" fillId="0" borderId="1" xfId="0" applyFont="1" applyBorder="1" applyAlignment="1">
      <alignment horizontal="left" vertical="center" wrapText="1"/>
    </xf>
    <xf numFmtId="0" fontId="50" fillId="8" borderId="0" xfId="0" applyFont="1" applyFill="1" applyAlignment="1">
      <alignment horizontal="center" vertical="center" wrapText="1"/>
    </xf>
    <xf numFmtId="0" fontId="51" fillId="6" borderId="14" xfId="0" applyFont="1" applyFill="1" applyBorder="1" applyAlignment="1">
      <alignment horizontal="center" vertical="center" wrapText="1"/>
    </xf>
    <xf numFmtId="0" fontId="16" fillId="15" borderId="19" xfId="0" applyFont="1" applyFill="1" applyBorder="1" applyAlignment="1">
      <alignment horizontal="left" vertical="center" wrapText="1"/>
    </xf>
    <xf numFmtId="0" fontId="15" fillId="15" borderId="19" xfId="0" applyFont="1" applyFill="1" applyBorder="1" applyAlignment="1">
      <alignment horizontal="left" vertical="center" wrapText="1"/>
    </xf>
    <xf numFmtId="0" fontId="15" fillId="16" borderId="2" xfId="0" applyFont="1" applyFill="1" applyBorder="1" applyAlignment="1">
      <alignment horizontal="left" vertical="center" wrapText="1"/>
    </xf>
    <xf numFmtId="0" fontId="15" fillId="0" borderId="13" xfId="0" applyFont="1" applyBorder="1" applyAlignment="1">
      <alignment horizontal="left" vertical="center" wrapText="1"/>
    </xf>
    <xf numFmtId="0" fontId="15" fillId="0" borderId="13" xfId="0" applyFont="1" applyBorder="1" applyAlignment="1">
      <alignment horizontal="left" vertical="top" wrapText="1"/>
    </xf>
    <xf numFmtId="0" fontId="18" fillId="0" borderId="13" xfId="0" applyFont="1" applyBorder="1" applyAlignment="1">
      <alignment horizontal="left" vertical="top" wrapText="1"/>
    </xf>
    <xf numFmtId="0" fontId="18" fillId="0" borderId="13" xfId="0" applyFont="1" applyBorder="1" applyAlignment="1">
      <alignment horizontal="center" vertical="top" wrapText="1"/>
    </xf>
    <xf numFmtId="0" fontId="15" fillId="0" borderId="1" xfId="0" applyFont="1" applyBorder="1" applyAlignment="1">
      <alignment horizontal="left" vertical="top" wrapText="1"/>
    </xf>
    <xf numFmtId="0" fontId="52" fillId="0" borderId="1" xfId="0" applyFont="1" applyBorder="1" applyAlignment="1">
      <alignment horizontal="left" vertical="center" wrapText="1"/>
    </xf>
    <xf numFmtId="0" fontId="15" fillId="0" borderId="1" xfId="0" quotePrefix="1" applyFont="1" applyBorder="1" applyAlignment="1">
      <alignment vertical="center" wrapText="1"/>
    </xf>
    <xf numFmtId="0" fontId="15" fillId="2" borderId="1" xfId="0" applyFont="1" applyFill="1" applyBorder="1" applyAlignment="1">
      <alignment horizontal="left" vertical="top" wrapText="1"/>
    </xf>
    <xf numFmtId="0" fontId="18" fillId="2" borderId="1" xfId="0" applyFont="1" applyFill="1" applyBorder="1" applyAlignment="1">
      <alignment horizontal="left" vertical="top" wrapText="1"/>
    </xf>
    <xf numFmtId="0" fontId="18" fillId="2" borderId="1" xfId="0" applyFont="1" applyFill="1" applyBorder="1" applyAlignment="1">
      <alignment horizontal="center" vertical="top" wrapText="1"/>
    </xf>
    <xf numFmtId="0" fontId="52" fillId="0" borderId="1" xfId="0" applyFont="1" applyBorder="1" applyAlignment="1">
      <alignment vertical="center" wrapText="1"/>
    </xf>
    <xf numFmtId="0" fontId="15" fillId="0" borderId="1" xfId="0" quotePrefix="1" applyFont="1" applyBorder="1" applyAlignment="1">
      <alignment horizontal="left" vertical="center" wrapText="1"/>
    </xf>
    <xf numFmtId="0" fontId="12" fillId="0" borderId="0" xfId="3" applyFont="1" applyAlignment="1">
      <alignment horizontal="left" vertical="center"/>
    </xf>
    <xf numFmtId="0" fontId="18" fillId="0" borderId="13" xfId="0" applyFont="1" applyBorder="1" applyAlignment="1">
      <alignment horizontal="center" vertical="center" wrapText="1"/>
    </xf>
    <xf numFmtId="0" fontId="18" fillId="0" borderId="1" xfId="0" applyFont="1" applyBorder="1" applyAlignment="1">
      <alignment horizontal="center" vertical="center" wrapText="1"/>
    </xf>
    <xf numFmtId="0" fontId="18" fillId="2" borderId="1" xfId="0" applyFont="1" applyFill="1" applyBorder="1" applyAlignment="1">
      <alignment horizontal="center" vertical="center" wrapText="1"/>
    </xf>
    <xf numFmtId="0" fontId="18" fillId="0" borderId="0" xfId="0" applyFont="1" applyAlignment="1">
      <alignment horizontal="center" vertical="center" wrapText="1"/>
    </xf>
    <xf numFmtId="0" fontId="49" fillId="17" borderId="1" xfId="0" applyFont="1" applyFill="1" applyBorder="1" applyAlignment="1">
      <alignment vertical="center" wrapText="1"/>
    </xf>
    <xf numFmtId="0" fontId="52" fillId="17" borderId="1" xfId="0" applyFont="1" applyFill="1" applyBorder="1" applyAlignment="1">
      <alignment vertical="center" wrapText="1"/>
    </xf>
    <xf numFmtId="0" fontId="50" fillId="8" borderId="1" xfId="0" applyFont="1" applyFill="1" applyBorder="1" applyAlignment="1">
      <alignment horizontal="center" vertical="center" wrapText="1"/>
    </xf>
    <xf numFmtId="0" fontId="15" fillId="15" borderId="18" xfId="0" applyFont="1" applyFill="1" applyBorder="1" applyAlignment="1">
      <alignment horizontal="center" vertical="center" wrapText="1"/>
    </xf>
    <xf numFmtId="0" fontId="15" fillId="15" borderId="19" xfId="0" applyFont="1" applyFill="1" applyBorder="1" applyAlignment="1">
      <alignment wrapText="1"/>
    </xf>
    <xf numFmtId="0" fontId="15" fillId="15" borderId="16" xfId="0" applyFont="1" applyFill="1" applyBorder="1" applyAlignment="1">
      <alignment wrapText="1"/>
    </xf>
    <xf numFmtId="0" fontId="15" fillId="15" borderId="16" xfId="0" applyFont="1" applyFill="1" applyBorder="1" applyAlignment="1">
      <alignment horizontal="center" vertical="center" wrapText="1"/>
    </xf>
    <xf numFmtId="0" fontId="15" fillId="15" borderId="16" xfId="0" applyFont="1" applyFill="1" applyBorder="1" applyAlignment="1">
      <alignment horizontal="center" wrapText="1"/>
    </xf>
    <xf numFmtId="0" fontId="15" fillId="2" borderId="0" xfId="0" applyFont="1" applyFill="1" applyAlignment="1">
      <alignment wrapText="1"/>
    </xf>
    <xf numFmtId="0" fontId="15" fillId="16" borderId="8" xfId="0" applyFont="1" applyFill="1" applyBorder="1" applyAlignment="1">
      <alignment horizontal="center" vertical="center" wrapText="1"/>
    </xf>
    <xf numFmtId="0" fontId="15" fillId="16" borderId="2" xfId="0" applyFont="1" applyFill="1" applyBorder="1" applyAlignment="1">
      <alignment wrapText="1"/>
    </xf>
    <xf numFmtId="0" fontId="15" fillId="16" borderId="5" xfId="0" applyFont="1" applyFill="1" applyBorder="1" applyAlignment="1">
      <alignment wrapText="1"/>
    </xf>
    <xf numFmtId="0" fontId="15" fillId="16" borderId="5" xfId="0" applyFont="1" applyFill="1" applyBorder="1" applyAlignment="1">
      <alignment horizontal="center" vertical="center" wrapText="1"/>
    </xf>
    <xf numFmtId="0" fontId="15" fillId="16" borderId="5" xfId="0" applyFont="1" applyFill="1" applyBorder="1" applyAlignment="1">
      <alignment horizont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0" fontId="53" fillId="0" borderId="13" xfId="0" applyFont="1" applyBorder="1" applyAlignment="1">
      <alignment horizontal="center" vertical="center" wrapText="1"/>
    </xf>
    <xf numFmtId="0" fontId="15" fillId="0" borderId="1" xfId="0" applyFont="1" applyBorder="1" applyAlignment="1">
      <alignment vertical="center" wrapText="1"/>
    </xf>
    <xf numFmtId="0" fontId="53" fillId="0" borderId="1" xfId="0" applyFont="1" applyBorder="1" applyAlignment="1">
      <alignment horizontal="center" vertical="center" wrapText="1"/>
    </xf>
    <xf numFmtId="0" fontId="54" fillId="0" borderId="1" xfId="0" applyFont="1" applyBorder="1" applyAlignment="1">
      <alignment horizontal="left" vertical="center" wrapText="1"/>
    </xf>
    <xf numFmtId="0" fontId="55" fillId="0" borderId="1" xfId="0" applyFont="1" applyBorder="1" applyAlignment="1">
      <alignment horizontal="left" vertical="center" wrapText="1"/>
    </xf>
    <xf numFmtId="0" fontId="51" fillId="0" borderId="13" xfId="0" applyFont="1" applyBorder="1" applyAlignment="1">
      <alignment horizontal="left" vertical="center" wrapText="1"/>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19" fillId="0" borderId="0" xfId="0" applyFont="1" applyAlignment="1">
      <alignment horizontal="center" vertical="top" wrapText="1"/>
    </xf>
    <xf numFmtId="0" fontId="20" fillId="0" borderId="0" xfId="0" applyFont="1" applyAlignment="1">
      <alignment horizontal="left" vertical="top" wrapText="1"/>
    </xf>
    <xf numFmtId="0" fontId="20" fillId="0" borderId="0" xfId="0" applyFont="1" applyAlignment="1">
      <alignment horizontal="left" vertical="center" wrapText="1"/>
    </xf>
    <xf numFmtId="0" fontId="20" fillId="0" borderId="0" xfId="0" applyFont="1" applyAlignment="1">
      <alignment horizontal="left" wrapText="1"/>
    </xf>
    <xf numFmtId="0" fontId="21" fillId="0" borderId="0" xfId="0" quotePrefix="1" applyFont="1" applyAlignment="1">
      <alignment horizontal="left" vertical="center" wrapText="1"/>
    </xf>
    <xf numFmtId="0" fontId="22" fillId="0" borderId="0" xfId="0" applyFont="1" applyAlignment="1">
      <alignment horizontal="left" vertical="top" wrapText="1"/>
    </xf>
    <xf numFmtId="0" fontId="12" fillId="2" borderId="0" xfId="0" applyFont="1" applyFill="1" applyAlignment="1">
      <alignment horizontal="center" vertical="center" wrapText="1"/>
    </xf>
    <xf numFmtId="0" fontId="13" fillId="0" borderId="4" xfId="3" applyFont="1" applyBorder="1" applyAlignment="1">
      <alignment horizontal="left" vertical="top" wrapText="1"/>
    </xf>
    <xf numFmtId="0" fontId="13" fillId="0" borderId="0" xfId="3" applyFont="1" applyAlignment="1">
      <alignment horizontal="left" vertical="top" wrapText="1"/>
    </xf>
    <xf numFmtId="0" fontId="12" fillId="2" borderId="3" xfId="0" applyFont="1" applyFill="1" applyBorder="1" applyAlignment="1">
      <alignment horizontal="center" vertical="center" wrapText="1"/>
    </xf>
    <xf numFmtId="49" fontId="13" fillId="0" borderId="2" xfId="5" quotePrefix="1" applyNumberFormat="1" applyFont="1" applyBorder="1" applyAlignment="1">
      <alignment horizontal="left" vertical="center" wrapText="1"/>
    </xf>
    <xf numFmtId="0" fontId="9" fillId="7" borderId="0" xfId="4" applyFont="1" applyFill="1" applyAlignment="1">
      <alignment horizontal="left" vertical="top" wrapText="1"/>
    </xf>
    <xf numFmtId="0" fontId="13" fillId="2" borderId="0" xfId="0" applyFont="1" applyFill="1" applyAlignment="1">
      <alignment horizontal="left" vertical="top" wrapText="1"/>
    </xf>
    <xf numFmtId="0" fontId="11" fillId="5" borderId="0" xfId="3" applyFont="1" applyFill="1" applyAlignment="1">
      <alignment horizontal="left"/>
    </xf>
    <xf numFmtId="0" fontId="29" fillId="6" borderId="14" xfId="0" applyFont="1" applyFill="1" applyBorder="1" applyAlignment="1">
      <alignment horizontal="left" vertical="top" wrapText="1"/>
    </xf>
    <xf numFmtId="0" fontId="29" fillId="6" borderId="15" xfId="0" applyFont="1" applyFill="1" applyBorder="1" applyAlignment="1">
      <alignment horizontal="left" vertical="top" wrapText="1"/>
    </xf>
    <xf numFmtId="0" fontId="29" fillId="6" borderId="13" xfId="0" applyFont="1" applyFill="1" applyBorder="1" applyAlignment="1">
      <alignment horizontal="left" vertical="top" wrapText="1"/>
    </xf>
    <xf numFmtId="0" fontId="29" fillId="6" borderId="16" xfId="0" applyFont="1" applyFill="1" applyBorder="1" applyAlignment="1">
      <alignment horizontal="left" vertical="top" wrapText="1"/>
    </xf>
    <xf numFmtId="0" fontId="29" fillId="6" borderId="3" xfId="0" applyFont="1" applyFill="1" applyBorder="1" applyAlignment="1">
      <alignment horizontal="left" vertical="top" wrapText="1"/>
    </xf>
    <xf numFmtId="0" fontId="29" fillId="6" borderId="17" xfId="0" applyFont="1" applyFill="1" applyBorder="1" applyAlignment="1">
      <alignment horizontal="left" vertical="top" wrapText="1"/>
    </xf>
    <xf numFmtId="0" fontId="29" fillId="6" borderId="1" xfId="0" applyFont="1" applyFill="1" applyBorder="1" applyAlignment="1">
      <alignment horizontal="left" vertical="top" wrapText="1"/>
    </xf>
    <xf numFmtId="0" fontId="29" fillId="14" borderId="14" xfId="0" applyFont="1" applyFill="1" applyBorder="1" applyAlignment="1">
      <alignment horizontal="left" vertical="top" wrapText="1"/>
    </xf>
    <xf numFmtId="0" fontId="29" fillId="14" borderId="13" xfId="0" applyFont="1" applyFill="1" applyBorder="1" applyAlignment="1">
      <alignment horizontal="left" vertical="top" wrapText="1"/>
    </xf>
    <xf numFmtId="0" fontId="29" fillId="0" borderId="14" xfId="0" applyFont="1" applyBorder="1" applyAlignment="1">
      <alignment horizontal="center" vertical="top" wrapText="1"/>
    </xf>
    <xf numFmtId="0" fontId="29" fillId="0" borderId="13" xfId="0" applyFont="1" applyBorder="1" applyAlignment="1">
      <alignment horizontal="center" vertical="top" wrapText="1"/>
    </xf>
    <xf numFmtId="0" fontId="29" fillId="14" borderId="15" xfId="0" applyFont="1" applyFill="1" applyBorder="1" applyAlignment="1">
      <alignment horizontal="left" vertical="top" wrapText="1"/>
    </xf>
    <xf numFmtId="0" fontId="29" fillId="6" borderId="14" xfId="0" applyFont="1" applyFill="1" applyBorder="1" applyAlignment="1">
      <alignment horizontal="left" vertical="top"/>
    </xf>
    <xf numFmtId="0" fontId="29" fillId="6" borderId="15" xfId="0" applyFont="1" applyFill="1" applyBorder="1" applyAlignment="1">
      <alignment horizontal="left" vertical="top"/>
    </xf>
    <xf numFmtId="0" fontId="29" fillId="6" borderId="13" xfId="0" applyFont="1" applyFill="1" applyBorder="1" applyAlignment="1">
      <alignment horizontal="left" vertical="top"/>
    </xf>
    <xf numFmtId="0" fontId="29" fillId="0" borderId="14" xfId="0" applyFont="1" applyBorder="1" applyAlignment="1">
      <alignment horizontal="left" vertical="top" wrapText="1"/>
    </xf>
    <xf numFmtId="0" fontId="29" fillId="0" borderId="13" xfId="0" applyFont="1" applyBorder="1" applyAlignment="1">
      <alignment horizontal="left" vertical="top" wrapText="1"/>
    </xf>
    <xf numFmtId="0" fontId="29" fillId="6" borderId="14" xfId="0" applyFont="1" applyFill="1" applyBorder="1" applyAlignment="1">
      <alignment horizontal="center" vertical="top" wrapText="1"/>
    </xf>
    <xf numFmtId="0" fontId="29" fillId="6" borderId="13" xfId="0" applyFont="1" applyFill="1" applyBorder="1" applyAlignment="1">
      <alignment horizontal="center" vertical="top" wrapText="1"/>
    </xf>
    <xf numFmtId="0" fontId="27" fillId="0" borderId="0" xfId="0" applyFont="1" applyAlignment="1">
      <alignment horizontal="center" vertical="center"/>
    </xf>
    <xf numFmtId="0" fontId="31" fillId="0" borderId="1" xfId="0" applyFont="1" applyBorder="1" applyAlignment="1">
      <alignment horizontal="left" vertical="center" wrapText="1"/>
    </xf>
    <xf numFmtId="0" fontId="26" fillId="8" borderId="0" xfId="0" applyFont="1" applyFill="1" applyAlignment="1">
      <alignment horizontal="center" vertical="center"/>
    </xf>
    <xf numFmtId="0" fontId="27" fillId="12" borderId="0" xfId="0" applyFont="1" applyFill="1" applyAlignment="1">
      <alignment horizontal="center" vertical="center"/>
    </xf>
    <xf numFmtId="0" fontId="28" fillId="0" borderId="0" xfId="0" applyFont="1" applyAlignment="1">
      <alignment horizontal="left" vertical="center"/>
    </xf>
    <xf numFmtId="0" fontId="30" fillId="0" borderId="0" xfId="0" applyFont="1" applyAlignment="1">
      <alignment horizontal="left" vertical="center"/>
    </xf>
    <xf numFmtId="0" fontId="27" fillId="12" borderId="12" xfId="0" applyFont="1" applyFill="1" applyBorder="1" applyAlignment="1">
      <alignment horizontal="center" vertical="center"/>
    </xf>
    <xf numFmtId="0" fontId="24" fillId="0" borderId="12" xfId="0" applyFont="1" applyBorder="1" applyAlignment="1">
      <alignment horizontal="center"/>
    </xf>
  </cellXfs>
  <cellStyles count="6">
    <cellStyle name="Hyperlink" xfId="5" builtinId="8"/>
    <cellStyle name="Normal" xfId="0" builtinId="0"/>
    <cellStyle name="Normal 19" xfId="1" xr:uid="{00000000-0005-0000-0000-000002000000}"/>
    <cellStyle name="Normal 2" xfId="3" xr:uid="{00000000-0005-0000-0000-000003000000}"/>
    <cellStyle name="Normal 2 2" xfId="2" xr:uid="{00000000-0005-0000-0000-000004000000}"/>
    <cellStyle name="zHiddenText" xfId="4" xr:uid="{00000000-0005-0000-0000-000005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0E9DD"/>
      <color rgb="FF007A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17</xdr:row>
      <xdr:rowOff>0</xdr:rowOff>
    </xdr:from>
    <xdr:ext cx="0" cy="7827088"/>
    <xdr:pic>
      <xdr:nvPicPr>
        <xdr:cNvPr id="21" name="Picture 3">
          <a:extLst>
            <a:ext uri="{FF2B5EF4-FFF2-40B4-BE49-F238E27FC236}">
              <a16:creationId xmlns:a16="http://schemas.microsoft.com/office/drawing/2014/main" id="{EA841D23-5D92-4399-B758-DFAB59C8F062}"/>
            </a:ext>
          </a:extLst>
        </xdr:cNvPr>
        <xdr:cNvPicPr>
          <a:picLocks noChangeAspect="1"/>
        </xdr:cNvPicPr>
      </xdr:nvPicPr>
      <xdr:blipFill>
        <a:blip xmlns:r="http://schemas.openxmlformats.org/officeDocument/2006/relationships" r:embed="rId1"/>
        <a:stretch>
          <a:fillRect/>
        </a:stretch>
      </xdr:blipFill>
      <xdr:spPr>
        <a:xfrm>
          <a:off x="311150" y="5003800"/>
          <a:ext cx="0" cy="7815542"/>
        </a:xfrm>
        <a:prstGeom prst="rect">
          <a:avLst/>
        </a:prstGeom>
      </xdr:spPr>
    </xdr:pic>
    <xdr:clientData/>
  </xdr:oneCellAnchor>
  <xdr:oneCellAnchor>
    <xdr:from>
      <xdr:col>1</xdr:col>
      <xdr:colOff>0</xdr:colOff>
      <xdr:row>17</xdr:row>
      <xdr:rowOff>0</xdr:rowOff>
    </xdr:from>
    <xdr:ext cx="0" cy="7870939"/>
    <xdr:pic>
      <xdr:nvPicPr>
        <xdr:cNvPr id="20" name="Picture 4">
          <a:extLst>
            <a:ext uri="{FF2B5EF4-FFF2-40B4-BE49-F238E27FC236}">
              <a16:creationId xmlns:a16="http://schemas.microsoft.com/office/drawing/2014/main" id="{BAD0DA5E-015B-488A-B2C1-69DA6F7EBB45}"/>
            </a:ext>
          </a:extLst>
        </xdr:cNvPr>
        <xdr:cNvPicPr>
          <a:picLocks noChangeAspect="1"/>
        </xdr:cNvPicPr>
      </xdr:nvPicPr>
      <xdr:blipFill>
        <a:blip xmlns:r="http://schemas.openxmlformats.org/officeDocument/2006/relationships" r:embed="rId1"/>
        <a:stretch>
          <a:fillRect/>
        </a:stretch>
      </xdr:blipFill>
      <xdr:spPr>
        <a:xfrm>
          <a:off x="311150" y="4635500"/>
          <a:ext cx="0" cy="7859394"/>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office.accenture.com/personal/michael_erenberg_accenture_com/Documents/Project%20Work/Vanguard/Performance%20and%20Attribution/RFP%20Process/VPA%20RFP_D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s.accenture.com/personal/michael_erenberg_accenture_com/Documents/Project%20Work/Vanguard/Performance%20and%20Attribution/RFP%20Process/VPA%20RFP_Dra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yoffice.accenture.com/sites/PIFDTExecutionProgram/Shared%20Documents/General/02%20-%20Core%20Investment%20and%20back-office%20solutions/02.%20Requirements/IBOR%20-%20MO/Archive/PIF%20Investment%20Solutions%20RTM_v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s.accenture.com/sites/PIFDTExecutionProgram/Shared%20Documents/General/02%20-%20Core%20Investment%20and%20back-office%20solutions/02.%20Requirements/IBOR%20-%20MO/Archive/PIF%20Investment%20Solutions%20RTM_v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LIENTS\PSP%20Investments\PSP%20Investments%20RFP%20-%20Investment%20Accounting%20System%20Requirements%20Grid_final%201004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ndor Info"/>
      <sheetName val="Vendor Support"/>
      <sheetName val="Sec Types"/>
      <sheetName val="Security Master Data"/>
      <sheetName val="Tran Types"/>
      <sheetName val="Cash Processing"/>
      <sheetName val="Accounting &amp; Reporting"/>
      <sheetName val="Operations"/>
      <sheetName val="Ops &amp; Data"/>
      <sheetName val="Performance General "/>
      <sheetName val="Performance Reporting"/>
      <sheetName val="Attribution &amp; Risk Meas."/>
      <sheetName val="Reporting &amp; Web Portal"/>
      <sheetName val="Technology"/>
      <sheetName val="Data Storage"/>
      <sheetName val="Data Repository"/>
      <sheetName val="Enterprise &amp; Operational Risk"/>
      <sheetName val="Product Cost"/>
      <sheetName val="Cost Detail"/>
      <sheetName val="Cost-Addn'l"/>
      <sheetName val="Other Cost"/>
      <sheetName val="References"/>
      <sheetName val="Scor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ndor Info"/>
      <sheetName val="Vendor Support"/>
      <sheetName val="Sec Types"/>
      <sheetName val="Security Master Data"/>
      <sheetName val="Tran Types"/>
      <sheetName val="Cash Processing"/>
      <sheetName val="Accounting &amp; Reporting"/>
      <sheetName val="Operations"/>
      <sheetName val="Ops &amp; Data"/>
      <sheetName val="Performance General "/>
      <sheetName val="Performance Reporting"/>
      <sheetName val="Attribution &amp; Risk Meas."/>
      <sheetName val="Reporting &amp; Web Portal"/>
      <sheetName val="Technology"/>
      <sheetName val="Data Storage"/>
      <sheetName val="Data Repository"/>
      <sheetName val="Enterprise &amp; Operational Risk"/>
      <sheetName val="Product Cost"/>
      <sheetName val="Cost Detail"/>
      <sheetName val="Cost-Addn'l"/>
      <sheetName val="Other Cost"/>
      <sheetName val="References"/>
      <sheetName val="Scor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F RTM Matrix"/>
      <sheetName val="PIF Invest. Solutions RTM"/>
      <sheetName val="Comparison Sheet"/>
      <sheetName val="Sheet3"/>
      <sheetName val="Reference RTM Matrix"/>
      <sheetName val="RTM "/>
      <sheetName val="PIF HPAM"/>
      <sheetName val="Sheet1"/>
      <sheetName val="Investment Operations "/>
      <sheetName val="Sheet5"/>
      <sheetName val="Sheet2"/>
      <sheetName val="Sheet6"/>
      <sheetName val="FO Additional Input"/>
      <sheetName val="Looku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F RTM Matrix"/>
      <sheetName val="PIF Invest. Solutions RTM"/>
      <sheetName val="Comparison Sheet"/>
      <sheetName val="Sheet3"/>
      <sheetName val="Reference RTM Matrix"/>
      <sheetName val="RTM "/>
      <sheetName val="PIF HPAM"/>
      <sheetName val="Sheet1"/>
      <sheetName val="Investment Operations "/>
      <sheetName val="Sheet5"/>
      <sheetName val="Sheet2"/>
      <sheetName val="Sheet6"/>
      <sheetName val="FO Additional Input"/>
      <sheetName val="Looku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core Sum"/>
      <sheetName val="Sec Types"/>
      <sheetName val="Tran Types"/>
      <sheetName val="Confirmations"/>
      <sheetName val="Deriv Operation"/>
      <sheetName val="Securities Borrowing"/>
      <sheetName val="Collateral Mgmt"/>
      <sheetName val="Cash Processing"/>
      <sheetName val="Reconciliation"/>
      <sheetName val="Accounting &amp; Reporting"/>
      <sheetName val="Port Mgmt Reporting"/>
      <sheetName val="Operations"/>
      <sheetName val="Technology"/>
      <sheetName val="Ops &amp; Data"/>
      <sheetName val="Vendor Profile"/>
      <sheetName val="Cost Summary"/>
      <sheetName val="Cost Summary Table"/>
      <sheetName val="Cost-Addn'l"/>
      <sheetName val="Other Cost"/>
      <sheetName val="References"/>
      <sheetName val="Scor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theme/theme1.xml><?xml version="1.0" encoding="utf-8"?>
<a:theme xmlns:a="http://schemas.openxmlformats.org/drawingml/2006/main" name="NIF">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Graphik"/>
        <a:ea typeface=""/>
        <a:cs typeface=""/>
      </a:majorFont>
      <a:minorFont>
        <a:latin typeface="Graphik"/>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NIF" id="{BC7F3F47-6FE6-4D8D-95A8-8014C854BB00}" vid="{7449E0C7-35E4-4D76-BD39-A0519471E43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249977111117893"/>
  </sheetPr>
  <dimension ref="A1:W38"/>
  <sheetViews>
    <sheetView showGridLines="0" topLeftCell="A7" zoomScale="70" zoomScaleNormal="70" workbookViewId="0">
      <selection activeCell="E23" sqref="E23"/>
    </sheetView>
  </sheetViews>
  <sheetFormatPr defaultColWidth="0" defaultRowHeight="15" customHeight="1"/>
  <cols>
    <col min="1" max="1" width="4.375" style="2" customWidth="1"/>
    <col min="2" max="2" width="12.375" style="1" customWidth="1"/>
    <col min="3" max="3" width="2.625" style="1" customWidth="1"/>
    <col min="4" max="4" width="64.125" style="1" bestFit="1" customWidth="1"/>
    <col min="5" max="5" width="43.375" style="1" customWidth="1"/>
    <col min="6" max="6" width="17.75" style="1" customWidth="1"/>
    <col min="7" max="7" width="15" style="1" customWidth="1"/>
    <col min="8" max="8" width="17.75" style="1" customWidth="1"/>
    <col min="9" max="9" width="62.375" style="1" customWidth="1"/>
    <col min="10" max="10" width="17" style="1" customWidth="1"/>
    <col min="11" max="23" width="0" style="1" hidden="1" customWidth="1"/>
    <col min="24" max="16384" width="6.125" style="1" hidden="1"/>
  </cols>
  <sheetData>
    <row r="1" spans="1:10" s="3" customFormat="1" ht="13.35" customHeight="1">
      <c r="A1" s="19"/>
      <c r="B1" s="20"/>
      <c r="C1" s="20"/>
      <c r="D1" s="20"/>
      <c r="E1" s="20"/>
      <c r="F1" s="20"/>
      <c r="G1" s="20"/>
      <c r="H1" s="20"/>
      <c r="I1" s="20"/>
      <c r="J1" s="20"/>
    </row>
    <row r="2" spans="1:10" s="3" customFormat="1" ht="13.35" customHeight="1">
      <c r="A2" s="20"/>
      <c r="B2" s="212" t="s">
        <v>0</v>
      </c>
      <c r="C2" s="212"/>
      <c r="D2" s="212"/>
      <c r="E2" s="212"/>
      <c r="F2" s="20"/>
      <c r="G2" s="20"/>
      <c r="H2" s="20"/>
      <c r="I2" s="20"/>
      <c r="J2" s="20"/>
    </row>
    <row r="3" spans="1:10" s="3" customFormat="1" ht="13.35" customHeight="1">
      <c r="A3" s="21"/>
      <c r="B3" s="212"/>
      <c r="C3" s="212"/>
      <c r="D3" s="212"/>
      <c r="E3" s="212"/>
      <c r="F3" s="20"/>
      <c r="G3" s="20"/>
      <c r="H3" s="20"/>
      <c r="I3" s="20"/>
      <c r="J3" s="20"/>
    </row>
    <row r="4" spans="1:10" s="3" customFormat="1" ht="13.35" customHeight="1">
      <c r="A4" s="21"/>
      <c r="B4" s="212"/>
      <c r="C4" s="212"/>
      <c r="D4" s="212"/>
      <c r="E4" s="212"/>
      <c r="F4" s="20"/>
      <c r="G4" s="20"/>
      <c r="H4" s="20"/>
      <c r="I4" s="20"/>
      <c r="J4" s="20"/>
    </row>
    <row r="5" spans="1:10" s="3" customFormat="1" ht="13.35" customHeight="1">
      <c r="A5" s="21"/>
      <c r="B5" s="212"/>
      <c r="C5" s="212"/>
      <c r="D5" s="212"/>
      <c r="E5" s="212"/>
      <c r="F5" s="20"/>
      <c r="G5" s="20"/>
      <c r="H5" s="20"/>
      <c r="I5" s="20"/>
      <c r="J5" s="20"/>
    </row>
    <row r="6" spans="1:10" s="3" customFormat="1" ht="13.35" customHeight="1">
      <c r="A6" s="19"/>
      <c r="B6" s="20"/>
      <c r="C6" s="20"/>
      <c r="D6" s="20"/>
      <c r="E6" s="20"/>
      <c r="F6" s="20"/>
      <c r="G6" s="20"/>
      <c r="H6" s="20"/>
      <c r="I6" s="20"/>
      <c r="J6" s="20"/>
    </row>
    <row r="7" spans="1:10" s="4" customFormat="1" ht="15.6">
      <c r="A7" s="22"/>
      <c r="B7" s="23" t="s">
        <v>1</v>
      </c>
      <c r="C7" s="23"/>
      <c r="D7" s="23"/>
      <c r="E7" s="23"/>
      <c r="F7" s="23"/>
      <c r="G7" s="22"/>
      <c r="H7" s="22"/>
      <c r="I7" s="22"/>
      <c r="J7" s="22"/>
    </row>
    <row r="8" spans="1:10" s="4" customFormat="1" ht="8.85" customHeight="1">
      <c r="A8" s="5"/>
      <c r="B8" s="6"/>
      <c r="C8" s="6"/>
      <c r="D8" s="7"/>
      <c r="E8" s="7"/>
      <c r="F8" s="7"/>
      <c r="G8" s="5"/>
      <c r="H8" s="5"/>
      <c r="I8" s="5"/>
      <c r="J8" s="5"/>
    </row>
    <row r="9" spans="1:10" s="4" customFormat="1" ht="30.6" customHeight="1">
      <c r="A9" s="5"/>
      <c r="B9" s="213" t="s">
        <v>2</v>
      </c>
      <c r="C9" s="213"/>
      <c r="D9" s="213"/>
      <c r="E9" s="213"/>
      <c r="F9" s="213"/>
      <c r="G9" s="213"/>
      <c r="H9" s="213"/>
      <c r="I9" s="213"/>
      <c r="J9" s="5"/>
    </row>
    <row r="10" spans="1:10" s="4" customFormat="1" ht="15.6">
      <c r="A10" s="22"/>
      <c r="B10" s="23" t="s">
        <v>3</v>
      </c>
      <c r="C10" s="23"/>
      <c r="D10" s="23"/>
      <c r="E10" s="23"/>
      <c r="F10" s="23"/>
      <c r="G10" s="22"/>
      <c r="H10" s="22"/>
      <c r="I10" s="22"/>
      <c r="J10" s="22"/>
    </row>
    <row r="11" spans="1:10" s="4" customFormat="1" ht="15.6">
      <c r="A11" s="5"/>
      <c r="B11" s="7"/>
      <c r="C11" s="7"/>
      <c r="D11" s="7"/>
      <c r="E11" s="7"/>
      <c r="F11" s="7"/>
      <c r="G11" s="5"/>
      <c r="H11" s="5"/>
      <c r="I11" s="5"/>
      <c r="J11" s="5"/>
    </row>
    <row r="12" spans="1:10" s="8" customFormat="1" ht="15.6">
      <c r="B12" s="9" t="s">
        <v>4</v>
      </c>
      <c r="C12" s="9"/>
      <c r="D12" s="10" t="s">
        <v>5</v>
      </c>
      <c r="E12" s="214" t="s">
        <v>6</v>
      </c>
      <c r="F12" s="214"/>
      <c r="G12" s="214"/>
      <c r="H12" s="214"/>
    </row>
    <row r="13" spans="1:10" s="8" customFormat="1" ht="29.25" customHeight="1">
      <c r="B13" s="11">
        <v>1</v>
      </c>
      <c r="C13" s="11"/>
      <c r="D13" s="12" t="s">
        <v>7</v>
      </c>
      <c r="E13" s="211" t="s">
        <v>8</v>
      </c>
      <c r="F13" s="211"/>
      <c r="G13" s="211"/>
      <c r="H13" s="211"/>
    </row>
    <row r="14" spans="1:10" s="8" customFormat="1" ht="29.25" customHeight="1">
      <c r="B14" s="11">
        <v>2</v>
      </c>
      <c r="C14" s="11"/>
      <c r="D14" s="12" t="s">
        <v>9</v>
      </c>
      <c r="E14" s="211" t="s">
        <v>10</v>
      </c>
      <c r="F14" s="211"/>
      <c r="G14" s="211"/>
      <c r="H14" s="211"/>
    </row>
    <row r="15" spans="1:10" s="8" customFormat="1" ht="29.25" customHeight="1">
      <c r="B15" s="11">
        <v>3</v>
      </c>
      <c r="C15" s="11"/>
      <c r="D15" s="12" t="s">
        <v>11</v>
      </c>
      <c r="E15" s="211" t="s">
        <v>12</v>
      </c>
      <c r="F15" s="211"/>
      <c r="G15" s="211"/>
      <c r="H15" s="211"/>
    </row>
    <row r="16" spans="1:10" s="8" customFormat="1">
      <c r="E16" s="13"/>
    </row>
    <row r="17" spans="1:10" ht="18.75" customHeight="1">
      <c r="A17" s="22"/>
      <c r="B17" s="23" t="s">
        <v>13</v>
      </c>
      <c r="C17" s="23"/>
      <c r="D17" s="23"/>
      <c r="E17" s="23"/>
      <c r="F17" s="23"/>
      <c r="G17" s="22"/>
      <c r="H17" s="22"/>
      <c r="I17" s="22"/>
      <c r="J17" s="22"/>
    </row>
    <row r="18" spans="1:10" ht="15" customHeight="1">
      <c r="B18" s="8"/>
      <c r="C18" s="8"/>
      <c r="D18" s="8"/>
      <c r="E18" s="13"/>
    </row>
    <row r="19" spans="1:10" ht="15" customHeight="1">
      <c r="B19" s="210" t="s">
        <v>14</v>
      </c>
      <c r="C19" s="208" t="s">
        <v>15</v>
      </c>
      <c r="D19" s="209"/>
      <c r="E19" s="209"/>
    </row>
    <row r="20" spans="1:10" ht="15" customHeight="1">
      <c r="B20" s="210"/>
      <c r="C20" s="14" t="s">
        <v>16</v>
      </c>
      <c r="D20" s="15" t="s">
        <v>17</v>
      </c>
      <c r="E20" s="16"/>
    </row>
    <row r="21" spans="1:10" ht="15" customHeight="1">
      <c r="B21" s="210"/>
      <c r="C21" s="14" t="s">
        <v>18</v>
      </c>
      <c r="D21" s="17" t="s">
        <v>19</v>
      </c>
      <c r="E21" s="16"/>
    </row>
    <row r="22" spans="1:10" ht="15" customHeight="1">
      <c r="B22" s="210"/>
      <c r="C22" s="49"/>
      <c r="D22" s="16"/>
      <c r="E22" s="16"/>
    </row>
    <row r="23" spans="1:10" ht="15" customHeight="1">
      <c r="B23" s="8"/>
      <c r="C23" s="8"/>
      <c r="D23" s="8"/>
      <c r="E23" s="13"/>
    </row>
    <row r="24" spans="1:10" ht="15" customHeight="1">
      <c r="B24" s="8"/>
      <c r="C24" s="8"/>
      <c r="D24" s="8"/>
      <c r="E24" s="13"/>
    </row>
    <row r="25" spans="1:10" ht="15" customHeight="1">
      <c r="B25" s="210" t="s">
        <v>20</v>
      </c>
      <c r="C25" s="209" t="s">
        <v>21</v>
      </c>
      <c r="D25" s="209"/>
      <c r="E25" s="209"/>
    </row>
    <row r="26" spans="1:10" ht="36">
      <c r="B26" s="210"/>
      <c r="C26" s="91" t="s">
        <v>16</v>
      </c>
      <c r="D26" s="17" t="s">
        <v>22</v>
      </c>
      <c r="E26" s="18"/>
    </row>
    <row r="27" spans="1:10" ht="15" customHeight="1">
      <c r="B27" s="210"/>
      <c r="C27" s="91" t="s">
        <v>23</v>
      </c>
      <c r="D27" s="17" t="s">
        <v>24</v>
      </c>
      <c r="E27" s="18"/>
    </row>
    <row r="28" spans="1:10" ht="15" customHeight="1">
      <c r="B28" s="210"/>
      <c r="C28" s="91" t="s">
        <v>25</v>
      </c>
      <c r="D28" s="172" t="s">
        <v>26</v>
      </c>
      <c r="E28" s="18"/>
    </row>
    <row r="29" spans="1:10" ht="15" customHeight="1">
      <c r="B29" s="210"/>
      <c r="C29" s="91" t="s">
        <v>27</v>
      </c>
      <c r="D29" s="172" t="s">
        <v>28</v>
      </c>
      <c r="E29" s="16"/>
    </row>
    <row r="30" spans="1:10" ht="15" customHeight="1">
      <c r="B30" s="210"/>
      <c r="C30" s="91" t="s">
        <v>29</v>
      </c>
      <c r="D30" s="17" t="s">
        <v>30</v>
      </c>
      <c r="E30" s="16"/>
    </row>
    <row r="31" spans="1:10" ht="15" customHeight="1">
      <c r="B31" s="8"/>
      <c r="C31" s="8"/>
      <c r="D31" s="8"/>
      <c r="E31" s="13"/>
    </row>
    <row r="33" spans="1:5" ht="15" customHeight="1">
      <c r="A33" s="8"/>
      <c r="B33" s="207" t="s">
        <v>31</v>
      </c>
      <c r="C33" s="208" t="s">
        <v>32</v>
      </c>
      <c r="D33" s="209"/>
      <c r="E33" s="209"/>
    </row>
    <row r="34" spans="1:5" ht="15" customHeight="1">
      <c r="A34" s="8"/>
      <c r="B34" s="207"/>
      <c r="C34" s="14" t="s">
        <v>16</v>
      </c>
      <c r="D34" s="17" t="s">
        <v>33</v>
      </c>
      <c r="E34" s="18"/>
    </row>
    <row r="35" spans="1:5" ht="15" customHeight="1">
      <c r="A35" s="8"/>
      <c r="B35" s="207"/>
      <c r="C35" s="14" t="s">
        <v>18</v>
      </c>
      <c r="D35" s="17" t="s">
        <v>34</v>
      </c>
      <c r="E35" s="18"/>
    </row>
    <row r="36" spans="1:5" ht="15" customHeight="1">
      <c r="A36" s="8"/>
      <c r="B36" s="207"/>
      <c r="C36" s="14" t="s">
        <v>35</v>
      </c>
      <c r="D36" s="17" t="s">
        <v>36</v>
      </c>
      <c r="E36" s="18"/>
    </row>
    <row r="37" spans="1:5" ht="15" customHeight="1">
      <c r="A37" s="8"/>
      <c r="B37" s="207"/>
      <c r="C37" s="14" t="s">
        <v>37</v>
      </c>
      <c r="D37" s="17" t="s">
        <v>38</v>
      </c>
      <c r="E37" s="18"/>
    </row>
    <row r="38" spans="1:5" ht="15" customHeight="1">
      <c r="A38" s="8"/>
      <c r="B38" s="207"/>
      <c r="C38" s="14" t="s">
        <v>39</v>
      </c>
      <c r="D38" s="17" t="s">
        <v>30</v>
      </c>
      <c r="E38" s="16"/>
    </row>
  </sheetData>
  <mergeCells count="12">
    <mergeCell ref="E15:H15"/>
    <mergeCell ref="B2:E5"/>
    <mergeCell ref="B9:I9"/>
    <mergeCell ref="E12:H12"/>
    <mergeCell ref="E13:H13"/>
    <mergeCell ref="E14:H14"/>
    <mergeCell ref="B33:B38"/>
    <mergeCell ref="C33:E33"/>
    <mergeCell ref="B25:B30"/>
    <mergeCell ref="C25:E25"/>
    <mergeCell ref="B19:B22"/>
    <mergeCell ref="C19:E19"/>
  </mergeCells>
  <hyperlinks>
    <hyperlink ref="D13" location="'Functional Requirements'!A1" display="Functional Requirements" xr:uid="{00000000-0004-0000-0000-000000000000}"/>
    <hyperlink ref="D14" location="'Functional Integration'!A1" display="Functional Integration" xr:uid="{00000000-0004-0000-0000-000001000000}"/>
    <hyperlink ref="D15" location="'Non-Functional Requirements'!A1" display="Non-Functional Requirements" xr:uid="{00000000-0004-0000-0000-000002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N573"/>
  <sheetViews>
    <sheetView showGridLines="0" tabSelected="1" zoomScale="80" zoomScaleNormal="80" workbookViewId="0">
      <selection activeCell="B4" sqref="B4"/>
    </sheetView>
  </sheetViews>
  <sheetFormatPr defaultColWidth="6.25" defaultRowHeight="14.45" outlineLevelRow="1"/>
  <cols>
    <col min="1" max="1" width="1.75" style="27" customWidth="1"/>
    <col min="2" max="2" width="12.75" style="46" customWidth="1"/>
    <col min="3" max="3" width="21.875" style="47" customWidth="1"/>
    <col min="4" max="4" width="19.625" style="47" customWidth="1"/>
    <col min="5" max="5" width="22.5" style="47" customWidth="1"/>
    <col min="6" max="6" width="70.75" style="47" customWidth="1"/>
    <col min="7" max="8" width="15.125" style="31" customWidth="1"/>
    <col min="9" max="9" width="14.625" style="31" customWidth="1"/>
    <col min="10" max="10" width="27.5" style="27" customWidth="1"/>
    <col min="11" max="11" width="29.5" style="27" customWidth="1"/>
    <col min="12" max="12" width="80.75" style="27" customWidth="1"/>
    <col min="13" max="13" width="16.25" style="31" customWidth="1"/>
    <col min="14" max="14" width="12.25" style="46" hidden="1" customWidth="1"/>
    <col min="15" max="16384" width="6.25" style="27"/>
  </cols>
  <sheetData>
    <row r="1" spans="1:14" s="24" customFormat="1" ht="28.9">
      <c r="B1" s="179" t="s">
        <v>40</v>
      </c>
      <c r="C1" s="179" t="s">
        <v>41</v>
      </c>
      <c r="D1" s="179" t="s">
        <v>42</v>
      </c>
      <c r="E1" s="179" t="s">
        <v>43</v>
      </c>
      <c r="F1" s="179" t="s">
        <v>44</v>
      </c>
      <c r="G1" s="179" t="s">
        <v>45</v>
      </c>
      <c r="H1" s="179" t="s">
        <v>46</v>
      </c>
      <c r="I1" s="155" t="s">
        <v>47</v>
      </c>
      <c r="J1" s="155" t="s">
        <v>48</v>
      </c>
      <c r="K1" s="155" t="s">
        <v>20</v>
      </c>
      <c r="L1" s="155" t="s">
        <v>49</v>
      </c>
      <c r="M1" s="155" t="s">
        <v>50</v>
      </c>
      <c r="N1" s="155" t="s">
        <v>51</v>
      </c>
    </row>
    <row r="2" spans="1:14" s="25" customFormat="1" ht="13.5" customHeight="1">
      <c r="B2" s="156" t="s">
        <v>52</v>
      </c>
      <c r="C2" s="156" t="s">
        <v>53</v>
      </c>
      <c r="D2" s="156" t="s">
        <v>54</v>
      </c>
      <c r="E2" s="156" t="s">
        <v>55</v>
      </c>
      <c r="F2" s="156" t="s">
        <v>56</v>
      </c>
      <c r="G2" s="156" t="s">
        <v>57</v>
      </c>
      <c r="H2" s="156" t="s">
        <v>58</v>
      </c>
      <c r="I2" s="156" t="s">
        <v>59</v>
      </c>
      <c r="J2" s="156" t="s">
        <v>60</v>
      </c>
      <c r="K2" s="156" t="s">
        <v>61</v>
      </c>
      <c r="L2" s="156"/>
      <c r="M2" s="156" t="s">
        <v>62</v>
      </c>
      <c r="N2" s="156"/>
    </row>
    <row r="3" spans="1:14" s="185" customFormat="1">
      <c r="A3" s="27"/>
      <c r="B3" s="180"/>
      <c r="C3" s="157" t="s">
        <v>63</v>
      </c>
      <c r="D3" s="158"/>
      <c r="E3" s="181"/>
      <c r="F3" s="181"/>
      <c r="G3" s="181"/>
      <c r="H3" s="181"/>
      <c r="I3" s="181"/>
      <c r="J3" s="181"/>
      <c r="K3" s="181"/>
      <c r="L3" s="182"/>
      <c r="M3" s="183"/>
      <c r="N3" s="184"/>
    </row>
    <row r="4" spans="1:14" s="185" customFormat="1">
      <c r="A4" s="27"/>
      <c r="B4" s="186"/>
      <c r="C4" s="159" t="s">
        <v>63</v>
      </c>
      <c r="D4" s="159" t="s">
        <v>64</v>
      </c>
      <c r="E4" s="187"/>
      <c r="F4" s="187"/>
      <c r="G4" s="187"/>
      <c r="H4" s="187"/>
      <c r="I4" s="187"/>
      <c r="J4" s="187"/>
      <c r="K4" s="187"/>
      <c r="L4" s="188"/>
      <c r="M4" s="189"/>
      <c r="N4" s="190"/>
    </row>
    <row r="5" spans="1:14" s="185" customFormat="1" ht="43.15" outlineLevel="1">
      <c r="A5" s="27"/>
      <c r="B5" s="191">
        <v>1</v>
      </c>
      <c r="C5" s="160" t="s">
        <v>63</v>
      </c>
      <c r="D5" s="160" t="s">
        <v>64</v>
      </c>
      <c r="E5" s="165" t="s">
        <v>65</v>
      </c>
      <c r="F5" s="192" t="s">
        <v>66</v>
      </c>
      <c r="G5" s="193" t="s">
        <v>67</v>
      </c>
      <c r="H5" s="191" t="s">
        <v>68</v>
      </c>
      <c r="I5" s="191" t="s">
        <v>69</v>
      </c>
      <c r="J5" s="161"/>
      <c r="K5" s="162"/>
      <c r="L5" s="162"/>
      <c r="M5" s="173" t="str">
        <f>IF(K5="","",(IF(K5="Fully Meets Requirement (with out-of-the-box customization)",5,IF(K5="Fully Meets Requirement (with customization from scratch)",4,IF(K5="Partially Meets Requirement (with out-of-the-box customization)",3,IF(K5="Partially Meets Requirement (with customization from scratch)",2,IF(K5="Does Not Meet Requirement",1))))))*(IF(G5="Must Have",1,IF(G5="Good to Have",0.5))))</f>
        <v/>
      </c>
      <c r="N5" s="163" t="s">
        <v>70</v>
      </c>
    </row>
    <row r="6" spans="1:14" s="185" customFormat="1" ht="24" outlineLevel="1">
      <c r="A6" s="27"/>
      <c r="B6" s="92">
        <f t="shared" ref="B6:B72" si="0">B5+1</f>
        <v>2</v>
      </c>
      <c r="C6" s="154" t="s">
        <v>63</v>
      </c>
      <c r="D6" s="154" t="s">
        <v>64</v>
      </c>
      <c r="E6" s="165" t="s">
        <v>65</v>
      </c>
      <c r="F6" s="194" t="s">
        <v>71</v>
      </c>
      <c r="G6" s="195" t="s">
        <v>67</v>
      </c>
      <c r="H6" s="92" t="s">
        <v>68</v>
      </c>
      <c r="I6" s="92" t="s">
        <v>69</v>
      </c>
      <c r="J6" s="164"/>
      <c r="K6" s="28"/>
      <c r="L6" s="28"/>
      <c r="M6" s="174" t="str">
        <f t="shared" ref="M6:M73" si="1">IF(K6="","",(IF(K6="Fully Meets Requirement (with out-of-the-box customization)",5,IF(K6="Fully Meets Requirement (with customization from scratch)",4,IF(K6="Partially Meets Requirement (with out-of-the-box customization)",3,IF(K6="Partially Meets Requirement (with customization from scratch)",2,IF(K6="Does Not Meet Requirement",1))))))*(IF(G6="Must Have",1,IF(G6="Good to Have",0.5))))</f>
        <v/>
      </c>
      <c r="N6" s="96" t="s">
        <v>72</v>
      </c>
    </row>
    <row r="7" spans="1:14" s="185" customFormat="1" ht="28.9" outlineLevel="1">
      <c r="A7" s="27"/>
      <c r="B7" s="92">
        <f t="shared" si="0"/>
        <v>3</v>
      </c>
      <c r="C7" s="154" t="s">
        <v>63</v>
      </c>
      <c r="D7" s="154" t="s">
        <v>64</v>
      </c>
      <c r="E7" s="165" t="s">
        <v>65</v>
      </c>
      <c r="F7" s="194" t="s">
        <v>73</v>
      </c>
      <c r="G7" s="195" t="s">
        <v>67</v>
      </c>
      <c r="H7" s="92" t="s">
        <v>68</v>
      </c>
      <c r="I7" s="92" t="s">
        <v>69</v>
      </c>
      <c r="J7" s="164"/>
      <c r="K7" s="28"/>
      <c r="L7" s="28"/>
      <c r="M7" s="174" t="str">
        <f t="shared" si="1"/>
        <v/>
      </c>
      <c r="N7" s="96" t="s">
        <v>70</v>
      </c>
    </row>
    <row r="8" spans="1:14" s="185" customFormat="1" ht="28.9" outlineLevel="1">
      <c r="A8" s="27"/>
      <c r="B8" s="92">
        <f t="shared" si="0"/>
        <v>4</v>
      </c>
      <c r="C8" s="154" t="s">
        <v>63</v>
      </c>
      <c r="D8" s="154" t="s">
        <v>64</v>
      </c>
      <c r="E8" s="165" t="s">
        <v>65</v>
      </c>
      <c r="F8" s="194" t="s">
        <v>74</v>
      </c>
      <c r="G8" s="195" t="s">
        <v>67</v>
      </c>
      <c r="H8" s="92" t="s">
        <v>68</v>
      </c>
      <c r="I8" s="92" t="s">
        <v>69</v>
      </c>
      <c r="J8" s="164"/>
      <c r="K8" s="28"/>
      <c r="L8" s="28"/>
      <c r="M8" s="174" t="str">
        <f t="shared" si="1"/>
        <v/>
      </c>
      <c r="N8" s="96" t="s">
        <v>72</v>
      </c>
    </row>
    <row r="9" spans="1:14" s="185" customFormat="1" ht="28.9" outlineLevel="1">
      <c r="A9" s="27"/>
      <c r="B9" s="92">
        <f t="shared" si="0"/>
        <v>5</v>
      </c>
      <c r="C9" s="154" t="s">
        <v>63</v>
      </c>
      <c r="D9" s="154" t="s">
        <v>64</v>
      </c>
      <c r="E9" s="165" t="s">
        <v>65</v>
      </c>
      <c r="F9" s="171" t="s">
        <v>75</v>
      </c>
      <c r="G9" s="195" t="s">
        <v>67</v>
      </c>
      <c r="H9" s="92" t="s">
        <v>68</v>
      </c>
      <c r="I9" s="92" t="s">
        <v>69</v>
      </c>
      <c r="J9" s="164"/>
      <c r="K9" s="28"/>
      <c r="L9" s="28"/>
      <c r="M9" s="174" t="str">
        <f t="shared" si="1"/>
        <v/>
      </c>
      <c r="N9" s="96" t="s">
        <v>70</v>
      </c>
    </row>
    <row r="10" spans="1:14" s="185" customFormat="1" ht="43.15" outlineLevel="1">
      <c r="A10" s="27"/>
      <c r="B10" s="92">
        <f t="shared" si="0"/>
        <v>6</v>
      </c>
      <c r="C10" s="154" t="s">
        <v>63</v>
      </c>
      <c r="D10" s="154" t="s">
        <v>64</v>
      </c>
      <c r="E10" s="165" t="s">
        <v>65</v>
      </c>
      <c r="F10" s="171" t="s">
        <v>76</v>
      </c>
      <c r="G10" s="195" t="s">
        <v>67</v>
      </c>
      <c r="H10" s="92" t="s">
        <v>68</v>
      </c>
      <c r="I10" s="92" t="s">
        <v>69</v>
      </c>
      <c r="J10" s="164"/>
      <c r="K10" s="28"/>
      <c r="L10" s="28"/>
      <c r="M10" s="174" t="str">
        <f t="shared" si="1"/>
        <v/>
      </c>
      <c r="N10" s="96" t="s">
        <v>72</v>
      </c>
    </row>
    <row r="11" spans="1:14" s="185" customFormat="1" ht="28.9" outlineLevel="1">
      <c r="A11" s="27"/>
      <c r="B11" s="92">
        <f t="shared" si="0"/>
        <v>7</v>
      </c>
      <c r="C11" s="154" t="s">
        <v>63</v>
      </c>
      <c r="D11" s="154" t="s">
        <v>64</v>
      </c>
      <c r="E11" s="165" t="s">
        <v>65</v>
      </c>
      <c r="F11" s="194" t="s">
        <v>77</v>
      </c>
      <c r="G11" s="195" t="s">
        <v>67</v>
      </c>
      <c r="H11" s="92" t="s">
        <v>68</v>
      </c>
      <c r="I11" s="92" t="s">
        <v>69</v>
      </c>
      <c r="J11" s="164"/>
      <c r="K11" s="28"/>
      <c r="L11" s="28"/>
      <c r="M11" s="174" t="str">
        <f t="shared" si="1"/>
        <v/>
      </c>
      <c r="N11" s="96" t="s">
        <v>72</v>
      </c>
    </row>
    <row r="12" spans="1:14" s="185" customFormat="1" ht="28.9" outlineLevel="1">
      <c r="A12" s="27"/>
      <c r="B12" s="92">
        <f t="shared" si="0"/>
        <v>8</v>
      </c>
      <c r="C12" s="154" t="s">
        <v>63</v>
      </c>
      <c r="D12" s="154" t="s">
        <v>64</v>
      </c>
      <c r="E12" s="165" t="s">
        <v>65</v>
      </c>
      <c r="F12" s="194" t="s">
        <v>78</v>
      </c>
      <c r="G12" s="195" t="s">
        <v>67</v>
      </c>
      <c r="H12" s="92" t="s">
        <v>68</v>
      </c>
      <c r="I12" s="92" t="s">
        <v>69</v>
      </c>
      <c r="J12" s="164"/>
      <c r="K12" s="28"/>
      <c r="L12" s="28"/>
      <c r="M12" s="174" t="str">
        <f t="shared" si="1"/>
        <v/>
      </c>
      <c r="N12" s="96" t="s">
        <v>72</v>
      </c>
    </row>
    <row r="13" spans="1:14" s="185" customFormat="1" ht="28.9" outlineLevel="1">
      <c r="A13" s="27"/>
      <c r="B13" s="92">
        <f t="shared" si="0"/>
        <v>9</v>
      </c>
      <c r="C13" s="154" t="s">
        <v>63</v>
      </c>
      <c r="D13" s="154" t="s">
        <v>64</v>
      </c>
      <c r="E13" s="165" t="s">
        <v>65</v>
      </c>
      <c r="F13" s="194" t="s">
        <v>79</v>
      </c>
      <c r="G13" s="195" t="s">
        <v>67</v>
      </c>
      <c r="H13" s="92" t="s">
        <v>68</v>
      </c>
      <c r="I13" s="92" t="s">
        <v>69</v>
      </c>
      <c r="J13" s="164"/>
      <c r="K13" s="28"/>
      <c r="L13" s="28"/>
      <c r="M13" s="174" t="str">
        <f t="shared" si="1"/>
        <v/>
      </c>
      <c r="N13" s="96" t="s">
        <v>72</v>
      </c>
    </row>
    <row r="14" spans="1:14" s="185" customFormat="1">
      <c r="A14" s="27"/>
      <c r="B14" s="186"/>
      <c r="C14" s="159" t="s">
        <v>63</v>
      </c>
      <c r="D14" s="159" t="s">
        <v>80</v>
      </c>
      <c r="E14" s="187"/>
      <c r="F14" s="187"/>
      <c r="G14" s="187"/>
      <c r="H14" s="187"/>
      <c r="I14" s="187"/>
      <c r="J14" s="187"/>
      <c r="K14" s="187"/>
      <c r="L14" s="188"/>
      <c r="M14" s="189"/>
      <c r="N14" s="190"/>
    </row>
    <row r="15" spans="1:14" s="185" customFormat="1" ht="43.15" outlineLevel="1">
      <c r="A15" s="27"/>
      <c r="B15" s="92">
        <f>B13+1</f>
        <v>10</v>
      </c>
      <c r="C15" s="154" t="s">
        <v>63</v>
      </c>
      <c r="D15" s="154" t="s">
        <v>80</v>
      </c>
      <c r="E15" s="165" t="s">
        <v>65</v>
      </c>
      <c r="F15" s="194" t="s">
        <v>81</v>
      </c>
      <c r="G15" s="195" t="s">
        <v>67</v>
      </c>
      <c r="H15" s="92" t="s">
        <v>68</v>
      </c>
      <c r="I15" s="92" t="s">
        <v>69</v>
      </c>
      <c r="J15" s="164"/>
      <c r="K15" s="28"/>
      <c r="L15" s="28"/>
      <c r="M15" s="174" t="str">
        <f t="shared" si="1"/>
        <v/>
      </c>
      <c r="N15" s="96" t="s">
        <v>70</v>
      </c>
    </row>
    <row r="16" spans="1:14" s="185" customFormat="1" ht="28.9" outlineLevel="1">
      <c r="A16" s="27"/>
      <c r="B16" s="92">
        <f t="shared" si="0"/>
        <v>11</v>
      </c>
      <c r="C16" s="154" t="s">
        <v>63</v>
      </c>
      <c r="D16" s="154" t="s">
        <v>80</v>
      </c>
      <c r="E16" s="165" t="s">
        <v>65</v>
      </c>
      <c r="F16" s="194" t="s">
        <v>82</v>
      </c>
      <c r="G16" s="195" t="s">
        <v>67</v>
      </c>
      <c r="H16" s="92" t="s">
        <v>68</v>
      </c>
      <c r="I16" s="92" t="s">
        <v>69</v>
      </c>
      <c r="J16" s="164"/>
      <c r="K16" s="28"/>
      <c r="L16" s="28"/>
      <c r="M16" s="174" t="str">
        <f t="shared" si="1"/>
        <v/>
      </c>
      <c r="N16" s="96" t="s">
        <v>72</v>
      </c>
    </row>
    <row r="17" spans="1:14" s="185" customFormat="1" ht="28.9" outlineLevel="1">
      <c r="A17" s="27"/>
      <c r="B17" s="92">
        <f t="shared" si="0"/>
        <v>12</v>
      </c>
      <c r="C17" s="154" t="s">
        <v>63</v>
      </c>
      <c r="D17" s="154" t="s">
        <v>80</v>
      </c>
      <c r="E17" s="165" t="s">
        <v>65</v>
      </c>
      <c r="F17" s="194" t="s">
        <v>83</v>
      </c>
      <c r="G17" s="195" t="s">
        <v>67</v>
      </c>
      <c r="H17" s="92" t="s">
        <v>68</v>
      </c>
      <c r="I17" s="92" t="s">
        <v>69</v>
      </c>
      <c r="J17" s="164"/>
      <c r="K17" s="28"/>
      <c r="L17" s="28"/>
      <c r="M17" s="174" t="str">
        <f t="shared" si="1"/>
        <v/>
      </c>
      <c r="N17" s="96" t="s">
        <v>72</v>
      </c>
    </row>
    <row r="18" spans="1:14" s="185" customFormat="1" ht="24" outlineLevel="1">
      <c r="A18" s="27"/>
      <c r="B18" s="92">
        <f t="shared" si="0"/>
        <v>13</v>
      </c>
      <c r="C18" s="154" t="s">
        <v>63</v>
      </c>
      <c r="D18" s="154" t="s">
        <v>80</v>
      </c>
      <c r="E18" s="165" t="s">
        <v>65</v>
      </c>
      <c r="F18" s="194" t="s">
        <v>84</v>
      </c>
      <c r="G18" s="195" t="s">
        <v>67</v>
      </c>
      <c r="H18" s="92" t="s">
        <v>68</v>
      </c>
      <c r="I18" s="92" t="s">
        <v>69</v>
      </c>
      <c r="J18" s="164"/>
      <c r="K18" s="28"/>
      <c r="L18" s="28"/>
      <c r="M18" s="174" t="str">
        <f t="shared" si="1"/>
        <v/>
      </c>
      <c r="N18" s="96" t="s">
        <v>72</v>
      </c>
    </row>
    <row r="19" spans="1:14" s="185" customFormat="1" ht="28.9" outlineLevel="1">
      <c r="A19" s="27"/>
      <c r="B19" s="92">
        <f t="shared" si="0"/>
        <v>14</v>
      </c>
      <c r="C19" s="154" t="s">
        <v>63</v>
      </c>
      <c r="D19" s="154" t="s">
        <v>80</v>
      </c>
      <c r="E19" s="165" t="s">
        <v>65</v>
      </c>
      <c r="F19" s="194" t="s">
        <v>85</v>
      </c>
      <c r="G19" s="195" t="s">
        <v>67</v>
      </c>
      <c r="H19" s="92" t="s">
        <v>68</v>
      </c>
      <c r="I19" s="92" t="s">
        <v>69</v>
      </c>
      <c r="J19" s="164"/>
      <c r="K19" s="28"/>
      <c r="L19" s="28"/>
      <c r="M19" s="174" t="str">
        <f t="shared" si="1"/>
        <v/>
      </c>
      <c r="N19" s="96" t="s">
        <v>72</v>
      </c>
    </row>
    <row r="20" spans="1:14" s="185" customFormat="1" ht="28.9" outlineLevel="1">
      <c r="A20" s="27"/>
      <c r="B20" s="92">
        <f t="shared" si="0"/>
        <v>15</v>
      </c>
      <c r="C20" s="154" t="s">
        <v>63</v>
      </c>
      <c r="D20" s="154" t="s">
        <v>80</v>
      </c>
      <c r="E20" s="165" t="s">
        <v>65</v>
      </c>
      <c r="F20" s="194" t="s">
        <v>86</v>
      </c>
      <c r="G20" s="195" t="s">
        <v>67</v>
      </c>
      <c r="H20" s="92" t="s">
        <v>68</v>
      </c>
      <c r="I20" s="92" t="s">
        <v>69</v>
      </c>
      <c r="J20" s="164"/>
      <c r="K20" s="28"/>
      <c r="L20" s="28"/>
      <c r="M20" s="174" t="str">
        <f t="shared" si="1"/>
        <v/>
      </c>
      <c r="N20" s="96" t="s">
        <v>72</v>
      </c>
    </row>
    <row r="21" spans="1:14" s="185" customFormat="1" ht="43.15" outlineLevel="1">
      <c r="A21" s="27"/>
      <c r="B21" s="92">
        <f t="shared" si="0"/>
        <v>16</v>
      </c>
      <c r="C21" s="154" t="s">
        <v>63</v>
      </c>
      <c r="D21" s="154" t="s">
        <v>80</v>
      </c>
      <c r="E21" s="165" t="s">
        <v>65</v>
      </c>
      <c r="F21" s="194" t="s">
        <v>87</v>
      </c>
      <c r="G21" s="195" t="s">
        <v>67</v>
      </c>
      <c r="H21" s="92" t="s">
        <v>68</v>
      </c>
      <c r="I21" s="92" t="s">
        <v>69</v>
      </c>
      <c r="J21" s="164"/>
      <c r="K21" s="28"/>
      <c r="L21" s="28"/>
      <c r="M21" s="174" t="str">
        <f t="shared" si="1"/>
        <v/>
      </c>
      <c r="N21" s="96" t="s">
        <v>72</v>
      </c>
    </row>
    <row r="22" spans="1:14" s="185" customFormat="1" ht="28.9" outlineLevel="1">
      <c r="A22" s="27"/>
      <c r="B22" s="92">
        <f t="shared" si="0"/>
        <v>17</v>
      </c>
      <c r="C22" s="154" t="s">
        <v>63</v>
      </c>
      <c r="D22" s="154" t="s">
        <v>80</v>
      </c>
      <c r="E22" s="165" t="s">
        <v>65</v>
      </c>
      <c r="F22" s="194" t="s">
        <v>88</v>
      </c>
      <c r="G22" s="195" t="s">
        <v>67</v>
      </c>
      <c r="H22" s="92" t="s">
        <v>68</v>
      </c>
      <c r="I22" s="92" t="s">
        <v>69</v>
      </c>
      <c r="J22" s="164"/>
      <c r="K22" s="28"/>
      <c r="L22" s="28"/>
      <c r="M22" s="174" t="str">
        <f t="shared" si="1"/>
        <v/>
      </c>
      <c r="N22" s="96" t="s">
        <v>72</v>
      </c>
    </row>
    <row r="23" spans="1:14" s="185" customFormat="1" ht="28.9" outlineLevel="1">
      <c r="A23" s="27"/>
      <c r="B23" s="92">
        <f t="shared" si="0"/>
        <v>18</v>
      </c>
      <c r="C23" s="154" t="s">
        <v>63</v>
      </c>
      <c r="D23" s="154" t="s">
        <v>80</v>
      </c>
      <c r="E23" s="165" t="s">
        <v>65</v>
      </c>
      <c r="F23" s="194" t="s">
        <v>89</v>
      </c>
      <c r="G23" s="195" t="s">
        <v>67</v>
      </c>
      <c r="H23" s="92" t="s">
        <v>68</v>
      </c>
      <c r="I23" s="92" t="s">
        <v>69</v>
      </c>
      <c r="J23" s="164"/>
      <c r="K23" s="28"/>
      <c r="L23" s="28"/>
      <c r="M23" s="174" t="str">
        <f t="shared" si="1"/>
        <v/>
      </c>
      <c r="N23" s="96" t="s">
        <v>72</v>
      </c>
    </row>
    <row r="24" spans="1:14" s="185" customFormat="1" ht="28.9" outlineLevel="1">
      <c r="A24" s="27"/>
      <c r="B24" s="92">
        <f t="shared" si="0"/>
        <v>19</v>
      </c>
      <c r="C24" s="154" t="s">
        <v>63</v>
      </c>
      <c r="D24" s="154" t="s">
        <v>80</v>
      </c>
      <c r="E24" s="165" t="s">
        <v>65</v>
      </c>
      <c r="F24" s="194" t="s">
        <v>90</v>
      </c>
      <c r="G24" s="195" t="s">
        <v>67</v>
      </c>
      <c r="H24" s="92" t="s">
        <v>68</v>
      </c>
      <c r="I24" s="92" t="s">
        <v>69</v>
      </c>
      <c r="J24" s="164"/>
      <c r="K24" s="28"/>
      <c r="L24" s="28"/>
      <c r="M24" s="174" t="str">
        <f t="shared" si="1"/>
        <v/>
      </c>
      <c r="N24" s="96" t="s">
        <v>72</v>
      </c>
    </row>
    <row r="25" spans="1:14" s="185" customFormat="1" ht="28.9" outlineLevel="1">
      <c r="A25" s="27"/>
      <c r="B25" s="92">
        <f>B24+1</f>
        <v>20</v>
      </c>
      <c r="C25" s="154" t="s">
        <v>63</v>
      </c>
      <c r="D25" s="154" t="s">
        <v>80</v>
      </c>
      <c r="E25" s="165" t="s">
        <v>65</v>
      </c>
      <c r="F25" s="166" t="s">
        <v>91</v>
      </c>
      <c r="G25" s="195" t="s">
        <v>67</v>
      </c>
      <c r="H25" s="92" t="s">
        <v>68</v>
      </c>
      <c r="I25" s="92" t="s">
        <v>69</v>
      </c>
      <c r="J25" s="164"/>
      <c r="K25" s="28"/>
      <c r="L25" s="28"/>
      <c r="M25" s="174" t="str">
        <f t="shared" si="1"/>
        <v/>
      </c>
      <c r="N25" s="96" t="s">
        <v>72</v>
      </c>
    </row>
    <row r="26" spans="1:14" s="185" customFormat="1" ht="24" outlineLevel="1">
      <c r="A26" s="27"/>
      <c r="B26" s="92">
        <f t="shared" si="0"/>
        <v>21</v>
      </c>
      <c r="C26" s="154" t="s">
        <v>63</v>
      </c>
      <c r="D26" s="154" t="s">
        <v>80</v>
      </c>
      <c r="E26" s="165" t="s">
        <v>65</v>
      </c>
      <c r="F26" s="166" t="s">
        <v>92</v>
      </c>
      <c r="G26" s="195" t="s">
        <v>67</v>
      </c>
      <c r="H26" s="92" t="s">
        <v>68</v>
      </c>
      <c r="I26" s="92" t="s">
        <v>69</v>
      </c>
      <c r="J26" s="164"/>
      <c r="K26" s="28"/>
      <c r="L26" s="28"/>
      <c r="M26" s="174" t="str">
        <f t="shared" si="1"/>
        <v/>
      </c>
      <c r="N26" s="96" t="s">
        <v>72</v>
      </c>
    </row>
    <row r="27" spans="1:14" s="185" customFormat="1" ht="57.6" outlineLevel="1">
      <c r="A27" s="27"/>
      <c r="B27" s="92">
        <f t="shared" si="0"/>
        <v>22</v>
      </c>
      <c r="C27" s="154" t="s">
        <v>63</v>
      </c>
      <c r="D27" s="154" t="s">
        <v>80</v>
      </c>
      <c r="E27" s="165" t="s">
        <v>65</v>
      </c>
      <c r="F27" s="194" t="s">
        <v>93</v>
      </c>
      <c r="G27" s="195" t="s">
        <v>67</v>
      </c>
      <c r="H27" s="92" t="s">
        <v>68</v>
      </c>
      <c r="I27" s="92" t="s">
        <v>69</v>
      </c>
      <c r="J27" s="164"/>
      <c r="K27" s="28"/>
      <c r="L27" s="28"/>
      <c r="M27" s="174" t="str">
        <f t="shared" si="1"/>
        <v/>
      </c>
      <c r="N27" s="96" t="s">
        <v>72</v>
      </c>
    </row>
    <row r="28" spans="1:14" s="185" customFormat="1" ht="24" outlineLevel="1">
      <c r="A28" s="27"/>
      <c r="B28" s="92">
        <f t="shared" si="0"/>
        <v>23</v>
      </c>
      <c r="C28" s="154" t="s">
        <v>63</v>
      </c>
      <c r="D28" s="154" t="s">
        <v>80</v>
      </c>
      <c r="E28" s="165" t="s">
        <v>65</v>
      </c>
      <c r="F28" s="166" t="s">
        <v>94</v>
      </c>
      <c r="G28" s="195" t="s">
        <v>67</v>
      </c>
      <c r="H28" s="92" t="s">
        <v>68</v>
      </c>
      <c r="I28" s="92" t="s">
        <v>69</v>
      </c>
      <c r="J28" s="164"/>
      <c r="K28" s="28"/>
      <c r="L28" s="28"/>
      <c r="M28" s="174" t="str">
        <f t="shared" si="1"/>
        <v/>
      </c>
      <c r="N28" s="96" t="s">
        <v>72</v>
      </c>
    </row>
    <row r="29" spans="1:14" s="185" customFormat="1" ht="24" outlineLevel="1">
      <c r="A29" s="27"/>
      <c r="B29" s="92">
        <f t="shared" si="0"/>
        <v>24</v>
      </c>
      <c r="C29" s="154" t="s">
        <v>63</v>
      </c>
      <c r="D29" s="154" t="s">
        <v>80</v>
      </c>
      <c r="E29" s="165" t="s">
        <v>65</v>
      </c>
      <c r="F29" s="166" t="s">
        <v>95</v>
      </c>
      <c r="G29" s="195" t="s">
        <v>67</v>
      </c>
      <c r="H29" s="92" t="s">
        <v>68</v>
      </c>
      <c r="I29" s="92" t="s">
        <v>69</v>
      </c>
      <c r="J29" s="164"/>
      <c r="K29" s="28"/>
      <c r="L29" s="28"/>
      <c r="M29" s="174" t="str">
        <f t="shared" si="1"/>
        <v/>
      </c>
      <c r="N29" s="96" t="s">
        <v>70</v>
      </c>
    </row>
    <row r="30" spans="1:14" s="185" customFormat="1" ht="28.9" outlineLevel="1">
      <c r="A30" s="27"/>
      <c r="B30" s="92">
        <f t="shared" si="0"/>
        <v>25</v>
      </c>
      <c r="C30" s="154" t="s">
        <v>63</v>
      </c>
      <c r="D30" s="154" t="s">
        <v>80</v>
      </c>
      <c r="E30" s="165" t="s">
        <v>65</v>
      </c>
      <c r="F30" s="166" t="s">
        <v>96</v>
      </c>
      <c r="G30" s="195" t="s">
        <v>67</v>
      </c>
      <c r="H30" s="92" t="s">
        <v>68</v>
      </c>
      <c r="I30" s="92" t="s">
        <v>69</v>
      </c>
      <c r="J30" s="164"/>
      <c r="K30" s="28"/>
      <c r="L30" s="28"/>
      <c r="M30" s="174" t="str">
        <f t="shared" si="1"/>
        <v/>
      </c>
      <c r="N30" s="96" t="s">
        <v>72</v>
      </c>
    </row>
    <row r="31" spans="1:14" s="185" customFormat="1" ht="24" outlineLevel="1">
      <c r="A31" s="27"/>
      <c r="B31" s="92">
        <f t="shared" si="0"/>
        <v>26</v>
      </c>
      <c r="C31" s="154" t="s">
        <v>63</v>
      </c>
      <c r="D31" s="154" t="s">
        <v>80</v>
      </c>
      <c r="E31" s="165" t="s">
        <v>65</v>
      </c>
      <c r="F31" s="166" t="s">
        <v>97</v>
      </c>
      <c r="G31" s="195" t="s">
        <v>67</v>
      </c>
      <c r="H31" s="92" t="s">
        <v>68</v>
      </c>
      <c r="I31" s="92" t="s">
        <v>69</v>
      </c>
      <c r="J31" s="164"/>
      <c r="K31" s="28"/>
      <c r="L31" s="28"/>
      <c r="M31" s="174" t="str">
        <f t="shared" ref="M31:M34" si="2">IF(K31="","",(IF(K31="Fully Meets Requirement (with out-of-the-box customization)",5,IF(K31="Fully Meets Requirement (with customization from scratch)",4,IF(K31="Partially Meets Requirement (with out-of-the-box customization)",3,IF(K31="Partially Meets Requirement (with customization from scratch)",2,IF(K31="Does Not Meet Requirement",1))))))*(IF(G31="Must Have",1,IF(G31="Good to Have",0.5))))</f>
        <v/>
      </c>
      <c r="N31" s="96" t="s">
        <v>72</v>
      </c>
    </row>
    <row r="32" spans="1:14" s="185" customFormat="1" ht="28.9" outlineLevel="1">
      <c r="A32" s="27"/>
      <c r="B32" s="92">
        <f t="shared" si="0"/>
        <v>27</v>
      </c>
      <c r="C32" s="154" t="s">
        <v>63</v>
      </c>
      <c r="D32" s="154" t="s">
        <v>80</v>
      </c>
      <c r="E32" s="165" t="s">
        <v>65</v>
      </c>
      <c r="F32" s="166" t="s">
        <v>98</v>
      </c>
      <c r="G32" s="195" t="s">
        <v>67</v>
      </c>
      <c r="H32" s="92" t="s">
        <v>68</v>
      </c>
      <c r="I32" s="92" t="s">
        <v>69</v>
      </c>
      <c r="J32" s="164"/>
      <c r="K32" s="28"/>
      <c r="L32" s="28"/>
      <c r="M32" s="174" t="str">
        <f t="shared" si="2"/>
        <v/>
      </c>
      <c r="N32" s="96" t="s">
        <v>72</v>
      </c>
    </row>
    <row r="33" spans="1:14" s="185" customFormat="1" ht="28.9" outlineLevel="1">
      <c r="A33" s="27"/>
      <c r="B33" s="92">
        <f t="shared" si="0"/>
        <v>28</v>
      </c>
      <c r="C33" s="154" t="s">
        <v>63</v>
      </c>
      <c r="D33" s="154" t="s">
        <v>80</v>
      </c>
      <c r="E33" s="165" t="s">
        <v>65</v>
      </c>
      <c r="F33" s="166" t="s">
        <v>99</v>
      </c>
      <c r="G33" s="195" t="s">
        <v>67</v>
      </c>
      <c r="H33" s="92" t="s">
        <v>68</v>
      </c>
      <c r="I33" s="92" t="s">
        <v>69</v>
      </c>
      <c r="J33" s="164"/>
      <c r="K33" s="28"/>
      <c r="L33" s="28"/>
      <c r="M33" s="174" t="str">
        <f t="shared" si="2"/>
        <v/>
      </c>
      <c r="N33" s="96" t="s">
        <v>72</v>
      </c>
    </row>
    <row r="34" spans="1:14" s="185" customFormat="1" ht="55.15" customHeight="1" outlineLevel="1">
      <c r="A34" s="27"/>
      <c r="B34" s="92">
        <f t="shared" si="0"/>
        <v>29</v>
      </c>
      <c r="C34" s="154" t="s">
        <v>63</v>
      </c>
      <c r="D34" s="154" t="s">
        <v>80</v>
      </c>
      <c r="E34" s="165" t="s">
        <v>65</v>
      </c>
      <c r="F34" s="166" t="s">
        <v>100</v>
      </c>
      <c r="G34" s="195" t="s">
        <v>67</v>
      </c>
      <c r="H34" s="92" t="s">
        <v>68</v>
      </c>
      <c r="I34" s="92" t="s">
        <v>69</v>
      </c>
      <c r="J34" s="164"/>
      <c r="K34" s="28"/>
      <c r="L34" s="28"/>
      <c r="M34" s="174" t="str">
        <f t="shared" si="2"/>
        <v/>
      </c>
      <c r="N34" s="96" t="s">
        <v>70</v>
      </c>
    </row>
    <row r="35" spans="1:14" s="185" customFormat="1">
      <c r="A35" s="27"/>
      <c r="B35" s="180"/>
      <c r="C35" s="157" t="s">
        <v>101</v>
      </c>
      <c r="D35" s="158"/>
      <c r="E35" s="181"/>
      <c r="F35" s="181"/>
      <c r="G35" s="181"/>
      <c r="H35" s="181"/>
      <c r="I35" s="181"/>
      <c r="J35" s="181"/>
      <c r="K35" s="181"/>
      <c r="L35" s="182"/>
      <c r="M35" s="183"/>
      <c r="N35" s="184"/>
    </row>
    <row r="36" spans="1:14" s="185" customFormat="1">
      <c r="A36" s="27"/>
      <c r="B36" s="186"/>
      <c r="C36" s="159" t="s">
        <v>101</v>
      </c>
      <c r="D36" s="159" t="s">
        <v>102</v>
      </c>
      <c r="E36" s="187"/>
      <c r="F36" s="187"/>
      <c r="G36" s="187"/>
      <c r="H36" s="187"/>
      <c r="I36" s="187"/>
      <c r="J36" s="187"/>
      <c r="K36" s="187"/>
      <c r="L36" s="188"/>
      <c r="M36" s="189"/>
      <c r="N36" s="190"/>
    </row>
    <row r="37" spans="1:14" s="185" customFormat="1" ht="28.9" outlineLevel="1">
      <c r="A37" s="27"/>
      <c r="B37" s="92">
        <f>B34+1</f>
        <v>30</v>
      </c>
      <c r="C37" s="154" t="s">
        <v>101</v>
      </c>
      <c r="D37" s="154" t="s">
        <v>102</v>
      </c>
      <c r="E37" s="165" t="s">
        <v>103</v>
      </c>
      <c r="F37" s="166" t="s">
        <v>104</v>
      </c>
      <c r="G37" s="195" t="s">
        <v>67</v>
      </c>
      <c r="H37" s="195" t="s">
        <v>105</v>
      </c>
      <c r="I37" s="92" t="s">
        <v>69</v>
      </c>
      <c r="J37" s="164"/>
      <c r="K37" s="28"/>
      <c r="L37" s="28"/>
      <c r="M37" s="174" t="str">
        <f t="shared" si="1"/>
        <v/>
      </c>
      <c r="N37" s="96" t="s">
        <v>72</v>
      </c>
    </row>
    <row r="38" spans="1:14" s="185" customFormat="1" ht="43.15" outlineLevel="1">
      <c r="A38" s="27"/>
      <c r="B38" s="92">
        <f>B37+1</f>
        <v>31</v>
      </c>
      <c r="C38" s="154" t="s">
        <v>101</v>
      </c>
      <c r="D38" s="154" t="s">
        <v>102</v>
      </c>
      <c r="E38" s="165" t="s">
        <v>106</v>
      </c>
      <c r="F38" s="166" t="s">
        <v>107</v>
      </c>
      <c r="G38" s="195" t="s">
        <v>67</v>
      </c>
      <c r="H38" s="195" t="s">
        <v>105</v>
      </c>
      <c r="I38" s="92" t="s">
        <v>69</v>
      </c>
      <c r="J38" s="164"/>
      <c r="K38" s="28"/>
      <c r="L38" s="28"/>
      <c r="M38" s="174" t="str">
        <f t="shared" si="1"/>
        <v/>
      </c>
      <c r="N38" s="96" t="s">
        <v>72</v>
      </c>
    </row>
    <row r="39" spans="1:14" s="185" customFormat="1" ht="24" outlineLevel="1">
      <c r="A39" s="27"/>
      <c r="B39" s="92">
        <f>B38+1</f>
        <v>32</v>
      </c>
      <c r="C39" s="154" t="s">
        <v>101</v>
      </c>
      <c r="D39" s="154" t="s">
        <v>102</v>
      </c>
      <c r="E39" s="165" t="s">
        <v>106</v>
      </c>
      <c r="F39" s="166" t="s">
        <v>108</v>
      </c>
      <c r="G39" s="195" t="s">
        <v>67</v>
      </c>
      <c r="H39" s="195" t="s">
        <v>105</v>
      </c>
      <c r="I39" s="92" t="s">
        <v>69</v>
      </c>
      <c r="J39" s="164"/>
      <c r="K39" s="28"/>
      <c r="L39" s="28"/>
      <c r="M39" s="174" t="str">
        <f t="shared" si="1"/>
        <v/>
      </c>
      <c r="N39" s="96" t="s">
        <v>72</v>
      </c>
    </row>
    <row r="40" spans="1:14" s="185" customFormat="1" ht="28.9" outlineLevel="1">
      <c r="A40" s="27"/>
      <c r="B40" s="92">
        <f t="shared" si="0"/>
        <v>33</v>
      </c>
      <c r="C40" s="154" t="s">
        <v>101</v>
      </c>
      <c r="D40" s="154" t="s">
        <v>102</v>
      </c>
      <c r="E40" s="165" t="s">
        <v>106</v>
      </c>
      <c r="F40" s="166" t="s">
        <v>109</v>
      </c>
      <c r="G40" s="195" t="s">
        <v>67</v>
      </c>
      <c r="H40" s="195" t="s">
        <v>105</v>
      </c>
      <c r="I40" s="92" t="s">
        <v>69</v>
      </c>
      <c r="J40" s="164"/>
      <c r="K40" s="28"/>
      <c r="L40" s="28"/>
      <c r="M40" s="174" t="str">
        <f t="shared" si="1"/>
        <v/>
      </c>
      <c r="N40" s="96" t="s">
        <v>72</v>
      </c>
    </row>
    <row r="41" spans="1:14" s="185" customFormat="1" ht="24" outlineLevel="1">
      <c r="A41" s="27"/>
      <c r="B41" s="92">
        <f t="shared" si="0"/>
        <v>34</v>
      </c>
      <c r="C41" s="154" t="s">
        <v>101</v>
      </c>
      <c r="D41" s="154" t="s">
        <v>102</v>
      </c>
      <c r="E41" s="165" t="s">
        <v>106</v>
      </c>
      <c r="F41" s="166" t="s">
        <v>110</v>
      </c>
      <c r="G41" s="195" t="s">
        <v>67</v>
      </c>
      <c r="H41" s="195" t="s">
        <v>105</v>
      </c>
      <c r="I41" s="92" t="s">
        <v>69</v>
      </c>
      <c r="J41" s="164"/>
      <c r="K41" s="28"/>
      <c r="L41" s="28"/>
      <c r="M41" s="174" t="str">
        <f t="shared" si="1"/>
        <v/>
      </c>
      <c r="N41" s="96" t="s">
        <v>72</v>
      </c>
    </row>
    <row r="42" spans="1:14" s="185" customFormat="1" ht="24" outlineLevel="1">
      <c r="A42" s="27"/>
      <c r="B42" s="92">
        <f t="shared" si="0"/>
        <v>35</v>
      </c>
      <c r="C42" s="154" t="s">
        <v>101</v>
      </c>
      <c r="D42" s="154" t="s">
        <v>102</v>
      </c>
      <c r="E42" s="165" t="s">
        <v>106</v>
      </c>
      <c r="F42" s="166" t="s">
        <v>111</v>
      </c>
      <c r="G42" s="195" t="s">
        <v>67</v>
      </c>
      <c r="H42" s="195" t="s">
        <v>105</v>
      </c>
      <c r="I42" s="92" t="s">
        <v>69</v>
      </c>
      <c r="J42" s="164"/>
      <c r="K42" s="28"/>
      <c r="L42" s="28"/>
      <c r="M42" s="174" t="str">
        <f t="shared" si="1"/>
        <v/>
      </c>
      <c r="N42" s="96" t="s">
        <v>72</v>
      </c>
    </row>
    <row r="43" spans="1:14" s="185" customFormat="1" ht="28.9" outlineLevel="1">
      <c r="A43" s="27"/>
      <c r="B43" s="92">
        <f t="shared" si="0"/>
        <v>36</v>
      </c>
      <c r="C43" s="154" t="s">
        <v>101</v>
      </c>
      <c r="D43" s="154" t="s">
        <v>102</v>
      </c>
      <c r="E43" s="165" t="s">
        <v>106</v>
      </c>
      <c r="F43" s="166" t="s">
        <v>112</v>
      </c>
      <c r="G43" s="195" t="s">
        <v>67</v>
      </c>
      <c r="H43" s="195" t="s">
        <v>105</v>
      </c>
      <c r="I43" s="92" t="s">
        <v>69</v>
      </c>
      <c r="J43" s="164"/>
      <c r="K43" s="28"/>
      <c r="L43" s="28"/>
      <c r="M43" s="174" t="str">
        <f t="shared" si="1"/>
        <v/>
      </c>
      <c r="N43" s="96" t="s">
        <v>72</v>
      </c>
    </row>
    <row r="44" spans="1:14" s="185" customFormat="1" ht="24" outlineLevel="1">
      <c r="A44" s="27"/>
      <c r="B44" s="92">
        <f t="shared" si="0"/>
        <v>37</v>
      </c>
      <c r="C44" s="154" t="s">
        <v>101</v>
      </c>
      <c r="D44" s="154" t="s">
        <v>102</v>
      </c>
      <c r="E44" s="165" t="s">
        <v>106</v>
      </c>
      <c r="F44" s="166" t="s">
        <v>113</v>
      </c>
      <c r="G44" s="195" t="s">
        <v>67</v>
      </c>
      <c r="H44" s="195" t="s">
        <v>105</v>
      </c>
      <c r="I44" s="92" t="s">
        <v>69</v>
      </c>
      <c r="J44" s="164"/>
      <c r="K44" s="28"/>
      <c r="L44" s="28"/>
      <c r="M44" s="174" t="str">
        <f t="shared" si="1"/>
        <v/>
      </c>
      <c r="N44" s="96" t="s">
        <v>72</v>
      </c>
    </row>
    <row r="45" spans="1:14" s="185" customFormat="1" ht="24" outlineLevel="1">
      <c r="A45" s="27"/>
      <c r="B45" s="92">
        <f t="shared" si="0"/>
        <v>38</v>
      </c>
      <c r="C45" s="154" t="s">
        <v>101</v>
      </c>
      <c r="D45" s="154" t="s">
        <v>102</v>
      </c>
      <c r="E45" s="165" t="s">
        <v>106</v>
      </c>
      <c r="F45" s="166" t="s">
        <v>114</v>
      </c>
      <c r="G45" s="195" t="s">
        <v>67</v>
      </c>
      <c r="H45" s="195" t="s">
        <v>105</v>
      </c>
      <c r="I45" s="92" t="s">
        <v>69</v>
      </c>
      <c r="J45" s="164"/>
      <c r="K45" s="28"/>
      <c r="L45" s="28"/>
      <c r="M45" s="174" t="str">
        <f t="shared" si="1"/>
        <v/>
      </c>
      <c r="N45" s="96" t="s">
        <v>72</v>
      </c>
    </row>
    <row r="46" spans="1:14" s="185" customFormat="1" ht="28.9" outlineLevel="1">
      <c r="A46" s="27"/>
      <c r="B46" s="92">
        <f t="shared" si="0"/>
        <v>39</v>
      </c>
      <c r="C46" s="154" t="s">
        <v>101</v>
      </c>
      <c r="D46" s="154" t="s">
        <v>102</v>
      </c>
      <c r="E46" s="165" t="s">
        <v>106</v>
      </c>
      <c r="F46" s="166" t="s">
        <v>115</v>
      </c>
      <c r="G46" s="195" t="s">
        <v>67</v>
      </c>
      <c r="H46" s="195" t="s">
        <v>105</v>
      </c>
      <c r="I46" s="92" t="s">
        <v>69</v>
      </c>
      <c r="J46" s="164"/>
      <c r="K46" s="28"/>
      <c r="L46" s="28"/>
      <c r="M46" s="174" t="str">
        <f t="shared" si="1"/>
        <v/>
      </c>
      <c r="N46" s="96" t="s">
        <v>72</v>
      </c>
    </row>
    <row r="47" spans="1:14" s="185" customFormat="1" ht="28.9" outlineLevel="1">
      <c r="A47" s="27"/>
      <c r="B47" s="92">
        <f t="shared" si="0"/>
        <v>40</v>
      </c>
      <c r="C47" s="154" t="s">
        <v>101</v>
      </c>
      <c r="D47" s="154" t="s">
        <v>102</v>
      </c>
      <c r="E47" s="165" t="s">
        <v>106</v>
      </c>
      <c r="F47" s="166" t="s">
        <v>116</v>
      </c>
      <c r="G47" s="195" t="s">
        <v>67</v>
      </c>
      <c r="H47" s="195" t="s">
        <v>68</v>
      </c>
      <c r="I47" s="92" t="s">
        <v>69</v>
      </c>
      <c r="J47" s="164"/>
      <c r="K47" s="28"/>
      <c r="L47" s="28"/>
      <c r="M47" s="174" t="str">
        <f t="shared" si="1"/>
        <v/>
      </c>
      <c r="N47" s="96" t="s">
        <v>70</v>
      </c>
    </row>
    <row r="48" spans="1:14" s="185" customFormat="1" ht="24" outlineLevel="1">
      <c r="A48" s="27"/>
      <c r="B48" s="92">
        <f t="shared" si="0"/>
        <v>41</v>
      </c>
      <c r="C48" s="154" t="s">
        <v>101</v>
      </c>
      <c r="D48" s="154" t="s">
        <v>102</v>
      </c>
      <c r="E48" s="165" t="s">
        <v>106</v>
      </c>
      <c r="F48" s="166" t="s">
        <v>117</v>
      </c>
      <c r="G48" s="195" t="s">
        <v>67</v>
      </c>
      <c r="H48" s="195" t="s">
        <v>105</v>
      </c>
      <c r="I48" s="92" t="s">
        <v>69</v>
      </c>
      <c r="J48" s="164"/>
      <c r="K48" s="28"/>
      <c r="L48" s="28"/>
      <c r="M48" s="174" t="str">
        <f t="shared" si="1"/>
        <v/>
      </c>
      <c r="N48" s="96" t="s">
        <v>72</v>
      </c>
    </row>
    <row r="49" spans="1:14" s="185" customFormat="1" ht="24" outlineLevel="1">
      <c r="A49" s="27"/>
      <c r="B49" s="92">
        <f t="shared" si="0"/>
        <v>42</v>
      </c>
      <c r="C49" s="154" t="s">
        <v>101</v>
      </c>
      <c r="D49" s="154" t="s">
        <v>102</v>
      </c>
      <c r="E49" s="165" t="s">
        <v>106</v>
      </c>
      <c r="F49" s="166" t="s">
        <v>118</v>
      </c>
      <c r="G49" s="195" t="s">
        <v>67</v>
      </c>
      <c r="H49" s="195" t="s">
        <v>105</v>
      </c>
      <c r="I49" s="92" t="s">
        <v>69</v>
      </c>
      <c r="J49" s="164"/>
      <c r="K49" s="28"/>
      <c r="L49" s="28"/>
      <c r="M49" s="174" t="str">
        <f t="shared" si="1"/>
        <v/>
      </c>
      <c r="N49" s="96" t="s">
        <v>72</v>
      </c>
    </row>
    <row r="50" spans="1:14" s="185" customFormat="1" ht="28.9" outlineLevel="1">
      <c r="A50" s="27"/>
      <c r="B50" s="92">
        <f t="shared" si="0"/>
        <v>43</v>
      </c>
      <c r="C50" s="154" t="s">
        <v>101</v>
      </c>
      <c r="D50" s="154" t="s">
        <v>102</v>
      </c>
      <c r="E50" s="165" t="s">
        <v>106</v>
      </c>
      <c r="F50" s="166" t="s">
        <v>119</v>
      </c>
      <c r="G50" s="195" t="s">
        <v>67</v>
      </c>
      <c r="H50" s="195" t="s">
        <v>105</v>
      </c>
      <c r="I50" s="92" t="s">
        <v>69</v>
      </c>
      <c r="J50" s="164"/>
      <c r="K50" s="28"/>
      <c r="L50" s="28"/>
      <c r="M50" s="174" t="str">
        <f t="shared" si="1"/>
        <v/>
      </c>
      <c r="N50" s="96" t="s">
        <v>72</v>
      </c>
    </row>
    <row r="51" spans="1:14" s="185" customFormat="1" ht="28.9" outlineLevel="1">
      <c r="A51" s="27"/>
      <c r="B51" s="92">
        <f t="shared" si="0"/>
        <v>44</v>
      </c>
      <c r="C51" s="154" t="s">
        <v>101</v>
      </c>
      <c r="D51" s="154" t="s">
        <v>102</v>
      </c>
      <c r="E51" s="165" t="s">
        <v>106</v>
      </c>
      <c r="F51" s="166" t="s">
        <v>120</v>
      </c>
      <c r="G51" s="195" t="s">
        <v>67</v>
      </c>
      <c r="H51" s="195" t="s">
        <v>105</v>
      </c>
      <c r="I51" s="92" t="s">
        <v>69</v>
      </c>
      <c r="J51" s="164"/>
      <c r="K51" s="28"/>
      <c r="L51" s="28"/>
      <c r="M51" s="174" t="str">
        <f t="shared" si="1"/>
        <v/>
      </c>
      <c r="N51" s="96" t="s">
        <v>72</v>
      </c>
    </row>
    <row r="52" spans="1:14" s="185" customFormat="1" ht="28.9" outlineLevel="1">
      <c r="A52" s="27"/>
      <c r="B52" s="92">
        <f t="shared" si="0"/>
        <v>45</v>
      </c>
      <c r="C52" s="154" t="s">
        <v>101</v>
      </c>
      <c r="D52" s="154" t="s">
        <v>102</v>
      </c>
      <c r="E52" s="165" t="s">
        <v>121</v>
      </c>
      <c r="F52" s="166" t="s">
        <v>122</v>
      </c>
      <c r="G52" s="195" t="s">
        <v>67</v>
      </c>
      <c r="H52" s="195" t="s">
        <v>105</v>
      </c>
      <c r="I52" s="92" t="s">
        <v>69</v>
      </c>
      <c r="J52" s="164"/>
      <c r="K52" s="28"/>
      <c r="L52" s="28"/>
      <c r="M52" s="174" t="str">
        <f t="shared" si="1"/>
        <v/>
      </c>
      <c r="N52" s="96" t="s">
        <v>72</v>
      </c>
    </row>
    <row r="53" spans="1:14" s="185" customFormat="1" outlineLevel="1">
      <c r="A53" s="27"/>
      <c r="B53" s="92">
        <f t="shared" si="0"/>
        <v>46</v>
      </c>
      <c r="C53" s="154" t="s">
        <v>101</v>
      </c>
      <c r="D53" s="154" t="s">
        <v>102</v>
      </c>
      <c r="E53" s="165" t="s">
        <v>121</v>
      </c>
      <c r="F53" s="166" t="s">
        <v>123</v>
      </c>
      <c r="G53" s="195" t="s">
        <v>67</v>
      </c>
      <c r="H53" s="195" t="s">
        <v>105</v>
      </c>
      <c r="I53" s="92" t="s">
        <v>69</v>
      </c>
      <c r="J53" s="164"/>
      <c r="K53" s="28"/>
      <c r="L53" s="28"/>
      <c r="M53" s="174" t="str">
        <f t="shared" si="1"/>
        <v/>
      </c>
      <c r="N53" s="96" t="s">
        <v>72</v>
      </c>
    </row>
    <row r="54" spans="1:14" s="185" customFormat="1" outlineLevel="1">
      <c r="A54" s="27"/>
      <c r="B54" s="92">
        <f t="shared" si="0"/>
        <v>47</v>
      </c>
      <c r="C54" s="154" t="s">
        <v>101</v>
      </c>
      <c r="D54" s="154" t="s">
        <v>102</v>
      </c>
      <c r="E54" s="165" t="s">
        <v>121</v>
      </c>
      <c r="F54" s="166" t="s">
        <v>124</v>
      </c>
      <c r="G54" s="195" t="s">
        <v>67</v>
      </c>
      <c r="H54" s="195" t="s">
        <v>105</v>
      </c>
      <c r="I54" s="92" t="s">
        <v>69</v>
      </c>
      <c r="J54" s="164"/>
      <c r="K54" s="28"/>
      <c r="L54" s="28"/>
      <c r="M54" s="174" t="str">
        <f t="shared" si="1"/>
        <v/>
      </c>
      <c r="N54" s="96" t="s">
        <v>72</v>
      </c>
    </row>
    <row r="55" spans="1:14" s="185" customFormat="1" outlineLevel="1">
      <c r="A55" s="27"/>
      <c r="B55" s="92">
        <f t="shared" si="0"/>
        <v>48</v>
      </c>
      <c r="C55" s="154" t="s">
        <v>101</v>
      </c>
      <c r="D55" s="154" t="s">
        <v>102</v>
      </c>
      <c r="E55" s="165" t="s">
        <v>121</v>
      </c>
      <c r="F55" s="166" t="s">
        <v>125</v>
      </c>
      <c r="G55" s="195" t="s">
        <v>67</v>
      </c>
      <c r="H55" s="195" t="s">
        <v>105</v>
      </c>
      <c r="I55" s="92" t="s">
        <v>69</v>
      </c>
      <c r="J55" s="164"/>
      <c r="K55" s="28"/>
      <c r="L55" s="28"/>
      <c r="M55" s="174" t="str">
        <f t="shared" si="1"/>
        <v/>
      </c>
      <c r="N55" s="96" t="s">
        <v>72</v>
      </c>
    </row>
    <row r="56" spans="1:14" s="185" customFormat="1" outlineLevel="1">
      <c r="A56" s="27"/>
      <c r="B56" s="92">
        <f t="shared" si="0"/>
        <v>49</v>
      </c>
      <c r="C56" s="154" t="s">
        <v>101</v>
      </c>
      <c r="D56" s="154" t="s">
        <v>102</v>
      </c>
      <c r="E56" s="165" t="s">
        <v>121</v>
      </c>
      <c r="F56" s="166" t="s">
        <v>126</v>
      </c>
      <c r="G56" s="195" t="s">
        <v>67</v>
      </c>
      <c r="H56" s="195" t="s">
        <v>105</v>
      </c>
      <c r="I56" s="92" t="s">
        <v>69</v>
      </c>
      <c r="J56" s="164"/>
      <c r="K56" s="28"/>
      <c r="L56" s="28"/>
      <c r="M56" s="174" t="str">
        <f t="shared" si="1"/>
        <v/>
      </c>
      <c r="N56" s="96" t="s">
        <v>72</v>
      </c>
    </row>
    <row r="57" spans="1:14" s="185" customFormat="1" outlineLevel="1">
      <c r="A57" s="27"/>
      <c r="B57" s="92">
        <f t="shared" si="0"/>
        <v>50</v>
      </c>
      <c r="C57" s="154" t="s">
        <v>101</v>
      </c>
      <c r="D57" s="154" t="s">
        <v>102</v>
      </c>
      <c r="E57" s="165" t="s">
        <v>121</v>
      </c>
      <c r="F57" s="166" t="s">
        <v>127</v>
      </c>
      <c r="G57" s="195" t="s">
        <v>67</v>
      </c>
      <c r="H57" s="195" t="s">
        <v>105</v>
      </c>
      <c r="I57" s="92" t="s">
        <v>69</v>
      </c>
      <c r="J57" s="167"/>
      <c r="K57" s="168"/>
      <c r="L57" s="168"/>
      <c r="M57" s="175" t="str">
        <f t="shared" si="1"/>
        <v/>
      </c>
      <c r="N57" s="169" t="s">
        <v>72</v>
      </c>
    </row>
    <row r="58" spans="1:14" s="185" customFormat="1" outlineLevel="1">
      <c r="A58" s="27"/>
      <c r="B58" s="92">
        <f t="shared" si="0"/>
        <v>51</v>
      </c>
      <c r="C58" s="154" t="s">
        <v>101</v>
      </c>
      <c r="D58" s="154" t="s">
        <v>102</v>
      </c>
      <c r="E58" s="165" t="s">
        <v>121</v>
      </c>
      <c r="F58" s="166" t="s">
        <v>128</v>
      </c>
      <c r="G58" s="195" t="s">
        <v>67</v>
      </c>
      <c r="H58" s="195" t="s">
        <v>105</v>
      </c>
      <c r="I58" s="92" t="s">
        <v>69</v>
      </c>
      <c r="J58" s="164"/>
      <c r="K58" s="28"/>
      <c r="L58" s="28"/>
      <c r="M58" s="174" t="str">
        <f t="shared" si="1"/>
        <v/>
      </c>
      <c r="N58" s="96" t="s">
        <v>72</v>
      </c>
    </row>
    <row r="59" spans="1:14" s="185" customFormat="1" outlineLevel="1">
      <c r="A59" s="27"/>
      <c r="B59" s="92">
        <f t="shared" si="0"/>
        <v>52</v>
      </c>
      <c r="C59" s="154" t="s">
        <v>101</v>
      </c>
      <c r="D59" s="154" t="s">
        <v>102</v>
      </c>
      <c r="E59" s="165" t="s">
        <v>121</v>
      </c>
      <c r="F59" s="166" t="s">
        <v>129</v>
      </c>
      <c r="G59" s="195" t="s">
        <v>67</v>
      </c>
      <c r="H59" s="195" t="s">
        <v>105</v>
      </c>
      <c r="I59" s="92" t="s">
        <v>69</v>
      </c>
      <c r="J59" s="164"/>
      <c r="K59" s="28"/>
      <c r="L59" s="28"/>
      <c r="M59" s="174" t="str">
        <f t="shared" si="1"/>
        <v/>
      </c>
      <c r="N59" s="96" t="s">
        <v>72</v>
      </c>
    </row>
    <row r="60" spans="1:14" s="185" customFormat="1" ht="28.9" outlineLevel="1">
      <c r="A60" s="27"/>
      <c r="B60" s="92">
        <f t="shared" si="0"/>
        <v>53</v>
      </c>
      <c r="C60" s="154" t="s">
        <v>101</v>
      </c>
      <c r="D60" s="154" t="s">
        <v>102</v>
      </c>
      <c r="E60" s="165" t="s">
        <v>121</v>
      </c>
      <c r="F60" s="166" t="s">
        <v>130</v>
      </c>
      <c r="G60" s="195" t="s">
        <v>67</v>
      </c>
      <c r="H60" s="195" t="s">
        <v>105</v>
      </c>
      <c r="I60" s="92" t="s">
        <v>69</v>
      </c>
      <c r="J60" s="164"/>
      <c r="K60" s="28"/>
      <c r="L60" s="28"/>
      <c r="M60" s="174" t="str">
        <f t="shared" si="1"/>
        <v/>
      </c>
      <c r="N60" s="96" t="s">
        <v>72</v>
      </c>
    </row>
    <row r="61" spans="1:14" s="185" customFormat="1" outlineLevel="1">
      <c r="A61" s="27"/>
      <c r="B61" s="92">
        <f t="shared" si="0"/>
        <v>54</v>
      </c>
      <c r="C61" s="154" t="s">
        <v>101</v>
      </c>
      <c r="D61" s="154" t="s">
        <v>102</v>
      </c>
      <c r="E61" s="165" t="s">
        <v>121</v>
      </c>
      <c r="F61" s="166" t="s">
        <v>131</v>
      </c>
      <c r="G61" s="195" t="s">
        <v>67</v>
      </c>
      <c r="H61" s="195" t="s">
        <v>105</v>
      </c>
      <c r="I61" s="92" t="s">
        <v>69</v>
      </c>
      <c r="J61" s="167"/>
      <c r="K61" s="168"/>
      <c r="L61" s="168"/>
      <c r="M61" s="175" t="str">
        <f t="shared" si="1"/>
        <v/>
      </c>
      <c r="N61" s="169" t="s">
        <v>72</v>
      </c>
    </row>
    <row r="62" spans="1:14" s="185" customFormat="1" outlineLevel="1">
      <c r="A62" s="27"/>
      <c r="B62" s="92">
        <f t="shared" si="0"/>
        <v>55</v>
      </c>
      <c r="C62" s="154" t="s">
        <v>101</v>
      </c>
      <c r="D62" s="154" t="s">
        <v>102</v>
      </c>
      <c r="E62" s="165" t="s">
        <v>121</v>
      </c>
      <c r="F62" s="166" t="s">
        <v>132</v>
      </c>
      <c r="G62" s="195" t="s">
        <v>67</v>
      </c>
      <c r="H62" s="195" t="s">
        <v>105</v>
      </c>
      <c r="I62" s="92" t="s">
        <v>69</v>
      </c>
      <c r="J62" s="164"/>
      <c r="K62" s="28"/>
      <c r="L62" s="28"/>
      <c r="M62" s="174" t="str">
        <f t="shared" si="1"/>
        <v/>
      </c>
      <c r="N62" s="96" t="s">
        <v>72</v>
      </c>
    </row>
    <row r="63" spans="1:14" s="185" customFormat="1" outlineLevel="1">
      <c r="A63" s="27"/>
      <c r="B63" s="92">
        <f t="shared" si="0"/>
        <v>56</v>
      </c>
      <c r="C63" s="154" t="s">
        <v>101</v>
      </c>
      <c r="D63" s="154" t="s">
        <v>102</v>
      </c>
      <c r="E63" s="165" t="s">
        <v>121</v>
      </c>
      <c r="F63" s="166" t="s">
        <v>133</v>
      </c>
      <c r="G63" s="195" t="s">
        <v>67</v>
      </c>
      <c r="H63" s="195" t="s">
        <v>105</v>
      </c>
      <c r="I63" s="92" t="s">
        <v>69</v>
      </c>
      <c r="J63" s="164"/>
      <c r="K63" s="28"/>
      <c r="L63" s="28"/>
      <c r="M63" s="174" t="str">
        <f t="shared" si="1"/>
        <v/>
      </c>
      <c r="N63" s="96" t="s">
        <v>72</v>
      </c>
    </row>
    <row r="64" spans="1:14" s="185" customFormat="1" outlineLevel="1">
      <c r="A64" s="27"/>
      <c r="B64" s="92">
        <f t="shared" si="0"/>
        <v>57</v>
      </c>
      <c r="C64" s="154" t="s">
        <v>101</v>
      </c>
      <c r="D64" s="154" t="s">
        <v>102</v>
      </c>
      <c r="E64" s="165" t="s">
        <v>121</v>
      </c>
      <c r="F64" s="166" t="s">
        <v>134</v>
      </c>
      <c r="G64" s="195" t="s">
        <v>67</v>
      </c>
      <c r="H64" s="195" t="s">
        <v>105</v>
      </c>
      <c r="I64" s="92" t="s">
        <v>69</v>
      </c>
      <c r="J64" s="164"/>
      <c r="K64" s="28"/>
      <c r="L64" s="28"/>
      <c r="M64" s="174" t="str">
        <f t="shared" si="1"/>
        <v/>
      </c>
      <c r="N64" s="96" t="s">
        <v>72</v>
      </c>
    </row>
    <row r="65" spans="1:14" s="185" customFormat="1" ht="28.9" outlineLevel="1">
      <c r="A65" s="27"/>
      <c r="B65" s="92">
        <f t="shared" si="0"/>
        <v>58</v>
      </c>
      <c r="C65" s="154" t="s">
        <v>101</v>
      </c>
      <c r="D65" s="154" t="s">
        <v>102</v>
      </c>
      <c r="E65" s="165" t="s">
        <v>121</v>
      </c>
      <c r="F65" s="166" t="s">
        <v>135</v>
      </c>
      <c r="G65" s="195" t="s">
        <v>67</v>
      </c>
      <c r="H65" s="195" t="s">
        <v>105</v>
      </c>
      <c r="I65" s="92" t="s">
        <v>69</v>
      </c>
      <c r="J65" s="164"/>
      <c r="K65" s="28"/>
      <c r="L65" s="28"/>
      <c r="M65" s="174" t="str">
        <f t="shared" si="1"/>
        <v/>
      </c>
      <c r="N65" s="96" t="s">
        <v>72</v>
      </c>
    </row>
    <row r="66" spans="1:14" s="185" customFormat="1" outlineLevel="1">
      <c r="A66" s="27"/>
      <c r="B66" s="92">
        <f t="shared" si="0"/>
        <v>59</v>
      </c>
      <c r="C66" s="154" t="s">
        <v>101</v>
      </c>
      <c r="D66" s="154" t="s">
        <v>102</v>
      </c>
      <c r="E66" s="165" t="s">
        <v>121</v>
      </c>
      <c r="F66" s="166" t="s">
        <v>136</v>
      </c>
      <c r="G66" s="195" t="s">
        <v>67</v>
      </c>
      <c r="H66" s="195" t="s">
        <v>105</v>
      </c>
      <c r="I66" s="92" t="s">
        <v>69</v>
      </c>
      <c r="J66" s="164"/>
      <c r="K66" s="28"/>
      <c r="L66" s="28"/>
      <c r="M66" s="174" t="str">
        <f t="shared" si="1"/>
        <v/>
      </c>
      <c r="N66" s="96" t="s">
        <v>72</v>
      </c>
    </row>
    <row r="67" spans="1:14" s="185" customFormat="1" ht="72" outlineLevel="1">
      <c r="A67" s="27"/>
      <c r="B67" s="92">
        <f t="shared" si="0"/>
        <v>60</v>
      </c>
      <c r="C67" s="154" t="s">
        <v>101</v>
      </c>
      <c r="D67" s="154" t="s">
        <v>102</v>
      </c>
      <c r="E67" s="165" t="s">
        <v>137</v>
      </c>
      <c r="F67" s="194" t="s">
        <v>138</v>
      </c>
      <c r="G67" s="195" t="s">
        <v>67</v>
      </c>
      <c r="H67" s="92" t="s">
        <v>139</v>
      </c>
      <c r="I67" s="92" t="s">
        <v>69</v>
      </c>
      <c r="J67" s="164"/>
      <c r="K67" s="28"/>
      <c r="L67" s="28"/>
      <c r="M67" s="174" t="str">
        <f t="shared" si="1"/>
        <v/>
      </c>
      <c r="N67" s="96" t="s">
        <v>72</v>
      </c>
    </row>
    <row r="68" spans="1:14" s="185" customFormat="1" ht="28.9" outlineLevel="1">
      <c r="A68" s="27"/>
      <c r="B68" s="92">
        <f t="shared" si="0"/>
        <v>61</v>
      </c>
      <c r="C68" s="154" t="s">
        <v>101</v>
      </c>
      <c r="D68" s="154" t="s">
        <v>102</v>
      </c>
      <c r="E68" s="165" t="s">
        <v>137</v>
      </c>
      <c r="F68" s="194" t="s">
        <v>140</v>
      </c>
      <c r="G68" s="195" t="s">
        <v>67</v>
      </c>
      <c r="H68" s="92" t="s">
        <v>68</v>
      </c>
      <c r="I68" s="92" t="s">
        <v>69</v>
      </c>
      <c r="J68" s="164"/>
      <c r="K68" s="28"/>
      <c r="L68" s="28"/>
      <c r="M68" s="174" t="str">
        <f t="shared" si="1"/>
        <v/>
      </c>
      <c r="N68" s="96" t="s">
        <v>72</v>
      </c>
    </row>
    <row r="69" spans="1:14" s="185" customFormat="1" outlineLevel="1">
      <c r="A69" s="27"/>
      <c r="B69" s="92">
        <f t="shared" si="0"/>
        <v>62</v>
      </c>
      <c r="C69" s="154" t="s">
        <v>101</v>
      </c>
      <c r="D69" s="154" t="s">
        <v>102</v>
      </c>
      <c r="E69" s="165" t="s">
        <v>137</v>
      </c>
      <c r="F69" s="166" t="s">
        <v>94</v>
      </c>
      <c r="G69" s="195" t="s">
        <v>67</v>
      </c>
      <c r="H69" s="92" t="s">
        <v>105</v>
      </c>
      <c r="I69" s="92" t="s">
        <v>69</v>
      </c>
      <c r="J69" s="164"/>
      <c r="K69" s="28"/>
      <c r="L69" s="28"/>
      <c r="M69" s="174" t="str">
        <f t="shared" si="1"/>
        <v/>
      </c>
      <c r="N69" s="96" t="s">
        <v>72</v>
      </c>
    </row>
    <row r="70" spans="1:14" s="185" customFormat="1" outlineLevel="1">
      <c r="A70" s="27"/>
      <c r="B70" s="92">
        <f t="shared" si="0"/>
        <v>63</v>
      </c>
      <c r="C70" s="154" t="s">
        <v>101</v>
      </c>
      <c r="D70" s="154" t="s">
        <v>102</v>
      </c>
      <c r="E70" s="165" t="s">
        <v>137</v>
      </c>
      <c r="F70" s="166" t="s">
        <v>95</v>
      </c>
      <c r="G70" s="195" t="s">
        <v>67</v>
      </c>
      <c r="H70" s="92" t="s">
        <v>105</v>
      </c>
      <c r="I70" s="92" t="s">
        <v>69</v>
      </c>
      <c r="J70" s="164"/>
      <c r="K70" s="28"/>
      <c r="L70" s="28"/>
      <c r="M70" s="174" t="str">
        <f t="shared" si="1"/>
        <v/>
      </c>
      <c r="N70" s="96" t="s">
        <v>70</v>
      </c>
    </row>
    <row r="71" spans="1:14" s="185" customFormat="1" ht="28.9" outlineLevel="1">
      <c r="A71" s="27"/>
      <c r="B71" s="92">
        <f t="shared" si="0"/>
        <v>64</v>
      </c>
      <c r="C71" s="154" t="s">
        <v>101</v>
      </c>
      <c r="D71" s="154" t="s">
        <v>102</v>
      </c>
      <c r="E71" s="165" t="s">
        <v>137</v>
      </c>
      <c r="F71" s="166" t="s">
        <v>96</v>
      </c>
      <c r="G71" s="195" t="s">
        <v>67</v>
      </c>
      <c r="H71" s="92" t="s">
        <v>105</v>
      </c>
      <c r="I71" s="92" t="s">
        <v>69</v>
      </c>
      <c r="J71" s="164"/>
      <c r="K71" s="28"/>
      <c r="L71" s="28"/>
      <c r="M71" s="174" t="str">
        <f t="shared" si="1"/>
        <v/>
      </c>
      <c r="N71" s="96" t="s">
        <v>72</v>
      </c>
    </row>
    <row r="72" spans="1:14" s="185" customFormat="1" outlineLevel="1">
      <c r="A72" s="27"/>
      <c r="B72" s="92">
        <f t="shared" si="0"/>
        <v>65</v>
      </c>
      <c r="C72" s="154" t="s">
        <v>101</v>
      </c>
      <c r="D72" s="154" t="s">
        <v>102</v>
      </c>
      <c r="E72" s="165" t="s">
        <v>137</v>
      </c>
      <c r="F72" s="166" t="s">
        <v>97</v>
      </c>
      <c r="G72" s="195" t="s">
        <v>67</v>
      </c>
      <c r="H72" s="92" t="s">
        <v>105</v>
      </c>
      <c r="I72" s="92" t="s">
        <v>69</v>
      </c>
      <c r="J72" s="164"/>
      <c r="K72" s="28"/>
      <c r="L72" s="28"/>
      <c r="M72" s="174" t="str">
        <f t="shared" si="1"/>
        <v/>
      </c>
      <c r="N72" s="96" t="s">
        <v>72</v>
      </c>
    </row>
    <row r="73" spans="1:14" s="185" customFormat="1" ht="28.9" outlineLevel="1">
      <c r="A73" s="27"/>
      <c r="B73" s="92">
        <f t="shared" ref="B73:B77" si="3">B72+1</f>
        <v>66</v>
      </c>
      <c r="C73" s="154" t="s">
        <v>101</v>
      </c>
      <c r="D73" s="154" t="s">
        <v>102</v>
      </c>
      <c r="E73" s="165" t="s">
        <v>137</v>
      </c>
      <c r="F73" s="166" t="s">
        <v>98</v>
      </c>
      <c r="G73" s="195" t="s">
        <v>67</v>
      </c>
      <c r="H73" s="92" t="s">
        <v>68</v>
      </c>
      <c r="I73" s="92" t="s">
        <v>69</v>
      </c>
      <c r="J73" s="164"/>
      <c r="K73" s="28"/>
      <c r="L73" s="28"/>
      <c r="M73" s="174" t="str">
        <f t="shared" si="1"/>
        <v/>
      </c>
      <c r="N73" s="96" t="s">
        <v>72</v>
      </c>
    </row>
    <row r="74" spans="1:14" s="185" customFormat="1" ht="28.9" outlineLevel="1">
      <c r="A74" s="27"/>
      <c r="B74" s="92">
        <f t="shared" si="3"/>
        <v>67</v>
      </c>
      <c r="C74" s="154" t="s">
        <v>101</v>
      </c>
      <c r="D74" s="154" t="s">
        <v>102</v>
      </c>
      <c r="E74" s="165" t="s">
        <v>137</v>
      </c>
      <c r="F74" s="166" t="s">
        <v>99</v>
      </c>
      <c r="G74" s="195" t="s">
        <v>67</v>
      </c>
      <c r="H74" s="92" t="s">
        <v>68</v>
      </c>
      <c r="I74" s="92" t="s">
        <v>69</v>
      </c>
      <c r="J74" s="164"/>
      <c r="K74" s="28"/>
      <c r="L74" s="28"/>
      <c r="M74" s="174" t="str">
        <f t="shared" ref="M74:M75" si="4">IF(K74="","",(IF(K74="Fully Meets Requirement (with out-of-the-box customization)",5,IF(K74="Fully Meets Requirement (with customization from scratch)",4,IF(K74="Partially Meets Requirement (with out-of-the-box customization)",3,IF(K74="Partially Meets Requirement (with customization from scratch)",2,IF(K74="Does Not Meet Requirement",1))))))*(IF(G74="Must Have",1,IF(G74="Good to Have",0.5))))</f>
        <v/>
      </c>
      <c r="N74" s="96" t="s">
        <v>72</v>
      </c>
    </row>
    <row r="75" spans="1:14" s="185" customFormat="1" ht="43.15" outlineLevel="1">
      <c r="A75" s="27"/>
      <c r="B75" s="92">
        <f t="shared" si="3"/>
        <v>68</v>
      </c>
      <c r="C75" s="154" t="s">
        <v>101</v>
      </c>
      <c r="D75" s="154" t="s">
        <v>102</v>
      </c>
      <c r="E75" s="165" t="s">
        <v>137</v>
      </c>
      <c r="F75" s="166" t="s">
        <v>100</v>
      </c>
      <c r="G75" s="195" t="s">
        <v>67</v>
      </c>
      <c r="H75" s="92" t="s">
        <v>68</v>
      </c>
      <c r="I75" s="92" t="s">
        <v>69</v>
      </c>
      <c r="J75" s="164"/>
      <c r="K75" s="28"/>
      <c r="L75" s="28"/>
      <c r="M75" s="174" t="str">
        <f t="shared" si="4"/>
        <v/>
      </c>
      <c r="N75" s="96" t="s">
        <v>70</v>
      </c>
    </row>
    <row r="76" spans="1:14" s="185" customFormat="1" ht="28.9" outlineLevel="1">
      <c r="A76" s="27"/>
      <c r="B76" s="92">
        <f t="shared" si="3"/>
        <v>69</v>
      </c>
      <c r="C76" s="154" t="s">
        <v>101</v>
      </c>
      <c r="D76" s="154" t="s">
        <v>102</v>
      </c>
      <c r="E76" s="165" t="s">
        <v>141</v>
      </c>
      <c r="F76" s="166" t="s">
        <v>142</v>
      </c>
      <c r="G76" s="195" t="s">
        <v>67</v>
      </c>
      <c r="H76" s="92" t="s">
        <v>68</v>
      </c>
      <c r="I76" s="92" t="s">
        <v>69</v>
      </c>
      <c r="J76" s="164"/>
      <c r="K76" s="28"/>
      <c r="L76" s="28"/>
      <c r="M76" s="174" t="str">
        <f t="shared" ref="M76:M139" si="5">IF(K76="","",(IF(K76="Fully Meets Requirement (with out-of-the-box customization)",5,IF(K76="Fully Meets Requirement (with customization from scratch)",4,IF(K76="Partially Meets Requirement (with out-of-the-box customization)",3,IF(K76="Partially Meets Requirement (with customization from scratch)",2,IF(K76="Does Not Meet Requirement",1))))))*(IF(G76="Must Have",1,IF(G76="Good to Have",0.5))))</f>
        <v/>
      </c>
      <c r="N76" s="96" t="s">
        <v>70</v>
      </c>
    </row>
    <row r="77" spans="1:14" s="185" customFormat="1" ht="24" outlineLevel="1">
      <c r="A77" s="27"/>
      <c r="B77" s="92">
        <f t="shared" si="3"/>
        <v>70</v>
      </c>
      <c r="C77" s="154" t="s">
        <v>101</v>
      </c>
      <c r="D77" s="154" t="s">
        <v>102</v>
      </c>
      <c r="E77" s="165" t="s">
        <v>141</v>
      </c>
      <c r="F77" s="166" t="s">
        <v>143</v>
      </c>
      <c r="G77" s="195" t="s">
        <v>67</v>
      </c>
      <c r="H77" s="92" t="s">
        <v>105</v>
      </c>
      <c r="I77" s="92" t="s">
        <v>69</v>
      </c>
      <c r="J77" s="164"/>
      <c r="K77" s="28"/>
      <c r="L77" s="28"/>
      <c r="M77" s="174" t="str">
        <f t="shared" si="5"/>
        <v/>
      </c>
      <c r="N77" s="96" t="s">
        <v>72</v>
      </c>
    </row>
    <row r="78" spans="1:14" s="185" customFormat="1" ht="24" outlineLevel="1">
      <c r="A78" s="27"/>
      <c r="B78" s="92">
        <f t="shared" ref="B78:B139" si="6">B77+1</f>
        <v>71</v>
      </c>
      <c r="C78" s="154" t="s">
        <v>101</v>
      </c>
      <c r="D78" s="154" t="s">
        <v>102</v>
      </c>
      <c r="E78" s="165" t="s">
        <v>141</v>
      </c>
      <c r="F78" s="166" t="s">
        <v>144</v>
      </c>
      <c r="G78" s="195" t="s">
        <v>67</v>
      </c>
      <c r="H78" s="92" t="s">
        <v>105</v>
      </c>
      <c r="I78" s="92" t="s">
        <v>69</v>
      </c>
      <c r="J78" s="164"/>
      <c r="K78" s="28"/>
      <c r="L78" s="28"/>
      <c r="M78" s="174" t="str">
        <f t="shared" si="5"/>
        <v/>
      </c>
      <c r="N78" s="96" t="s">
        <v>70</v>
      </c>
    </row>
    <row r="79" spans="1:14" s="185" customFormat="1" ht="28.9" outlineLevel="1">
      <c r="A79" s="27"/>
      <c r="B79" s="92">
        <f t="shared" si="6"/>
        <v>72</v>
      </c>
      <c r="C79" s="154" t="s">
        <v>101</v>
      </c>
      <c r="D79" s="154" t="s">
        <v>102</v>
      </c>
      <c r="E79" s="165" t="s">
        <v>141</v>
      </c>
      <c r="F79" s="166" t="s">
        <v>145</v>
      </c>
      <c r="G79" s="195" t="s">
        <v>67</v>
      </c>
      <c r="H79" s="92" t="s">
        <v>105</v>
      </c>
      <c r="I79" s="92" t="s">
        <v>69</v>
      </c>
      <c r="J79" s="164"/>
      <c r="K79" s="28"/>
      <c r="L79" s="28"/>
      <c r="M79" s="174" t="str">
        <f t="shared" si="5"/>
        <v/>
      </c>
      <c r="N79" s="96" t="s">
        <v>70</v>
      </c>
    </row>
    <row r="80" spans="1:14" s="185" customFormat="1" ht="28.9" outlineLevel="1">
      <c r="A80" s="27"/>
      <c r="B80" s="92">
        <f t="shared" si="6"/>
        <v>73</v>
      </c>
      <c r="C80" s="154" t="s">
        <v>101</v>
      </c>
      <c r="D80" s="154" t="s">
        <v>102</v>
      </c>
      <c r="E80" s="165" t="s">
        <v>141</v>
      </c>
      <c r="F80" s="166" t="s">
        <v>146</v>
      </c>
      <c r="G80" s="195" t="s">
        <v>67</v>
      </c>
      <c r="H80" s="92" t="s">
        <v>105</v>
      </c>
      <c r="I80" s="92" t="s">
        <v>69</v>
      </c>
      <c r="J80" s="164"/>
      <c r="K80" s="28"/>
      <c r="L80" s="28"/>
      <c r="M80" s="174" t="str">
        <f t="shared" si="5"/>
        <v/>
      </c>
      <c r="N80" s="96" t="s">
        <v>72</v>
      </c>
    </row>
    <row r="81" spans="1:14" s="185" customFormat="1">
      <c r="A81" s="27"/>
      <c r="B81" s="186"/>
      <c r="C81" s="159" t="s">
        <v>101</v>
      </c>
      <c r="D81" s="159" t="s">
        <v>147</v>
      </c>
      <c r="E81" s="187"/>
      <c r="F81" s="187"/>
      <c r="G81" s="187"/>
      <c r="H81" s="187"/>
      <c r="I81" s="187"/>
      <c r="J81" s="187"/>
      <c r="K81" s="187"/>
      <c r="L81" s="188"/>
      <c r="M81" s="189"/>
      <c r="N81" s="190"/>
    </row>
    <row r="82" spans="1:14" s="185" customFormat="1" ht="57.6" outlineLevel="1">
      <c r="A82" s="27"/>
      <c r="B82" s="92">
        <f>B80+1</f>
        <v>74</v>
      </c>
      <c r="C82" s="194" t="s">
        <v>101</v>
      </c>
      <c r="D82" s="194" t="s">
        <v>147</v>
      </c>
      <c r="E82" s="178" t="s">
        <v>148</v>
      </c>
      <c r="F82" s="166" t="s">
        <v>149</v>
      </c>
      <c r="G82" s="92" t="s">
        <v>67</v>
      </c>
      <c r="H82" s="195" t="s">
        <v>150</v>
      </c>
      <c r="I82" s="92" t="s">
        <v>69</v>
      </c>
      <c r="J82" s="164"/>
      <c r="K82" s="28"/>
      <c r="L82" s="28"/>
      <c r="M82" s="174" t="str">
        <f t="shared" si="5"/>
        <v/>
      </c>
      <c r="N82" s="96" t="s">
        <v>72</v>
      </c>
    </row>
    <row r="83" spans="1:14" s="185" customFormat="1" ht="43.15" outlineLevel="1">
      <c r="A83" s="27"/>
      <c r="B83" s="92">
        <f t="shared" si="6"/>
        <v>75</v>
      </c>
      <c r="C83" s="194" t="s">
        <v>101</v>
      </c>
      <c r="D83" s="194" t="s">
        <v>147</v>
      </c>
      <c r="E83" s="178" t="s">
        <v>148</v>
      </c>
      <c r="F83" s="164" t="s">
        <v>151</v>
      </c>
      <c r="G83" s="92" t="s">
        <v>67</v>
      </c>
      <c r="H83" s="195" t="s">
        <v>150</v>
      </c>
      <c r="I83" s="92" t="s">
        <v>69</v>
      </c>
      <c r="J83" s="164"/>
      <c r="K83" s="28"/>
      <c r="L83" s="28"/>
      <c r="M83" s="174" t="str">
        <f t="shared" si="5"/>
        <v/>
      </c>
      <c r="N83" s="96" t="s">
        <v>72</v>
      </c>
    </row>
    <row r="84" spans="1:14" s="185" customFormat="1" ht="43.15" outlineLevel="1">
      <c r="A84" s="27"/>
      <c r="B84" s="92">
        <f t="shared" si="6"/>
        <v>76</v>
      </c>
      <c r="C84" s="194" t="s">
        <v>101</v>
      </c>
      <c r="D84" s="194" t="s">
        <v>147</v>
      </c>
      <c r="E84" s="178" t="s">
        <v>148</v>
      </c>
      <c r="F84" s="164" t="s">
        <v>152</v>
      </c>
      <c r="G84" s="92" t="s">
        <v>67</v>
      </c>
      <c r="H84" s="195" t="s">
        <v>150</v>
      </c>
      <c r="I84" s="92" t="s">
        <v>69</v>
      </c>
      <c r="J84" s="164"/>
      <c r="K84" s="28"/>
      <c r="L84" s="28"/>
      <c r="M84" s="174" t="str">
        <f t="shared" si="5"/>
        <v/>
      </c>
      <c r="N84" s="96" t="s">
        <v>72</v>
      </c>
    </row>
    <row r="85" spans="1:14" s="185" customFormat="1" ht="43.15" outlineLevel="1">
      <c r="A85" s="27"/>
      <c r="B85" s="92">
        <f t="shared" si="6"/>
        <v>77</v>
      </c>
      <c r="C85" s="194" t="s">
        <v>101</v>
      </c>
      <c r="D85" s="194" t="s">
        <v>147</v>
      </c>
      <c r="E85" s="178" t="s">
        <v>148</v>
      </c>
      <c r="F85" s="164" t="s">
        <v>153</v>
      </c>
      <c r="G85" s="92" t="s">
        <v>67</v>
      </c>
      <c r="H85" s="195" t="s">
        <v>150</v>
      </c>
      <c r="I85" s="92" t="s">
        <v>69</v>
      </c>
      <c r="J85" s="164"/>
      <c r="K85" s="28"/>
      <c r="L85" s="28"/>
      <c r="M85" s="174" t="str">
        <f t="shared" si="5"/>
        <v/>
      </c>
      <c r="N85" s="96" t="s">
        <v>72</v>
      </c>
    </row>
    <row r="86" spans="1:14" s="185" customFormat="1" ht="43.15" outlineLevel="1">
      <c r="A86" s="27"/>
      <c r="B86" s="92">
        <f t="shared" si="6"/>
        <v>78</v>
      </c>
      <c r="C86" s="194" t="s">
        <v>101</v>
      </c>
      <c r="D86" s="194" t="s">
        <v>147</v>
      </c>
      <c r="E86" s="178" t="s">
        <v>148</v>
      </c>
      <c r="F86" s="164" t="s">
        <v>154</v>
      </c>
      <c r="G86" s="92" t="s">
        <v>67</v>
      </c>
      <c r="H86" s="195" t="s">
        <v>150</v>
      </c>
      <c r="I86" s="92" t="s">
        <v>69</v>
      </c>
      <c r="J86" s="164"/>
      <c r="K86" s="28"/>
      <c r="L86" s="28"/>
      <c r="M86" s="174" t="str">
        <f t="shared" si="5"/>
        <v/>
      </c>
      <c r="N86" s="96" t="s">
        <v>72</v>
      </c>
    </row>
    <row r="87" spans="1:14" s="185" customFormat="1" ht="43.15" outlineLevel="1">
      <c r="A87" s="27"/>
      <c r="B87" s="92">
        <f t="shared" si="6"/>
        <v>79</v>
      </c>
      <c r="C87" s="194" t="s">
        <v>101</v>
      </c>
      <c r="D87" s="194" t="s">
        <v>147</v>
      </c>
      <c r="E87" s="178" t="s">
        <v>148</v>
      </c>
      <c r="F87" s="164" t="s">
        <v>155</v>
      </c>
      <c r="G87" s="92" t="s">
        <v>67</v>
      </c>
      <c r="H87" s="195" t="s">
        <v>68</v>
      </c>
      <c r="I87" s="92" t="s">
        <v>69</v>
      </c>
      <c r="J87" s="164"/>
      <c r="K87" s="28"/>
      <c r="L87" s="28"/>
      <c r="M87" s="174" t="str">
        <f t="shared" si="5"/>
        <v/>
      </c>
      <c r="N87" s="96" t="s">
        <v>72</v>
      </c>
    </row>
    <row r="88" spans="1:14" s="185" customFormat="1" ht="28.9" outlineLevel="1">
      <c r="A88" s="27"/>
      <c r="B88" s="92">
        <f t="shared" si="6"/>
        <v>80</v>
      </c>
      <c r="C88" s="194" t="s">
        <v>101</v>
      </c>
      <c r="D88" s="194" t="s">
        <v>147</v>
      </c>
      <c r="E88" s="178" t="s">
        <v>148</v>
      </c>
      <c r="F88" s="164" t="s">
        <v>156</v>
      </c>
      <c r="G88" s="92" t="s">
        <v>67</v>
      </c>
      <c r="H88" s="195" t="s">
        <v>68</v>
      </c>
      <c r="I88" s="92" t="s">
        <v>69</v>
      </c>
      <c r="J88" s="164"/>
      <c r="K88" s="28"/>
      <c r="L88" s="28"/>
      <c r="M88" s="174" t="str">
        <f t="shared" si="5"/>
        <v/>
      </c>
      <c r="N88" s="96" t="s">
        <v>72</v>
      </c>
    </row>
    <row r="89" spans="1:14" s="185" customFormat="1" ht="86.45" outlineLevel="1">
      <c r="A89" s="27"/>
      <c r="B89" s="92">
        <f t="shared" si="6"/>
        <v>81</v>
      </c>
      <c r="C89" s="194" t="s">
        <v>101</v>
      </c>
      <c r="D89" s="194" t="s">
        <v>147</v>
      </c>
      <c r="E89" s="170" t="s">
        <v>157</v>
      </c>
      <c r="F89" s="166" t="s">
        <v>158</v>
      </c>
      <c r="G89" s="195" t="s">
        <v>67</v>
      </c>
      <c r="H89" s="195" t="s">
        <v>159</v>
      </c>
      <c r="I89" s="92" t="s">
        <v>69</v>
      </c>
      <c r="J89" s="164"/>
      <c r="K89" s="28"/>
      <c r="L89" s="28"/>
      <c r="M89" s="174" t="str">
        <f t="shared" si="5"/>
        <v/>
      </c>
      <c r="N89" s="96" t="s">
        <v>72</v>
      </c>
    </row>
    <row r="90" spans="1:14" s="185" customFormat="1" ht="28.9" outlineLevel="1">
      <c r="A90" s="27"/>
      <c r="B90" s="92">
        <f t="shared" si="6"/>
        <v>82</v>
      </c>
      <c r="C90" s="194" t="s">
        <v>101</v>
      </c>
      <c r="D90" s="194" t="s">
        <v>147</v>
      </c>
      <c r="E90" s="170" t="s">
        <v>157</v>
      </c>
      <c r="F90" s="166" t="s">
        <v>160</v>
      </c>
      <c r="G90" s="195" t="s">
        <v>67</v>
      </c>
      <c r="H90" s="195" t="s">
        <v>68</v>
      </c>
      <c r="I90" s="92" t="s">
        <v>69</v>
      </c>
      <c r="J90" s="164"/>
      <c r="K90" s="28"/>
      <c r="L90" s="28"/>
      <c r="M90" s="174" t="str">
        <f t="shared" si="5"/>
        <v/>
      </c>
      <c r="N90" s="96" t="s">
        <v>72</v>
      </c>
    </row>
    <row r="91" spans="1:14" s="185" customFormat="1" ht="28.9" outlineLevel="1">
      <c r="A91" s="27"/>
      <c r="B91" s="92">
        <f t="shared" si="6"/>
        <v>83</v>
      </c>
      <c r="C91" s="194" t="s">
        <v>101</v>
      </c>
      <c r="D91" s="194" t="s">
        <v>147</v>
      </c>
      <c r="E91" s="170" t="s">
        <v>157</v>
      </c>
      <c r="F91" s="166" t="s">
        <v>161</v>
      </c>
      <c r="G91" s="195" t="s">
        <v>67</v>
      </c>
      <c r="H91" s="195" t="s">
        <v>68</v>
      </c>
      <c r="I91" s="92" t="s">
        <v>69</v>
      </c>
      <c r="J91" s="164"/>
      <c r="K91" s="28"/>
      <c r="L91" s="28"/>
      <c r="M91" s="174" t="str">
        <f t="shared" si="5"/>
        <v/>
      </c>
      <c r="N91" s="96" t="s">
        <v>72</v>
      </c>
    </row>
    <row r="92" spans="1:14" s="185" customFormat="1" ht="43.15" outlineLevel="1">
      <c r="A92" s="27"/>
      <c r="B92" s="92">
        <f t="shared" si="6"/>
        <v>84</v>
      </c>
      <c r="C92" s="194" t="s">
        <v>101</v>
      </c>
      <c r="D92" s="194" t="s">
        <v>147</v>
      </c>
      <c r="E92" s="170" t="s">
        <v>157</v>
      </c>
      <c r="F92" s="166" t="s">
        <v>162</v>
      </c>
      <c r="G92" s="195" t="s">
        <v>67</v>
      </c>
      <c r="H92" s="195" t="s">
        <v>68</v>
      </c>
      <c r="I92" s="92" t="s">
        <v>69</v>
      </c>
      <c r="J92" s="164"/>
      <c r="K92" s="28"/>
      <c r="L92" s="28"/>
      <c r="M92" s="174" t="str">
        <f t="shared" si="5"/>
        <v/>
      </c>
      <c r="N92" s="96" t="s">
        <v>72</v>
      </c>
    </row>
    <row r="93" spans="1:14" s="185" customFormat="1" outlineLevel="1">
      <c r="A93" s="27"/>
      <c r="B93" s="92">
        <f t="shared" si="6"/>
        <v>85</v>
      </c>
      <c r="C93" s="194" t="s">
        <v>101</v>
      </c>
      <c r="D93" s="194" t="s">
        <v>147</v>
      </c>
      <c r="E93" s="170" t="s">
        <v>157</v>
      </c>
      <c r="F93" s="166" t="s">
        <v>163</v>
      </c>
      <c r="G93" s="195" t="s">
        <v>67</v>
      </c>
      <c r="H93" s="195" t="s">
        <v>105</v>
      </c>
      <c r="I93" s="92" t="s">
        <v>69</v>
      </c>
      <c r="J93" s="164"/>
      <c r="K93" s="28"/>
      <c r="L93" s="28"/>
      <c r="M93" s="174" t="str">
        <f t="shared" si="5"/>
        <v/>
      </c>
      <c r="N93" s="96" t="s">
        <v>72</v>
      </c>
    </row>
    <row r="94" spans="1:14" s="185" customFormat="1" ht="43.15" outlineLevel="1">
      <c r="A94" s="27"/>
      <c r="B94" s="92">
        <f t="shared" si="6"/>
        <v>86</v>
      </c>
      <c r="C94" s="194" t="s">
        <v>101</v>
      </c>
      <c r="D94" s="194" t="s">
        <v>147</v>
      </c>
      <c r="E94" s="170" t="s">
        <v>157</v>
      </c>
      <c r="F94" s="166" t="s">
        <v>164</v>
      </c>
      <c r="G94" s="195" t="s">
        <v>67</v>
      </c>
      <c r="H94" s="195" t="s">
        <v>159</v>
      </c>
      <c r="I94" s="92" t="s">
        <v>69</v>
      </c>
      <c r="J94" s="164"/>
      <c r="K94" s="28"/>
      <c r="L94" s="28"/>
      <c r="M94" s="174" t="str">
        <f t="shared" si="5"/>
        <v/>
      </c>
      <c r="N94" s="96" t="s">
        <v>72</v>
      </c>
    </row>
    <row r="95" spans="1:14" s="185" customFormat="1" ht="43.15" outlineLevel="1">
      <c r="A95" s="27"/>
      <c r="B95" s="92">
        <f t="shared" si="6"/>
        <v>87</v>
      </c>
      <c r="C95" s="194" t="s">
        <v>101</v>
      </c>
      <c r="D95" s="194" t="s">
        <v>147</v>
      </c>
      <c r="E95" s="170" t="s">
        <v>157</v>
      </c>
      <c r="F95" s="166" t="s">
        <v>165</v>
      </c>
      <c r="G95" s="195" t="s">
        <v>67</v>
      </c>
      <c r="H95" s="195" t="s">
        <v>159</v>
      </c>
      <c r="I95" s="92" t="s">
        <v>69</v>
      </c>
      <c r="J95" s="164"/>
      <c r="K95" s="28"/>
      <c r="L95" s="28"/>
      <c r="M95" s="174" t="str">
        <f t="shared" si="5"/>
        <v/>
      </c>
      <c r="N95" s="96" t="s">
        <v>72</v>
      </c>
    </row>
    <row r="96" spans="1:14" s="185" customFormat="1" outlineLevel="1">
      <c r="A96" s="27"/>
      <c r="B96" s="92">
        <f t="shared" si="6"/>
        <v>88</v>
      </c>
      <c r="C96" s="194" t="s">
        <v>101</v>
      </c>
      <c r="D96" s="194" t="s">
        <v>147</v>
      </c>
      <c r="E96" s="170" t="s">
        <v>157</v>
      </c>
      <c r="F96" s="166" t="s">
        <v>166</v>
      </c>
      <c r="G96" s="195" t="s">
        <v>67</v>
      </c>
      <c r="H96" s="195" t="s">
        <v>105</v>
      </c>
      <c r="I96" s="92" t="s">
        <v>69</v>
      </c>
      <c r="J96" s="164"/>
      <c r="K96" s="28"/>
      <c r="L96" s="28"/>
      <c r="M96" s="174" t="str">
        <f t="shared" si="5"/>
        <v/>
      </c>
      <c r="N96" s="96" t="s">
        <v>72</v>
      </c>
    </row>
    <row r="97" spans="1:14" s="185" customFormat="1" outlineLevel="1">
      <c r="A97" s="27"/>
      <c r="B97" s="92">
        <f t="shared" si="6"/>
        <v>89</v>
      </c>
      <c r="C97" s="194" t="s">
        <v>101</v>
      </c>
      <c r="D97" s="194" t="s">
        <v>147</v>
      </c>
      <c r="E97" s="170" t="s">
        <v>157</v>
      </c>
      <c r="F97" s="166" t="s">
        <v>167</v>
      </c>
      <c r="G97" s="195" t="s">
        <v>67</v>
      </c>
      <c r="H97" s="195" t="s">
        <v>105</v>
      </c>
      <c r="I97" s="92" t="s">
        <v>69</v>
      </c>
      <c r="J97" s="164"/>
      <c r="K97" s="28"/>
      <c r="L97" s="28"/>
      <c r="M97" s="174" t="str">
        <f t="shared" si="5"/>
        <v/>
      </c>
      <c r="N97" s="96" t="s">
        <v>72</v>
      </c>
    </row>
    <row r="98" spans="1:14" s="185" customFormat="1">
      <c r="A98" s="27"/>
      <c r="B98" s="180"/>
      <c r="C98" s="157" t="s">
        <v>168</v>
      </c>
      <c r="D98" s="158"/>
      <c r="E98" s="181"/>
      <c r="F98" s="181"/>
      <c r="G98" s="181"/>
      <c r="H98" s="181"/>
      <c r="I98" s="181"/>
      <c r="J98" s="181"/>
      <c r="K98" s="181"/>
      <c r="L98" s="182"/>
      <c r="M98" s="183"/>
      <c r="N98" s="184"/>
    </row>
    <row r="99" spans="1:14" s="185" customFormat="1">
      <c r="A99" s="27"/>
      <c r="B99" s="186"/>
      <c r="C99" s="159" t="s">
        <v>168</v>
      </c>
      <c r="D99" s="159" t="s">
        <v>169</v>
      </c>
      <c r="E99" s="187"/>
      <c r="F99" s="187"/>
      <c r="G99" s="187"/>
      <c r="H99" s="187"/>
      <c r="I99" s="187"/>
      <c r="J99" s="187"/>
      <c r="K99" s="187"/>
      <c r="L99" s="188"/>
      <c r="M99" s="189"/>
      <c r="N99" s="190"/>
    </row>
    <row r="100" spans="1:14" s="185" customFormat="1" ht="48" outlineLevel="1">
      <c r="A100" s="27"/>
      <c r="B100" s="92">
        <f>B97+1</f>
        <v>90</v>
      </c>
      <c r="C100" s="194" t="s">
        <v>168</v>
      </c>
      <c r="D100" s="194" t="s">
        <v>169</v>
      </c>
      <c r="E100" s="170" t="s">
        <v>170</v>
      </c>
      <c r="F100" s="164" t="s">
        <v>171</v>
      </c>
      <c r="G100" s="92" t="s">
        <v>67</v>
      </c>
      <c r="H100" s="195" t="s">
        <v>68</v>
      </c>
      <c r="I100" s="92" t="s">
        <v>69</v>
      </c>
      <c r="J100" s="164"/>
      <c r="K100" s="28"/>
      <c r="L100" s="28"/>
      <c r="M100" s="174" t="str">
        <f t="shared" si="5"/>
        <v/>
      </c>
      <c r="N100" s="96" t="s">
        <v>72</v>
      </c>
    </row>
    <row r="101" spans="1:14" s="185" customFormat="1" ht="48" outlineLevel="1">
      <c r="A101" s="27"/>
      <c r="B101" s="92">
        <f t="shared" si="6"/>
        <v>91</v>
      </c>
      <c r="C101" s="194" t="s">
        <v>168</v>
      </c>
      <c r="D101" s="194" t="s">
        <v>169</v>
      </c>
      <c r="E101" s="170" t="s">
        <v>170</v>
      </c>
      <c r="F101" s="164" t="s">
        <v>172</v>
      </c>
      <c r="G101" s="92" t="s">
        <v>67</v>
      </c>
      <c r="H101" s="195" t="s">
        <v>68</v>
      </c>
      <c r="I101" s="92" t="s">
        <v>69</v>
      </c>
      <c r="J101" s="164"/>
      <c r="K101" s="28"/>
      <c r="L101" s="28"/>
      <c r="M101" s="174" t="str">
        <f t="shared" si="5"/>
        <v/>
      </c>
      <c r="N101" s="96" t="s">
        <v>72</v>
      </c>
    </row>
    <row r="102" spans="1:14" s="185" customFormat="1" ht="48" outlineLevel="1">
      <c r="A102" s="27"/>
      <c r="B102" s="92">
        <f t="shared" si="6"/>
        <v>92</v>
      </c>
      <c r="C102" s="194" t="s">
        <v>168</v>
      </c>
      <c r="D102" s="194" t="s">
        <v>169</v>
      </c>
      <c r="E102" s="170" t="s">
        <v>170</v>
      </c>
      <c r="F102" s="164" t="s">
        <v>173</v>
      </c>
      <c r="G102" s="92" t="s">
        <v>67</v>
      </c>
      <c r="H102" s="195" t="s">
        <v>68</v>
      </c>
      <c r="I102" s="92" t="s">
        <v>69</v>
      </c>
      <c r="J102" s="164"/>
      <c r="K102" s="28"/>
      <c r="L102" s="28"/>
      <c r="M102" s="174" t="str">
        <f t="shared" si="5"/>
        <v/>
      </c>
      <c r="N102" s="96" t="s">
        <v>72</v>
      </c>
    </row>
    <row r="103" spans="1:14" s="185" customFormat="1" ht="48" outlineLevel="1">
      <c r="A103" s="27"/>
      <c r="B103" s="92">
        <f t="shared" si="6"/>
        <v>93</v>
      </c>
      <c r="C103" s="194" t="s">
        <v>168</v>
      </c>
      <c r="D103" s="194" t="s">
        <v>169</v>
      </c>
      <c r="E103" s="170" t="s">
        <v>170</v>
      </c>
      <c r="F103" s="164" t="s">
        <v>174</v>
      </c>
      <c r="G103" s="92" t="s">
        <v>67</v>
      </c>
      <c r="H103" s="195" t="s">
        <v>68</v>
      </c>
      <c r="I103" s="92" t="s">
        <v>69</v>
      </c>
      <c r="J103" s="164"/>
      <c r="K103" s="28"/>
      <c r="L103" s="28"/>
      <c r="M103" s="174" t="str">
        <f t="shared" si="5"/>
        <v/>
      </c>
      <c r="N103" s="96" t="s">
        <v>72</v>
      </c>
    </row>
    <row r="104" spans="1:14" s="185" customFormat="1" ht="48" outlineLevel="1">
      <c r="A104" s="27"/>
      <c r="B104" s="92">
        <f t="shared" si="6"/>
        <v>94</v>
      </c>
      <c r="C104" s="194" t="s">
        <v>168</v>
      </c>
      <c r="D104" s="194" t="s">
        <v>169</v>
      </c>
      <c r="E104" s="170" t="s">
        <v>170</v>
      </c>
      <c r="F104" s="164" t="s">
        <v>175</v>
      </c>
      <c r="G104" s="92" t="s">
        <v>67</v>
      </c>
      <c r="H104" s="195" t="s">
        <v>68</v>
      </c>
      <c r="I104" s="92" t="s">
        <v>69</v>
      </c>
      <c r="J104" s="164"/>
      <c r="K104" s="28"/>
      <c r="L104" s="28"/>
      <c r="M104" s="174" t="str">
        <f t="shared" si="5"/>
        <v/>
      </c>
      <c r="N104" s="96" t="s">
        <v>72</v>
      </c>
    </row>
    <row r="105" spans="1:14" s="185" customFormat="1" ht="72" outlineLevel="1">
      <c r="A105" s="27"/>
      <c r="B105" s="92">
        <f t="shared" si="6"/>
        <v>95</v>
      </c>
      <c r="C105" s="194" t="s">
        <v>168</v>
      </c>
      <c r="D105" s="194" t="s">
        <v>169</v>
      </c>
      <c r="E105" s="170" t="s">
        <v>176</v>
      </c>
      <c r="F105" s="166" t="s">
        <v>177</v>
      </c>
      <c r="G105" s="195" t="s">
        <v>67</v>
      </c>
      <c r="H105" s="195" t="s">
        <v>178</v>
      </c>
      <c r="I105" s="92" t="s">
        <v>69</v>
      </c>
      <c r="J105" s="164"/>
      <c r="K105" s="28"/>
      <c r="L105" s="28"/>
      <c r="M105" s="174" t="str">
        <f t="shared" si="5"/>
        <v/>
      </c>
      <c r="N105" s="96" t="s">
        <v>72</v>
      </c>
    </row>
    <row r="106" spans="1:14" s="185" customFormat="1" ht="28.9" outlineLevel="1">
      <c r="A106" s="27"/>
      <c r="B106" s="92">
        <f t="shared" si="6"/>
        <v>96</v>
      </c>
      <c r="C106" s="194" t="s">
        <v>168</v>
      </c>
      <c r="D106" s="194" t="s">
        <v>169</v>
      </c>
      <c r="E106" s="170" t="s">
        <v>176</v>
      </c>
      <c r="F106" s="166" t="s">
        <v>179</v>
      </c>
      <c r="G106" s="195" t="s">
        <v>67</v>
      </c>
      <c r="H106" s="195" t="s">
        <v>105</v>
      </c>
      <c r="I106" s="92" t="s">
        <v>69</v>
      </c>
      <c r="J106" s="164"/>
      <c r="K106" s="28"/>
      <c r="L106" s="28"/>
      <c r="M106" s="174" t="str">
        <f t="shared" si="5"/>
        <v/>
      </c>
      <c r="N106" s="96" t="s">
        <v>72</v>
      </c>
    </row>
    <row r="107" spans="1:14" s="185" customFormat="1" ht="28.9" outlineLevel="1">
      <c r="A107" s="27"/>
      <c r="B107" s="92">
        <f t="shared" si="6"/>
        <v>97</v>
      </c>
      <c r="C107" s="194" t="s">
        <v>168</v>
      </c>
      <c r="D107" s="194" t="s">
        <v>169</v>
      </c>
      <c r="E107" s="170" t="s">
        <v>176</v>
      </c>
      <c r="F107" s="166" t="s">
        <v>180</v>
      </c>
      <c r="G107" s="195" t="s">
        <v>67</v>
      </c>
      <c r="H107" s="195" t="s">
        <v>105</v>
      </c>
      <c r="I107" s="92" t="s">
        <v>69</v>
      </c>
      <c r="J107" s="164"/>
      <c r="K107" s="28"/>
      <c r="L107" s="28"/>
      <c r="M107" s="174" t="str">
        <f t="shared" si="5"/>
        <v/>
      </c>
      <c r="N107" s="96" t="s">
        <v>72</v>
      </c>
    </row>
    <row r="108" spans="1:14" s="185" customFormat="1" ht="43.15" outlineLevel="1">
      <c r="A108" s="27"/>
      <c r="B108" s="92">
        <f t="shared" si="6"/>
        <v>98</v>
      </c>
      <c r="C108" s="194" t="s">
        <v>168</v>
      </c>
      <c r="D108" s="194" t="s">
        <v>169</v>
      </c>
      <c r="E108" s="170" t="s">
        <v>176</v>
      </c>
      <c r="F108" s="166" t="s">
        <v>181</v>
      </c>
      <c r="G108" s="195" t="s">
        <v>67</v>
      </c>
      <c r="H108" s="195" t="s">
        <v>105</v>
      </c>
      <c r="I108" s="92" t="s">
        <v>69</v>
      </c>
      <c r="J108" s="164"/>
      <c r="K108" s="28"/>
      <c r="L108" s="28"/>
      <c r="M108" s="174" t="str">
        <f t="shared" si="5"/>
        <v/>
      </c>
      <c r="N108" s="96" t="s">
        <v>72</v>
      </c>
    </row>
    <row r="109" spans="1:14" s="185" customFormat="1" ht="43.15" outlineLevel="1">
      <c r="A109" s="27"/>
      <c r="B109" s="92">
        <f t="shared" si="6"/>
        <v>99</v>
      </c>
      <c r="C109" s="194" t="s">
        <v>168</v>
      </c>
      <c r="D109" s="194" t="s">
        <v>169</v>
      </c>
      <c r="E109" s="170" t="s">
        <v>176</v>
      </c>
      <c r="F109" s="166" t="s">
        <v>182</v>
      </c>
      <c r="G109" s="92" t="s">
        <v>67</v>
      </c>
      <c r="H109" s="92" t="s">
        <v>68</v>
      </c>
      <c r="I109" s="92" t="s">
        <v>69</v>
      </c>
      <c r="J109" s="164"/>
      <c r="K109" s="28"/>
      <c r="L109" s="28"/>
      <c r="M109" s="174" t="str">
        <f t="shared" si="5"/>
        <v/>
      </c>
      <c r="N109" s="96" t="s">
        <v>70</v>
      </c>
    </row>
    <row r="110" spans="1:14" s="185" customFormat="1" ht="57.6" outlineLevel="1">
      <c r="A110" s="27"/>
      <c r="B110" s="92">
        <f t="shared" si="6"/>
        <v>100</v>
      </c>
      <c r="C110" s="194" t="s">
        <v>168</v>
      </c>
      <c r="D110" s="194" t="s">
        <v>169</v>
      </c>
      <c r="E110" s="170" t="s">
        <v>183</v>
      </c>
      <c r="F110" s="194" t="s">
        <v>184</v>
      </c>
      <c r="G110" s="92" t="s">
        <v>67</v>
      </c>
      <c r="H110" s="92" t="s">
        <v>68</v>
      </c>
      <c r="I110" s="92" t="s">
        <v>69</v>
      </c>
      <c r="J110" s="164"/>
      <c r="K110" s="28"/>
      <c r="L110" s="28"/>
      <c r="M110" s="174" t="str">
        <f t="shared" si="5"/>
        <v/>
      </c>
      <c r="N110" s="96" t="s">
        <v>70</v>
      </c>
    </row>
    <row r="111" spans="1:14" s="185" customFormat="1" ht="57.6" outlineLevel="1">
      <c r="A111" s="27"/>
      <c r="B111" s="92">
        <f t="shared" si="6"/>
        <v>101</v>
      </c>
      <c r="C111" s="194" t="s">
        <v>168</v>
      </c>
      <c r="D111" s="194" t="s">
        <v>169</v>
      </c>
      <c r="E111" s="170" t="s">
        <v>183</v>
      </c>
      <c r="F111" s="194" t="s">
        <v>185</v>
      </c>
      <c r="G111" s="92" t="s">
        <v>67</v>
      </c>
      <c r="H111" s="92" t="s">
        <v>186</v>
      </c>
      <c r="I111" s="92" t="s">
        <v>69</v>
      </c>
      <c r="J111" s="164"/>
      <c r="K111" s="28"/>
      <c r="L111" s="28"/>
      <c r="M111" s="174" t="str">
        <f t="shared" si="5"/>
        <v/>
      </c>
      <c r="N111" s="96" t="s">
        <v>72</v>
      </c>
    </row>
    <row r="112" spans="1:14" s="185" customFormat="1" ht="28.9" outlineLevel="1">
      <c r="A112" s="27"/>
      <c r="B112" s="92">
        <f t="shared" si="6"/>
        <v>102</v>
      </c>
      <c r="C112" s="194" t="s">
        <v>168</v>
      </c>
      <c r="D112" s="194" t="s">
        <v>169</v>
      </c>
      <c r="E112" s="170" t="s">
        <v>183</v>
      </c>
      <c r="F112" s="194" t="s">
        <v>187</v>
      </c>
      <c r="G112" s="92" t="s">
        <v>67</v>
      </c>
      <c r="H112" s="92" t="s">
        <v>105</v>
      </c>
      <c r="I112" s="92" t="s">
        <v>69</v>
      </c>
      <c r="J112" s="164"/>
      <c r="K112" s="28"/>
      <c r="L112" s="28"/>
      <c r="M112" s="174" t="str">
        <f t="shared" si="5"/>
        <v/>
      </c>
      <c r="N112" s="96" t="s">
        <v>72</v>
      </c>
    </row>
    <row r="113" spans="1:14" s="185" customFormat="1" ht="28.9" outlineLevel="1">
      <c r="A113" s="27"/>
      <c r="B113" s="92">
        <f t="shared" si="6"/>
        <v>103</v>
      </c>
      <c r="C113" s="194" t="s">
        <v>168</v>
      </c>
      <c r="D113" s="194" t="s">
        <v>169</v>
      </c>
      <c r="E113" s="170" t="s">
        <v>183</v>
      </c>
      <c r="F113" s="194" t="s">
        <v>188</v>
      </c>
      <c r="G113" s="92" t="s">
        <v>67</v>
      </c>
      <c r="H113" s="92" t="s">
        <v>68</v>
      </c>
      <c r="I113" s="92" t="s">
        <v>189</v>
      </c>
      <c r="J113" s="164"/>
      <c r="K113" s="28"/>
      <c r="L113" s="28"/>
      <c r="M113" s="174" t="str">
        <f t="shared" si="5"/>
        <v/>
      </c>
      <c r="N113" s="96" t="s">
        <v>72</v>
      </c>
    </row>
    <row r="114" spans="1:14" s="185" customFormat="1" ht="28.9" outlineLevel="1">
      <c r="A114" s="27"/>
      <c r="B114" s="92">
        <f t="shared" si="6"/>
        <v>104</v>
      </c>
      <c r="C114" s="194" t="s">
        <v>168</v>
      </c>
      <c r="D114" s="194" t="s">
        <v>169</v>
      </c>
      <c r="E114" s="170" t="s">
        <v>183</v>
      </c>
      <c r="F114" s="194" t="s">
        <v>190</v>
      </c>
      <c r="G114" s="92" t="s">
        <v>67</v>
      </c>
      <c r="H114" s="92" t="s">
        <v>68</v>
      </c>
      <c r="I114" s="92" t="s">
        <v>189</v>
      </c>
      <c r="J114" s="164"/>
      <c r="K114" s="28"/>
      <c r="L114" s="28"/>
      <c r="M114" s="174" t="str">
        <f t="shared" si="5"/>
        <v/>
      </c>
      <c r="N114" s="96" t="s">
        <v>72</v>
      </c>
    </row>
    <row r="115" spans="1:14" s="185" customFormat="1" ht="43.15" outlineLevel="1">
      <c r="A115" s="27"/>
      <c r="B115" s="92">
        <f t="shared" si="6"/>
        <v>105</v>
      </c>
      <c r="C115" s="194" t="s">
        <v>168</v>
      </c>
      <c r="D115" s="194" t="s">
        <v>169</v>
      </c>
      <c r="E115" s="170" t="s">
        <v>183</v>
      </c>
      <c r="F115" s="194" t="s">
        <v>191</v>
      </c>
      <c r="G115" s="92" t="s">
        <v>67</v>
      </c>
      <c r="H115" s="195" t="s">
        <v>68</v>
      </c>
      <c r="I115" s="92" t="s">
        <v>189</v>
      </c>
      <c r="J115" s="164"/>
      <c r="K115" s="28"/>
      <c r="L115" s="28"/>
      <c r="M115" s="174" t="str">
        <f t="shared" si="5"/>
        <v/>
      </c>
      <c r="N115" s="96" t="s">
        <v>70</v>
      </c>
    </row>
    <row r="116" spans="1:14" s="185" customFormat="1" ht="28.9" outlineLevel="1">
      <c r="A116" s="27"/>
      <c r="B116" s="92">
        <f t="shared" si="6"/>
        <v>106</v>
      </c>
      <c r="C116" s="194" t="s">
        <v>168</v>
      </c>
      <c r="D116" s="194" t="s">
        <v>169</v>
      </c>
      <c r="E116" s="170" t="s">
        <v>183</v>
      </c>
      <c r="F116" s="194" t="s">
        <v>192</v>
      </c>
      <c r="G116" s="92" t="s">
        <v>67</v>
      </c>
      <c r="H116" s="195" t="s">
        <v>68</v>
      </c>
      <c r="I116" s="92" t="s">
        <v>69</v>
      </c>
      <c r="J116" s="164"/>
      <c r="K116" s="28"/>
      <c r="L116" s="28"/>
      <c r="M116" s="174" t="str">
        <f t="shared" si="5"/>
        <v/>
      </c>
      <c r="N116" s="96" t="s">
        <v>72</v>
      </c>
    </row>
    <row r="117" spans="1:14" s="185" customFormat="1" ht="28.9" outlineLevel="1">
      <c r="A117" s="27"/>
      <c r="B117" s="92">
        <f t="shared" si="6"/>
        <v>107</v>
      </c>
      <c r="C117" s="194" t="s">
        <v>168</v>
      </c>
      <c r="D117" s="194" t="s">
        <v>169</v>
      </c>
      <c r="E117" s="170" t="s">
        <v>183</v>
      </c>
      <c r="F117" s="194" t="s">
        <v>193</v>
      </c>
      <c r="G117" s="92" t="s">
        <v>67</v>
      </c>
      <c r="H117" s="195" t="s">
        <v>68</v>
      </c>
      <c r="I117" s="92" t="s">
        <v>189</v>
      </c>
      <c r="J117" s="164"/>
      <c r="K117" s="28"/>
      <c r="L117" s="28"/>
      <c r="M117" s="174" t="str">
        <f t="shared" si="5"/>
        <v/>
      </c>
      <c r="N117" s="96" t="s">
        <v>72</v>
      </c>
    </row>
    <row r="118" spans="1:14" s="185" customFormat="1" ht="57.6" outlineLevel="1">
      <c r="A118" s="27"/>
      <c r="B118" s="92">
        <f t="shared" si="6"/>
        <v>108</v>
      </c>
      <c r="C118" s="194" t="s">
        <v>168</v>
      </c>
      <c r="D118" s="194" t="s">
        <v>169</v>
      </c>
      <c r="E118" s="170" t="s">
        <v>183</v>
      </c>
      <c r="F118" s="194" t="s">
        <v>194</v>
      </c>
      <c r="G118" s="92" t="s">
        <v>67</v>
      </c>
      <c r="H118" s="92" t="s">
        <v>186</v>
      </c>
      <c r="I118" s="92" t="s">
        <v>69</v>
      </c>
      <c r="J118" s="164"/>
      <c r="K118" s="28"/>
      <c r="L118" s="28"/>
      <c r="M118" s="174" t="str">
        <f t="shared" si="5"/>
        <v/>
      </c>
      <c r="N118" s="96" t="s">
        <v>72</v>
      </c>
    </row>
    <row r="119" spans="1:14" s="185" customFormat="1">
      <c r="A119" s="27"/>
      <c r="B119" s="186"/>
      <c r="C119" s="159" t="s">
        <v>168</v>
      </c>
      <c r="D119" s="159" t="s">
        <v>195</v>
      </c>
      <c r="E119" s="187"/>
      <c r="F119" s="187"/>
      <c r="G119" s="187"/>
      <c r="H119" s="187"/>
      <c r="I119" s="187"/>
      <c r="J119" s="187"/>
      <c r="K119" s="187"/>
      <c r="L119" s="188"/>
      <c r="M119" s="189"/>
      <c r="N119" s="190"/>
    </row>
    <row r="120" spans="1:14" ht="57.6" outlineLevel="1">
      <c r="B120" s="92">
        <f>B118+1</f>
        <v>109</v>
      </c>
      <c r="C120" s="194" t="s">
        <v>168</v>
      </c>
      <c r="D120" s="194" t="s">
        <v>195</v>
      </c>
      <c r="E120" s="170" t="s">
        <v>196</v>
      </c>
      <c r="F120" s="166" t="s">
        <v>197</v>
      </c>
      <c r="G120" s="195" t="s">
        <v>67</v>
      </c>
      <c r="H120" s="92" t="s">
        <v>198</v>
      </c>
      <c r="I120" s="92" t="s">
        <v>69</v>
      </c>
      <c r="J120" s="164"/>
      <c r="K120" s="28"/>
      <c r="L120" s="28"/>
      <c r="M120" s="174" t="str">
        <f t="shared" si="5"/>
        <v/>
      </c>
      <c r="N120" s="96" t="s">
        <v>72</v>
      </c>
    </row>
    <row r="121" spans="1:14" ht="28.9" outlineLevel="1">
      <c r="B121" s="92">
        <f t="shared" si="6"/>
        <v>110</v>
      </c>
      <c r="C121" s="194" t="s">
        <v>168</v>
      </c>
      <c r="D121" s="194" t="s">
        <v>195</v>
      </c>
      <c r="E121" s="170" t="s">
        <v>196</v>
      </c>
      <c r="F121" s="166" t="s">
        <v>199</v>
      </c>
      <c r="G121" s="195" t="s">
        <v>67</v>
      </c>
      <c r="H121" s="195" t="s">
        <v>105</v>
      </c>
      <c r="I121" s="92" t="s">
        <v>69</v>
      </c>
      <c r="J121" s="164"/>
      <c r="K121" s="28"/>
      <c r="L121" s="28"/>
      <c r="M121" s="174" t="str">
        <f t="shared" si="5"/>
        <v/>
      </c>
      <c r="N121" s="96" t="s">
        <v>72</v>
      </c>
    </row>
    <row r="122" spans="1:14" ht="24" outlineLevel="1">
      <c r="B122" s="92">
        <f t="shared" si="6"/>
        <v>111</v>
      </c>
      <c r="C122" s="194" t="s">
        <v>168</v>
      </c>
      <c r="D122" s="194" t="s">
        <v>195</v>
      </c>
      <c r="E122" s="170" t="s">
        <v>196</v>
      </c>
      <c r="F122" s="166" t="s">
        <v>200</v>
      </c>
      <c r="G122" s="195" t="s">
        <v>67</v>
      </c>
      <c r="H122" s="195" t="s">
        <v>105</v>
      </c>
      <c r="I122" s="92" t="s">
        <v>69</v>
      </c>
      <c r="J122" s="164"/>
      <c r="K122" s="28"/>
      <c r="L122" s="28"/>
      <c r="M122" s="174" t="str">
        <f t="shared" si="5"/>
        <v/>
      </c>
      <c r="N122" s="96" t="s">
        <v>72</v>
      </c>
    </row>
    <row r="123" spans="1:14" ht="43.15" outlineLevel="1">
      <c r="B123" s="92">
        <f t="shared" si="6"/>
        <v>112</v>
      </c>
      <c r="C123" s="194" t="s">
        <v>168</v>
      </c>
      <c r="D123" s="194" t="s">
        <v>195</v>
      </c>
      <c r="E123" s="170" t="s">
        <v>196</v>
      </c>
      <c r="F123" s="166" t="s">
        <v>201</v>
      </c>
      <c r="G123" s="195" t="s">
        <v>67</v>
      </c>
      <c r="H123" s="195" t="s">
        <v>105</v>
      </c>
      <c r="I123" s="92" t="s">
        <v>69</v>
      </c>
      <c r="J123" s="164"/>
      <c r="K123" s="28"/>
      <c r="L123" s="28"/>
      <c r="M123" s="174" t="str">
        <f t="shared" si="5"/>
        <v/>
      </c>
      <c r="N123" s="96" t="s">
        <v>72</v>
      </c>
    </row>
    <row r="124" spans="1:14" ht="57.6" outlineLevel="1">
      <c r="B124" s="92">
        <f>B123+1</f>
        <v>113</v>
      </c>
      <c r="C124" s="194" t="s">
        <v>168</v>
      </c>
      <c r="D124" s="194" t="s">
        <v>195</v>
      </c>
      <c r="E124" s="170" t="s">
        <v>202</v>
      </c>
      <c r="F124" s="166" t="s">
        <v>203</v>
      </c>
      <c r="G124" s="195" t="s">
        <v>67</v>
      </c>
      <c r="H124" s="195" t="s">
        <v>159</v>
      </c>
      <c r="I124" s="92" t="s">
        <v>69</v>
      </c>
      <c r="J124" s="164"/>
      <c r="K124" s="28"/>
      <c r="L124" s="28"/>
      <c r="M124" s="174" t="str">
        <f t="shared" si="5"/>
        <v/>
      </c>
      <c r="N124" s="96" t="s">
        <v>72</v>
      </c>
    </row>
    <row r="125" spans="1:14" ht="28.9" outlineLevel="1">
      <c r="B125" s="92">
        <f t="shared" si="6"/>
        <v>114</v>
      </c>
      <c r="C125" s="194" t="s">
        <v>168</v>
      </c>
      <c r="D125" s="194" t="s">
        <v>195</v>
      </c>
      <c r="E125" s="170" t="s">
        <v>202</v>
      </c>
      <c r="F125" s="166" t="s">
        <v>160</v>
      </c>
      <c r="G125" s="195" t="s">
        <v>67</v>
      </c>
      <c r="H125" s="195" t="s">
        <v>68</v>
      </c>
      <c r="I125" s="92" t="s">
        <v>69</v>
      </c>
      <c r="J125" s="164"/>
      <c r="K125" s="28"/>
      <c r="L125" s="28"/>
      <c r="M125" s="174" t="str">
        <f t="shared" si="5"/>
        <v/>
      </c>
      <c r="N125" s="96" t="s">
        <v>72</v>
      </c>
    </row>
    <row r="126" spans="1:14" ht="28.9" outlineLevel="1">
      <c r="B126" s="92">
        <f t="shared" si="6"/>
        <v>115</v>
      </c>
      <c r="C126" s="194" t="s">
        <v>168</v>
      </c>
      <c r="D126" s="194" t="s">
        <v>195</v>
      </c>
      <c r="E126" s="170" t="s">
        <v>202</v>
      </c>
      <c r="F126" s="166" t="s">
        <v>161</v>
      </c>
      <c r="G126" s="195" t="s">
        <v>67</v>
      </c>
      <c r="H126" s="195" t="s">
        <v>68</v>
      </c>
      <c r="I126" s="92" t="s">
        <v>69</v>
      </c>
      <c r="J126" s="164"/>
      <c r="K126" s="28"/>
      <c r="L126" s="28"/>
      <c r="M126" s="174" t="str">
        <f t="shared" si="5"/>
        <v/>
      </c>
      <c r="N126" s="96" t="s">
        <v>72</v>
      </c>
    </row>
    <row r="127" spans="1:14" ht="43.15" outlineLevel="1">
      <c r="B127" s="92">
        <f t="shared" si="6"/>
        <v>116</v>
      </c>
      <c r="C127" s="194" t="s">
        <v>168</v>
      </c>
      <c r="D127" s="194" t="s">
        <v>195</v>
      </c>
      <c r="E127" s="170" t="s">
        <v>202</v>
      </c>
      <c r="F127" s="166" t="s">
        <v>162</v>
      </c>
      <c r="G127" s="195" t="s">
        <v>67</v>
      </c>
      <c r="H127" s="195" t="s">
        <v>68</v>
      </c>
      <c r="I127" s="92" t="s">
        <v>69</v>
      </c>
      <c r="J127" s="164"/>
      <c r="K127" s="28"/>
      <c r="L127" s="28"/>
      <c r="M127" s="174" t="str">
        <f t="shared" si="5"/>
        <v/>
      </c>
      <c r="N127" s="96" t="s">
        <v>72</v>
      </c>
    </row>
    <row r="128" spans="1:14" outlineLevel="1">
      <c r="B128" s="92">
        <f t="shared" si="6"/>
        <v>117</v>
      </c>
      <c r="C128" s="194" t="s">
        <v>168</v>
      </c>
      <c r="D128" s="194" t="s">
        <v>195</v>
      </c>
      <c r="E128" s="170" t="s">
        <v>202</v>
      </c>
      <c r="F128" s="166" t="s">
        <v>163</v>
      </c>
      <c r="G128" s="195" t="s">
        <v>67</v>
      </c>
      <c r="H128" s="195" t="s">
        <v>105</v>
      </c>
      <c r="I128" s="92" t="s">
        <v>69</v>
      </c>
      <c r="J128" s="164"/>
      <c r="K128" s="28"/>
      <c r="L128" s="28"/>
      <c r="M128" s="174" t="str">
        <f t="shared" si="5"/>
        <v/>
      </c>
      <c r="N128" s="96" t="s">
        <v>72</v>
      </c>
    </row>
    <row r="129" spans="1:14" ht="43.15" outlineLevel="1">
      <c r="B129" s="92">
        <f t="shared" si="6"/>
        <v>118</v>
      </c>
      <c r="C129" s="194" t="s">
        <v>168</v>
      </c>
      <c r="D129" s="194" t="s">
        <v>195</v>
      </c>
      <c r="E129" s="170" t="s">
        <v>202</v>
      </c>
      <c r="F129" s="166" t="s">
        <v>204</v>
      </c>
      <c r="G129" s="195" t="s">
        <v>67</v>
      </c>
      <c r="H129" s="195" t="s">
        <v>159</v>
      </c>
      <c r="I129" s="92" t="s">
        <v>69</v>
      </c>
      <c r="J129" s="164"/>
      <c r="K129" s="28"/>
      <c r="L129" s="28"/>
      <c r="M129" s="174" t="str">
        <f t="shared" si="5"/>
        <v/>
      </c>
      <c r="N129" s="96" t="s">
        <v>72</v>
      </c>
    </row>
    <row r="130" spans="1:14" ht="43.15" outlineLevel="1">
      <c r="B130" s="92">
        <f t="shared" si="6"/>
        <v>119</v>
      </c>
      <c r="C130" s="194" t="s">
        <v>168</v>
      </c>
      <c r="D130" s="194" t="s">
        <v>195</v>
      </c>
      <c r="E130" s="170" t="s">
        <v>202</v>
      </c>
      <c r="F130" s="166" t="s">
        <v>205</v>
      </c>
      <c r="G130" s="195" t="s">
        <v>67</v>
      </c>
      <c r="H130" s="195" t="s">
        <v>159</v>
      </c>
      <c r="I130" s="92" t="s">
        <v>69</v>
      </c>
      <c r="J130" s="164"/>
      <c r="K130" s="28"/>
      <c r="L130" s="28"/>
      <c r="M130" s="174" t="str">
        <f t="shared" si="5"/>
        <v/>
      </c>
      <c r="N130" s="96" t="s">
        <v>72</v>
      </c>
    </row>
    <row r="131" spans="1:14" outlineLevel="1">
      <c r="B131" s="92">
        <f t="shared" si="6"/>
        <v>120</v>
      </c>
      <c r="C131" s="194" t="s">
        <v>168</v>
      </c>
      <c r="D131" s="194" t="s">
        <v>195</v>
      </c>
      <c r="E131" s="170" t="s">
        <v>202</v>
      </c>
      <c r="F131" s="166" t="s">
        <v>166</v>
      </c>
      <c r="G131" s="195" t="s">
        <v>67</v>
      </c>
      <c r="H131" s="195" t="s">
        <v>105</v>
      </c>
      <c r="I131" s="92" t="s">
        <v>69</v>
      </c>
      <c r="J131" s="164"/>
      <c r="K131" s="28"/>
      <c r="L131" s="28"/>
      <c r="M131" s="174" t="str">
        <f t="shared" si="5"/>
        <v/>
      </c>
      <c r="N131" s="96" t="s">
        <v>72</v>
      </c>
    </row>
    <row r="132" spans="1:14" outlineLevel="1">
      <c r="B132" s="92">
        <f t="shared" si="6"/>
        <v>121</v>
      </c>
      <c r="C132" s="194" t="s">
        <v>168</v>
      </c>
      <c r="D132" s="194" t="s">
        <v>195</v>
      </c>
      <c r="E132" s="170" t="s">
        <v>202</v>
      </c>
      <c r="F132" s="166" t="s">
        <v>167</v>
      </c>
      <c r="G132" s="195" t="s">
        <v>67</v>
      </c>
      <c r="H132" s="195" t="s">
        <v>105</v>
      </c>
      <c r="I132" s="92" t="s">
        <v>69</v>
      </c>
      <c r="J132" s="164"/>
      <c r="K132" s="28"/>
      <c r="L132" s="28"/>
      <c r="M132" s="174" t="str">
        <f t="shared" si="5"/>
        <v/>
      </c>
      <c r="N132" s="96" t="s">
        <v>72</v>
      </c>
    </row>
    <row r="133" spans="1:14" s="185" customFormat="1" ht="43.15" outlineLevel="1">
      <c r="A133" s="27"/>
      <c r="B133" s="92">
        <f>B132+1</f>
        <v>122</v>
      </c>
      <c r="C133" s="194" t="s">
        <v>168</v>
      </c>
      <c r="D133" s="194" t="s">
        <v>195</v>
      </c>
      <c r="E133" s="170" t="s">
        <v>206</v>
      </c>
      <c r="F133" s="166" t="s">
        <v>207</v>
      </c>
      <c r="G133" s="195" t="s">
        <v>67</v>
      </c>
      <c r="H133" s="92" t="s">
        <v>208</v>
      </c>
      <c r="I133" s="92" t="s">
        <v>69</v>
      </c>
      <c r="J133" s="164"/>
      <c r="K133" s="28"/>
      <c r="L133" s="28"/>
      <c r="M133" s="174" t="str">
        <f t="shared" si="5"/>
        <v/>
      </c>
      <c r="N133" s="96" t="s">
        <v>72</v>
      </c>
    </row>
    <row r="134" spans="1:14" s="185" customFormat="1" ht="43.15" outlineLevel="1">
      <c r="A134" s="27"/>
      <c r="B134" s="92">
        <f t="shared" si="6"/>
        <v>123</v>
      </c>
      <c r="C134" s="194" t="s">
        <v>168</v>
      </c>
      <c r="D134" s="194" t="s">
        <v>195</v>
      </c>
      <c r="E134" s="170" t="s">
        <v>206</v>
      </c>
      <c r="F134" s="171" t="s">
        <v>209</v>
      </c>
      <c r="G134" s="195" t="s">
        <v>67</v>
      </c>
      <c r="H134" s="92" t="s">
        <v>208</v>
      </c>
      <c r="I134" s="92" t="s">
        <v>69</v>
      </c>
      <c r="J134" s="164"/>
      <c r="K134" s="28"/>
      <c r="L134" s="28"/>
      <c r="M134" s="174" t="str">
        <f t="shared" si="5"/>
        <v/>
      </c>
      <c r="N134" s="96" t="s">
        <v>72</v>
      </c>
    </row>
    <row r="135" spans="1:14" s="185" customFormat="1" ht="43.15" outlineLevel="1">
      <c r="A135" s="27"/>
      <c r="B135" s="92">
        <f t="shared" si="6"/>
        <v>124</v>
      </c>
      <c r="C135" s="194" t="s">
        <v>168</v>
      </c>
      <c r="D135" s="194" t="s">
        <v>195</v>
      </c>
      <c r="E135" s="170" t="s">
        <v>206</v>
      </c>
      <c r="F135" s="171" t="s">
        <v>210</v>
      </c>
      <c r="G135" s="195" t="s">
        <v>67</v>
      </c>
      <c r="H135" s="92" t="s">
        <v>208</v>
      </c>
      <c r="I135" s="92" t="s">
        <v>69</v>
      </c>
      <c r="J135" s="164"/>
      <c r="K135" s="28"/>
      <c r="L135" s="28"/>
      <c r="M135" s="174" t="str">
        <f t="shared" si="5"/>
        <v/>
      </c>
      <c r="N135" s="96" t="s">
        <v>72</v>
      </c>
    </row>
    <row r="136" spans="1:14" s="185" customFormat="1" ht="43.15" outlineLevel="1">
      <c r="A136" s="27"/>
      <c r="B136" s="92">
        <f t="shared" si="6"/>
        <v>125</v>
      </c>
      <c r="C136" s="194" t="s">
        <v>168</v>
      </c>
      <c r="D136" s="194" t="s">
        <v>195</v>
      </c>
      <c r="E136" s="170" t="s">
        <v>206</v>
      </c>
      <c r="F136" s="171" t="s">
        <v>211</v>
      </c>
      <c r="G136" s="195" t="s">
        <v>67</v>
      </c>
      <c r="H136" s="92" t="s">
        <v>208</v>
      </c>
      <c r="I136" s="92" t="s">
        <v>69</v>
      </c>
      <c r="J136" s="164"/>
      <c r="K136" s="28"/>
      <c r="L136" s="28"/>
      <c r="M136" s="174" t="str">
        <f t="shared" si="5"/>
        <v/>
      </c>
      <c r="N136" s="96" t="s">
        <v>72</v>
      </c>
    </row>
    <row r="137" spans="1:14" s="185" customFormat="1" ht="72" outlineLevel="1">
      <c r="A137" s="27"/>
      <c r="B137" s="92">
        <f t="shared" si="6"/>
        <v>126</v>
      </c>
      <c r="C137" s="194" t="s">
        <v>168</v>
      </c>
      <c r="D137" s="194" t="s">
        <v>195</v>
      </c>
      <c r="E137" s="170" t="s">
        <v>206</v>
      </c>
      <c r="F137" s="171" t="s">
        <v>212</v>
      </c>
      <c r="G137" s="195" t="s">
        <v>67</v>
      </c>
      <c r="H137" s="92" t="s">
        <v>208</v>
      </c>
      <c r="I137" s="92" t="s">
        <v>69</v>
      </c>
      <c r="J137" s="164"/>
      <c r="K137" s="28"/>
      <c r="L137" s="28"/>
      <c r="M137" s="174" t="str">
        <f t="shared" si="5"/>
        <v/>
      </c>
      <c r="N137" s="96" t="s">
        <v>72</v>
      </c>
    </row>
    <row r="138" spans="1:14" s="185" customFormat="1" ht="72" outlineLevel="1">
      <c r="A138" s="27"/>
      <c r="B138" s="92">
        <f t="shared" si="6"/>
        <v>127</v>
      </c>
      <c r="C138" s="194" t="s">
        <v>168</v>
      </c>
      <c r="D138" s="194" t="s">
        <v>195</v>
      </c>
      <c r="E138" s="170" t="s">
        <v>206</v>
      </c>
      <c r="F138" s="171" t="s">
        <v>213</v>
      </c>
      <c r="G138" s="195" t="s">
        <v>67</v>
      </c>
      <c r="H138" s="92" t="s">
        <v>208</v>
      </c>
      <c r="I138" s="92" t="s">
        <v>69</v>
      </c>
      <c r="J138" s="164"/>
      <c r="K138" s="28"/>
      <c r="L138" s="28"/>
      <c r="M138" s="174" t="str">
        <f t="shared" si="5"/>
        <v/>
      </c>
      <c r="N138" s="96" t="s">
        <v>72</v>
      </c>
    </row>
    <row r="139" spans="1:14" s="185" customFormat="1" ht="72" outlineLevel="1">
      <c r="A139" s="27"/>
      <c r="B139" s="92">
        <f t="shared" si="6"/>
        <v>128</v>
      </c>
      <c r="C139" s="194" t="s">
        <v>168</v>
      </c>
      <c r="D139" s="194" t="s">
        <v>195</v>
      </c>
      <c r="E139" s="170" t="s">
        <v>206</v>
      </c>
      <c r="F139" s="171" t="s">
        <v>214</v>
      </c>
      <c r="G139" s="195" t="s">
        <v>67</v>
      </c>
      <c r="H139" s="92" t="s">
        <v>208</v>
      </c>
      <c r="I139" s="92" t="s">
        <v>69</v>
      </c>
      <c r="J139" s="164"/>
      <c r="K139" s="28"/>
      <c r="L139" s="28"/>
      <c r="M139" s="174" t="str">
        <f t="shared" si="5"/>
        <v/>
      </c>
      <c r="N139" s="96" t="s">
        <v>72</v>
      </c>
    </row>
    <row r="140" spans="1:14" s="185" customFormat="1" ht="43.15" outlineLevel="1">
      <c r="A140" s="27"/>
      <c r="B140" s="92">
        <f>B139+1</f>
        <v>129</v>
      </c>
      <c r="C140" s="194" t="s">
        <v>168</v>
      </c>
      <c r="D140" s="194" t="s">
        <v>195</v>
      </c>
      <c r="E140" s="170" t="s">
        <v>206</v>
      </c>
      <c r="F140" s="171" t="s">
        <v>215</v>
      </c>
      <c r="G140" s="195" t="s">
        <v>67</v>
      </c>
      <c r="H140" s="92" t="s">
        <v>208</v>
      </c>
      <c r="I140" s="92" t="s">
        <v>69</v>
      </c>
      <c r="J140" s="164"/>
      <c r="K140" s="28"/>
      <c r="L140" s="28"/>
      <c r="M140" s="174" t="str">
        <f t="shared" ref="M140:M200" si="7">IF(K140="","",(IF(K140="Fully Meets Requirement (with out-of-the-box customization)",5,IF(K140="Fully Meets Requirement (with customization from scratch)",4,IF(K140="Partially Meets Requirement (with out-of-the-box customization)",3,IF(K140="Partially Meets Requirement (with customization from scratch)",2,IF(K140="Does Not Meet Requirement",1))))))*(IF(G140="Must Have",1,IF(G140="Good to Have",0.5))))</f>
        <v/>
      </c>
      <c r="N140" s="96" t="s">
        <v>72</v>
      </c>
    </row>
    <row r="141" spans="1:14" s="185" customFormat="1" ht="57.6" outlineLevel="1">
      <c r="A141" s="27"/>
      <c r="B141" s="92">
        <f t="shared" ref="B141:B149" si="8">B140+1</f>
        <v>130</v>
      </c>
      <c r="C141" s="194" t="s">
        <v>168</v>
      </c>
      <c r="D141" s="194" t="s">
        <v>195</v>
      </c>
      <c r="E141" s="170" t="s">
        <v>206</v>
      </c>
      <c r="F141" s="171" t="s">
        <v>216</v>
      </c>
      <c r="G141" s="195" t="s">
        <v>67</v>
      </c>
      <c r="H141" s="92" t="s">
        <v>68</v>
      </c>
      <c r="I141" s="92" t="s">
        <v>69</v>
      </c>
      <c r="J141" s="164"/>
      <c r="K141" s="28"/>
      <c r="L141" s="28"/>
      <c r="M141" s="174" t="str">
        <f t="shared" si="7"/>
        <v/>
      </c>
      <c r="N141" s="96" t="s">
        <v>70</v>
      </c>
    </row>
    <row r="142" spans="1:14" s="185" customFormat="1" ht="43.15" outlineLevel="1">
      <c r="A142" s="27"/>
      <c r="B142" s="92">
        <f t="shared" si="8"/>
        <v>131</v>
      </c>
      <c r="C142" s="194" t="s">
        <v>168</v>
      </c>
      <c r="D142" s="194" t="s">
        <v>195</v>
      </c>
      <c r="E142" s="170" t="s">
        <v>206</v>
      </c>
      <c r="F142" s="171" t="s">
        <v>217</v>
      </c>
      <c r="G142" s="195" t="s">
        <v>67</v>
      </c>
      <c r="H142" s="92" t="s">
        <v>105</v>
      </c>
      <c r="I142" s="92" t="s">
        <v>69</v>
      </c>
      <c r="J142" s="164"/>
      <c r="K142" s="28"/>
      <c r="L142" s="28"/>
      <c r="M142" s="174" t="str">
        <f t="shared" si="7"/>
        <v/>
      </c>
      <c r="N142" s="96" t="s">
        <v>72</v>
      </c>
    </row>
    <row r="143" spans="1:14" s="185" customFormat="1" ht="43.15" outlineLevel="1">
      <c r="A143" s="27"/>
      <c r="B143" s="92">
        <f t="shared" si="8"/>
        <v>132</v>
      </c>
      <c r="C143" s="194" t="s">
        <v>168</v>
      </c>
      <c r="D143" s="194" t="s">
        <v>195</v>
      </c>
      <c r="E143" s="170" t="s">
        <v>206</v>
      </c>
      <c r="F143" s="166" t="s">
        <v>218</v>
      </c>
      <c r="G143" s="195" t="s">
        <v>67</v>
      </c>
      <c r="H143" s="92" t="s">
        <v>68</v>
      </c>
      <c r="I143" s="92" t="s">
        <v>69</v>
      </c>
      <c r="J143" s="164"/>
      <c r="K143" s="28"/>
      <c r="L143" s="28"/>
      <c r="M143" s="174" t="str">
        <f t="shared" si="7"/>
        <v/>
      </c>
      <c r="N143" s="96" t="s">
        <v>72</v>
      </c>
    </row>
    <row r="144" spans="1:14" s="185" customFormat="1" ht="43.15" outlineLevel="1">
      <c r="A144" s="27"/>
      <c r="B144" s="92">
        <f t="shared" si="8"/>
        <v>133</v>
      </c>
      <c r="C144" s="194" t="s">
        <v>168</v>
      </c>
      <c r="D144" s="194" t="s">
        <v>195</v>
      </c>
      <c r="E144" s="170" t="s">
        <v>206</v>
      </c>
      <c r="F144" s="166" t="s">
        <v>219</v>
      </c>
      <c r="G144" s="195" t="s">
        <v>67</v>
      </c>
      <c r="H144" s="92" t="s">
        <v>68</v>
      </c>
      <c r="I144" s="92" t="s">
        <v>69</v>
      </c>
      <c r="J144" s="164"/>
      <c r="K144" s="28"/>
      <c r="L144" s="28"/>
      <c r="M144" s="174" t="str">
        <f t="shared" si="7"/>
        <v/>
      </c>
      <c r="N144" s="96" t="s">
        <v>72</v>
      </c>
    </row>
    <row r="145" spans="1:14" s="185" customFormat="1" ht="43.15" outlineLevel="1">
      <c r="A145" s="27"/>
      <c r="B145" s="92">
        <f t="shared" si="8"/>
        <v>134</v>
      </c>
      <c r="C145" s="194" t="s">
        <v>168</v>
      </c>
      <c r="D145" s="194" t="s">
        <v>195</v>
      </c>
      <c r="E145" s="170" t="s">
        <v>206</v>
      </c>
      <c r="F145" s="166" t="s">
        <v>220</v>
      </c>
      <c r="G145" s="195" t="s">
        <v>67</v>
      </c>
      <c r="H145" s="92" t="s">
        <v>68</v>
      </c>
      <c r="I145" s="92" t="s">
        <v>69</v>
      </c>
      <c r="J145" s="164"/>
      <c r="K145" s="28"/>
      <c r="L145" s="28"/>
      <c r="M145" s="174" t="str">
        <f t="shared" si="7"/>
        <v/>
      </c>
      <c r="N145" s="96" t="s">
        <v>72</v>
      </c>
    </row>
    <row r="146" spans="1:14" s="185" customFormat="1" outlineLevel="1">
      <c r="A146" s="27"/>
      <c r="B146" s="92">
        <f t="shared" si="8"/>
        <v>135</v>
      </c>
      <c r="C146" s="194" t="s">
        <v>168</v>
      </c>
      <c r="D146" s="194" t="s">
        <v>195</v>
      </c>
      <c r="E146" s="170" t="s">
        <v>206</v>
      </c>
      <c r="F146" s="166" t="s">
        <v>221</v>
      </c>
      <c r="G146" s="195" t="s">
        <v>67</v>
      </c>
      <c r="H146" s="92" t="s">
        <v>68</v>
      </c>
      <c r="I146" s="92" t="s">
        <v>69</v>
      </c>
      <c r="J146" s="164"/>
      <c r="K146" s="28"/>
      <c r="L146" s="28"/>
      <c r="M146" s="174" t="str">
        <f t="shared" si="7"/>
        <v/>
      </c>
      <c r="N146" s="96" t="s">
        <v>70</v>
      </c>
    </row>
    <row r="147" spans="1:14" s="185" customFormat="1" ht="28.9" outlineLevel="1">
      <c r="A147" s="27"/>
      <c r="B147" s="92">
        <f t="shared" si="8"/>
        <v>136</v>
      </c>
      <c r="C147" s="194" t="s">
        <v>168</v>
      </c>
      <c r="D147" s="194" t="s">
        <v>195</v>
      </c>
      <c r="E147" s="170" t="s">
        <v>206</v>
      </c>
      <c r="F147" s="166" t="s">
        <v>222</v>
      </c>
      <c r="G147" s="195" t="s">
        <v>67</v>
      </c>
      <c r="H147" s="92" t="s">
        <v>68</v>
      </c>
      <c r="I147" s="92" t="s">
        <v>223</v>
      </c>
      <c r="J147" s="164"/>
      <c r="K147" s="28"/>
      <c r="L147" s="28"/>
      <c r="M147" s="174" t="str">
        <f t="shared" si="7"/>
        <v/>
      </c>
      <c r="N147" s="96" t="s">
        <v>72</v>
      </c>
    </row>
    <row r="148" spans="1:14" s="185" customFormat="1" outlineLevel="1">
      <c r="A148" s="27"/>
      <c r="B148" s="92">
        <f>B147+1</f>
        <v>137</v>
      </c>
      <c r="C148" s="194" t="s">
        <v>168</v>
      </c>
      <c r="D148" s="194" t="s">
        <v>195</v>
      </c>
      <c r="E148" s="170" t="s">
        <v>206</v>
      </c>
      <c r="F148" s="166" t="s">
        <v>224</v>
      </c>
      <c r="G148" s="195" t="s">
        <v>67</v>
      </c>
      <c r="H148" s="92" t="s">
        <v>68</v>
      </c>
      <c r="I148" s="92" t="s">
        <v>69</v>
      </c>
      <c r="J148" s="164"/>
      <c r="K148" s="28"/>
      <c r="L148" s="28"/>
      <c r="M148" s="174" t="str">
        <f t="shared" si="7"/>
        <v/>
      </c>
      <c r="N148" s="96" t="s">
        <v>72</v>
      </c>
    </row>
    <row r="149" spans="1:14" s="185" customFormat="1" outlineLevel="1">
      <c r="A149" s="27"/>
      <c r="B149" s="92">
        <f t="shared" si="8"/>
        <v>138</v>
      </c>
      <c r="C149" s="194" t="s">
        <v>168</v>
      </c>
      <c r="D149" s="194" t="s">
        <v>195</v>
      </c>
      <c r="E149" s="170" t="s">
        <v>206</v>
      </c>
      <c r="F149" s="166" t="s">
        <v>225</v>
      </c>
      <c r="G149" s="195" t="s">
        <v>67</v>
      </c>
      <c r="H149" s="92" t="s">
        <v>68</v>
      </c>
      <c r="I149" s="92" t="s">
        <v>69</v>
      </c>
      <c r="J149" s="164"/>
      <c r="K149" s="28"/>
      <c r="L149" s="28"/>
      <c r="M149" s="174" t="str">
        <f t="shared" si="7"/>
        <v/>
      </c>
      <c r="N149" s="96" t="s">
        <v>72</v>
      </c>
    </row>
    <row r="150" spans="1:14" s="185" customFormat="1" ht="28.9" outlineLevel="1">
      <c r="A150" s="27"/>
      <c r="B150" s="92">
        <f>B149+1</f>
        <v>139</v>
      </c>
      <c r="C150" s="194" t="s">
        <v>168</v>
      </c>
      <c r="D150" s="194" t="s">
        <v>195</v>
      </c>
      <c r="E150" s="170" t="s">
        <v>206</v>
      </c>
      <c r="F150" s="166" t="s">
        <v>226</v>
      </c>
      <c r="G150" s="195" t="s">
        <v>67</v>
      </c>
      <c r="H150" s="92" t="s">
        <v>68</v>
      </c>
      <c r="I150" s="92" t="s">
        <v>69</v>
      </c>
      <c r="J150" s="164"/>
      <c r="K150" s="28"/>
      <c r="L150" s="28"/>
      <c r="M150" s="174" t="str">
        <f t="shared" si="7"/>
        <v/>
      </c>
      <c r="N150" s="96" t="s">
        <v>72</v>
      </c>
    </row>
    <row r="151" spans="1:14" s="185" customFormat="1" outlineLevel="1">
      <c r="A151" s="27"/>
      <c r="B151" s="92">
        <f>B150+1</f>
        <v>140</v>
      </c>
      <c r="C151" s="194" t="s">
        <v>168</v>
      </c>
      <c r="D151" s="194" t="s">
        <v>195</v>
      </c>
      <c r="E151" s="170" t="s">
        <v>206</v>
      </c>
      <c r="F151" s="166" t="s">
        <v>227</v>
      </c>
      <c r="G151" s="195" t="s">
        <v>67</v>
      </c>
      <c r="H151" s="92" t="s">
        <v>105</v>
      </c>
      <c r="I151" s="92" t="s">
        <v>69</v>
      </c>
      <c r="J151" s="164"/>
      <c r="K151" s="28"/>
      <c r="L151" s="28"/>
      <c r="M151" s="174" t="str">
        <f t="shared" si="7"/>
        <v/>
      </c>
      <c r="N151" s="96" t="s">
        <v>72</v>
      </c>
    </row>
    <row r="152" spans="1:14" s="185" customFormat="1" ht="57.6" outlineLevel="1">
      <c r="A152" s="27"/>
      <c r="B152" s="92">
        <f>B151+1</f>
        <v>141</v>
      </c>
      <c r="C152" s="194" t="s">
        <v>168</v>
      </c>
      <c r="D152" s="194" t="s">
        <v>195</v>
      </c>
      <c r="E152" s="178" t="s">
        <v>228</v>
      </c>
      <c r="F152" s="166" t="s">
        <v>229</v>
      </c>
      <c r="G152" s="195" t="s">
        <v>67</v>
      </c>
      <c r="H152" s="92" t="s">
        <v>230</v>
      </c>
      <c r="I152" s="92" t="s">
        <v>69</v>
      </c>
      <c r="J152" s="164"/>
      <c r="K152" s="28"/>
      <c r="L152" s="28"/>
      <c r="M152" s="174" t="str">
        <f t="shared" si="7"/>
        <v/>
      </c>
      <c r="N152" s="96" t="s">
        <v>72</v>
      </c>
    </row>
    <row r="153" spans="1:14" s="185" customFormat="1" ht="57.6" outlineLevel="1">
      <c r="A153" s="27"/>
      <c r="B153" s="92">
        <f t="shared" ref="B153:B168" si="9">B152+1</f>
        <v>142</v>
      </c>
      <c r="C153" s="194" t="s">
        <v>168</v>
      </c>
      <c r="D153" s="194" t="s">
        <v>195</v>
      </c>
      <c r="E153" s="178" t="s">
        <v>228</v>
      </c>
      <c r="F153" s="166" t="s">
        <v>231</v>
      </c>
      <c r="G153" s="195" t="s">
        <v>67</v>
      </c>
      <c r="H153" s="92" t="s">
        <v>68</v>
      </c>
      <c r="I153" s="92" t="s">
        <v>223</v>
      </c>
      <c r="J153" s="164"/>
      <c r="K153" s="28"/>
      <c r="L153" s="28"/>
      <c r="M153" s="174" t="str">
        <f t="shared" si="7"/>
        <v/>
      </c>
      <c r="N153" s="96" t="s">
        <v>72</v>
      </c>
    </row>
    <row r="154" spans="1:14" s="185" customFormat="1" ht="72" outlineLevel="1">
      <c r="A154" s="27"/>
      <c r="B154" s="92">
        <f t="shared" si="9"/>
        <v>143</v>
      </c>
      <c r="C154" s="194" t="s">
        <v>168</v>
      </c>
      <c r="D154" s="194" t="s">
        <v>195</v>
      </c>
      <c r="E154" s="178" t="s">
        <v>228</v>
      </c>
      <c r="F154" s="166" t="s">
        <v>232</v>
      </c>
      <c r="G154" s="195" t="s">
        <v>67</v>
      </c>
      <c r="H154" s="92" t="s">
        <v>230</v>
      </c>
      <c r="I154" s="92" t="s">
        <v>223</v>
      </c>
      <c r="J154" s="164"/>
      <c r="K154" s="28"/>
      <c r="L154" s="28"/>
      <c r="M154" s="174" t="str">
        <f t="shared" si="7"/>
        <v/>
      </c>
      <c r="N154" s="96" t="s">
        <v>70</v>
      </c>
    </row>
    <row r="155" spans="1:14" s="185" customFormat="1" ht="28.9" outlineLevel="1">
      <c r="A155" s="27"/>
      <c r="B155" s="92">
        <f t="shared" si="9"/>
        <v>144</v>
      </c>
      <c r="C155" s="194" t="s">
        <v>168</v>
      </c>
      <c r="D155" s="194" t="s">
        <v>195</v>
      </c>
      <c r="E155" s="178" t="s">
        <v>228</v>
      </c>
      <c r="F155" s="166" t="s">
        <v>233</v>
      </c>
      <c r="G155" s="195" t="s">
        <v>67</v>
      </c>
      <c r="H155" s="92" t="s">
        <v>68</v>
      </c>
      <c r="I155" s="92" t="s">
        <v>223</v>
      </c>
      <c r="J155" s="164"/>
      <c r="K155" s="28"/>
      <c r="L155" s="28"/>
      <c r="M155" s="174" t="str">
        <f t="shared" si="7"/>
        <v/>
      </c>
      <c r="N155" s="96" t="s">
        <v>72</v>
      </c>
    </row>
    <row r="156" spans="1:14" s="185" customFormat="1" ht="57.6" outlineLevel="1">
      <c r="A156" s="27"/>
      <c r="B156" s="92">
        <f t="shared" si="9"/>
        <v>145</v>
      </c>
      <c r="C156" s="194" t="s">
        <v>168</v>
      </c>
      <c r="D156" s="194" t="s">
        <v>195</v>
      </c>
      <c r="E156" s="178" t="s">
        <v>228</v>
      </c>
      <c r="F156" s="166" t="s">
        <v>234</v>
      </c>
      <c r="G156" s="195" t="s">
        <v>67</v>
      </c>
      <c r="H156" s="92" t="s">
        <v>68</v>
      </c>
      <c r="I156" s="92" t="s">
        <v>223</v>
      </c>
      <c r="J156" s="164"/>
      <c r="K156" s="28"/>
      <c r="L156" s="28"/>
      <c r="M156" s="174" t="str">
        <f t="shared" si="7"/>
        <v/>
      </c>
      <c r="N156" s="96" t="s">
        <v>72</v>
      </c>
    </row>
    <row r="157" spans="1:14" s="185" customFormat="1" ht="86.45" outlineLevel="1">
      <c r="A157" s="27"/>
      <c r="B157" s="92">
        <f t="shared" si="9"/>
        <v>146</v>
      </c>
      <c r="C157" s="194" t="s">
        <v>168</v>
      </c>
      <c r="D157" s="194" t="s">
        <v>195</v>
      </c>
      <c r="E157" s="178" t="s">
        <v>228</v>
      </c>
      <c r="F157" s="166" t="s">
        <v>235</v>
      </c>
      <c r="G157" s="195" t="s">
        <v>67</v>
      </c>
      <c r="H157" s="92" t="s">
        <v>68</v>
      </c>
      <c r="I157" s="92" t="s">
        <v>69</v>
      </c>
      <c r="J157" s="164"/>
      <c r="K157" s="28"/>
      <c r="L157" s="28"/>
      <c r="M157" s="174" t="str">
        <f t="shared" si="7"/>
        <v/>
      </c>
      <c r="N157" s="96" t="s">
        <v>72</v>
      </c>
    </row>
    <row r="158" spans="1:14" s="185" customFormat="1" ht="28.9" outlineLevel="1">
      <c r="A158" s="27"/>
      <c r="B158" s="92">
        <f t="shared" si="9"/>
        <v>147</v>
      </c>
      <c r="C158" s="194" t="s">
        <v>168</v>
      </c>
      <c r="D158" s="194" t="s">
        <v>195</v>
      </c>
      <c r="E158" s="178" t="s">
        <v>228</v>
      </c>
      <c r="F158" s="166" t="s">
        <v>236</v>
      </c>
      <c r="G158" s="195" t="s">
        <v>67</v>
      </c>
      <c r="H158" s="92" t="s">
        <v>68</v>
      </c>
      <c r="I158" s="92" t="s">
        <v>69</v>
      </c>
      <c r="J158" s="164"/>
      <c r="K158" s="28"/>
      <c r="L158" s="28"/>
      <c r="M158" s="174" t="str">
        <f t="shared" si="7"/>
        <v/>
      </c>
      <c r="N158" s="96" t="s">
        <v>72</v>
      </c>
    </row>
    <row r="159" spans="1:14" s="185" customFormat="1" ht="28.9" outlineLevel="1">
      <c r="A159" s="27"/>
      <c r="B159" s="92">
        <f t="shared" si="9"/>
        <v>148</v>
      </c>
      <c r="C159" s="194" t="s">
        <v>168</v>
      </c>
      <c r="D159" s="194" t="s">
        <v>195</v>
      </c>
      <c r="E159" s="178" t="s">
        <v>228</v>
      </c>
      <c r="F159" s="166" t="s">
        <v>237</v>
      </c>
      <c r="G159" s="195" t="s">
        <v>67</v>
      </c>
      <c r="H159" s="92" t="s">
        <v>68</v>
      </c>
      <c r="I159" s="92" t="s">
        <v>223</v>
      </c>
      <c r="J159" s="164"/>
      <c r="K159" s="28"/>
      <c r="L159" s="28"/>
      <c r="M159" s="174" t="str">
        <f t="shared" si="7"/>
        <v/>
      </c>
      <c r="N159" s="96" t="s">
        <v>72</v>
      </c>
    </row>
    <row r="160" spans="1:14" s="185" customFormat="1" ht="72" outlineLevel="1">
      <c r="A160" s="27"/>
      <c r="B160" s="92">
        <f t="shared" si="9"/>
        <v>149</v>
      </c>
      <c r="C160" s="194" t="s">
        <v>168</v>
      </c>
      <c r="D160" s="194" t="s">
        <v>195</v>
      </c>
      <c r="E160" s="178" t="s">
        <v>228</v>
      </c>
      <c r="F160" s="166" t="s">
        <v>238</v>
      </c>
      <c r="G160" s="195" t="s">
        <v>67</v>
      </c>
      <c r="H160" s="92" t="s">
        <v>68</v>
      </c>
      <c r="I160" s="92" t="s">
        <v>223</v>
      </c>
      <c r="J160" s="164"/>
      <c r="K160" s="28"/>
      <c r="L160" s="28"/>
      <c r="M160" s="174" t="str">
        <f t="shared" si="7"/>
        <v/>
      </c>
      <c r="N160" s="96" t="s">
        <v>72</v>
      </c>
    </row>
    <row r="161" spans="1:14" s="185" customFormat="1" ht="43.15" outlineLevel="1">
      <c r="A161" s="27"/>
      <c r="B161" s="92">
        <f t="shared" si="9"/>
        <v>150</v>
      </c>
      <c r="C161" s="194" t="s">
        <v>168</v>
      </c>
      <c r="D161" s="194" t="s">
        <v>195</v>
      </c>
      <c r="E161" s="178" t="s">
        <v>228</v>
      </c>
      <c r="F161" s="166" t="s">
        <v>239</v>
      </c>
      <c r="G161" s="195" t="s">
        <v>67</v>
      </c>
      <c r="H161" s="92" t="s">
        <v>68</v>
      </c>
      <c r="I161" s="92" t="s">
        <v>223</v>
      </c>
      <c r="J161" s="164"/>
      <c r="K161" s="28"/>
      <c r="L161" s="28"/>
      <c r="M161" s="174" t="str">
        <f t="shared" si="7"/>
        <v/>
      </c>
      <c r="N161" s="96" t="s">
        <v>72</v>
      </c>
    </row>
    <row r="162" spans="1:14" s="185" customFormat="1" ht="28.9" outlineLevel="1">
      <c r="A162" s="27"/>
      <c r="B162" s="92">
        <f t="shared" si="9"/>
        <v>151</v>
      </c>
      <c r="C162" s="194" t="s">
        <v>168</v>
      </c>
      <c r="D162" s="194" t="s">
        <v>195</v>
      </c>
      <c r="E162" s="178" t="s">
        <v>228</v>
      </c>
      <c r="F162" s="166" t="s">
        <v>240</v>
      </c>
      <c r="G162" s="195" t="s">
        <v>67</v>
      </c>
      <c r="H162" s="92" t="s">
        <v>68</v>
      </c>
      <c r="I162" s="92" t="s">
        <v>223</v>
      </c>
      <c r="J162" s="164"/>
      <c r="K162" s="28"/>
      <c r="L162" s="28"/>
      <c r="M162" s="174" t="str">
        <f t="shared" si="7"/>
        <v/>
      </c>
      <c r="N162" s="96" t="s">
        <v>72</v>
      </c>
    </row>
    <row r="163" spans="1:14" s="185" customFormat="1" ht="57.6" outlineLevel="1">
      <c r="A163" s="27"/>
      <c r="B163" s="92">
        <f t="shared" si="9"/>
        <v>152</v>
      </c>
      <c r="C163" s="194" t="s">
        <v>168</v>
      </c>
      <c r="D163" s="194" t="s">
        <v>195</v>
      </c>
      <c r="E163" s="170" t="s">
        <v>241</v>
      </c>
      <c r="F163" s="166" t="s">
        <v>242</v>
      </c>
      <c r="G163" s="195" t="s">
        <v>67</v>
      </c>
      <c r="H163" s="195" t="s">
        <v>159</v>
      </c>
      <c r="I163" s="92" t="s">
        <v>69</v>
      </c>
      <c r="J163" s="164"/>
      <c r="K163" s="28"/>
      <c r="L163" s="28"/>
      <c r="M163" s="174" t="str">
        <f t="shared" si="7"/>
        <v/>
      </c>
      <c r="N163" s="96" t="s">
        <v>72</v>
      </c>
    </row>
    <row r="164" spans="1:14" s="185" customFormat="1" ht="36" outlineLevel="1">
      <c r="A164" s="27"/>
      <c r="B164" s="92">
        <f t="shared" si="9"/>
        <v>153</v>
      </c>
      <c r="C164" s="194" t="s">
        <v>168</v>
      </c>
      <c r="D164" s="194" t="s">
        <v>195</v>
      </c>
      <c r="E164" s="170" t="s">
        <v>241</v>
      </c>
      <c r="F164" s="171" t="s">
        <v>243</v>
      </c>
      <c r="G164" s="195" t="s">
        <v>67</v>
      </c>
      <c r="H164" s="195" t="s">
        <v>68</v>
      </c>
      <c r="I164" s="92" t="s">
        <v>69</v>
      </c>
      <c r="J164" s="164"/>
      <c r="K164" s="28"/>
      <c r="L164" s="28"/>
      <c r="M164" s="174" t="str">
        <f t="shared" si="7"/>
        <v/>
      </c>
      <c r="N164" s="96" t="s">
        <v>72</v>
      </c>
    </row>
    <row r="165" spans="1:14" s="185" customFormat="1" ht="57.6" outlineLevel="1">
      <c r="A165" s="27"/>
      <c r="B165" s="92">
        <f t="shared" si="9"/>
        <v>154</v>
      </c>
      <c r="C165" s="194" t="s">
        <v>168</v>
      </c>
      <c r="D165" s="194" t="s">
        <v>195</v>
      </c>
      <c r="E165" s="170" t="s">
        <v>241</v>
      </c>
      <c r="F165" s="171" t="s">
        <v>244</v>
      </c>
      <c r="G165" s="195" t="s">
        <v>67</v>
      </c>
      <c r="H165" s="195" t="s">
        <v>68</v>
      </c>
      <c r="I165" s="92" t="s">
        <v>69</v>
      </c>
      <c r="J165" s="164"/>
      <c r="K165" s="28"/>
      <c r="L165" s="28"/>
      <c r="M165" s="174" t="str">
        <f t="shared" si="7"/>
        <v/>
      </c>
      <c r="N165" s="96" t="s">
        <v>70</v>
      </c>
    </row>
    <row r="166" spans="1:14" s="185" customFormat="1" ht="36" outlineLevel="1">
      <c r="A166" s="27"/>
      <c r="B166" s="92">
        <f t="shared" si="9"/>
        <v>155</v>
      </c>
      <c r="C166" s="194" t="s">
        <v>168</v>
      </c>
      <c r="D166" s="194" t="s">
        <v>195</v>
      </c>
      <c r="E166" s="170" t="s">
        <v>241</v>
      </c>
      <c r="F166" s="166" t="s">
        <v>245</v>
      </c>
      <c r="G166" s="195" t="s">
        <v>67</v>
      </c>
      <c r="H166" s="195" t="s">
        <v>68</v>
      </c>
      <c r="I166" s="92" t="s">
        <v>69</v>
      </c>
      <c r="J166" s="164"/>
      <c r="K166" s="28"/>
      <c r="L166" s="28"/>
      <c r="M166" s="174" t="str">
        <f t="shared" si="7"/>
        <v/>
      </c>
      <c r="N166" s="96" t="s">
        <v>72</v>
      </c>
    </row>
    <row r="167" spans="1:14" s="185" customFormat="1" ht="36" outlineLevel="1">
      <c r="A167" s="27"/>
      <c r="B167" s="92">
        <f t="shared" si="9"/>
        <v>156</v>
      </c>
      <c r="C167" s="194" t="s">
        <v>168</v>
      </c>
      <c r="D167" s="194" t="s">
        <v>195</v>
      </c>
      <c r="E167" s="170" t="s">
        <v>241</v>
      </c>
      <c r="F167" s="166" t="s">
        <v>246</v>
      </c>
      <c r="G167" s="195" t="s">
        <v>67</v>
      </c>
      <c r="H167" s="195" t="s">
        <v>105</v>
      </c>
      <c r="I167" s="92" t="s">
        <v>69</v>
      </c>
      <c r="J167" s="164"/>
      <c r="K167" s="28"/>
      <c r="L167" s="28"/>
      <c r="M167" s="174" t="str">
        <f t="shared" si="7"/>
        <v/>
      </c>
      <c r="N167" s="96" t="s">
        <v>72</v>
      </c>
    </row>
    <row r="168" spans="1:14" s="185" customFormat="1" ht="36" outlineLevel="1">
      <c r="A168" s="27"/>
      <c r="B168" s="92">
        <f t="shared" si="9"/>
        <v>157</v>
      </c>
      <c r="C168" s="194" t="s">
        <v>168</v>
      </c>
      <c r="D168" s="194" t="s">
        <v>195</v>
      </c>
      <c r="E168" s="170" t="s">
        <v>241</v>
      </c>
      <c r="F168" s="166" t="s">
        <v>247</v>
      </c>
      <c r="G168" s="195" t="s">
        <v>67</v>
      </c>
      <c r="H168" s="195" t="s">
        <v>105</v>
      </c>
      <c r="I168" s="92" t="s">
        <v>69</v>
      </c>
      <c r="J168" s="164"/>
      <c r="K168" s="28"/>
      <c r="L168" s="28"/>
      <c r="M168" s="174" t="str">
        <f t="shared" si="7"/>
        <v/>
      </c>
      <c r="N168" s="96" t="s">
        <v>72</v>
      </c>
    </row>
    <row r="169" spans="1:14" s="185" customFormat="1" ht="28.9">
      <c r="A169" s="27"/>
      <c r="B169" s="186"/>
      <c r="C169" s="159" t="s">
        <v>168</v>
      </c>
      <c r="D169" s="159" t="s">
        <v>248</v>
      </c>
      <c r="E169" s="187"/>
      <c r="F169" s="187"/>
      <c r="G169" s="187"/>
      <c r="H169" s="187"/>
      <c r="I169" s="187"/>
      <c r="J169" s="187"/>
      <c r="K169" s="187"/>
      <c r="L169" s="188"/>
      <c r="M169" s="189"/>
      <c r="N169" s="190"/>
    </row>
    <row r="170" spans="1:14" s="185" customFormat="1" ht="57.6" outlineLevel="1">
      <c r="A170" s="27"/>
      <c r="B170" s="92">
        <f>B168+1</f>
        <v>158</v>
      </c>
      <c r="C170" s="154" t="s">
        <v>249</v>
      </c>
      <c r="D170" s="154" t="s">
        <v>248</v>
      </c>
      <c r="E170" s="165" t="s">
        <v>250</v>
      </c>
      <c r="F170" s="166" t="s">
        <v>251</v>
      </c>
      <c r="G170" s="195" t="s">
        <v>67</v>
      </c>
      <c r="H170" s="92" t="s">
        <v>252</v>
      </c>
      <c r="I170" s="92" t="s">
        <v>253</v>
      </c>
      <c r="J170" s="164"/>
      <c r="K170" s="28"/>
      <c r="L170" s="28"/>
      <c r="M170" s="174" t="str">
        <f t="shared" si="7"/>
        <v/>
      </c>
      <c r="N170" s="96" t="s">
        <v>72</v>
      </c>
    </row>
    <row r="171" spans="1:14" s="185" customFormat="1" ht="57.6" outlineLevel="1">
      <c r="A171" s="27"/>
      <c r="B171" s="92">
        <f t="shared" ref="B171:B234" si="10">B170+1</f>
        <v>159</v>
      </c>
      <c r="C171" s="154" t="s">
        <v>249</v>
      </c>
      <c r="D171" s="154" t="s">
        <v>248</v>
      </c>
      <c r="E171" s="165" t="s">
        <v>250</v>
      </c>
      <c r="F171" s="171" t="s">
        <v>209</v>
      </c>
      <c r="G171" s="195" t="s">
        <v>67</v>
      </c>
      <c r="H171" s="92" t="s">
        <v>252</v>
      </c>
      <c r="I171" s="92" t="s">
        <v>253</v>
      </c>
      <c r="J171" s="164"/>
      <c r="K171" s="28"/>
      <c r="L171" s="28"/>
      <c r="M171" s="174" t="str">
        <f t="shared" si="7"/>
        <v/>
      </c>
      <c r="N171" s="96" t="s">
        <v>72</v>
      </c>
    </row>
    <row r="172" spans="1:14" s="185" customFormat="1" ht="57.6" outlineLevel="1">
      <c r="A172" s="27"/>
      <c r="B172" s="92">
        <f t="shared" si="10"/>
        <v>160</v>
      </c>
      <c r="C172" s="154" t="s">
        <v>249</v>
      </c>
      <c r="D172" s="154" t="s">
        <v>248</v>
      </c>
      <c r="E172" s="165" t="s">
        <v>250</v>
      </c>
      <c r="F172" s="171" t="s">
        <v>254</v>
      </c>
      <c r="G172" s="195" t="s">
        <v>67</v>
      </c>
      <c r="H172" s="92" t="s">
        <v>252</v>
      </c>
      <c r="I172" s="92" t="s">
        <v>253</v>
      </c>
      <c r="J172" s="164"/>
      <c r="K172" s="28"/>
      <c r="L172" s="28"/>
      <c r="M172" s="174" t="str">
        <f t="shared" si="7"/>
        <v/>
      </c>
      <c r="N172" s="96" t="s">
        <v>72</v>
      </c>
    </row>
    <row r="173" spans="1:14" s="185" customFormat="1" ht="57.6" outlineLevel="1">
      <c r="A173" s="27"/>
      <c r="B173" s="92">
        <f t="shared" si="10"/>
        <v>161</v>
      </c>
      <c r="C173" s="154" t="s">
        <v>249</v>
      </c>
      <c r="D173" s="154" t="s">
        <v>248</v>
      </c>
      <c r="E173" s="165" t="s">
        <v>250</v>
      </c>
      <c r="F173" s="171" t="s">
        <v>255</v>
      </c>
      <c r="G173" s="195" t="s">
        <v>67</v>
      </c>
      <c r="H173" s="92" t="s">
        <v>252</v>
      </c>
      <c r="I173" s="92" t="s">
        <v>253</v>
      </c>
      <c r="J173" s="164"/>
      <c r="K173" s="28"/>
      <c r="L173" s="28"/>
      <c r="M173" s="174" t="str">
        <f t="shared" si="7"/>
        <v/>
      </c>
      <c r="N173" s="96" t="s">
        <v>72</v>
      </c>
    </row>
    <row r="174" spans="1:14" s="185" customFormat="1" ht="57.6" outlineLevel="1">
      <c r="A174" s="27"/>
      <c r="B174" s="92">
        <f t="shared" si="10"/>
        <v>162</v>
      </c>
      <c r="C174" s="154" t="s">
        <v>249</v>
      </c>
      <c r="D174" s="154" t="s">
        <v>248</v>
      </c>
      <c r="E174" s="165" t="s">
        <v>250</v>
      </c>
      <c r="F174" s="171" t="s">
        <v>256</v>
      </c>
      <c r="G174" s="195" t="s">
        <v>67</v>
      </c>
      <c r="H174" s="92" t="s">
        <v>252</v>
      </c>
      <c r="I174" s="92" t="s">
        <v>253</v>
      </c>
      <c r="J174" s="164"/>
      <c r="K174" s="28"/>
      <c r="L174" s="28"/>
      <c r="M174" s="174" t="str">
        <f t="shared" si="7"/>
        <v/>
      </c>
      <c r="N174" s="96" t="s">
        <v>72</v>
      </c>
    </row>
    <row r="175" spans="1:14" s="185" customFormat="1" ht="57.6" outlineLevel="1">
      <c r="A175" s="27"/>
      <c r="B175" s="92">
        <f t="shared" si="10"/>
        <v>163</v>
      </c>
      <c r="C175" s="154" t="s">
        <v>249</v>
      </c>
      <c r="D175" s="154" t="s">
        <v>248</v>
      </c>
      <c r="E175" s="165" t="s">
        <v>250</v>
      </c>
      <c r="F175" s="171" t="s">
        <v>257</v>
      </c>
      <c r="G175" s="195" t="s">
        <v>67</v>
      </c>
      <c r="H175" s="92" t="s">
        <v>252</v>
      </c>
      <c r="I175" s="92" t="s">
        <v>253</v>
      </c>
      <c r="J175" s="164"/>
      <c r="K175" s="28"/>
      <c r="L175" s="28"/>
      <c r="M175" s="174" t="str">
        <f t="shared" si="7"/>
        <v/>
      </c>
      <c r="N175" s="96" t="s">
        <v>72</v>
      </c>
    </row>
    <row r="176" spans="1:14" s="185" customFormat="1" ht="57.6" outlineLevel="1">
      <c r="A176" s="27"/>
      <c r="B176" s="92">
        <f t="shared" si="10"/>
        <v>164</v>
      </c>
      <c r="C176" s="154" t="s">
        <v>249</v>
      </c>
      <c r="D176" s="154" t="s">
        <v>248</v>
      </c>
      <c r="E176" s="165" t="s">
        <v>250</v>
      </c>
      <c r="F176" s="171" t="s">
        <v>258</v>
      </c>
      <c r="G176" s="195" t="s">
        <v>67</v>
      </c>
      <c r="H176" s="92" t="s">
        <v>252</v>
      </c>
      <c r="I176" s="92" t="s">
        <v>253</v>
      </c>
      <c r="J176" s="164"/>
      <c r="K176" s="28"/>
      <c r="L176" s="28"/>
      <c r="M176" s="174" t="str">
        <f t="shared" si="7"/>
        <v/>
      </c>
      <c r="N176" s="96" t="s">
        <v>72</v>
      </c>
    </row>
    <row r="177" spans="1:14" s="185" customFormat="1" ht="57.6" outlineLevel="1">
      <c r="A177" s="27"/>
      <c r="B177" s="92">
        <f t="shared" si="10"/>
        <v>165</v>
      </c>
      <c r="C177" s="154" t="s">
        <v>249</v>
      </c>
      <c r="D177" s="154" t="s">
        <v>248</v>
      </c>
      <c r="E177" s="165" t="s">
        <v>250</v>
      </c>
      <c r="F177" s="171" t="s">
        <v>259</v>
      </c>
      <c r="G177" s="195" t="s">
        <v>67</v>
      </c>
      <c r="H177" s="92" t="s">
        <v>252</v>
      </c>
      <c r="I177" s="92" t="s">
        <v>253</v>
      </c>
      <c r="J177" s="164"/>
      <c r="K177" s="28"/>
      <c r="L177" s="28"/>
      <c r="M177" s="174" t="str">
        <f t="shared" si="7"/>
        <v/>
      </c>
      <c r="N177" s="96" t="s">
        <v>72</v>
      </c>
    </row>
    <row r="178" spans="1:14" s="185" customFormat="1" ht="57.6" outlineLevel="1">
      <c r="A178" s="27"/>
      <c r="B178" s="92">
        <f t="shared" si="10"/>
        <v>166</v>
      </c>
      <c r="C178" s="154" t="s">
        <v>249</v>
      </c>
      <c r="D178" s="154" t="s">
        <v>248</v>
      </c>
      <c r="E178" s="165" t="s">
        <v>250</v>
      </c>
      <c r="F178" s="171" t="s">
        <v>260</v>
      </c>
      <c r="G178" s="195" t="s">
        <v>67</v>
      </c>
      <c r="H178" s="92" t="s">
        <v>252</v>
      </c>
      <c r="I178" s="92" t="s">
        <v>253</v>
      </c>
      <c r="J178" s="164"/>
      <c r="K178" s="28"/>
      <c r="L178" s="28"/>
      <c r="M178" s="174" t="str">
        <f t="shared" si="7"/>
        <v/>
      </c>
      <c r="N178" s="96" t="s">
        <v>72</v>
      </c>
    </row>
    <row r="179" spans="1:14" s="185" customFormat="1" ht="57.6" outlineLevel="1">
      <c r="A179" s="27"/>
      <c r="B179" s="92">
        <f>B178+1</f>
        <v>167</v>
      </c>
      <c r="C179" s="154" t="s">
        <v>249</v>
      </c>
      <c r="D179" s="154" t="s">
        <v>248</v>
      </c>
      <c r="E179" s="165" t="s">
        <v>250</v>
      </c>
      <c r="F179" s="171" t="s">
        <v>261</v>
      </c>
      <c r="G179" s="195" t="s">
        <v>67</v>
      </c>
      <c r="H179" s="92" t="s">
        <v>252</v>
      </c>
      <c r="I179" s="92" t="s">
        <v>253</v>
      </c>
      <c r="J179" s="164"/>
      <c r="K179" s="28"/>
      <c r="L179" s="28"/>
      <c r="M179" s="174" t="str">
        <f t="shared" si="7"/>
        <v/>
      </c>
      <c r="N179" s="96" t="s">
        <v>72</v>
      </c>
    </row>
    <row r="180" spans="1:14" s="185" customFormat="1" ht="57.6" outlineLevel="1">
      <c r="A180" s="27"/>
      <c r="B180" s="92">
        <f t="shared" si="10"/>
        <v>168</v>
      </c>
      <c r="C180" s="154" t="s">
        <v>249</v>
      </c>
      <c r="D180" s="154" t="s">
        <v>248</v>
      </c>
      <c r="E180" s="165" t="s">
        <v>250</v>
      </c>
      <c r="F180" s="171" t="s">
        <v>262</v>
      </c>
      <c r="G180" s="195" t="s">
        <v>67</v>
      </c>
      <c r="H180" s="92" t="s">
        <v>252</v>
      </c>
      <c r="I180" s="92" t="s">
        <v>253</v>
      </c>
      <c r="J180" s="164"/>
      <c r="K180" s="28"/>
      <c r="L180" s="28"/>
      <c r="M180" s="174" t="str">
        <f t="shared" si="7"/>
        <v/>
      </c>
      <c r="N180" s="96" t="s">
        <v>72</v>
      </c>
    </row>
    <row r="181" spans="1:14" s="185" customFormat="1" ht="57.6" outlineLevel="1">
      <c r="A181" s="27"/>
      <c r="B181" s="92">
        <f t="shared" si="10"/>
        <v>169</v>
      </c>
      <c r="C181" s="154" t="s">
        <v>249</v>
      </c>
      <c r="D181" s="154" t="s">
        <v>248</v>
      </c>
      <c r="E181" s="165" t="s">
        <v>250</v>
      </c>
      <c r="F181" s="171" t="s">
        <v>263</v>
      </c>
      <c r="G181" s="195" t="s">
        <v>67</v>
      </c>
      <c r="H181" s="92" t="s">
        <v>252</v>
      </c>
      <c r="I181" s="92" t="s">
        <v>253</v>
      </c>
      <c r="J181" s="164"/>
      <c r="K181" s="28"/>
      <c r="L181" s="28"/>
      <c r="M181" s="174" t="str">
        <f t="shared" si="7"/>
        <v/>
      </c>
      <c r="N181" s="96" t="s">
        <v>72</v>
      </c>
    </row>
    <row r="182" spans="1:14" s="185" customFormat="1" ht="57.6" outlineLevel="1">
      <c r="A182" s="27"/>
      <c r="B182" s="92">
        <f t="shared" si="10"/>
        <v>170</v>
      </c>
      <c r="C182" s="154" t="s">
        <v>249</v>
      </c>
      <c r="D182" s="154" t="s">
        <v>248</v>
      </c>
      <c r="E182" s="165" t="s">
        <v>250</v>
      </c>
      <c r="F182" s="171" t="s">
        <v>264</v>
      </c>
      <c r="G182" s="195" t="s">
        <v>67</v>
      </c>
      <c r="H182" s="92" t="s">
        <v>252</v>
      </c>
      <c r="I182" s="92" t="s">
        <v>253</v>
      </c>
      <c r="J182" s="28"/>
      <c r="K182" s="28"/>
      <c r="L182" s="28"/>
      <c r="M182" s="174" t="str">
        <f t="shared" si="7"/>
        <v/>
      </c>
      <c r="N182" s="96" t="s">
        <v>72</v>
      </c>
    </row>
    <row r="183" spans="1:14" s="185" customFormat="1" ht="57.6" outlineLevel="1">
      <c r="A183" s="27"/>
      <c r="B183" s="92">
        <f t="shared" si="10"/>
        <v>171</v>
      </c>
      <c r="C183" s="154" t="s">
        <v>249</v>
      </c>
      <c r="D183" s="154" t="s">
        <v>248</v>
      </c>
      <c r="E183" s="165" t="s">
        <v>250</v>
      </c>
      <c r="F183" s="171" t="s">
        <v>265</v>
      </c>
      <c r="G183" s="195" t="s">
        <v>67</v>
      </c>
      <c r="H183" s="92" t="s">
        <v>252</v>
      </c>
      <c r="I183" s="92" t="s">
        <v>253</v>
      </c>
      <c r="J183" s="28"/>
      <c r="K183" s="28"/>
      <c r="L183" s="28"/>
      <c r="M183" s="174" t="str">
        <f t="shared" si="7"/>
        <v/>
      </c>
      <c r="N183" s="96" t="s">
        <v>72</v>
      </c>
    </row>
    <row r="184" spans="1:14" s="185" customFormat="1" ht="43.15" outlineLevel="1">
      <c r="A184" s="27"/>
      <c r="B184" s="92">
        <f t="shared" si="10"/>
        <v>172</v>
      </c>
      <c r="C184" s="154" t="s">
        <v>249</v>
      </c>
      <c r="D184" s="154" t="s">
        <v>248</v>
      </c>
      <c r="E184" s="165" t="s">
        <v>250</v>
      </c>
      <c r="F184" s="171" t="s">
        <v>266</v>
      </c>
      <c r="G184" s="195" t="s">
        <v>67</v>
      </c>
      <c r="H184" s="92" t="s">
        <v>68</v>
      </c>
      <c r="I184" s="92" t="s">
        <v>253</v>
      </c>
      <c r="J184" s="28"/>
      <c r="K184" s="28"/>
      <c r="L184" s="28"/>
      <c r="M184" s="174" t="str">
        <f t="shared" si="7"/>
        <v/>
      </c>
      <c r="N184" s="96" t="s">
        <v>72</v>
      </c>
    </row>
    <row r="185" spans="1:14" s="185" customFormat="1" ht="43.15" outlineLevel="1">
      <c r="A185" s="27"/>
      <c r="B185" s="92">
        <f t="shared" si="10"/>
        <v>173</v>
      </c>
      <c r="C185" s="154" t="s">
        <v>249</v>
      </c>
      <c r="D185" s="154" t="s">
        <v>248</v>
      </c>
      <c r="E185" s="165" t="s">
        <v>250</v>
      </c>
      <c r="F185" s="171" t="s">
        <v>267</v>
      </c>
      <c r="G185" s="195" t="s">
        <v>67</v>
      </c>
      <c r="H185" s="92" t="s">
        <v>105</v>
      </c>
      <c r="I185" s="92" t="s">
        <v>253</v>
      </c>
      <c r="J185" s="28"/>
      <c r="K185" s="28"/>
      <c r="L185" s="28"/>
      <c r="M185" s="174" t="str">
        <f t="shared" si="7"/>
        <v/>
      </c>
      <c r="N185" s="96" t="s">
        <v>72</v>
      </c>
    </row>
    <row r="186" spans="1:14" s="185" customFormat="1" ht="57.6" outlineLevel="1">
      <c r="A186" s="27"/>
      <c r="B186" s="92">
        <f t="shared" si="10"/>
        <v>174</v>
      </c>
      <c r="C186" s="154" t="s">
        <v>249</v>
      </c>
      <c r="D186" s="154" t="s">
        <v>248</v>
      </c>
      <c r="E186" s="165" t="s">
        <v>250</v>
      </c>
      <c r="F186" s="171" t="s">
        <v>268</v>
      </c>
      <c r="G186" s="195" t="s">
        <v>67</v>
      </c>
      <c r="H186" s="92" t="s">
        <v>105</v>
      </c>
      <c r="I186" s="92" t="s">
        <v>253</v>
      </c>
      <c r="J186" s="28"/>
      <c r="K186" s="28"/>
      <c r="L186" s="28"/>
      <c r="M186" s="174" t="str">
        <f t="shared" si="7"/>
        <v/>
      </c>
      <c r="N186" s="96" t="s">
        <v>70</v>
      </c>
    </row>
    <row r="187" spans="1:14" s="185" customFormat="1" ht="43.15" outlineLevel="1">
      <c r="A187" s="27"/>
      <c r="B187" s="92">
        <f t="shared" si="10"/>
        <v>175</v>
      </c>
      <c r="C187" s="154" t="s">
        <v>249</v>
      </c>
      <c r="D187" s="154" t="s">
        <v>248</v>
      </c>
      <c r="E187" s="165" t="s">
        <v>250</v>
      </c>
      <c r="F187" s="166" t="s">
        <v>269</v>
      </c>
      <c r="G187" s="195" t="s">
        <v>67</v>
      </c>
      <c r="H187" s="92" t="s">
        <v>68</v>
      </c>
      <c r="I187" s="92" t="s">
        <v>253</v>
      </c>
      <c r="J187" s="28"/>
      <c r="K187" s="28"/>
      <c r="L187" s="28"/>
      <c r="M187" s="174" t="str">
        <f t="shared" si="7"/>
        <v/>
      </c>
      <c r="N187" s="96" t="s">
        <v>72</v>
      </c>
    </row>
    <row r="188" spans="1:14" s="185" customFormat="1" ht="43.15" outlineLevel="1">
      <c r="A188" s="27"/>
      <c r="B188" s="92">
        <f t="shared" si="10"/>
        <v>176</v>
      </c>
      <c r="C188" s="154" t="s">
        <v>249</v>
      </c>
      <c r="D188" s="154" t="s">
        <v>248</v>
      </c>
      <c r="E188" s="165" t="s">
        <v>250</v>
      </c>
      <c r="F188" s="166" t="s">
        <v>270</v>
      </c>
      <c r="G188" s="195" t="s">
        <v>67</v>
      </c>
      <c r="H188" s="92" t="s">
        <v>68</v>
      </c>
      <c r="I188" s="92" t="s">
        <v>253</v>
      </c>
      <c r="J188" s="28"/>
      <c r="K188" s="28"/>
      <c r="L188" s="28"/>
      <c r="M188" s="174" t="str">
        <f t="shared" si="7"/>
        <v/>
      </c>
      <c r="N188" s="96" t="s">
        <v>72</v>
      </c>
    </row>
    <row r="189" spans="1:14" s="185" customFormat="1" ht="43.15" outlineLevel="1">
      <c r="A189" s="27"/>
      <c r="B189" s="92">
        <f t="shared" si="10"/>
        <v>177</v>
      </c>
      <c r="C189" s="154" t="s">
        <v>249</v>
      </c>
      <c r="D189" s="154" t="s">
        <v>248</v>
      </c>
      <c r="E189" s="165" t="s">
        <v>250</v>
      </c>
      <c r="F189" s="166" t="s">
        <v>271</v>
      </c>
      <c r="G189" s="195" t="s">
        <v>67</v>
      </c>
      <c r="H189" s="92" t="s">
        <v>68</v>
      </c>
      <c r="I189" s="92" t="s">
        <v>253</v>
      </c>
      <c r="J189" s="28"/>
      <c r="K189" s="28"/>
      <c r="L189" s="28"/>
      <c r="M189" s="174" t="str">
        <f t="shared" si="7"/>
        <v/>
      </c>
      <c r="N189" s="96" t="s">
        <v>72</v>
      </c>
    </row>
    <row r="190" spans="1:14" s="185" customFormat="1" ht="28.9" outlineLevel="1">
      <c r="A190" s="27"/>
      <c r="B190" s="92">
        <f t="shared" si="10"/>
        <v>178</v>
      </c>
      <c r="C190" s="154" t="s">
        <v>249</v>
      </c>
      <c r="D190" s="154" t="s">
        <v>248</v>
      </c>
      <c r="E190" s="165" t="s">
        <v>250</v>
      </c>
      <c r="F190" s="166" t="s">
        <v>272</v>
      </c>
      <c r="G190" s="195" t="s">
        <v>67</v>
      </c>
      <c r="H190" s="92" t="s">
        <v>68</v>
      </c>
      <c r="I190" s="92" t="s">
        <v>253</v>
      </c>
      <c r="J190" s="28"/>
      <c r="K190" s="28"/>
      <c r="L190" s="28"/>
      <c r="M190" s="174" t="str">
        <f t="shared" si="7"/>
        <v/>
      </c>
      <c r="N190" s="96" t="s">
        <v>70</v>
      </c>
    </row>
    <row r="191" spans="1:14" s="185" customFormat="1" ht="28.9" outlineLevel="1">
      <c r="A191" s="27"/>
      <c r="B191" s="92">
        <f t="shared" si="10"/>
        <v>179</v>
      </c>
      <c r="C191" s="154" t="s">
        <v>249</v>
      </c>
      <c r="D191" s="154" t="s">
        <v>248</v>
      </c>
      <c r="E191" s="165" t="s">
        <v>250</v>
      </c>
      <c r="F191" s="166" t="s">
        <v>273</v>
      </c>
      <c r="G191" s="195" t="s">
        <v>67</v>
      </c>
      <c r="H191" s="92" t="s">
        <v>68</v>
      </c>
      <c r="I191" s="92" t="s">
        <v>223</v>
      </c>
      <c r="J191" s="28"/>
      <c r="K191" s="28"/>
      <c r="L191" s="28"/>
      <c r="M191" s="174" t="str">
        <f t="shared" si="7"/>
        <v/>
      </c>
      <c r="N191" s="96" t="s">
        <v>72</v>
      </c>
    </row>
    <row r="192" spans="1:14" s="185" customFormat="1" ht="28.9" outlineLevel="1">
      <c r="A192" s="27"/>
      <c r="B192" s="92">
        <f t="shared" si="10"/>
        <v>180</v>
      </c>
      <c r="C192" s="154" t="s">
        <v>249</v>
      </c>
      <c r="D192" s="154" t="s">
        <v>248</v>
      </c>
      <c r="E192" s="165" t="s">
        <v>250</v>
      </c>
      <c r="F192" s="166" t="s">
        <v>274</v>
      </c>
      <c r="G192" s="195" t="s">
        <v>67</v>
      </c>
      <c r="H192" s="92" t="s">
        <v>68</v>
      </c>
      <c r="I192" s="92" t="s">
        <v>253</v>
      </c>
      <c r="J192" s="28"/>
      <c r="K192" s="28"/>
      <c r="L192" s="28"/>
      <c r="M192" s="174" t="str">
        <f t="shared" si="7"/>
        <v/>
      </c>
      <c r="N192" s="96" t="s">
        <v>72</v>
      </c>
    </row>
    <row r="193" spans="1:14" s="185" customFormat="1" ht="28.9" outlineLevel="1">
      <c r="A193" s="27"/>
      <c r="B193" s="92">
        <f t="shared" si="10"/>
        <v>181</v>
      </c>
      <c r="C193" s="154" t="s">
        <v>249</v>
      </c>
      <c r="D193" s="154" t="s">
        <v>248</v>
      </c>
      <c r="E193" s="165" t="s">
        <v>250</v>
      </c>
      <c r="F193" s="166" t="s">
        <v>275</v>
      </c>
      <c r="G193" s="195" t="s">
        <v>67</v>
      </c>
      <c r="H193" s="92" t="s">
        <v>68</v>
      </c>
      <c r="I193" s="92" t="s">
        <v>276</v>
      </c>
      <c r="J193" s="28"/>
      <c r="K193" s="28"/>
      <c r="L193" s="28"/>
      <c r="M193" s="174" t="str">
        <f t="shared" si="7"/>
        <v/>
      </c>
      <c r="N193" s="96" t="s">
        <v>72</v>
      </c>
    </row>
    <row r="194" spans="1:14" s="185" customFormat="1" ht="28.9" outlineLevel="1">
      <c r="A194" s="27"/>
      <c r="B194" s="92">
        <f t="shared" si="10"/>
        <v>182</v>
      </c>
      <c r="C194" s="154" t="s">
        <v>249</v>
      </c>
      <c r="D194" s="154" t="s">
        <v>248</v>
      </c>
      <c r="E194" s="165" t="s">
        <v>250</v>
      </c>
      <c r="F194" s="166" t="s">
        <v>277</v>
      </c>
      <c r="G194" s="195" t="s">
        <v>67</v>
      </c>
      <c r="H194" s="92" t="s">
        <v>68</v>
      </c>
      <c r="I194" s="92" t="s">
        <v>276</v>
      </c>
      <c r="J194" s="28"/>
      <c r="K194" s="28"/>
      <c r="L194" s="28"/>
      <c r="M194" s="174" t="str">
        <f t="shared" si="7"/>
        <v/>
      </c>
      <c r="N194" s="96" t="s">
        <v>72</v>
      </c>
    </row>
    <row r="195" spans="1:14" s="185" customFormat="1" ht="28.9" outlineLevel="1">
      <c r="A195" s="27"/>
      <c r="B195" s="92">
        <f t="shared" si="10"/>
        <v>183</v>
      </c>
      <c r="C195" s="154" t="s">
        <v>249</v>
      </c>
      <c r="D195" s="154" t="s">
        <v>248</v>
      </c>
      <c r="E195" s="165" t="s">
        <v>250</v>
      </c>
      <c r="F195" s="166" t="s">
        <v>225</v>
      </c>
      <c r="G195" s="195" t="s">
        <v>67</v>
      </c>
      <c r="H195" s="92" t="s">
        <v>68</v>
      </c>
      <c r="I195" s="92" t="s">
        <v>276</v>
      </c>
      <c r="J195" s="28"/>
      <c r="K195" s="28"/>
      <c r="L195" s="28"/>
      <c r="M195" s="174" t="str">
        <f t="shared" si="7"/>
        <v/>
      </c>
      <c r="N195" s="96" t="s">
        <v>72</v>
      </c>
    </row>
    <row r="196" spans="1:14" s="185" customFormat="1" ht="57.6" outlineLevel="1">
      <c r="A196" s="27"/>
      <c r="B196" s="92">
        <f t="shared" si="10"/>
        <v>184</v>
      </c>
      <c r="C196" s="154" t="s">
        <v>249</v>
      </c>
      <c r="D196" s="154" t="s">
        <v>248</v>
      </c>
      <c r="E196" s="165" t="s">
        <v>250</v>
      </c>
      <c r="F196" s="166" t="s">
        <v>278</v>
      </c>
      <c r="G196" s="195" t="s">
        <v>67</v>
      </c>
      <c r="H196" s="92" t="s">
        <v>68</v>
      </c>
      <c r="I196" s="92" t="s">
        <v>276</v>
      </c>
      <c r="J196" s="28"/>
      <c r="K196" s="28"/>
      <c r="L196" s="28"/>
      <c r="M196" s="174" t="str">
        <f t="shared" si="7"/>
        <v/>
      </c>
      <c r="N196" s="96" t="s">
        <v>70</v>
      </c>
    </row>
    <row r="197" spans="1:14" s="185" customFormat="1" ht="28.9" outlineLevel="1">
      <c r="A197" s="27"/>
      <c r="B197" s="92">
        <f t="shared" si="10"/>
        <v>185</v>
      </c>
      <c r="C197" s="154" t="s">
        <v>249</v>
      </c>
      <c r="D197" s="154" t="s">
        <v>248</v>
      </c>
      <c r="E197" s="165" t="s">
        <v>250</v>
      </c>
      <c r="F197" s="171" t="s">
        <v>279</v>
      </c>
      <c r="G197" s="195" t="s">
        <v>67</v>
      </c>
      <c r="H197" s="92" t="s">
        <v>68</v>
      </c>
      <c r="I197" s="92" t="s">
        <v>276</v>
      </c>
      <c r="J197" s="28"/>
      <c r="K197" s="28"/>
      <c r="L197" s="28"/>
      <c r="M197" s="174" t="str">
        <f t="shared" si="7"/>
        <v/>
      </c>
      <c r="N197" s="96" t="s">
        <v>72</v>
      </c>
    </row>
    <row r="198" spans="1:14" s="185" customFormat="1" ht="28.9" outlineLevel="1">
      <c r="A198" s="27"/>
      <c r="B198" s="92">
        <f t="shared" si="10"/>
        <v>186</v>
      </c>
      <c r="C198" s="154" t="s">
        <v>249</v>
      </c>
      <c r="D198" s="154" t="s">
        <v>248</v>
      </c>
      <c r="E198" s="165" t="s">
        <v>250</v>
      </c>
      <c r="F198" s="166" t="s">
        <v>226</v>
      </c>
      <c r="G198" s="195" t="s">
        <v>67</v>
      </c>
      <c r="H198" s="92" t="s">
        <v>68</v>
      </c>
      <c r="I198" s="92" t="s">
        <v>253</v>
      </c>
      <c r="J198" s="28"/>
      <c r="K198" s="28"/>
      <c r="L198" s="28"/>
      <c r="M198" s="174" t="str">
        <f t="shared" si="7"/>
        <v/>
      </c>
      <c r="N198" s="96" t="s">
        <v>72</v>
      </c>
    </row>
    <row r="199" spans="1:14" s="185" customFormat="1" ht="28.9" outlineLevel="1">
      <c r="A199" s="27"/>
      <c r="B199" s="92">
        <f t="shared" si="10"/>
        <v>187</v>
      </c>
      <c r="C199" s="154" t="s">
        <v>249</v>
      </c>
      <c r="D199" s="154" t="s">
        <v>248</v>
      </c>
      <c r="E199" s="165" t="s">
        <v>250</v>
      </c>
      <c r="F199" s="166" t="s">
        <v>280</v>
      </c>
      <c r="G199" s="195" t="s">
        <v>67</v>
      </c>
      <c r="H199" s="92" t="s">
        <v>105</v>
      </c>
      <c r="I199" s="92" t="s">
        <v>253</v>
      </c>
      <c r="J199" s="28"/>
      <c r="K199" s="28"/>
      <c r="L199" s="28"/>
      <c r="M199" s="174" t="str">
        <f t="shared" si="7"/>
        <v/>
      </c>
      <c r="N199" s="96" t="s">
        <v>72</v>
      </c>
    </row>
    <row r="200" spans="1:14" s="185" customFormat="1" ht="100.9" outlineLevel="1">
      <c r="A200" s="27"/>
      <c r="B200" s="92">
        <f t="shared" si="10"/>
        <v>188</v>
      </c>
      <c r="C200" s="154" t="s">
        <v>249</v>
      </c>
      <c r="D200" s="154" t="s">
        <v>248</v>
      </c>
      <c r="E200" s="165" t="s">
        <v>250</v>
      </c>
      <c r="F200" s="166" t="s">
        <v>281</v>
      </c>
      <c r="G200" s="195" t="s">
        <v>67</v>
      </c>
      <c r="H200" s="195" t="s">
        <v>159</v>
      </c>
      <c r="I200" s="92" t="s">
        <v>253</v>
      </c>
      <c r="J200" s="28"/>
      <c r="K200" s="28"/>
      <c r="L200" s="28"/>
      <c r="M200" s="174" t="str">
        <f t="shared" si="7"/>
        <v/>
      </c>
      <c r="N200" s="96" t="s">
        <v>72</v>
      </c>
    </row>
    <row r="201" spans="1:14" s="185" customFormat="1" ht="57.6" outlineLevel="1">
      <c r="A201" s="27"/>
      <c r="B201" s="92">
        <f t="shared" si="10"/>
        <v>189</v>
      </c>
      <c r="C201" s="154" t="s">
        <v>249</v>
      </c>
      <c r="D201" s="154" t="s">
        <v>248</v>
      </c>
      <c r="E201" s="170" t="s">
        <v>282</v>
      </c>
      <c r="F201" s="166" t="s">
        <v>203</v>
      </c>
      <c r="G201" s="195" t="s">
        <v>67</v>
      </c>
      <c r="H201" s="195" t="s">
        <v>159</v>
      </c>
      <c r="I201" s="92" t="s">
        <v>253</v>
      </c>
      <c r="J201" s="28"/>
      <c r="K201" s="28"/>
      <c r="L201" s="28"/>
      <c r="M201" s="174" t="str">
        <f t="shared" ref="M201:M264" si="11">IF(K201="","",(IF(K201="Fully Meets Requirement (with out-of-the-box customization)",5,IF(K201="Fully Meets Requirement (with customization from scratch)",4,IF(K201="Partially Meets Requirement (with out-of-the-box customization)",3,IF(K201="Partially Meets Requirement (with customization from scratch)",2,IF(K201="Does Not Meet Requirement",1))))))*(IF(G201="Must Have",1,IF(G201="Good to Have",0.5))))</f>
        <v/>
      </c>
      <c r="N201" s="96" t="s">
        <v>72</v>
      </c>
    </row>
    <row r="202" spans="1:14" s="185" customFormat="1" ht="28.9" outlineLevel="1">
      <c r="A202" s="27"/>
      <c r="B202" s="92">
        <f t="shared" si="10"/>
        <v>190</v>
      </c>
      <c r="C202" s="154" t="s">
        <v>249</v>
      </c>
      <c r="D202" s="154" t="s">
        <v>248</v>
      </c>
      <c r="E202" s="170" t="s">
        <v>282</v>
      </c>
      <c r="F202" s="166" t="s">
        <v>160</v>
      </c>
      <c r="G202" s="195" t="s">
        <v>67</v>
      </c>
      <c r="H202" s="195" t="s">
        <v>68</v>
      </c>
      <c r="I202" s="92" t="s">
        <v>253</v>
      </c>
      <c r="J202" s="28"/>
      <c r="K202" s="28"/>
      <c r="L202" s="28"/>
      <c r="M202" s="174" t="str">
        <f t="shared" si="11"/>
        <v/>
      </c>
      <c r="N202" s="96" t="s">
        <v>72</v>
      </c>
    </row>
    <row r="203" spans="1:14" s="185" customFormat="1" ht="28.9" outlineLevel="1">
      <c r="A203" s="27"/>
      <c r="B203" s="92">
        <f t="shared" si="10"/>
        <v>191</v>
      </c>
      <c r="C203" s="154" t="s">
        <v>249</v>
      </c>
      <c r="D203" s="154" t="s">
        <v>248</v>
      </c>
      <c r="E203" s="170" t="s">
        <v>282</v>
      </c>
      <c r="F203" s="166" t="s">
        <v>161</v>
      </c>
      <c r="G203" s="195" t="s">
        <v>67</v>
      </c>
      <c r="H203" s="195" t="s">
        <v>68</v>
      </c>
      <c r="I203" s="92" t="s">
        <v>253</v>
      </c>
      <c r="J203" s="28"/>
      <c r="K203" s="28"/>
      <c r="L203" s="28"/>
      <c r="M203" s="174" t="str">
        <f t="shared" si="11"/>
        <v/>
      </c>
      <c r="N203" s="96" t="s">
        <v>72</v>
      </c>
    </row>
    <row r="204" spans="1:14" s="185" customFormat="1" ht="43.15" outlineLevel="1">
      <c r="A204" s="27"/>
      <c r="B204" s="92">
        <f t="shared" si="10"/>
        <v>192</v>
      </c>
      <c r="C204" s="154" t="s">
        <v>249</v>
      </c>
      <c r="D204" s="154" t="s">
        <v>248</v>
      </c>
      <c r="E204" s="170" t="s">
        <v>282</v>
      </c>
      <c r="F204" s="166" t="s">
        <v>162</v>
      </c>
      <c r="G204" s="195" t="s">
        <v>67</v>
      </c>
      <c r="H204" s="195" t="s">
        <v>68</v>
      </c>
      <c r="I204" s="92" t="s">
        <v>253</v>
      </c>
      <c r="J204" s="28"/>
      <c r="K204" s="28"/>
      <c r="L204" s="28"/>
      <c r="M204" s="174" t="str">
        <f t="shared" si="11"/>
        <v/>
      </c>
      <c r="N204" s="96" t="s">
        <v>72</v>
      </c>
    </row>
    <row r="205" spans="1:14" s="185" customFormat="1" ht="28.9" outlineLevel="1">
      <c r="A205" s="27"/>
      <c r="B205" s="92">
        <f t="shared" si="10"/>
        <v>193</v>
      </c>
      <c r="C205" s="154" t="s">
        <v>249</v>
      </c>
      <c r="D205" s="154" t="s">
        <v>248</v>
      </c>
      <c r="E205" s="170" t="s">
        <v>282</v>
      </c>
      <c r="F205" s="166" t="s">
        <v>163</v>
      </c>
      <c r="G205" s="195" t="s">
        <v>67</v>
      </c>
      <c r="H205" s="195" t="s">
        <v>105</v>
      </c>
      <c r="I205" s="92" t="s">
        <v>253</v>
      </c>
      <c r="J205" s="28"/>
      <c r="K205" s="28"/>
      <c r="L205" s="28"/>
      <c r="M205" s="174" t="str">
        <f t="shared" si="11"/>
        <v/>
      </c>
      <c r="N205" s="96" t="s">
        <v>72</v>
      </c>
    </row>
    <row r="206" spans="1:14" s="185" customFormat="1" ht="43.15" outlineLevel="1">
      <c r="A206" s="27"/>
      <c r="B206" s="92">
        <f t="shared" si="10"/>
        <v>194</v>
      </c>
      <c r="C206" s="154" t="s">
        <v>249</v>
      </c>
      <c r="D206" s="154" t="s">
        <v>248</v>
      </c>
      <c r="E206" s="170" t="s">
        <v>282</v>
      </c>
      <c r="F206" s="166" t="s">
        <v>204</v>
      </c>
      <c r="G206" s="195" t="s">
        <v>67</v>
      </c>
      <c r="H206" s="195" t="s">
        <v>159</v>
      </c>
      <c r="I206" s="92" t="s">
        <v>253</v>
      </c>
      <c r="J206" s="28"/>
      <c r="K206" s="28"/>
      <c r="L206" s="28"/>
      <c r="M206" s="174" t="str">
        <f t="shared" si="11"/>
        <v/>
      </c>
      <c r="N206" s="96" t="s">
        <v>72</v>
      </c>
    </row>
    <row r="207" spans="1:14" s="185" customFormat="1" ht="43.15" outlineLevel="1">
      <c r="A207" s="27"/>
      <c r="B207" s="92">
        <f t="shared" si="10"/>
        <v>195</v>
      </c>
      <c r="C207" s="154" t="s">
        <v>249</v>
      </c>
      <c r="D207" s="154" t="s">
        <v>248</v>
      </c>
      <c r="E207" s="170" t="s">
        <v>282</v>
      </c>
      <c r="F207" s="166" t="s">
        <v>205</v>
      </c>
      <c r="G207" s="195" t="s">
        <v>67</v>
      </c>
      <c r="H207" s="195" t="s">
        <v>159</v>
      </c>
      <c r="I207" s="92" t="s">
        <v>253</v>
      </c>
      <c r="J207" s="28"/>
      <c r="K207" s="28"/>
      <c r="L207" s="28"/>
      <c r="M207" s="174" t="str">
        <f t="shared" si="11"/>
        <v/>
      </c>
      <c r="N207" s="96" t="s">
        <v>72</v>
      </c>
    </row>
    <row r="208" spans="1:14" s="185" customFormat="1" ht="28.9" outlineLevel="1">
      <c r="A208" s="27"/>
      <c r="B208" s="92">
        <f>B207+1</f>
        <v>196</v>
      </c>
      <c r="C208" s="154" t="s">
        <v>249</v>
      </c>
      <c r="D208" s="154" t="s">
        <v>248</v>
      </c>
      <c r="E208" s="170" t="s">
        <v>282</v>
      </c>
      <c r="F208" s="166" t="s">
        <v>166</v>
      </c>
      <c r="G208" s="195" t="s">
        <v>67</v>
      </c>
      <c r="H208" s="195" t="s">
        <v>105</v>
      </c>
      <c r="I208" s="92" t="s">
        <v>253</v>
      </c>
      <c r="J208" s="28"/>
      <c r="K208" s="28"/>
      <c r="L208" s="28"/>
      <c r="M208" s="174" t="str">
        <f t="shared" si="11"/>
        <v/>
      </c>
      <c r="N208" s="96" t="s">
        <v>72</v>
      </c>
    </row>
    <row r="209" spans="1:14" s="185" customFormat="1" ht="28.9" outlineLevel="1">
      <c r="A209" s="27"/>
      <c r="B209" s="92">
        <f t="shared" si="10"/>
        <v>197</v>
      </c>
      <c r="C209" s="154" t="s">
        <v>249</v>
      </c>
      <c r="D209" s="154" t="s">
        <v>248</v>
      </c>
      <c r="E209" s="170" t="s">
        <v>282</v>
      </c>
      <c r="F209" s="166" t="s">
        <v>167</v>
      </c>
      <c r="G209" s="195" t="s">
        <v>67</v>
      </c>
      <c r="H209" s="195" t="s">
        <v>105</v>
      </c>
      <c r="I209" s="92" t="s">
        <v>253</v>
      </c>
      <c r="J209" s="28"/>
      <c r="K209" s="28"/>
      <c r="L209" s="28"/>
      <c r="M209" s="174" t="str">
        <f t="shared" si="11"/>
        <v/>
      </c>
      <c r="N209" s="96" t="s">
        <v>72</v>
      </c>
    </row>
    <row r="210" spans="1:14" s="185" customFormat="1" ht="72" outlineLevel="1">
      <c r="A210" s="27"/>
      <c r="B210" s="92">
        <f>B209+1</f>
        <v>198</v>
      </c>
      <c r="C210" s="194" t="s">
        <v>249</v>
      </c>
      <c r="D210" s="196" t="s">
        <v>248</v>
      </c>
      <c r="E210" s="197" t="s">
        <v>283</v>
      </c>
      <c r="F210" s="166" t="s">
        <v>284</v>
      </c>
      <c r="G210" s="195" t="s">
        <v>67</v>
      </c>
      <c r="H210" s="92" t="s">
        <v>230</v>
      </c>
      <c r="I210" s="92" t="s">
        <v>253</v>
      </c>
      <c r="J210" s="28"/>
      <c r="K210" s="28"/>
      <c r="L210" s="28"/>
      <c r="M210" s="174" t="str">
        <f t="shared" si="11"/>
        <v/>
      </c>
      <c r="N210" s="96" t="s">
        <v>72</v>
      </c>
    </row>
    <row r="211" spans="1:14" s="185" customFormat="1" ht="43.15" outlineLevel="1">
      <c r="A211" s="27"/>
      <c r="B211" s="92">
        <f t="shared" si="10"/>
        <v>199</v>
      </c>
      <c r="C211" s="194" t="s">
        <v>249</v>
      </c>
      <c r="D211" s="196" t="s">
        <v>248</v>
      </c>
      <c r="E211" s="197" t="s">
        <v>283</v>
      </c>
      <c r="F211" s="171" t="s">
        <v>285</v>
      </c>
      <c r="G211" s="195" t="s">
        <v>67</v>
      </c>
      <c r="H211" s="92" t="s">
        <v>286</v>
      </c>
      <c r="I211" s="92" t="s">
        <v>253</v>
      </c>
      <c r="J211" s="28"/>
      <c r="K211" s="28"/>
      <c r="L211" s="28"/>
      <c r="M211" s="174" t="str">
        <f t="shared" si="11"/>
        <v/>
      </c>
      <c r="N211" s="96" t="s">
        <v>72</v>
      </c>
    </row>
    <row r="212" spans="1:14" s="185" customFormat="1" ht="57.6" outlineLevel="1">
      <c r="A212" s="27"/>
      <c r="B212" s="92">
        <f t="shared" si="10"/>
        <v>200</v>
      </c>
      <c r="C212" s="194" t="s">
        <v>249</v>
      </c>
      <c r="D212" s="196" t="s">
        <v>248</v>
      </c>
      <c r="E212" s="197" t="s">
        <v>283</v>
      </c>
      <c r="F212" s="171" t="s">
        <v>287</v>
      </c>
      <c r="G212" s="195" t="s">
        <v>67</v>
      </c>
      <c r="H212" s="92" t="s">
        <v>288</v>
      </c>
      <c r="I212" s="92" t="s">
        <v>253</v>
      </c>
      <c r="J212" s="28"/>
      <c r="K212" s="28"/>
      <c r="L212" s="28"/>
      <c r="M212" s="174" t="str">
        <f t="shared" si="11"/>
        <v/>
      </c>
      <c r="N212" s="96" t="s">
        <v>72</v>
      </c>
    </row>
    <row r="213" spans="1:14" s="185" customFormat="1" ht="72" outlineLevel="1">
      <c r="A213" s="27"/>
      <c r="B213" s="92">
        <f t="shared" si="10"/>
        <v>201</v>
      </c>
      <c r="C213" s="194" t="s">
        <v>249</v>
      </c>
      <c r="D213" s="196" t="s">
        <v>248</v>
      </c>
      <c r="E213" s="197" t="s">
        <v>283</v>
      </c>
      <c r="F213" s="171" t="s">
        <v>289</v>
      </c>
      <c r="G213" s="195" t="s">
        <v>67</v>
      </c>
      <c r="H213" s="92" t="s">
        <v>290</v>
      </c>
      <c r="I213" s="92" t="s">
        <v>253</v>
      </c>
      <c r="J213" s="28"/>
      <c r="K213" s="28"/>
      <c r="L213" s="28"/>
      <c r="M213" s="174" t="str">
        <f t="shared" si="11"/>
        <v/>
      </c>
      <c r="N213" s="96" t="s">
        <v>72</v>
      </c>
    </row>
    <row r="214" spans="1:14" s="185" customFormat="1" ht="72" outlineLevel="1">
      <c r="A214" s="27"/>
      <c r="B214" s="92">
        <f t="shared" si="10"/>
        <v>202</v>
      </c>
      <c r="C214" s="194" t="s">
        <v>249</v>
      </c>
      <c r="D214" s="196" t="s">
        <v>248</v>
      </c>
      <c r="E214" s="197" t="s">
        <v>283</v>
      </c>
      <c r="F214" s="171" t="s">
        <v>291</v>
      </c>
      <c r="G214" s="195" t="s">
        <v>67</v>
      </c>
      <c r="H214" s="92" t="s">
        <v>292</v>
      </c>
      <c r="I214" s="92" t="s">
        <v>253</v>
      </c>
      <c r="J214" s="28"/>
      <c r="K214" s="28"/>
      <c r="L214" s="28"/>
      <c r="M214" s="174" t="str">
        <f t="shared" si="11"/>
        <v/>
      </c>
      <c r="N214" s="96" t="s">
        <v>72</v>
      </c>
    </row>
    <row r="215" spans="1:14" s="185" customFormat="1" ht="43.15" outlineLevel="1">
      <c r="A215" s="27"/>
      <c r="B215" s="92">
        <f t="shared" si="10"/>
        <v>203</v>
      </c>
      <c r="C215" s="194" t="s">
        <v>249</v>
      </c>
      <c r="D215" s="196" t="s">
        <v>248</v>
      </c>
      <c r="E215" s="197" t="s">
        <v>283</v>
      </c>
      <c r="F215" s="171" t="s">
        <v>293</v>
      </c>
      <c r="G215" s="195" t="s">
        <v>67</v>
      </c>
      <c r="H215" s="92" t="s">
        <v>294</v>
      </c>
      <c r="I215" s="92" t="s">
        <v>253</v>
      </c>
      <c r="J215" s="28"/>
      <c r="K215" s="28"/>
      <c r="L215" s="28"/>
      <c r="M215" s="174" t="str">
        <f t="shared" si="11"/>
        <v/>
      </c>
      <c r="N215" s="96" t="s">
        <v>72</v>
      </c>
    </row>
    <row r="216" spans="1:14" s="185" customFormat="1" ht="72" outlineLevel="1">
      <c r="A216" s="27"/>
      <c r="B216" s="92">
        <f t="shared" si="10"/>
        <v>204</v>
      </c>
      <c r="C216" s="194" t="s">
        <v>249</v>
      </c>
      <c r="D216" s="196" t="s">
        <v>248</v>
      </c>
      <c r="E216" s="197" t="s">
        <v>283</v>
      </c>
      <c r="F216" s="171" t="s">
        <v>295</v>
      </c>
      <c r="G216" s="195" t="s">
        <v>67</v>
      </c>
      <c r="H216" s="92" t="s">
        <v>296</v>
      </c>
      <c r="I216" s="92" t="s">
        <v>253</v>
      </c>
      <c r="J216" s="28"/>
      <c r="K216" s="28"/>
      <c r="L216" s="28"/>
      <c r="M216" s="174" t="str">
        <f t="shared" si="11"/>
        <v/>
      </c>
      <c r="N216" s="96" t="s">
        <v>72</v>
      </c>
    </row>
    <row r="217" spans="1:14" s="185" customFormat="1" ht="43.15" outlineLevel="1">
      <c r="A217" s="27"/>
      <c r="B217" s="92">
        <f t="shared" si="10"/>
        <v>205</v>
      </c>
      <c r="C217" s="194" t="s">
        <v>249</v>
      </c>
      <c r="D217" s="196" t="s">
        <v>248</v>
      </c>
      <c r="E217" s="197" t="s">
        <v>283</v>
      </c>
      <c r="F217" s="171" t="s">
        <v>297</v>
      </c>
      <c r="G217" s="195" t="s">
        <v>67</v>
      </c>
      <c r="H217" s="92" t="s">
        <v>298</v>
      </c>
      <c r="I217" s="92" t="s">
        <v>253</v>
      </c>
      <c r="J217" s="28"/>
      <c r="K217" s="28"/>
      <c r="L217" s="28"/>
      <c r="M217" s="174" t="str">
        <f t="shared" si="11"/>
        <v/>
      </c>
      <c r="N217" s="96" t="s">
        <v>72</v>
      </c>
    </row>
    <row r="218" spans="1:14" s="185" customFormat="1" ht="43.15" outlineLevel="1">
      <c r="A218" s="27"/>
      <c r="B218" s="92">
        <f t="shared" si="10"/>
        <v>206</v>
      </c>
      <c r="C218" s="194" t="s">
        <v>249</v>
      </c>
      <c r="D218" s="196" t="s">
        <v>248</v>
      </c>
      <c r="E218" s="197" t="s">
        <v>283</v>
      </c>
      <c r="F218" s="171" t="s">
        <v>299</v>
      </c>
      <c r="G218" s="195" t="s">
        <v>67</v>
      </c>
      <c r="H218" s="92" t="s">
        <v>300</v>
      </c>
      <c r="I218" s="92" t="s">
        <v>253</v>
      </c>
      <c r="J218" s="28"/>
      <c r="K218" s="28"/>
      <c r="L218" s="28"/>
      <c r="M218" s="174" t="str">
        <f t="shared" si="11"/>
        <v/>
      </c>
      <c r="N218" s="96" t="s">
        <v>72</v>
      </c>
    </row>
    <row r="219" spans="1:14" s="185" customFormat="1" ht="36" outlineLevel="1">
      <c r="A219" s="27"/>
      <c r="B219" s="92">
        <f t="shared" si="10"/>
        <v>207</v>
      </c>
      <c r="C219" s="194" t="s">
        <v>249</v>
      </c>
      <c r="D219" s="196" t="s">
        <v>248</v>
      </c>
      <c r="E219" s="197" t="s">
        <v>283</v>
      </c>
      <c r="F219" s="166" t="s">
        <v>301</v>
      </c>
      <c r="G219" s="195" t="s">
        <v>67</v>
      </c>
      <c r="H219" s="92" t="s">
        <v>105</v>
      </c>
      <c r="I219" s="92" t="s">
        <v>253</v>
      </c>
      <c r="J219" s="28"/>
      <c r="K219" s="28"/>
      <c r="L219" s="28"/>
      <c r="M219" s="174" t="str">
        <f t="shared" si="11"/>
        <v/>
      </c>
      <c r="N219" s="96" t="s">
        <v>72</v>
      </c>
    </row>
    <row r="220" spans="1:14" s="185" customFormat="1" ht="36" outlineLevel="1">
      <c r="A220" s="27"/>
      <c r="B220" s="92">
        <f t="shared" si="10"/>
        <v>208</v>
      </c>
      <c r="C220" s="194" t="s">
        <v>249</v>
      </c>
      <c r="D220" s="196" t="s">
        <v>248</v>
      </c>
      <c r="E220" s="197" t="s">
        <v>283</v>
      </c>
      <c r="F220" s="166" t="s">
        <v>302</v>
      </c>
      <c r="G220" s="195" t="s">
        <v>67</v>
      </c>
      <c r="H220" s="92" t="s">
        <v>105</v>
      </c>
      <c r="I220" s="92" t="s">
        <v>253</v>
      </c>
      <c r="J220" s="28"/>
      <c r="K220" s="28"/>
      <c r="L220" s="28"/>
      <c r="M220" s="174" t="str">
        <f t="shared" si="11"/>
        <v/>
      </c>
      <c r="N220" s="96" t="s">
        <v>72</v>
      </c>
    </row>
    <row r="221" spans="1:14" s="185" customFormat="1" ht="36" outlineLevel="1">
      <c r="A221" s="27"/>
      <c r="B221" s="92">
        <f t="shared" si="10"/>
        <v>209</v>
      </c>
      <c r="C221" s="194" t="s">
        <v>249</v>
      </c>
      <c r="D221" s="196" t="s">
        <v>248</v>
      </c>
      <c r="E221" s="197" t="s">
        <v>283</v>
      </c>
      <c r="F221" s="166" t="s">
        <v>303</v>
      </c>
      <c r="G221" s="195" t="s">
        <v>67</v>
      </c>
      <c r="H221" s="92" t="s">
        <v>105</v>
      </c>
      <c r="I221" s="92" t="s">
        <v>253</v>
      </c>
      <c r="J221" s="28"/>
      <c r="K221" s="28"/>
      <c r="L221" s="28"/>
      <c r="M221" s="174" t="str">
        <f t="shared" si="11"/>
        <v/>
      </c>
      <c r="N221" s="96" t="s">
        <v>72</v>
      </c>
    </row>
    <row r="222" spans="1:14" s="185" customFormat="1" ht="36" outlineLevel="1">
      <c r="A222" s="27"/>
      <c r="B222" s="92">
        <f t="shared" si="10"/>
        <v>210</v>
      </c>
      <c r="C222" s="194" t="s">
        <v>249</v>
      </c>
      <c r="D222" s="196" t="s">
        <v>248</v>
      </c>
      <c r="E222" s="197" t="s">
        <v>283</v>
      </c>
      <c r="F222" s="166" t="s">
        <v>304</v>
      </c>
      <c r="G222" s="195" t="s">
        <v>67</v>
      </c>
      <c r="H222" s="92" t="s">
        <v>105</v>
      </c>
      <c r="I222" s="92" t="s">
        <v>253</v>
      </c>
      <c r="J222" s="28"/>
      <c r="K222" s="28"/>
      <c r="L222" s="28"/>
      <c r="M222" s="174" t="str">
        <f t="shared" si="11"/>
        <v/>
      </c>
      <c r="N222" s="96" t="s">
        <v>70</v>
      </c>
    </row>
    <row r="223" spans="1:14" s="185" customFormat="1" ht="36" outlineLevel="1">
      <c r="A223" s="27"/>
      <c r="B223" s="92">
        <f t="shared" si="10"/>
        <v>211</v>
      </c>
      <c r="C223" s="194" t="s">
        <v>249</v>
      </c>
      <c r="D223" s="196" t="s">
        <v>248</v>
      </c>
      <c r="E223" s="197" t="s">
        <v>283</v>
      </c>
      <c r="F223" s="166" t="s">
        <v>305</v>
      </c>
      <c r="G223" s="195" t="s">
        <v>67</v>
      </c>
      <c r="H223" s="92" t="s">
        <v>105</v>
      </c>
      <c r="I223" s="92" t="s">
        <v>253</v>
      </c>
      <c r="J223" s="28"/>
      <c r="K223" s="28"/>
      <c r="L223" s="28"/>
      <c r="M223" s="174" t="str">
        <f t="shared" si="11"/>
        <v/>
      </c>
      <c r="N223" s="96" t="s">
        <v>72</v>
      </c>
    </row>
    <row r="224" spans="1:14" s="185" customFormat="1" ht="43.15" outlineLevel="1">
      <c r="A224" s="27"/>
      <c r="B224" s="92">
        <f t="shared" si="10"/>
        <v>212</v>
      </c>
      <c r="C224" s="194" t="s">
        <v>249</v>
      </c>
      <c r="D224" s="196" t="s">
        <v>248</v>
      </c>
      <c r="E224" s="197" t="s">
        <v>283</v>
      </c>
      <c r="F224" s="166" t="s">
        <v>306</v>
      </c>
      <c r="G224" s="195" t="s">
        <v>67</v>
      </c>
      <c r="H224" s="92" t="s">
        <v>105</v>
      </c>
      <c r="I224" s="92" t="s">
        <v>253</v>
      </c>
      <c r="J224" s="28"/>
      <c r="K224" s="28"/>
      <c r="L224" s="28"/>
      <c r="M224" s="174" t="str">
        <f t="shared" si="11"/>
        <v/>
      </c>
      <c r="N224" s="96" t="s">
        <v>72</v>
      </c>
    </row>
    <row r="225" spans="1:14" s="185" customFormat="1" ht="57.6" outlineLevel="1">
      <c r="A225" s="27"/>
      <c r="B225" s="92">
        <f t="shared" si="10"/>
        <v>213</v>
      </c>
      <c r="C225" s="194" t="s">
        <v>168</v>
      </c>
      <c r="D225" s="196" t="s">
        <v>248</v>
      </c>
      <c r="E225" s="170" t="s">
        <v>307</v>
      </c>
      <c r="F225" s="194" t="s">
        <v>184</v>
      </c>
      <c r="G225" s="92" t="s">
        <v>67</v>
      </c>
      <c r="H225" s="92" t="s">
        <v>68</v>
      </c>
      <c r="I225" s="92" t="s">
        <v>69</v>
      </c>
      <c r="J225" s="164"/>
      <c r="K225" s="28"/>
      <c r="L225" s="28"/>
      <c r="M225" s="174" t="str">
        <f t="shared" si="11"/>
        <v/>
      </c>
      <c r="N225" s="96" t="s">
        <v>70</v>
      </c>
    </row>
    <row r="226" spans="1:14" s="185" customFormat="1" ht="57.6" outlineLevel="1">
      <c r="A226" s="27"/>
      <c r="B226" s="92">
        <f t="shared" si="10"/>
        <v>214</v>
      </c>
      <c r="C226" s="194" t="s">
        <v>168</v>
      </c>
      <c r="D226" s="196" t="s">
        <v>248</v>
      </c>
      <c r="E226" s="170" t="s">
        <v>307</v>
      </c>
      <c r="F226" s="194" t="s">
        <v>185</v>
      </c>
      <c r="G226" s="92" t="s">
        <v>67</v>
      </c>
      <c r="H226" s="92" t="s">
        <v>186</v>
      </c>
      <c r="I226" s="92" t="s">
        <v>69</v>
      </c>
      <c r="J226" s="164"/>
      <c r="K226" s="28"/>
      <c r="L226" s="28"/>
      <c r="M226" s="174" t="str">
        <f t="shared" si="11"/>
        <v/>
      </c>
      <c r="N226" s="96" t="s">
        <v>72</v>
      </c>
    </row>
    <row r="227" spans="1:14" s="185" customFormat="1" ht="28.9" outlineLevel="1">
      <c r="A227" s="27"/>
      <c r="B227" s="92">
        <f t="shared" si="10"/>
        <v>215</v>
      </c>
      <c r="C227" s="194" t="s">
        <v>168</v>
      </c>
      <c r="D227" s="196" t="s">
        <v>248</v>
      </c>
      <c r="E227" s="170" t="s">
        <v>307</v>
      </c>
      <c r="F227" s="194" t="s">
        <v>187</v>
      </c>
      <c r="G227" s="92" t="s">
        <v>67</v>
      </c>
      <c r="H227" s="92" t="s">
        <v>105</v>
      </c>
      <c r="I227" s="92" t="s">
        <v>69</v>
      </c>
      <c r="J227" s="164"/>
      <c r="K227" s="28"/>
      <c r="L227" s="28"/>
      <c r="M227" s="174" t="str">
        <f t="shared" si="11"/>
        <v/>
      </c>
      <c r="N227" s="96" t="s">
        <v>72</v>
      </c>
    </row>
    <row r="228" spans="1:14" s="185" customFormat="1" ht="28.9" outlineLevel="1">
      <c r="A228" s="27"/>
      <c r="B228" s="92">
        <f t="shared" si="10"/>
        <v>216</v>
      </c>
      <c r="C228" s="194" t="s">
        <v>168</v>
      </c>
      <c r="D228" s="196" t="s">
        <v>248</v>
      </c>
      <c r="E228" s="170" t="s">
        <v>307</v>
      </c>
      <c r="F228" s="194" t="s">
        <v>188</v>
      </c>
      <c r="G228" s="92" t="s">
        <v>67</v>
      </c>
      <c r="H228" s="92" t="s">
        <v>68</v>
      </c>
      <c r="I228" s="92" t="s">
        <v>189</v>
      </c>
      <c r="J228" s="164"/>
      <c r="K228" s="28"/>
      <c r="L228" s="28"/>
      <c r="M228" s="174" t="str">
        <f t="shared" si="11"/>
        <v/>
      </c>
      <c r="N228" s="96" t="s">
        <v>72</v>
      </c>
    </row>
    <row r="229" spans="1:14" s="185" customFormat="1" ht="28.9" outlineLevel="1">
      <c r="A229" s="27"/>
      <c r="B229" s="92">
        <f t="shared" si="10"/>
        <v>217</v>
      </c>
      <c r="C229" s="194" t="s">
        <v>168</v>
      </c>
      <c r="D229" s="196" t="s">
        <v>248</v>
      </c>
      <c r="E229" s="170" t="s">
        <v>307</v>
      </c>
      <c r="F229" s="194" t="s">
        <v>190</v>
      </c>
      <c r="G229" s="92" t="s">
        <v>67</v>
      </c>
      <c r="H229" s="92" t="s">
        <v>68</v>
      </c>
      <c r="I229" s="92" t="s">
        <v>189</v>
      </c>
      <c r="J229" s="164"/>
      <c r="K229" s="28"/>
      <c r="L229" s="28"/>
      <c r="M229" s="174" t="str">
        <f t="shared" si="11"/>
        <v/>
      </c>
      <c r="N229" s="96" t="s">
        <v>72</v>
      </c>
    </row>
    <row r="230" spans="1:14" s="185" customFormat="1" ht="43.15" outlineLevel="1">
      <c r="A230" s="27"/>
      <c r="B230" s="92">
        <f t="shared" si="10"/>
        <v>218</v>
      </c>
      <c r="C230" s="194" t="s">
        <v>168</v>
      </c>
      <c r="D230" s="196" t="s">
        <v>248</v>
      </c>
      <c r="E230" s="170" t="s">
        <v>307</v>
      </c>
      <c r="F230" s="194" t="s">
        <v>191</v>
      </c>
      <c r="G230" s="92" t="s">
        <v>67</v>
      </c>
      <c r="H230" s="195" t="s">
        <v>68</v>
      </c>
      <c r="I230" s="92" t="s">
        <v>189</v>
      </c>
      <c r="J230" s="164"/>
      <c r="K230" s="28"/>
      <c r="L230" s="28"/>
      <c r="M230" s="174" t="str">
        <f t="shared" si="11"/>
        <v/>
      </c>
      <c r="N230" s="96" t="s">
        <v>70</v>
      </c>
    </row>
    <row r="231" spans="1:14" s="185" customFormat="1" ht="28.9" outlineLevel="1">
      <c r="A231" s="27"/>
      <c r="B231" s="92">
        <f t="shared" si="10"/>
        <v>219</v>
      </c>
      <c r="C231" s="194" t="s">
        <v>168</v>
      </c>
      <c r="D231" s="196" t="s">
        <v>248</v>
      </c>
      <c r="E231" s="170" t="s">
        <v>307</v>
      </c>
      <c r="F231" s="194" t="s">
        <v>192</v>
      </c>
      <c r="G231" s="92" t="s">
        <v>67</v>
      </c>
      <c r="H231" s="195" t="s">
        <v>68</v>
      </c>
      <c r="I231" s="92" t="s">
        <v>69</v>
      </c>
      <c r="J231" s="164"/>
      <c r="K231" s="28"/>
      <c r="L231" s="28"/>
      <c r="M231" s="174" t="str">
        <f t="shared" si="11"/>
        <v/>
      </c>
      <c r="N231" s="96" t="s">
        <v>72</v>
      </c>
    </row>
    <row r="232" spans="1:14" s="185" customFormat="1" ht="28.9" outlineLevel="1">
      <c r="A232" s="27"/>
      <c r="B232" s="92">
        <f t="shared" si="10"/>
        <v>220</v>
      </c>
      <c r="C232" s="194" t="s">
        <v>168</v>
      </c>
      <c r="D232" s="196" t="s">
        <v>248</v>
      </c>
      <c r="E232" s="170" t="s">
        <v>307</v>
      </c>
      <c r="F232" s="194" t="s">
        <v>308</v>
      </c>
      <c r="G232" s="92" t="s">
        <v>67</v>
      </c>
      <c r="H232" s="195" t="s">
        <v>68</v>
      </c>
      <c r="I232" s="92" t="s">
        <v>189</v>
      </c>
      <c r="J232" s="164"/>
      <c r="K232" s="28"/>
      <c r="L232" s="28"/>
      <c r="M232" s="174" t="str">
        <f t="shared" si="11"/>
        <v/>
      </c>
      <c r="N232" s="96" t="s">
        <v>72</v>
      </c>
    </row>
    <row r="233" spans="1:14" s="185" customFormat="1" ht="57.6" outlineLevel="1">
      <c r="A233" s="27"/>
      <c r="B233" s="92">
        <f t="shared" si="10"/>
        <v>221</v>
      </c>
      <c r="C233" s="194" t="s">
        <v>168</v>
      </c>
      <c r="D233" s="196" t="s">
        <v>248</v>
      </c>
      <c r="E233" s="170" t="s">
        <v>307</v>
      </c>
      <c r="F233" s="194" t="s">
        <v>194</v>
      </c>
      <c r="G233" s="92" t="s">
        <v>67</v>
      </c>
      <c r="H233" s="92" t="s">
        <v>186</v>
      </c>
      <c r="I233" s="92" t="s">
        <v>69</v>
      </c>
      <c r="J233" s="164"/>
      <c r="K233" s="28"/>
      <c r="L233" s="28"/>
      <c r="M233" s="174" t="str">
        <f t="shared" si="11"/>
        <v/>
      </c>
      <c r="N233" s="96" t="s">
        <v>72</v>
      </c>
    </row>
    <row r="234" spans="1:14" s="185" customFormat="1" ht="57.6" outlineLevel="1">
      <c r="A234" s="27"/>
      <c r="B234" s="92">
        <f t="shared" si="10"/>
        <v>222</v>
      </c>
      <c r="C234" s="154" t="s">
        <v>249</v>
      </c>
      <c r="D234" s="154" t="s">
        <v>248</v>
      </c>
      <c r="E234" s="165" t="s">
        <v>309</v>
      </c>
      <c r="F234" s="166" t="s">
        <v>310</v>
      </c>
      <c r="G234" s="195" t="s">
        <v>67</v>
      </c>
      <c r="H234" s="92" t="s">
        <v>230</v>
      </c>
      <c r="I234" s="92" t="s">
        <v>253</v>
      </c>
      <c r="J234" s="28"/>
      <c r="K234" s="28"/>
      <c r="L234" s="28"/>
      <c r="M234" s="174" t="str">
        <f t="shared" si="11"/>
        <v/>
      </c>
      <c r="N234" s="96" t="s">
        <v>72</v>
      </c>
    </row>
    <row r="235" spans="1:14" s="185" customFormat="1" ht="57.6" outlineLevel="1">
      <c r="A235" s="27"/>
      <c r="B235" s="92">
        <f t="shared" ref="B235:B298" si="12">B234+1</f>
        <v>223</v>
      </c>
      <c r="C235" s="154" t="s">
        <v>249</v>
      </c>
      <c r="D235" s="154" t="s">
        <v>248</v>
      </c>
      <c r="E235" s="165" t="s">
        <v>309</v>
      </c>
      <c r="F235" s="166" t="s">
        <v>311</v>
      </c>
      <c r="G235" s="195" t="s">
        <v>67</v>
      </c>
      <c r="H235" s="92" t="s">
        <v>68</v>
      </c>
      <c r="I235" s="92" t="s">
        <v>223</v>
      </c>
      <c r="J235" s="28"/>
      <c r="K235" s="28"/>
      <c r="L235" s="28"/>
      <c r="M235" s="174" t="str">
        <f t="shared" si="11"/>
        <v/>
      </c>
      <c r="N235" s="96" t="s">
        <v>72</v>
      </c>
    </row>
    <row r="236" spans="1:14" s="185" customFormat="1" ht="72" outlineLevel="1">
      <c r="A236" s="27"/>
      <c r="B236" s="92">
        <f t="shared" si="12"/>
        <v>224</v>
      </c>
      <c r="C236" s="154" t="s">
        <v>249</v>
      </c>
      <c r="D236" s="154" t="s">
        <v>248</v>
      </c>
      <c r="E236" s="165" t="s">
        <v>309</v>
      </c>
      <c r="F236" s="166" t="s">
        <v>312</v>
      </c>
      <c r="G236" s="195" t="s">
        <v>67</v>
      </c>
      <c r="H236" s="92" t="s">
        <v>105</v>
      </c>
      <c r="I236" s="92" t="s">
        <v>223</v>
      </c>
      <c r="J236" s="28"/>
      <c r="K236" s="28"/>
      <c r="L236" s="28"/>
      <c r="M236" s="174" t="str">
        <f t="shared" si="11"/>
        <v/>
      </c>
      <c r="N236" s="96" t="s">
        <v>70</v>
      </c>
    </row>
    <row r="237" spans="1:14" s="185" customFormat="1" ht="28.9" outlineLevel="1">
      <c r="A237" s="27"/>
      <c r="B237" s="92">
        <f t="shared" si="12"/>
        <v>225</v>
      </c>
      <c r="C237" s="154" t="s">
        <v>249</v>
      </c>
      <c r="D237" s="154" t="s">
        <v>248</v>
      </c>
      <c r="E237" s="165" t="s">
        <v>309</v>
      </c>
      <c r="F237" s="166" t="s">
        <v>233</v>
      </c>
      <c r="G237" s="195" t="s">
        <v>67</v>
      </c>
      <c r="H237" s="92" t="s">
        <v>68</v>
      </c>
      <c r="I237" s="92" t="s">
        <v>223</v>
      </c>
      <c r="J237" s="28"/>
      <c r="K237" s="28"/>
      <c r="L237" s="28"/>
      <c r="M237" s="174" t="str">
        <f t="shared" si="11"/>
        <v/>
      </c>
      <c r="N237" s="96" t="s">
        <v>72</v>
      </c>
    </row>
    <row r="238" spans="1:14" s="185" customFormat="1" ht="57.6" outlineLevel="1">
      <c r="A238" s="27"/>
      <c r="B238" s="92">
        <f t="shared" si="12"/>
        <v>226</v>
      </c>
      <c r="C238" s="154" t="s">
        <v>249</v>
      </c>
      <c r="D238" s="154" t="s">
        <v>248</v>
      </c>
      <c r="E238" s="165" t="s">
        <v>309</v>
      </c>
      <c r="F238" s="166" t="s">
        <v>234</v>
      </c>
      <c r="G238" s="195" t="s">
        <v>67</v>
      </c>
      <c r="H238" s="92" t="s">
        <v>68</v>
      </c>
      <c r="I238" s="92" t="s">
        <v>223</v>
      </c>
      <c r="J238" s="28"/>
      <c r="K238" s="28"/>
      <c r="L238" s="28"/>
      <c r="M238" s="174" t="str">
        <f t="shared" si="11"/>
        <v/>
      </c>
      <c r="N238" s="96" t="s">
        <v>72</v>
      </c>
    </row>
    <row r="239" spans="1:14" s="185" customFormat="1" ht="86.45" outlineLevel="1">
      <c r="A239" s="27"/>
      <c r="B239" s="92">
        <f t="shared" si="12"/>
        <v>227</v>
      </c>
      <c r="C239" s="154" t="s">
        <v>249</v>
      </c>
      <c r="D239" s="154" t="s">
        <v>248</v>
      </c>
      <c r="E239" s="165" t="s">
        <v>309</v>
      </c>
      <c r="F239" s="166" t="s">
        <v>235</v>
      </c>
      <c r="G239" s="195" t="s">
        <v>67</v>
      </c>
      <c r="H239" s="92" t="s">
        <v>68</v>
      </c>
      <c r="I239" s="92" t="s">
        <v>253</v>
      </c>
      <c r="J239" s="28"/>
      <c r="K239" s="28"/>
      <c r="L239" s="28"/>
      <c r="M239" s="174" t="str">
        <f t="shared" si="11"/>
        <v/>
      </c>
      <c r="N239" s="96" t="s">
        <v>72</v>
      </c>
    </row>
    <row r="240" spans="1:14" s="185" customFormat="1" ht="28.9" outlineLevel="1">
      <c r="A240" s="27"/>
      <c r="B240" s="92">
        <f t="shared" si="12"/>
        <v>228</v>
      </c>
      <c r="C240" s="154" t="s">
        <v>249</v>
      </c>
      <c r="D240" s="154" t="s">
        <v>248</v>
      </c>
      <c r="E240" s="165" t="s">
        <v>309</v>
      </c>
      <c r="F240" s="166" t="s">
        <v>236</v>
      </c>
      <c r="G240" s="195" t="s">
        <v>67</v>
      </c>
      <c r="H240" s="92" t="s">
        <v>68</v>
      </c>
      <c r="I240" s="92" t="s">
        <v>253</v>
      </c>
      <c r="J240" s="28"/>
      <c r="K240" s="28"/>
      <c r="L240" s="28"/>
      <c r="M240" s="174" t="str">
        <f t="shared" si="11"/>
        <v/>
      </c>
      <c r="N240" s="96" t="s">
        <v>72</v>
      </c>
    </row>
    <row r="241" spans="1:14" s="185" customFormat="1" ht="28.9" outlineLevel="1">
      <c r="A241" s="27"/>
      <c r="B241" s="92">
        <f t="shared" si="12"/>
        <v>229</v>
      </c>
      <c r="C241" s="154" t="s">
        <v>249</v>
      </c>
      <c r="D241" s="154" t="s">
        <v>248</v>
      </c>
      <c r="E241" s="165" t="s">
        <v>309</v>
      </c>
      <c r="F241" s="166" t="s">
        <v>237</v>
      </c>
      <c r="G241" s="195" t="s">
        <v>67</v>
      </c>
      <c r="H241" s="92" t="s">
        <v>68</v>
      </c>
      <c r="I241" s="92" t="s">
        <v>223</v>
      </c>
      <c r="J241" s="28"/>
      <c r="K241" s="28"/>
      <c r="L241" s="28"/>
      <c r="M241" s="174" t="str">
        <f t="shared" si="11"/>
        <v/>
      </c>
      <c r="N241" s="96" t="s">
        <v>72</v>
      </c>
    </row>
    <row r="242" spans="1:14" s="185" customFormat="1" ht="72" outlineLevel="1">
      <c r="A242" s="27"/>
      <c r="B242" s="92">
        <f t="shared" si="12"/>
        <v>230</v>
      </c>
      <c r="C242" s="154" t="s">
        <v>249</v>
      </c>
      <c r="D242" s="154" t="s">
        <v>248</v>
      </c>
      <c r="E242" s="165" t="s">
        <v>309</v>
      </c>
      <c r="F242" s="166" t="s">
        <v>238</v>
      </c>
      <c r="G242" s="195" t="s">
        <v>67</v>
      </c>
      <c r="H242" s="92" t="s">
        <v>68</v>
      </c>
      <c r="I242" s="92" t="s">
        <v>223</v>
      </c>
      <c r="J242" s="28"/>
      <c r="K242" s="28"/>
      <c r="L242" s="28"/>
      <c r="M242" s="174" t="str">
        <f t="shared" si="11"/>
        <v/>
      </c>
      <c r="N242" s="96" t="s">
        <v>72</v>
      </c>
    </row>
    <row r="243" spans="1:14" s="185" customFormat="1" ht="43.15" outlineLevel="1">
      <c r="A243" s="27"/>
      <c r="B243" s="92">
        <f t="shared" si="12"/>
        <v>231</v>
      </c>
      <c r="C243" s="154" t="s">
        <v>249</v>
      </c>
      <c r="D243" s="154" t="s">
        <v>248</v>
      </c>
      <c r="E243" s="165" t="s">
        <v>309</v>
      </c>
      <c r="F243" s="166" t="s">
        <v>239</v>
      </c>
      <c r="G243" s="195" t="s">
        <v>67</v>
      </c>
      <c r="H243" s="92" t="s">
        <v>68</v>
      </c>
      <c r="I243" s="92" t="s">
        <v>223</v>
      </c>
      <c r="J243" s="28"/>
      <c r="K243" s="28"/>
      <c r="L243" s="28"/>
      <c r="M243" s="174" t="str">
        <f t="shared" si="11"/>
        <v/>
      </c>
      <c r="N243" s="96" t="s">
        <v>72</v>
      </c>
    </row>
    <row r="244" spans="1:14" s="185" customFormat="1" ht="28.9" outlineLevel="1">
      <c r="A244" s="27"/>
      <c r="B244" s="92">
        <f t="shared" si="12"/>
        <v>232</v>
      </c>
      <c r="C244" s="154" t="s">
        <v>249</v>
      </c>
      <c r="D244" s="154" t="s">
        <v>248</v>
      </c>
      <c r="E244" s="165" t="s">
        <v>309</v>
      </c>
      <c r="F244" s="166" t="s">
        <v>240</v>
      </c>
      <c r="G244" s="195" t="s">
        <v>67</v>
      </c>
      <c r="H244" s="92" t="s">
        <v>68</v>
      </c>
      <c r="I244" s="92" t="s">
        <v>223</v>
      </c>
      <c r="J244" s="28"/>
      <c r="K244" s="28"/>
      <c r="L244" s="28"/>
      <c r="M244" s="174" t="str">
        <f t="shared" si="11"/>
        <v/>
      </c>
      <c r="N244" s="96" t="s">
        <v>72</v>
      </c>
    </row>
    <row r="245" spans="1:14" s="185" customFormat="1" ht="43.15" outlineLevel="1">
      <c r="A245" s="27"/>
      <c r="B245" s="92">
        <f t="shared" si="12"/>
        <v>233</v>
      </c>
      <c r="C245" s="154" t="s">
        <v>249</v>
      </c>
      <c r="D245" s="154" t="s">
        <v>248</v>
      </c>
      <c r="E245" s="165" t="s">
        <v>309</v>
      </c>
      <c r="F245" s="166" t="s">
        <v>313</v>
      </c>
      <c r="G245" s="195" t="s">
        <v>67</v>
      </c>
      <c r="H245" s="92" t="s">
        <v>68</v>
      </c>
      <c r="I245" s="92" t="s">
        <v>223</v>
      </c>
      <c r="J245" s="28"/>
      <c r="K245" s="28"/>
      <c r="L245" s="28"/>
      <c r="M245" s="174" t="str">
        <f t="shared" si="11"/>
        <v/>
      </c>
      <c r="N245" s="96" t="s">
        <v>72</v>
      </c>
    </row>
    <row r="246" spans="1:14" s="185" customFormat="1">
      <c r="A246" s="27"/>
      <c r="B246" s="180"/>
      <c r="C246" s="157" t="s">
        <v>314</v>
      </c>
      <c r="D246" s="158"/>
      <c r="E246" s="181"/>
      <c r="F246" s="181"/>
      <c r="G246" s="181"/>
      <c r="H246" s="181"/>
      <c r="I246" s="181"/>
      <c r="J246" s="181"/>
      <c r="K246" s="181"/>
      <c r="L246" s="182"/>
      <c r="M246" s="183"/>
      <c r="N246" s="184"/>
    </row>
    <row r="247" spans="1:14" s="185" customFormat="1" ht="28.9">
      <c r="A247" s="27"/>
      <c r="B247" s="186"/>
      <c r="C247" s="159" t="s">
        <v>314</v>
      </c>
      <c r="D247" s="159" t="s">
        <v>315</v>
      </c>
      <c r="E247" s="187"/>
      <c r="F247" s="187"/>
      <c r="G247" s="187"/>
      <c r="H247" s="187"/>
      <c r="I247" s="187"/>
      <c r="J247" s="187"/>
      <c r="K247" s="187"/>
      <c r="L247" s="188"/>
      <c r="M247" s="189"/>
      <c r="N247" s="190"/>
    </row>
    <row r="248" spans="1:14" s="185" customFormat="1" ht="57.6" outlineLevel="1">
      <c r="A248" s="27"/>
      <c r="B248" s="92">
        <f>B245+1</f>
        <v>234</v>
      </c>
      <c r="C248" s="194" t="s">
        <v>314</v>
      </c>
      <c r="D248" s="194" t="s">
        <v>315</v>
      </c>
      <c r="E248" s="170" t="s">
        <v>316</v>
      </c>
      <c r="F248" s="166" t="s">
        <v>317</v>
      </c>
      <c r="G248" s="195" t="s">
        <v>67</v>
      </c>
      <c r="H248" s="92" t="s">
        <v>318</v>
      </c>
      <c r="I248" s="92" t="s">
        <v>253</v>
      </c>
      <c r="J248" s="28"/>
      <c r="K248" s="28"/>
      <c r="L248" s="28"/>
      <c r="M248" s="174" t="str">
        <f t="shared" si="11"/>
        <v/>
      </c>
      <c r="N248" s="96" t="s">
        <v>72</v>
      </c>
    </row>
    <row r="249" spans="1:14" s="185" customFormat="1" ht="57.6" outlineLevel="1">
      <c r="A249" s="27"/>
      <c r="B249" s="92">
        <f t="shared" si="12"/>
        <v>235</v>
      </c>
      <c r="C249" s="194" t="s">
        <v>314</v>
      </c>
      <c r="D249" s="194" t="s">
        <v>315</v>
      </c>
      <c r="E249" s="170" t="s">
        <v>316</v>
      </c>
      <c r="F249" s="171" t="s">
        <v>209</v>
      </c>
      <c r="G249" s="195" t="s">
        <v>67</v>
      </c>
      <c r="H249" s="92" t="s">
        <v>318</v>
      </c>
      <c r="I249" s="92" t="s">
        <v>253</v>
      </c>
      <c r="J249" s="28"/>
      <c r="K249" s="28"/>
      <c r="L249" s="28"/>
      <c r="M249" s="174" t="str">
        <f t="shared" si="11"/>
        <v/>
      </c>
      <c r="N249" s="96" t="s">
        <v>72</v>
      </c>
    </row>
    <row r="250" spans="1:14" s="185" customFormat="1" ht="57.6" outlineLevel="1">
      <c r="A250" s="27"/>
      <c r="B250" s="92">
        <f t="shared" si="12"/>
        <v>236</v>
      </c>
      <c r="C250" s="194" t="s">
        <v>314</v>
      </c>
      <c r="D250" s="194" t="s">
        <v>315</v>
      </c>
      <c r="E250" s="170" t="s">
        <v>316</v>
      </c>
      <c r="F250" s="171" t="s">
        <v>319</v>
      </c>
      <c r="G250" s="195" t="s">
        <v>67</v>
      </c>
      <c r="H250" s="92" t="s">
        <v>318</v>
      </c>
      <c r="I250" s="92" t="s">
        <v>253</v>
      </c>
      <c r="J250" s="28"/>
      <c r="K250" s="28"/>
      <c r="L250" s="28"/>
      <c r="M250" s="174" t="str">
        <f t="shared" si="11"/>
        <v/>
      </c>
      <c r="N250" s="96" t="s">
        <v>72</v>
      </c>
    </row>
    <row r="251" spans="1:14" s="185" customFormat="1" ht="57.6" outlineLevel="1">
      <c r="A251" s="27"/>
      <c r="B251" s="92">
        <f t="shared" si="12"/>
        <v>237</v>
      </c>
      <c r="C251" s="194" t="s">
        <v>314</v>
      </c>
      <c r="D251" s="194" t="s">
        <v>315</v>
      </c>
      <c r="E251" s="170" t="s">
        <v>316</v>
      </c>
      <c r="F251" s="171" t="s">
        <v>320</v>
      </c>
      <c r="G251" s="195" t="s">
        <v>67</v>
      </c>
      <c r="H251" s="92" t="s">
        <v>318</v>
      </c>
      <c r="I251" s="92" t="s">
        <v>253</v>
      </c>
      <c r="J251" s="28"/>
      <c r="K251" s="28"/>
      <c r="L251" s="28"/>
      <c r="M251" s="174" t="str">
        <f t="shared" si="11"/>
        <v/>
      </c>
      <c r="N251" s="96" t="s">
        <v>72</v>
      </c>
    </row>
    <row r="252" spans="1:14" s="185" customFormat="1" ht="57.6" outlineLevel="1">
      <c r="A252" s="27"/>
      <c r="B252" s="92">
        <f t="shared" si="12"/>
        <v>238</v>
      </c>
      <c r="C252" s="194" t="s">
        <v>314</v>
      </c>
      <c r="D252" s="194" t="s">
        <v>315</v>
      </c>
      <c r="E252" s="170" t="s">
        <v>316</v>
      </c>
      <c r="F252" s="171" t="s">
        <v>321</v>
      </c>
      <c r="G252" s="195" t="s">
        <v>67</v>
      </c>
      <c r="H252" s="92" t="s">
        <v>318</v>
      </c>
      <c r="I252" s="92" t="s">
        <v>253</v>
      </c>
      <c r="J252" s="28"/>
      <c r="K252" s="28"/>
      <c r="L252" s="28"/>
      <c r="M252" s="174" t="str">
        <f t="shared" si="11"/>
        <v/>
      </c>
      <c r="N252" s="96" t="s">
        <v>72</v>
      </c>
    </row>
    <row r="253" spans="1:14" s="185" customFormat="1" ht="57.6" outlineLevel="1">
      <c r="A253" s="27"/>
      <c r="B253" s="92">
        <f t="shared" si="12"/>
        <v>239</v>
      </c>
      <c r="C253" s="194" t="s">
        <v>314</v>
      </c>
      <c r="D253" s="194" t="s">
        <v>315</v>
      </c>
      <c r="E253" s="170" t="s">
        <v>316</v>
      </c>
      <c r="F253" s="171" t="s">
        <v>322</v>
      </c>
      <c r="G253" s="195" t="s">
        <v>67</v>
      </c>
      <c r="H253" s="92" t="s">
        <v>318</v>
      </c>
      <c r="I253" s="92" t="s">
        <v>253</v>
      </c>
      <c r="J253" s="28"/>
      <c r="K253" s="28"/>
      <c r="L253" s="28"/>
      <c r="M253" s="174" t="str">
        <f t="shared" si="11"/>
        <v/>
      </c>
      <c r="N253" s="96" t="s">
        <v>72</v>
      </c>
    </row>
    <row r="254" spans="1:14" s="185" customFormat="1" ht="57.6" outlineLevel="1">
      <c r="A254" s="27"/>
      <c r="B254" s="92">
        <f t="shared" si="12"/>
        <v>240</v>
      </c>
      <c r="C254" s="194" t="s">
        <v>314</v>
      </c>
      <c r="D254" s="194" t="s">
        <v>315</v>
      </c>
      <c r="E254" s="170" t="s">
        <v>316</v>
      </c>
      <c r="F254" s="171" t="s">
        <v>323</v>
      </c>
      <c r="G254" s="195" t="s">
        <v>67</v>
      </c>
      <c r="H254" s="92" t="s">
        <v>318</v>
      </c>
      <c r="I254" s="92" t="s">
        <v>253</v>
      </c>
      <c r="J254" s="28"/>
      <c r="K254" s="28"/>
      <c r="L254" s="28"/>
      <c r="M254" s="174" t="str">
        <f t="shared" si="11"/>
        <v/>
      </c>
      <c r="N254" s="96" t="s">
        <v>72</v>
      </c>
    </row>
    <row r="255" spans="1:14" s="185" customFormat="1" ht="57.6" outlineLevel="1">
      <c r="A255" s="27"/>
      <c r="B255" s="92">
        <f t="shared" si="12"/>
        <v>241</v>
      </c>
      <c r="C255" s="194" t="s">
        <v>314</v>
      </c>
      <c r="D255" s="194" t="s">
        <v>315</v>
      </c>
      <c r="E255" s="170" t="s">
        <v>316</v>
      </c>
      <c r="F255" s="171" t="s">
        <v>324</v>
      </c>
      <c r="G255" s="195" t="s">
        <v>67</v>
      </c>
      <c r="H255" s="92" t="s">
        <v>318</v>
      </c>
      <c r="I255" s="92" t="s">
        <v>253</v>
      </c>
      <c r="J255" s="28"/>
      <c r="K255" s="28"/>
      <c r="L255" s="28"/>
      <c r="M255" s="174" t="str">
        <f t="shared" si="11"/>
        <v/>
      </c>
      <c r="N255" s="96" t="s">
        <v>72</v>
      </c>
    </row>
    <row r="256" spans="1:14" s="185" customFormat="1" ht="57.6" outlineLevel="1">
      <c r="A256" s="27"/>
      <c r="B256" s="92">
        <f t="shared" si="12"/>
        <v>242</v>
      </c>
      <c r="C256" s="194" t="s">
        <v>314</v>
      </c>
      <c r="D256" s="194" t="s">
        <v>315</v>
      </c>
      <c r="E256" s="170" t="s">
        <v>316</v>
      </c>
      <c r="F256" s="171" t="s">
        <v>325</v>
      </c>
      <c r="G256" s="195" t="s">
        <v>67</v>
      </c>
      <c r="H256" s="92" t="s">
        <v>318</v>
      </c>
      <c r="I256" s="92" t="s">
        <v>253</v>
      </c>
      <c r="J256" s="28"/>
      <c r="K256" s="28"/>
      <c r="L256" s="28"/>
      <c r="M256" s="174" t="str">
        <f t="shared" si="11"/>
        <v/>
      </c>
      <c r="N256" s="96" t="s">
        <v>72</v>
      </c>
    </row>
    <row r="257" spans="1:14" s="185" customFormat="1" ht="57.6" outlineLevel="1">
      <c r="A257" s="27"/>
      <c r="B257" s="92">
        <f t="shared" si="12"/>
        <v>243</v>
      </c>
      <c r="C257" s="194" t="s">
        <v>314</v>
      </c>
      <c r="D257" s="194" t="s">
        <v>315</v>
      </c>
      <c r="E257" s="170" t="s">
        <v>316</v>
      </c>
      <c r="F257" s="171" t="s">
        <v>326</v>
      </c>
      <c r="G257" s="195" t="s">
        <v>67</v>
      </c>
      <c r="H257" s="92" t="s">
        <v>318</v>
      </c>
      <c r="I257" s="92" t="s">
        <v>253</v>
      </c>
      <c r="J257" s="28"/>
      <c r="K257" s="28"/>
      <c r="L257" s="28"/>
      <c r="M257" s="174" t="str">
        <f t="shared" si="11"/>
        <v/>
      </c>
      <c r="N257" s="96" t="s">
        <v>72</v>
      </c>
    </row>
    <row r="258" spans="1:14" s="185" customFormat="1" ht="57.6" outlineLevel="1">
      <c r="A258" s="27"/>
      <c r="B258" s="92">
        <f t="shared" si="12"/>
        <v>244</v>
      </c>
      <c r="C258" s="194" t="s">
        <v>314</v>
      </c>
      <c r="D258" s="194" t="s">
        <v>315</v>
      </c>
      <c r="E258" s="170" t="s">
        <v>316</v>
      </c>
      <c r="F258" s="171" t="s">
        <v>327</v>
      </c>
      <c r="G258" s="195" t="s">
        <v>67</v>
      </c>
      <c r="H258" s="92" t="s">
        <v>318</v>
      </c>
      <c r="I258" s="92" t="s">
        <v>253</v>
      </c>
      <c r="J258" s="28"/>
      <c r="K258" s="28"/>
      <c r="L258" s="28"/>
      <c r="M258" s="174" t="str">
        <f t="shared" si="11"/>
        <v/>
      </c>
      <c r="N258" s="96" t="s">
        <v>72</v>
      </c>
    </row>
    <row r="259" spans="1:14" s="185" customFormat="1" ht="57.6" outlineLevel="1">
      <c r="A259" s="27"/>
      <c r="B259" s="92">
        <f t="shared" si="12"/>
        <v>245</v>
      </c>
      <c r="C259" s="194" t="s">
        <v>314</v>
      </c>
      <c r="D259" s="194" t="s">
        <v>315</v>
      </c>
      <c r="E259" s="170" t="s">
        <v>316</v>
      </c>
      <c r="F259" s="171" t="s">
        <v>328</v>
      </c>
      <c r="G259" s="195" t="s">
        <v>67</v>
      </c>
      <c r="H259" s="92" t="s">
        <v>318</v>
      </c>
      <c r="I259" s="92" t="s">
        <v>253</v>
      </c>
      <c r="J259" s="28"/>
      <c r="K259" s="28"/>
      <c r="L259" s="28"/>
      <c r="M259" s="174" t="str">
        <f t="shared" si="11"/>
        <v/>
      </c>
      <c r="N259" s="96" t="s">
        <v>72</v>
      </c>
    </row>
    <row r="260" spans="1:14" s="185" customFormat="1" ht="57.6" outlineLevel="1">
      <c r="A260" s="27"/>
      <c r="B260" s="92">
        <f t="shared" si="12"/>
        <v>246</v>
      </c>
      <c r="C260" s="194" t="s">
        <v>314</v>
      </c>
      <c r="D260" s="194" t="s">
        <v>315</v>
      </c>
      <c r="E260" s="170" t="s">
        <v>316</v>
      </c>
      <c r="F260" s="171" t="s">
        <v>329</v>
      </c>
      <c r="G260" s="195" t="s">
        <v>67</v>
      </c>
      <c r="H260" s="92" t="s">
        <v>318</v>
      </c>
      <c r="I260" s="92" t="s">
        <v>253</v>
      </c>
      <c r="J260" s="28"/>
      <c r="K260" s="28"/>
      <c r="L260" s="28"/>
      <c r="M260" s="174" t="str">
        <f t="shared" si="11"/>
        <v/>
      </c>
      <c r="N260" s="96" t="s">
        <v>72</v>
      </c>
    </row>
    <row r="261" spans="1:14" s="185" customFormat="1" ht="57.6" outlineLevel="1">
      <c r="A261" s="27"/>
      <c r="B261" s="92">
        <f t="shared" si="12"/>
        <v>247</v>
      </c>
      <c r="C261" s="194" t="s">
        <v>314</v>
      </c>
      <c r="D261" s="194" t="s">
        <v>315</v>
      </c>
      <c r="E261" s="170" t="s">
        <v>316</v>
      </c>
      <c r="F261" s="171" t="s">
        <v>330</v>
      </c>
      <c r="G261" s="195" t="s">
        <v>67</v>
      </c>
      <c r="H261" s="92" t="s">
        <v>318</v>
      </c>
      <c r="I261" s="92" t="s">
        <v>253</v>
      </c>
      <c r="J261" s="28"/>
      <c r="K261" s="28"/>
      <c r="L261" s="28"/>
      <c r="M261" s="174" t="str">
        <f t="shared" si="11"/>
        <v/>
      </c>
      <c r="N261" s="96" t="s">
        <v>72</v>
      </c>
    </row>
    <row r="262" spans="1:14" s="185" customFormat="1" ht="57.6" outlineLevel="1">
      <c r="A262" s="27"/>
      <c r="B262" s="92">
        <f>B261+1</f>
        <v>248</v>
      </c>
      <c r="C262" s="194" t="s">
        <v>314</v>
      </c>
      <c r="D262" s="194" t="s">
        <v>315</v>
      </c>
      <c r="E262" s="170" t="s">
        <v>316</v>
      </c>
      <c r="F262" s="171" t="s">
        <v>331</v>
      </c>
      <c r="G262" s="195" t="s">
        <v>67</v>
      </c>
      <c r="H262" s="92" t="s">
        <v>318</v>
      </c>
      <c r="I262" s="92" t="s">
        <v>253</v>
      </c>
      <c r="J262" s="28"/>
      <c r="K262" s="28"/>
      <c r="L262" s="28"/>
      <c r="M262" s="174" t="str">
        <f t="shared" si="11"/>
        <v/>
      </c>
      <c r="N262" s="96" t="s">
        <v>72</v>
      </c>
    </row>
    <row r="263" spans="1:14" s="185" customFormat="1" ht="57.6" outlineLevel="1">
      <c r="A263" s="27"/>
      <c r="B263" s="92">
        <f t="shared" si="12"/>
        <v>249</v>
      </c>
      <c r="C263" s="194" t="s">
        <v>314</v>
      </c>
      <c r="D263" s="194" t="s">
        <v>315</v>
      </c>
      <c r="E263" s="170" t="s">
        <v>316</v>
      </c>
      <c r="F263" s="171" t="s">
        <v>332</v>
      </c>
      <c r="G263" s="195" t="s">
        <v>67</v>
      </c>
      <c r="H263" s="92" t="s">
        <v>318</v>
      </c>
      <c r="I263" s="92" t="s">
        <v>253</v>
      </c>
      <c r="J263" s="28"/>
      <c r="K263" s="28"/>
      <c r="L263" s="28"/>
      <c r="M263" s="174" t="str">
        <f t="shared" si="11"/>
        <v/>
      </c>
      <c r="N263" s="96" t="s">
        <v>72</v>
      </c>
    </row>
    <row r="264" spans="1:14" s="185" customFormat="1" ht="43.15" outlineLevel="1">
      <c r="A264" s="27"/>
      <c r="B264" s="92">
        <f t="shared" si="12"/>
        <v>250</v>
      </c>
      <c r="C264" s="194" t="s">
        <v>314</v>
      </c>
      <c r="D264" s="194" t="s">
        <v>315</v>
      </c>
      <c r="E264" s="170" t="s">
        <v>316</v>
      </c>
      <c r="F264" s="171" t="s">
        <v>333</v>
      </c>
      <c r="G264" s="195" t="s">
        <v>67</v>
      </c>
      <c r="H264" s="92" t="s">
        <v>68</v>
      </c>
      <c r="I264" s="92" t="s">
        <v>253</v>
      </c>
      <c r="J264" s="28"/>
      <c r="K264" s="28"/>
      <c r="L264" s="28"/>
      <c r="M264" s="174" t="str">
        <f t="shared" si="11"/>
        <v/>
      </c>
      <c r="N264" s="96" t="s">
        <v>72</v>
      </c>
    </row>
    <row r="265" spans="1:14" s="185" customFormat="1" ht="57.6" outlineLevel="1">
      <c r="A265" s="27"/>
      <c r="B265" s="92">
        <f t="shared" si="12"/>
        <v>251</v>
      </c>
      <c r="C265" s="194" t="s">
        <v>314</v>
      </c>
      <c r="D265" s="194" t="s">
        <v>315</v>
      </c>
      <c r="E265" s="170" t="s">
        <v>316</v>
      </c>
      <c r="F265" s="171" t="s">
        <v>267</v>
      </c>
      <c r="G265" s="195" t="s">
        <v>67</v>
      </c>
      <c r="H265" s="92" t="s">
        <v>318</v>
      </c>
      <c r="I265" s="92" t="s">
        <v>253</v>
      </c>
      <c r="J265" s="28"/>
      <c r="K265" s="28"/>
      <c r="L265" s="28"/>
      <c r="M265" s="174" t="str">
        <f t="shared" ref="M265:M328" si="13">IF(K265="","",(IF(K265="Fully Meets Requirement (with out-of-the-box customization)",5,IF(K265="Fully Meets Requirement (with customization from scratch)",4,IF(K265="Partially Meets Requirement (with out-of-the-box customization)",3,IF(K265="Partially Meets Requirement (with customization from scratch)",2,IF(K265="Does Not Meet Requirement",1))))))*(IF(G265="Must Have",1,IF(G265="Good to Have",0.5))))</f>
        <v/>
      </c>
      <c r="N265" s="96" t="s">
        <v>72</v>
      </c>
    </row>
    <row r="266" spans="1:14" s="185" customFormat="1" ht="57.6" outlineLevel="1">
      <c r="A266" s="27"/>
      <c r="B266" s="92">
        <f t="shared" si="12"/>
        <v>252</v>
      </c>
      <c r="C266" s="194" t="s">
        <v>314</v>
      </c>
      <c r="D266" s="194" t="s">
        <v>315</v>
      </c>
      <c r="E266" s="170" t="s">
        <v>316</v>
      </c>
      <c r="F266" s="171" t="s">
        <v>334</v>
      </c>
      <c r="G266" s="195" t="s">
        <v>67</v>
      </c>
      <c r="H266" s="92" t="s">
        <v>105</v>
      </c>
      <c r="I266" s="92" t="s">
        <v>253</v>
      </c>
      <c r="J266" s="28"/>
      <c r="K266" s="28"/>
      <c r="L266" s="28"/>
      <c r="M266" s="174" t="str">
        <f t="shared" si="13"/>
        <v/>
      </c>
      <c r="N266" s="96" t="s">
        <v>70</v>
      </c>
    </row>
    <row r="267" spans="1:14" s="185" customFormat="1" ht="43.15" outlineLevel="1">
      <c r="A267" s="27"/>
      <c r="B267" s="92">
        <f t="shared" si="12"/>
        <v>253</v>
      </c>
      <c r="C267" s="194" t="s">
        <v>314</v>
      </c>
      <c r="D267" s="194" t="s">
        <v>315</v>
      </c>
      <c r="E267" s="170" t="s">
        <v>316</v>
      </c>
      <c r="F267" s="166" t="s">
        <v>335</v>
      </c>
      <c r="G267" s="195" t="s">
        <v>67</v>
      </c>
      <c r="H267" s="92" t="s">
        <v>68</v>
      </c>
      <c r="I267" s="92" t="s">
        <v>253</v>
      </c>
      <c r="J267" s="28"/>
      <c r="K267" s="28"/>
      <c r="L267" s="28"/>
      <c r="M267" s="174" t="str">
        <f t="shared" si="13"/>
        <v/>
      </c>
      <c r="N267" s="96" t="s">
        <v>72</v>
      </c>
    </row>
    <row r="268" spans="1:14" s="185" customFormat="1" ht="43.15" outlineLevel="1">
      <c r="A268" s="27"/>
      <c r="B268" s="92">
        <f t="shared" si="12"/>
        <v>254</v>
      </c>
      <c r="C268" s="194" t="s">
        <v>314</v>
      </c>
      <c r="D268" s="194" t="s">
        <v>315</v>
      </c>
      <c r="E268" s="170" t="s">
        <v>316</v>
      </c>
      <c r="F268" s="166" t="s">
        <v>336</v>
      </c>
      <c r="G268" s="195" t="s">
        <v>67</v>
      </c>
      <c r="H268" s="92" t="s">
        <v>68</v>
      </c>
      <c r="I268" s="92" t="s">
        <v>253</v>
      </c>
      <c r="J268" s="28"/>
      <c r="K268" s="28"/>
      <c r="L268" s="28"/>
      <c r="M268" s="174" t="str">
        <f t="shared" si="13"/>
        <v/>
      </c>
      <c r="N268" s="96" t="s">
        <v>72</v>
      </c>
    </row>
    <row r="269" spans="1:14" s="185" customFormat="1" ht="43.15" outlineLevel="1">
      <c r="A269" s="27"/>
      <c r="B269" s="92">
        <f t="shared" si="12"/>
        <v>255</v>
      </c>
      <c r="C269" s="194" t="s">
        <v>314</v>
      </c>
      <c r="D269" s="194" t="s">
        <v>315</v>
      </c>
      <c r="E269" s="170" t="s">
        <v>316</v>
      </c>
      <c r="F269" s="166" t="s">
        <v>337</v>
      </c>
      <c r="G269" s="195" t="s">
        <v>67</v>
      </c>
      <c r="H269" s="92" t="s">
        <v>68</v>
      </c>
      <c r="I269" s="92" t="s">
        <v>253</v>
      </c>
      <c r="J269" s="28"/>
      <c r="K269" s="28"/>
      <c r="L269" s="28"/>
      <c r="M269" s="174" t="str">
        <f t="shared" si="13"/>
        <v/>
      </c>
      <c r="N269" s="96" t="s">
        <v>72</v>
      </c>
    </row>
    <row r="270" spans="1:14" s="185" customFormat="1" ht="28.9" outlineLevel="1">
      <c r="A270" s="27"/>
      <c r="B270" s="92">
        <f t="shared" si="12"/>
        <v>256</v>
      </c>
      <c r="C270" s="194" t="s">
        <v>314</v>
      </c>
      <c r="D270" s="194" t="s">
        <v>315</v>
      </c>
      <c r="E270" s="170" t="s">
        <v>316</v>
      </c>
      <c r="F270" s="166" t="s">
        <v>338</v>
      </c>
      <c r="G270" s="195" t="s">
        <v>67</v>
      </c>
      <c r="H270" s="92" t="s">
        <v>68</v>
      </c>
      <c r="I270" s="92" t="s">
        <v>253</v>
      </c>
      <c r="J270" s="28"/>
      <c r="K270" s="28"/>
      <c r="L270" s="28"/>
      <c r="M270" s="174" t="str">
        <f t="shared" si="13"/>
        <v/>
      </c>
      <c r="N270" s="96" t="s">
        <v>70</v>
      </c>
    </row>
    <row r="271" spans="1:14" s="185" customFormat="1" ht="28.9" outlineLevel="1">
      <c r="A271" s="27"/>
      <c r="B271" s="92">
        <f t="shared" si="12"/>
        <v>257</v>
      </c>
      <c r="C271" s="194" t="s">
        <v>314</v>
      </c>
      <c r="D271" s="194" t="s">
        <v>315</v>
      </c>
      <c r="E271" s="170" t="s">
        <v>316</v>
      </c>
      <c r="F271" s="166" t="s">
        <v>339</v>
      </c>
      <c r="G271" s="195" t="s">
        <v>67</v>
      </c>
      <c r="H271" s="92" t="s">
        <v>68</v>
      </c>
      <c r="I271" s="92" t="s">
        <v>223</v>
      </c>
      <c r="J271" s="28"/>
      <c r="K271" s="28"/>
      <c r="L271" s="28"/>
      <c r="M271" s="174" t="str">
        <f t="shared" si="13"/>
        <v/>
      </c>
      <c r="N271" s="96" t="s">
        <v>72</v>
      </c>
    </row>
    <row r="272" spans="1:14" s="185" customFormat="1" ht="28.9" outlineLevel="1">
      <c r="A272" s="27"/>
      <c r="B272" s="92">
        <f t="shared" si="12"/>
        <v>258</v>
      </c>
      <c r="C272" s="194" t="s">
        <v>314</v>
      </c>
      <c r="D272" s="194" t="s">
        <v>315</v>
      </c>
      <c r="E272" s="170" t="s">
        <v>316</v>
      </c>
      <c r="F272" s="166" t="s">
        <v>274</v>
      </c>
      <c r="G272" s="195" t="s">
        <v>67</v>
      </c>
      <c r="H272" s="92" t="s">
        <v>68</v>
      </c>
      <c r="I272" s="92" t="s">
        <v>253</v>
      </c>
      <c r="J272" s="28"/>
      <c r="K272" s="28"/>
      <c r="L272" s="28"/>
      <c r="M272" s="174" t="str">
        <f t="shared" si="13"/>
        <v/>
      </c>
      <c r="N272" s="96" t="s">
        <v>72</v>
      </c>
    </row>
    <row r="273" spans="1:14" s="185" customFormat="1" ht="28.9" outlineLevel="1">
      <c r="A273" s="27"/>
      <c r="B273" s="92">
        <f t="shared" si="12"/>
        <v>259</v>
      </c>
      <c r="C273" s="194" t="s">
        <v>314</v>
      </c>
      <c r="D273" s="194" t="s">
        <v>315</v>
      </c>
      <c r="E273" s="170" t="s">
        <v>316</v>
      </c>
      <c r="F273" s="166" t="s">
        <v>340</v>
      </c>
      <c r="G273" s="195" t="s">
        <v>67</v>
      </c>
      <c r="H273" s="92" t="s">
        <v>68</v>
      </c>
      <c r="I273" s="92" t="s">
        <v>276</v>
      </c>
      <c r="J273" s="28"/>
      <c r="K273" s="28"/>
      <c r="L273" s="28"/>
      <c r="M273" s="174" t="str">
        <f t="shared" si="13"/>
        <v/>
      </c>
      <c r="N273" s="96" t="s">
        <v>72</v>
      </c>
    </row>
    <row r="274" spans="1:14" s="185" customFormat="1" ht="28.9" outlineLevel="1">
      <c r="A274" s="27"/>
      <c r="B274" s="92">
        <f t="shared" si="12"/>
        <v>260</v>
      </c>
      <c r="C274" s="194" t="s">
        <v>314</v>
      </c>
      <c r="D274" s="194" t="s">
        <v>315</v>
      </c>
      <c r="E274" s="170" t="s">
        <v>316</v>
      </c>
      <c r="F274" s="166" t="s">
        <v>277</v>
      </c>
      <c r="G274" s="195" t="s">
        <v>67</v>
      </c>
      <c r="H274" s="92" t="s">
        <v>68</v>
      </c>
      <c r="I274" s="92" t="s">
        <v>276</v>
      </c>
      <c r="J274" s="28"/>
      <c r="K274" s="28"/>
      <c r="L274" s="28"/>
      <c r="M274" s="174" t="str">
        <f t="shared" si="13"/>
        <v/>
      </c>
      <c r="N274" s="96" t="s">
        <v>72</v>
      </c>
    </row>
    <row r="275" spans="1:14" s="185" customFormat="1" ht="28.9" outlineLevel="1">
      <c r="A275" s="27"/>
      <c r="B275" s="92">
        <f t="shared" si="12"/>
        <v>261</v>
      </c>
      <c r="C275" s="194" t="s">
        <v>314</v>
      </c>
      <c r="D275" s="194" t="s">
        <v>315</v>
      </c>
      <c r="E275" s="170" t="s">
        <v>316</v>
      </c>
      <c r="F275" s="166" t="s">
        <v>225</v>
      </c>
      <c r="G275" s="195" t="s">
        <v>67</v>
      </c>
      <c r="H275" s="92" t="s">
        <v>68</v>
      </c>
      <c r="I275" s="92" t="s">
        <v>276</v>
      </c>
      <c r="J275" s="28"/>
      <c r="K275" s="28"/>
      <c r="L275" s="28"/>
      <c r="M275" s="174" t="str">
        <f t="shared" si="13"/>
        <v/>
      </c>
      <c r="N275" s="96" t="s">
        <v>72</v>
      </c>
    </row>
    <row r="276" spans="1:14" s="185" customFormat="1" ht="57.6" outlineLevel="1">
      <c r="A276" s="27"/>
      <c r="B276" s="92">
        <f t="shared" si="12"/>
        <v>262</v>
      </c>
      <c r="C276" s="194" t="s">
        <v>314</v>
      </c>
      <c r="D276" s="194" t="s">
        <v>315</v>
      </c>
      <c r="E276" s="170" t="s">
        <v>316</v>
      </c>
      <c r="F276" s="166" t="s">
        <v>341</v>
      </c>
      <c r="G276" s="195" t="s">
        <v>67</v>
      </c>
      <c r="H276" s="92" t="s">
        <v>68</v>
      </c>
      <c r="I276" s="92" t="s">
        <v>276</v>
      </c>
      <c r="J276" s="28"/>
      <c r="K276" s="28"/>
      <c r="L276" s="28"/>
      <c r="M276" s="174" t="str">
        <f t="shared" si="13"/>
        <v/>
      </c>
      <c r="N276" s="96" t="s">
        <v>70</v>
      </c>
    </row>
    <row r="277" spans="1:14" s="185" customFormat="1" ht="28.9" outlineLevel="1">
      <c r="A277" s="27"/>
      <c r="B277" s="92">
        <f t="shared" si="12"/>
        <v>263</v>
      </c>
      <c r="C277" s="194" t="s">
        <v>314</v>
      </c>
      <c r="D277" s="194" t="s">
        <v>315</v>
      </c>
      <c r="E277" s="170" t="s">
        <v>316</v>
      </c>
      <c r="F277" s="171" t="s">
        <v>342</v>
      </c>
      <c r="G277" s="195" t="s">
        <v>67</v>
      </c>
      <c r="H277" s="92" t="s">
        <v>68</v>
      </c>
      <c r="I277" s="92" t="s">
        <v>276</v>
      </c>
      <c r="J277" s="28"/>
      <c r="K277" s="28"/>
      <c r="L277" s="28"/>
      <c r="M277" s="174" t="str">
        <f t="shared" si="13"/>
        <v/>
      </c>
      <c r="N277" s="96" t="s">
        <v>72</v>
      </c>
    </row>
    <row r="278" spans="1:14" s="185" customFormat="1" ht="28.9" outlineLevel="1">
      <c r="A278" s="27"/>
      <c r="B278" s="92">
        <f t="shared" si="12"/>
        <v>264</v>
      </c>
      <c r="C278" s="194" t="s">
        <v>314</v>
      </c>
      <c r="D278" s="194" t="s">
        <v>315</v>
      </c>
      <c r="E278" s="170" t="s">
        <v>316</v>
      </c>
      <c r="F278" s="166" t="s">
        <v>226</v>
      </c>
      <c r="G278" s="195" t="s">
        <v>67</v>
      </c>
      <c r="H278" s="92" t="s">
        <v>68</v>
      </c>
      <c r="I278" s="92" t="s">
        <v>253</v>
      </c>
      <c r="J278" s="28"/>
      <c r="K278" s="28"/>
      <c r="L278" s="28"/>
      <c r="M278" s="174" t="str">
        <f t="shared" si="13"/>
        <v/>
      </c>
      <c r="N278" s="96" t="s">
        <v>72</v>
      </c>
    </row>
    <row r="279" spans="1:14" s="185" customFormat="1" ht="28.9" outlineLevel="1">
      <c r="A279" s="27"/>
      <c r="B279" s="92">
        <f t="shared" si="12"/>
        <v>265</v>
      </c>
      <c r="C279" s="194" t="s">
        <v>314</v>
      </c>
      <c r="D279" s="194" t="s">
        <v>315</v>
      </c>
      <c r="E279" s="170" t="s">
        <v>316</v>
      </c>
      <c r="F279" s="166" t="s">
        <v>343</v>
      </c>
      <c r="G279" s="195" t="s">
        <v>67</v>
      </c>
      <c r="H279" s="92" t="s">
        <v>105</v>
      </c>
      <c r="I279" s="92" t="s">
        <v>253</v>
      </c>
      <c r="J279" s="28"/>
      <c r="K279" s="28"/>
      <c r="L279" s="28"/>
      <c r="M279" s="174" t="str">
        <f t="shared" si="13"/>
        <v/>
      </c>
      <c r="N279" s="96" t="s">
        <v>72</v>
      </c>
    </row>
    <row r="280" spans="1:14" s="185" customFormat="1" ht="100.9" outlineLevel="1">
      <c r="A280" s="27"/>
      <c r="B280" s="92">
        <f t="shared" si="12"/>
        <v>266</v>
      </c>
      <c r="C280" s="194" t="s">
        <v>314</v>
      </c>
      <c r="D280" s="194" t="s">
        <v>315</v>
      </c>
      <c r="E280" s="170" t="s">
        <v>316</v>
      </c>
      <c r="F280" s="166" t="s">
        <v>344</v>
      </c>
      <c r="G280" s="195" t="s">
        <v>67</v>
      </c>
      <c r="H280" s="195" t="s">
        <v>159</v>
      </c>
      <c r="I280" s="92" t="s">
        <v>253</v>
      </c>
      <c r="J280" s="28"/>
      <c r="K280" s="28"/>
      <c r="L280" s="28"/>
      <c r="M280" s="174" t="str">
        <f t="shared" si="13"/>
        <v/>
      </c>
      <c r="N280" s="96" t="s">
        <v>72</v>
      </c>
    </row>
    <row r="281" spans="1:14" s="185" customFormat="1" ht="57.6" outlineLevel="1">
      <c r="A281" s="27"/>
      <c r="B281" s="92">
        <f t="shared" si="12"/>
        <v>267</v>
      </c>
      <c r="C281" s="194" t="s">
        <v>314</v>
      </c>
      <c r="D281" s="194" t="s">
        <v>315</v>
      </c>
      <c r="E281" s="170" t="s">
        <v>345</v>
      </c>
      <c r="F281" s="166" t="s">
        <v>203</v>
      </c>
      <c r="G281" s="195" t="s">
        <v>67</v>
      </c>
      <c r="H281" s="195" t="s">
        <v>159</v>
      </c>
      <c r="I281" s="92" t="s">
        <v>253</v>
      </c>
      <c r="J281" s="28"/>
      <c r="K281" s="28"/>
      <c r="L281" s="28"/>
      <c r="M281" s="174" t="str">
        <f t="shared" si="13"/>
        <v/>
      </c>
      <c r="N281" s="96" t="s">
        <v>72</v>
      </c>
    </row>
    <row r="282" spans="1:14" s="185" customFormat="1" ht="28.9" outlineLevel="1">
      <c r="A282" s="27"/>
      <c r="B282" s="92">
        <f t="shared" si="12"/>
        <v>268</v>
      </c>
      <c r="C282" s="194" t="s">
        <v>314</v>
      </c>
      <c r="D282" s="194" t="s">
        <v>315</v>
      </c>
      <c r="E282" s="170" t="s">
        <v>345</v>
      </c>
      <c r="F282" s="166" t="s">
        <v>160</v>
      </c>
      <c r="G282" s="195" t="s">
        <v>67</v>
      </c>
      <c r="H282" s="195" t="s">
        <v>68</v>
      </c>
      <c r="I282" s="92" t="s">
        <v>253</v>
      </c>
      <c r="J282" s="28"/>
      <c r="K282" s="28"/>
      <c r="L282" s="28"/>
      <c r="M282" s="174" t="str">
        <f t="shared" si="13"/>
        <v/>
      </c>
      <c r="N282" s="96" t="s">
        <v>72</v>
      </c>
    </row>
    <row r="283" spans="1:14" s="185" customFormat="1" ht="28.9" outlineLevel="1">
      <c r="A283" s="27"/>
      <c r="B283" s="92">
        <f t="shared" si="12"/>
        <v>269</v>
      </c>
      <c r="C283" s="194" t="s">
        <v>314</v>
      </c>
      <c r="D283" s="194" t="s">
        <v>315</v>
      </c>
      <c r="E283" s="170" t="s">
        <v>345</v>
      </c>
      <c r="F283" s="166" t="s">
        <v>161</v>
      </c>
      <c r="G283" s="195" t="s">
        <v>67</v>
      </c>
      <c r="H283" s="195" t="s">
        <v>68</v>
      </c>
      <c r="I283" s="92" t="s">
        <v>253</v>
      </c>
      <c r="J283" s="28"/>
      <c r="K283" s="28"/>
      <c r="L283" s="28"/>
      <c r="M283" s="174" t="str">
        <f t="shared" si="13"/>
        <v/>
      </c>
      <c r="N283" s="96" t="s">
        <v>72</v>
      </c>
    </row>
    <row r="284" spans="1:14" s="185" customFormat="1" ht="43.15" outlineLevel="1">
      <c r="A284" s="27"/>
      <c r="B284" s="92">
        <f t="shared" si="12"/>
        <v>270</v>
      </c>
      <c r="C284" s="194" t="s">
        <v>314</v>
      </c>
      <c r="D284" s="194" t="s">
        <v>315</v>
      </c>
      <c r="E284" s="170" t="s">
        <v>345</v>
      </c>
      <c r="F284" s="166" t="s">
        <v>162</v>
      </c>
      <c r="G284" s="195" t="s">
        <v>67</v>
      </c>
      <c r="H284" s="195" t="s">
        <v>68</v>
      </c>
      <c r="I284" s="92" t="s">
        <v>253</v>
      </c>
      <c r="J284" s="28"/>
      <c r="K284" s="28"/>
      <c r="L284" s="28"/>
      <c r="M284" s="174" t="str">
        <f t="shared" si="13"/>
        <v/>
      </c>
      <c r="N284" s="96" t="s">
        <v>72</v>
      </c>
    </row>
    <row r="285" spans="1:14" s="185" customFormat="1" ht="28.9" outlineLevel="1">
      <c r="A285" s="27"/>
      <c r="B285" s="92">
        <f t="shared" si="12"/>
        <v>271</v>
      </c>
      <c r="C285" s="194" t="s">
        <v>314</v>
      </c>
      <c r="D285" s="194" t="s">
        <v>315</v>
      </c>
      <c r="E285" s="170" t="s">
        <v>345</v>
      </c>
      <c r="F285" s="166" t="s">
        <v>163</v>
      </c>
      <c r="G285" s="195" t="s">
        <v>67</v>
      </c>
      <c r="H285" s="195" t="s">
        <v>105</v>
      </c>
      <c r="I285" s="92" t="s">
        <v>253</v>
      </c>
      <c r="J285" s="28"/>
      <c r="K285" s="28"/>
      <c r="L285" s="28"/>
      <c r="M285" s="174" t="str">
        <f t="shared" si="13"/>
        <v/>
      </c>
      <c r="N285" s="96" t="s">
        <v>72</v>
      </c>
    </row>
    <row r="286" spans="1:14" s="185" customFormat="1" ht="43.15" outlineLevel="1">
      <c r="A286" s="27"/>
      <c r="B286" s="92">
        <f t="shared" si="12"/>
        <v>272</v>
      </c>
      <c r="C286" s="194" t="s">
        <v>314</v>
      </c>
      <c r="D286" s="194" t="s">
        <v>315</v>
      </c>
      <c r="E286" s="170" t="s">
        <v>345</v>
      </c>
      <c r="F286" s="166" t="s">
        <v>204</v>
      </c>
      <c r="G286" s="195" t="s">
        <v>67</v>
      </c>
      <c r="H286" s="195" t="s">
        <v>159</v>
      </c>
      <c r="I286" s="92" t="s">
        <v>253</v>
      </c>
      <c r="J286" s="28"/>
      <c r="K286" s="28"/>
      <c r="L286" s="28"/>
      <c r="M286" s="174" t="str">
        <f t="shared" si="13"/>
        <v/>
      </c>
      <c r="N286" s="96" t="s">
        <v>72</v>
      </c>
    </row>
    <row r="287" spans="1:14" s="185" customFormat="1" ht="43.15" outlineLevel="1">
      <c r="A287" s="27"/>
      <c r="B287" s="92">
        <f t="shared" si="12"/>
        <v>273</v>
      </c>
      <c r="C287" s="194" t="s">
        <v>314</v>
      </c>
      <c r="D287" s="194" t="s">
        <v>315</v>
      </c>
      <c r="E287" s="170" t="s">
        <v>345</v>
      </c>
      <c r="F287" s="166" t="s">
        <v>205</v>
      </c>
      <c r="G287" s="195" t="s">
        <v>67</v>
      </c>
      <c r="H287" s="195" t="s">
        <v>159</v>
      </c>
      <c r="I287" s="92" t="s">
        <v>253</v>
      </c>
      <c r="J287" s="28"/>
      <c r="K287" s="28"/>
      <c r="L287" s="28"/>
      <c r="M287" s="174" t="str">
        <f t="shared" si="13"/>
        <v/>
      </c>
      <c r="N287" s="96" t="s">
        <v>72</v>
      </c>
    </row>
    <row r="288" spans="1:14" s="185" customFormat="1" ht="28.9" outlineLevel="1">
      <c r="A288" s="27"/>
      <c r="B288" s="92">
        <f t="shared" si="12"/>
        <v>274</v>
      </c>
      <c r="C288" s="194" t="s">
        <v>314</v>
      </c>
      <c r="D288" s="194" t="s">
        <v>315</v>
      </c>
      <c r="E288" s="170" t="s">
        <v>345</v>
      </c>
      <c r="F288" s="166" t="s">
        <v>166</v>
      </c>
      <c r="G288" s="195" t="s">
        <v>67</v>
      </c>
      <c r="H288" s="195" t="s">
        <v>105</v>
      </c>
      <c r="I288" s="92" t="s">
        <v>253</v>
      </c>
      <c r="J288" s="28"/>
      <c r="K288" s="28"/>
      <c r="L288" s="28"/>
      <c r="M288" s="174" t="str">
        <f t="shared" si="13"/>
        <v/>
      </c>
      <c r="N288" s="96" t="s">
        <v>72</v>
      </c>
    </row>
    <row r="289" spans="1:14" s="185" customFormat="1" ht="28.9" outlineLevel="1">
      <c r="A289" s="27"/>
      <c r="B289" s="92">
        <f t="shared" si="12"/>
        <v>275</v>
      </c>
      <c r="C289" s="194" t="s">
        <v>314</v>
      </c>
      <c r="D289" s="194" t="s">
        <v>315</v>
      </c>
      <c r="E289" s="170" t="s">
        <v>345</v>
      </c>
      <c r="F289" s="166" t="s">
        <v>167</v>
      </c>
      <c r="G289" s="195" t="s">
        <v>67</v>
      </c>
      <c r="H289" s="195" t="s">
        <v>105</v>
      </c>
      <c r="I289" s="92" t="s">
        <v>253</v>
      </c>
      <c r="J289" s="28"/>
      <c r="K289" s="28"/>
      <c r="L289" s="28"/>
      <c r="M289" s="174" t="str">
        <f t="shared" si="13"/>
        <v/>
      </c>
      <c r="N289" s="96" t="s">
        <v>72</v>
      </c>
    </row>
    <row r="290" spans="1:14" s="185" customFormat="1" ht="57.6" outlineLevel="1">
      <c r="A290" s="27"/>
      <c r="B290" s="92">
        <f t="shared" si="12"/>
        <v>276</v>
      </c>
      <c r="C290" s="194" t="s">
        <v>314</v>
      </c>
      <c r="D290" s="194" t="s">
        <v>315</v>
      </c>
      <c r="E290" s="170" t="s">
        <v>346</v>
      </c>
      <c r="F290" s="166" t="s">
        <v>347</v>
      </c>
      <c r="G290" s="195" t="s">
        <v>67</v>
      </c>
      <c r="H290" s="92" t="s">
        <v>230</v>
      </c>
      <c r="I290" s="92" t="s">
        <v>253</v>
      </c>
      <c r="J290" s="28"/>
      <c r="K290" s="28"/>
      <c r="L290" s="28"/>
      <c r="M290" s="174" t="str">
        <f t="shared" si="13"/>
        <v/>
      </c>
      <c r="N290" s="96" t="s">
        <v>72</v>
      </c>
    </row>
    <row r="291" spans="1:14" s="185" customFormat="1" ht="28.9" outlineLevel="1">
      <c r="A291" s="27"/>
      <c r="B291" s="92">
        <f t="shared" si="12"/>
        <v>277</v>
      </c>
      <c r="C291" s="194" t="s">
        <v>314</v>
      </c>
      <c r="D291" s="194" t="s">
        <v>315</v>
      </c>
      <c r="E291" s="170" t="s">
        <v>346</v>
      </c>
      <c r="F291" s="166" t="s">
        <v>348</v>
      </c>
      <c r="G291" s="195" t="s">
        <v>67</v>
      </c>
      <c r="H291" s="92" t="s">
        <v>68</v>
      </c>
      <c r="I291" s="92" t="s">
        <v>223</v>
      </c>
      <c r="J291" s="28"/>
      <c r="K291" s="28"/>
      <c r="L291" s="28"/>
      <c r="M291" s="174" t="str">
        <f t="shared" si="13"/>
        <v/>
      </c>
      <c r="N291" s="96" t="s">
        <v>72</v>
      </c>
    </row>
    <row r="292" spans="1:14" s="185" customFormat="1" ht="28.9" outlineLevel="1">
      <c r="A292" s="27"/>
      <c r="B292" s="92">
        <f>B291+1</f>
        <v>278</v>
      </c>
      <c r="C292" s="194" t="s">
        <v>314</v>
      </c>
      <c r="D292" s="194" t="s">
        <v>315</v>
      </c>
      <c r="E292" s="170" t="s">
        <v>349</v>
      </c>
      <c r="F292" s="166" t="s">
        <v>350</v>
      </c>
      <c r="G292" s="195" t="s">
        <v>67</v>
      </c>
      <c r="H292" s="92" t="s">
        <v>68</v>
      </c>
      <c r="I292" s="92" t="s">
        <v>223</v>
      </c>
      <c r="J292" s="164"/>
      <c r="K292" s="28"/>
      <c r="L292" s="28"/>
      <c r="M292" s="174" t="str">
        <f t="shared" si="13"/>
        <v/>
      </c>
      <c r="N292" s="96" t="s">
        <v>72</v>
      </c>
    </row>
    <row r="293" spans="1:14" s="185" customFormat="1" ht="28.9" outlineLevel="1">
      <c r="A293" s="27"/>
      <c r="B293" s="92">
        <f t="shared" si="12"/>
        <v>279</v>
      </c>
      <c r="C293" s="194" t="s">
        <v>314</v>
      </c>
      <c r="D293" s="194" t="s">
        <v>315</v>
      </c>
      <c r="E293" s="170" t="s">
        <v>349</v>
      </c>
      <c r="F293" s="171" t="s">
        <v>351</v>
      </c>
      <c r="G293" s="195" t="s">
        <v>67</v>
      </c>
      <c r="H293" s="92" t="s">
        <v>68</v>
      </c>
      <c r="I293" s="92" t="s">
        <v>223</v>
      </c>
      <c r="J293" s="164"/>
      <c r="K293" s="28"/>
      <c r="L293" s="28"/>
      <c r="M293" s="174" t="str">
        <f t="shared" si="13"/>
        <v/>
      </c>
      <c r="N293" s="96" t="s">
        <v>72</v>
      </c>
    </row>
    <row r="294" spans="1:14" s="185" customFormat="1" ht="57.6" outlineLevel="1">
      <c r="A294" s="27"/>
      <c r="B294" s="92">
        <f>B293+1</f>
        <v>280</v>
      </c>
      <c r="C294" s="194" t="s">
        <v>314</v>
      </c>
      <c r="D294" s="194" t="s">
        <v>315</v>
      </c>
      <c r="E294" s="170" t="s">
        <v>352</v>
      </c>
      <c r="F294" s="166" t="s">
        <v>353</v>
      </c>
      <c r="G294" s="195" t="s">
        <v>67</v>
      </c>
      <c r="H294" s="92" t="s">
        <v>230</v>
      </c>
      <c r="I294" s="92" t="s">
        <v>253</v>
      </c>
      <c r="J294" s="28"/>
      <c r="K294" s="28"/>
      <c r="L294" s="28"/>
      <c r="M294" s="174" t="str">
        <f t="shared" si="13"/>
        <v/>
      </c>
      <c r="N294" s="96" t="s">
        <v>72</v>
      </c>
    </row>
    <row r="295" spans="1:14" s="185" customFormat="1" ht="72" outlineLevel="1">
      <c r="A295" s="27"/>
      <c r="B295" s="92">
        <f t="shared" si="12"/>
        <v>281</v>
      </c>
      <c r="C295" s="194" t="s">
        <v>314</v>
      </c>
      <c r="D295" s="194" t="s">
        <v>315</v>
      </c>
      <c r="E295" s="170" t="s">
        <v>352</v>
      </c>
      <c r="F295" s="166" t="s">
        <v>354</v>
      </c>
      <c r="G295" s="195" t="s">
        <v>67</v>
      </c>
      <c r="H295" s="92" t="s">
        <v>68</v>
      </c>
      <c r="I295" s="92" t="s">
        <v>223</v>
      </c>
      <c r="J295" s="28"/>
      <c r="K295" s="28"/>
      <c r="L295" s="28"/>
      <c r="M295" s="174" t="str">
        <f t="shared" si="13"/>
        <v/>
      </c>
      <c r="N295" s="96" t="s">
        <v>72</v>
      </c>
    </row>
    <row r="296" spans="1:14" s="185" customFormat="1" ht="72" outlineLevel="1">
      <c r="A296" s="27"/>
      <c r="B296" s="92">
        <f t="shared" si="12"/>
        <v>282</v>
      </c>
      <c r="C296" s="194" t="s">
        <v>314</v>
      </c>
      <c r="D296" s="194" t="s">
        <v>315</v>
      </c>
      <c r="E296" s="170" t="s">
        <v>352</v>
      </c>
      <c r="F296" s="166" t="s">
        <v>355</v>
      </c>
      <c r="G296" s="195" t="s">
        <v>67</v>
      </c>
      <c r="H296" s="92" t="s">
        <v>68</v>
      </c>
      <c r="I296" s="92" t="s">
        <v>223</v>
      </c>
      <c r="J296" s="28"/>
      <c r="K296" s="28"/>
      <c r="L296" s="28"/>
      <c r="M296" s="174" t="str">
        <f t="shared" si="13"/>
        <v/>
      </c>
      <c r="N296" s="96" t="s">
        <v>70</v>
      </c>
    </row>
    <row r="297" spans="1:14" s="185" customFormat="1" ht="28.9" outlineLevel="1">
      <c r="A297" s="27"/>
      <c r="B297" s="92">
        <f t="shared" si="12"/>
        <v>283</v>
      </c>
      <c r="C297" s="194" t="s">
        <v>314</v>
      </c>
      <c r="D297" s="194" t="s">
        <v>315</v>
      </c>
      <c r="E297" s="170" t="s">
        <v>352</v>
      </c>
      <c r="F297" s="166" t="s">
        <v>233</v>
      </c>
      <c r="G297" s="195" t="s">
        <v>67</v>
      </c>
      <c r="H297" s="92" t="s">
        <v>68</v>
      </c>
      <c r="I297" s="92" t="s">
        <v>223</v>
      </c>
      <c r="J297" s="28"/>
      <c r="K297" s="28"/>
      <c r="L297" s="28"/>
      <c r="M297" s="174" t="str">
        <f t="shared" si="13"/>
        <v/>
      </c>
      <c r="N297" s="96" t="s">
        <v>72</v>
      </c>
    </row>
    <row r="298" spans="1:14" s="185" customFormat="1" ht="57.6" outlineLevel="1">
      <c r="A298" s="27"/>
      <c r="B298" s="92">
        <f t="shared" si="12"/>
        <v>284</v>
      </c>
      <c r="C298" s="194" t="s">
        <v>314</v>
      </c>
      <c r="D298" s="194" t="s">
        <v>315</v>
      </c>
      <c r="E298" s="170" t="s">
        <v>352</v>
      </c>
      <c r="F298" s="166" t="s">
        <v>234</v>
      </c>
      <c r="G298" s="195" t="s">
        <v>67</v>
      </c>
      <c r="H298" s="92" t="s">
        <v>68</v>
      </c>
      <c r="I298" s="92" t="s">
        <v>223</v>
      </c>
      <c r="J298" s="28"/>
      <c r="K298" s="28"/>
      <c r="L298" s="28"/>
      <c r="M298" s="174" t="str">
        <f t="shared" si="13"/>
        <v/>
      </c>
      <c r="N298" s="96" t="s">
        <v>72</v>
      </c>
    </row>
    <row r="299" spans="1:14" s="185" customFormat="1" ht="86.45" outlineLevel="1">
      <c r="A299" s="27"/>
      <c r="B299" s="92">
        <f t="shared" ref="B299:B362" si="14">B298+1</f>
        <v>285</v>
      </c>
      <c r="C299" s="194" t="s">
        <v>314</v>
      </c>
      <c r="D299" s="194" t="s">
        <v>315</v>
      </c>
      <c r="E299" s="170" t="s">
        <v>352</v>
      </c>
      <c r="F299" s="166" t="s">
        <v>235</v>
      </c>
      <c r="G299" s="195" t="s">
        <v>67</v>
      </c>
      <c r="H299" s="92" t="s">
        <v>68</v>
      </c>
      <c r="I299" s="92" t="s">
        <v>253</v>
      </c>
      <c r="J299" s="28"/>
      <c r="K299" s="28"/>
      <c r="L299" s="28"/>
      <c r="M299" s="174" t="str">
        <f t="shared" si="13"/>
        <v/>
      </c>
      <c r="N299" s="96" t="s">
        <v>72</v>
      </c>
    </row>
    <row r="300" spans="1:14" s="185" customFormat="1" ht="28.9" outlineLevel="1">
      <c r="A300" s="27"/>
      <c r="B300" s="92">
        <f t="shared" si="14"/>
        <v>286</v>
      </c>
      <c r="C300" s="194" t="s">
        <v>314</v>
      </c>
      <c r="D300" s="194" t="s">
        <v>315</v>
      </c>
      <c r="E300" s="170" t="s">
        <v>352</v>
      </c>
      <c r="F300" s="166" t="s">
        <v>236</v>
      </c>
      <c r="G300" s="195" t="s">
        <v>67</v>
      </c>
      <c r="H300" s="92" t="s">
        <v>68</v>
      </c>
      <c r="I300" s="92" t="s">
        <v>253</v>
      </c>
      <c r="J300" s="28"/>
      <c r="K300" s="28"/>
      <c r="L300" s="28"/>
      <c r="M300" s="174" t="str">
        <f t="shared" si="13"/>
        <v/>
      </c>
      <c r="N300" s="96" t="s">
        <v>72</v>
      </c>
    </row>
    <row r="301" spans="1:14" s="185" customFormat="1" ht="28.9" outlineLevel="1">
      <c r="A301" s="27"/>
      <c r="B301" s="92">
        <f t="shared" si="14"/>
        <v>287</v>
      </c>
      <c r="C301" s="194" t="s">
        <v>314</v>
      </c>
      <c r="D301" s="194" t="s">
        <v>315</v>
      </c>
      <c r="E301" s="170" t="s">
        <v>352</v>
      </c>
      <c r="F301" s="166" t="s">
        <v>237</v>
      </c>
      <c r="G301" s="195" t="s">
        <v>67</v>
      </c>
      <c r="H301" s="92" t="s">
        <v>68</v>
      </c>
      <c r="I301" s="92" t="s">
        <v>223</v>
      </c>
      <c r="J301" s="28"/>
      <c r="K301" s="28"/>
      <c r="L301" s="28"/>
      <c r="M301" s="174" t="str">
        <f t="shared" si="13"/>
        <v/>
      </c>
      <c r="N301" s="96" t="s">
        <v>72</v>
      </c>
    </row>
    <row r="302" spans="1:14" s="185" customFormat="1" ht="72" outlineLevel="1">
      <c r="A302" s="27"/>
      <c r="B302" s="92">
        <f t="shared" si="14"/>
        <v>288</v>
      </c>
      <c r="C302" s="194" t="s">
        <v>314</v>
      </c>
      <c r="D302" s="194" t="s">
        <v>315</v>
      </c>
      <c r="E302" s="170" t="s">
        <v>352</v>
      </c>
      <c r="F302" s="166" t="s">
        <v>238</v>
      </c>
      <c r="G302" s="195" t="s">
        <v>67</v>
      </c>
      <c r="H302" s="92" t="s">
        <v>68</v>
      </c>
      <c r="I302" s="92" t="s">
        <v>223</v>
      </c>
      <c r="J302" s="28"/>
      <c r="K302" s="28"/>
      <c r="L302" s="28"/>
      <c r="M302" s="174" t="str">
        <f t="shared" si="13"/>
        <v/>
      </c>
      <c r="N302" s="96" t="s">
        <v>72</v>
      </c>
    </row>
    <row r="303" spans="1:14" s="185" customFormat="1" ht="43.15" outlineLevel="1">
      <c r="A303" s="27"/>
      <c r="B303" s="92">
        <f t="shared" si="14"/>
        <v>289</v>
      </c>
      <c r="C303" s="194" t="s">
        <v>314</v>
      </c>
      <c r="D303" s="194" t="s">
        <v>315</v>
      </c>
      <c r="E303" s="170" t="s">
        <v>352</v>
      </c>
      <c r="F303" s="166" t="s">
        <v>239</v>
      </c>
      <c r="G303" s="195" t="s">
        <v>67</v>
      </c>
      <c r="H303" s="92" t="s">
        <v>68</v>
      </c>
      <c r="I303" s="92" t="s">
        <v>223</v>
      </c>
      <c r="J303" s="28"/>
      <c r="K303" s="28"/>
      <c r="L303" s="28"/>
      <c r="M303" s="174" t="str">
        <f t="shared" si="13"/>
        <v/>
      </c>
      <c r="N303" s="96" t="s">
        <v>72</v>
      </c>
    </row>
    <row r="304" spans="1:14" s="185" customFormat="1" ht="28.9" outlineLevel="1">
      <c r="A304" s="27"/>
      <c r="B304" s="92">
        <f t="shared" si="14"/>
        <v>290</v>
      </c>
      <c r="C304" s="194" t="s">
        <v>314</v>
      </c>
      <c r="D304" s="194" t="s">
        <v>315</v>
      </c>
      <c r="E304" s="170" t="s">
        <v>352</v>
      </c>
      <c r="F304" s="166" t="s">
        <v>240</v>
      </c>
      <c r="G304" s="195" t="s">
        <v>67</v>
      </c>
      <c r="H304" s="92" t="s">
        <v>68</v>
      </c>
      <c r="I304" s="92" t="s">
        <v>223</v>
      </c>
      <c r="J304" s="28"/>
      <c r="K304" s="28"/>
      <c r="L304" s="28"/>
      <c r="M304" s="174" t="str">
        <f t="shared" si="13"/>
        <v/>
      </c>
      <c r="N304" s="96" t="s">
        <v>72</v>
      </c>
    </row>
    <row r="305" spans="1:14" s="185" customFormat="1" ht="43.15" outlineLevel="1">
      <c r="A305" s="27"/>
      <c r="B305" s="92">
        <f t="shared" si="14"/>
        <v>291</v>
      </c>
      <c r="C305" s="194" t="s">
        <v>314</v>
      </c>
      <c r="D305" s="194" t="s">
        <v>315</v>
      </c>
      <c r="E305" s="170" t="s">
        <v>352</v>
      </c>
      <c r="F305" s="166" t="s">
        <v>356</v>
      </c>
      <c r="G305" s="195" t="s">
        <v>67</v>
      </c>
      <c r="H305" s="92" t="s">
        <v>68</v>
      </c>
      <c r="I305" s="92" t="s">
        <v>223</v>
      </c>
      <c r="J305" s="28"/>
      <c r="K305" s="28"/>
      <c r="L305" s="28"/>
      <c r="M305" s="174" t="str">
        <f t="shared" si="13"/>
        <v/>
      </c>
      <c r="N305" s="96" t="s">
        <v>72</v>
      </c>
    </row>
    <row r="306" spans="1:14" s="185" customFormat="1">
      <c r="A306" s="27"/>
      <c r="B306" s="180"/>
      <c r="C306" s="157" t="s">
        <v>357</v>
      </c>
      <c r="D306" s="158"/>
      <c r="E306" s="181"/>
      <c r="F306" s="181"/>
      <c r="G306" s="181"/>
      <c r="H306" s="181"/>
      <c r="I306" s="181"/>
      <c r="J306" s="181"/>
      <c r="K306" s="181"/>
      <c r="L306" s="182"/>
      <c r="M306" s="183"/>
      <c r="N306" s="184"/>
    </row>
    <row r="307" spans="1:14" s="185" customFormat="1">
      <c r="A307" s="27"/>
      <c r="B307" s="186"/>
      <c r="C307" s="159" t="s">
        <v>357</v>
      </c>
      <c r="D307" s="159" t="s">
        <v>358</v>
      </c>
      <c r="E307" s="187"/>
      <c r="F307" s="187"/>
      <c r="G307" s="187"/>
      <c r="H307" s="187"/>
      <c r="I307" s="187"/>
      <c r="J307" s="187"/>
      <c r="K307" s="187"/>
      <c r="L307" s="188"/>
      <c r="M307" s="189"/>
      <c r="N307" s="190"/>
    </row>
    <row r="308" spans="1:14" ht="57.6" outlineLevel="1">
      <c r="B308" s="92">
        <f>B305+1</f>
        <v>292</v>
      </c>
      <c r="C308" s="194" t="s">
        <v>357</v>
      </c>
      <c r="D308" s="194" t="s">
        <v>358</v>
      </c>
      <c r="E308" s="170" t="s">
        <v>359</v>
      </c>
      <c r="F308" s="166" t="s">
        <v>360</v>
      </c>
      <c r="G308" s="195" t="s">
        <v>67</v>
      </c>
      <c r="H308" s="92" t="s">
        <v>68</v>
      </c>
      <c r="I308" s="92" t="s">
        <v>361</v>
      </c>
      <c r="J308" s="28"/>
      <c r="K308" s="28"/>
      <c r="L308" s="28"/>
      <c r="M308" s="174" t="str">
        <f t="shared" si="13"/>
        <v/>
      </c>
      <c r="N308" s="96" t="s">
        <v>72</v>
      </c>
    </row>
    <row r="309" spans="1:14" ht="57.6" outlineLevel="1">
      <c r="B309" s="92">
        <f>B308+1</f>
        <v>293</v>
      </c>
      <c r="C309" s="194" t="s">
        <v>357</v>
      </c>
      <c r="D309" s="194" t="s">
        <v>358</v>
      </c>
      <c r="E309" s="170" t="s">
        <v>362</v>
      </c>
      <c r="F309" s="166" t="s">
        <v>363</v>
      </c>
      <c r="G309" s="195" t="s">
        <v>67</v>
      </c>
      <c r="H309" s="92" t="s">
        <v>68</v>
      </c>
      <c r="I309" s="92" t="s">
        <v>361</v>
      </c>
      <c r="J309" s="28"/>
      <c r="K309" s="28"/>
      <c r="L309" s="28"/>
      <c r="M309" s="174" t="str">
        <f t="shared" si="13"/>
        <v/>
      </c>
      <c r="N309" s="96" t="s">
        <v>72</v>
      </c>
    </row>
    <row r="310" spans="1:14" ht="57.6" outlineLevel="1">
      <c r="B310" s="92">
        <f>B309+1</f>
        <v>294</v>
      </c>
      <c r="C310" s="194" t="s">
        <v>357</v>
      </c>
      <c r="D310" s="196" t="s">
        <v>358</v>
      </c>
      <c r="E310" s="197" t="s">
        <v>364</v>
      </c>
      <c r="F310" s="166" t="s">
        <v>365</v>
      </c>
      <c r="G310" s="195" t="s">
        <v>67</v>
      </c>
      <c r="H310" s="92" t="s">
        <v>366</v>
      </c>
      <c r="I310" s="92" t="s">
        <v>253</v>
      </c>
      <c r="J310" s="28"/>
      <c r="K310" s="28"/>
      <c r="L310" s="28"/>
      <c r="M310" s="174" t="str">
        <f t="shared" si="13"/>
        <v/>
      </c>
      <c r="N310" s="96" t="s">
        <v>72</v>
      </c>
    </row>
    <row r="311" spans="1:14" ht="57.6" outlineLevel="1">
      <c r="B311" s="92">
        <f t="shared" si="14"/>
        <v>295</v>
      </c>
      <c r="C311" s="194" t="s">
        <v>357</v>
      </c>
      <c r="D311" s="196" t="s">
        <v>358</v>
      </c>
      <c r="E311" s="197" t="s">
        <v>364</v>
      </c>
      <c r="F311" s="171" t="s">
        <v>209</v>
      </c>
      <c r="G311" s="195" t="s">
        <v>67</v>
      </c>
      <c r="H311" s="92" t="s">
        <v>366</v>
      </c>
      <c r="I311" s="92" t="s">
        <v>253</v>
      </c>
      <c r="J311" s="28"/>
      <c r="K311" s="28"/>
      <c r="L311" s="28"/>
      <c r="M311" s="174" t="str">
        <f t="shared" si="13"/>
        <v/>
      </c>
      <c r="N311" s="96" t="s">
        <v>72</v>
      </c>
    </row>
    <row r="312" spans="1:14" ht="57.6" outlineLevel="1">
      <c r="B312" s="92">
        <f t="shared" si="14"/>
        <v>296</v>
      </c>
      <c r="C312" s="194" t="s">
        <v>357</v>
      </c>
      <c r="D312" s="196" t="s">
        <v>358</v>
      </c>
      <c r="E312" s="197" t="s">
        <v>364</v>
      </c>
      <c r="F312" s="171" t="s">
        <v>367</v>
      </c>
      <c r="G312" s="195" t="s">
        <v>67</v>
      </c>
      <c r="H312" s="92" t="s">
        <v>366</v>
      </c>
      <c r="I312" s="92" t="s">
        <v>253</v>
      </c>
      <c r="J312" s="28"/>
      <c r="K312" s="28"/>
      <c r="L312" s="28"/>
      <c r="M312" s="174" t="str">
        <f t="shared" si="13"/>
        <v/>
      </c>
      <c r="N312" s="96" t="s">
        <v>72</v>
      </c>
    </row>
    <row r="313" spans="1:14" ht="43.15" outlineLevel="1">
      <c r="B313" s="92">
        <f t="shared" si="14"/>
        <v>297</v>
      </c>
      <c r="C313" s="194" t="s">
        <v>357</v>
      </c>
      <c r="D313" s="196" t="s">
        <v>358</v>
      </c>
      <c r="E313" s="197" t="s">
        <v>364</v>
      </c>
      <c r="F313" s="171" t="s">
        <v>267</v>
      </c>
      <c r="G313" s="195" t="s">
        <v>67</v>
      </c>
      <c r="H313" s="92" t="s">
        <v>68</v>
      </c>
      <c r="I313" s="92" t="s">
        <v>253</v>
      </c>
      <c r="J313" s="28"/>
      <c r="K313" s="28"/>
      <c r="L313" s="28"/>
      <c r="M313" s="174" t="str">
        <f t="shared" si="13"/>
        <v/>
      </c>
      <c r="N313" s="96" t="s">
        <v>72</v>
      </c>
    </row>
    <row r="314" spans="1:14" ht="43.15" outlineLevel="1">
      <c r="B314" s="92">
        <f t="shared" si="14"/>
        <v>298</v>
      </c>
      <c r="C314" s="194" t="s">
        <v>357</v>
      </c>
      <c r="D314" s="196" t="s">
        <v>358</v>
      </c>
      <c r="E314" s="197" t="s">
        <v>364</v>
      </c>
      <c r="F314" s="171" t="s">
        <v>333</v>
      </c>
      <c r="G314" s="195" t="s">
        <v>67</v>
      </c>
      <c r="H314" s="92" t="s">
        <v>68</v>
      </c>
      <c r="I314" s="92" t="s">
        <v>253</v>
      </c>
      <c r="J314" s="28"/>
      <c r="K314" s="28"/>
      <c r="L314" s="28"/>
      <c r="M314" s="174" t="str">
        <f t="shared" si="13"/>
        <v/>
      </c>
      <c r="N314" s="96" t="s">
        <v>72</v>
      </c>
    </row>
    <row r="315" spans="1:14" ht="57.6" outlineLevel="1">
      <c r="B315" s="92">
        <f t="shared" si="14"/>
        <v>299</v>
      </c>
      <c r="C315" s="194" t="s">
        <v>357</v>
      </c>
      <c r="D315" s="196" t="s">
        <v>358</v>
      </c>
      <c r="E315" s="197" t="s">
        <v>364</v>
      </c>
      <c r="F315" s="171" t="s">
        <v>368</v>
      </c>
      <c r="G315" s="195" t="s">
        <v>67</v>
      </c>
      <c r="H315" s="92" t="s">
        <v>68</v>
      </c>
      <c r="I315" s="92" t="s">
        <v>253</v>
      </c>
      <c r="J315" s="28"/>
      <c r="K315" s="28"/>
      <c r="L315" s="28"/>
      <c r="M315" s="174" t="str">
        <f t="shared" si="13"/>
        <v/>
      </c>
      <c r="N315" s="96" t="s">
        <v>70</v>
      </c>
    </row>
    <row r="316" spans="1:14" ht="28.9" outlineLevel="1">
      <c r="B316" s="92">
        <f t="shared" si="14"/>
        <v>300</v>
      </c>
      <c r="C316" s="194" t="s">
        <v>357</v>
      </c>
      <c r="D316" s="196" t="s">
        <v>358</v>
      </c>
      <c r="E316" s="197" t="s">
        <v>364</v>
      </c>
      <c r="F316" s="166" t="s">
        <v>226</v>
      </c>
      <c r="G316" s="195" t="s">
        <v>67</v>
      </c>
      <c r="H316" s="92" t="s">
        <v>68</v>
      </c>
      <c r="I316" s="92" t="s">
        <v>253</v>
      </c>
      <c r="J316" s="28"/>
      <c r="K316" s="28"/>
      <c r="L316" s="28"/>
      <c r="M316" s="174" t="str">
        <f t="shared" si="13"/>
        <v/>
      </c>
      <c r="N316" s="96" t="s">
        <v>72</v>
      </c>
    </row>
    <row r="317" spans="1:14" ht="24" outlineLevel="1">
      <c r="B317" s="92">
        <f t="shared" si="14"/>
        <v>301</v>
      </c>
      <c r="C317" s="194" t="s">
        <v>357</v>
      </c>
      <c r="D317" s="196" t="s">
        <v>358</v>
      </c>
      <c r="E317" s="197" t="s">
        <v>364</v>
      </c>
      <c r="F317" s="166" t="s">
        <v>343</v>
      </c>
      <c r="G317" s="195" t="s">
        <v>67</v>
      </c>
      <c r="H317" s="92" t="s">
        <v>68</v>
      </c>
      <c r="I317" s="92" t="s">
        <v>253</v>
      </c>
      <c r="J317" s="28"/>
      <c r="K317" s="28"/>
      <c r="L317" s="28"/>
      <c r="M317" s="174" t="str">
        <f t="shared" si="13"/>
        <v/>
      </c>
      <c r="N317" s="96" t="s">
        <v>72</v>
      </c>
    </row>
    <row r="318" spans="1:14" ht="28.9" outlineLevel="1">
      <c r="B318" s="92">
        <f t="shared" si="14"/>
        <v>302</v>
      </c>
      <c r="C318" s="194" t="s">
        <v>357</v>
      </c>
      <c r="D318" s="196" t="s">
        <v>358</v>
      </c>
      <c r="E318" s="197" t="s">
        <v>369</v>
      </c>
      <c r="F318" s="166" t="s">
        <v>370</v>
      </c>
      <c r="G318" s="195" t="s">
        <v>67</v>
      </c>
      <c r="H318" s="92" t="s">
        <v>68</v>
      </c>
      <c r="I318" s="92" t="s">
        <v>253</v>
      </c>
      <c r="J318" s="28"/>
      <c r="K318" s="28"/>
      <c r="L318" s="28"/>
      <c r="M318" s="174" t="str">
        <f t="shared" si="13"/>
        <v/>
      </c>
      <c r="N318" s="96" t="s">
        <v>72</v>
      </c>
    </row>
    <row r="319" spans="1:14" ht="28.9" outlineLevel="1">
      <c r="B319" s="92">
        <f t="shared" si="14"/>
        <v>303</v>
      </c>
      <c r="C319" s="194" t="s">
        <v>357</v>
      </c>
      <c r="D319" s="196" t="s">
        <v>358</v>
      </c>
      <c r="E319" s="197" t="s">
        <v>369</v>
      </c>
      <c r="F319" s="166" t="s">
        <v>371</v>
      </c>
      <c r="G319" s="195" t="s">
        <v>67</v>
      </c>
      <c r="H319" s="92" t="s">
        <v>68</v>
      </c>
      <c r="I319" s="92" t="s">
        <v>253</v>
      </c>
      <c r="J319" s="28"/>
      <c r="K319" s="28"/>
      <c r="L319" s="28"/>
      <c r="M319" s="174" t="str">
        <f t="shared" si="13"/>
        <v/>
      </c>
      <c r="N319" s="96" t="s">
        <v>72</v>
      </c>
    </row>
    <row r="320" spans="1:14" ht="28.9" outlineLevel="1">
      <c r="B320" s="92">
        <f t="shared" si="14"/>
        <v>304</v>
      </c>
      <c r="C320" s="194" t="s">
        <v>357</v>
      </c>
      <c r="D320" s="196" t="s">
        <v>358</v>
      </c>
      <c r="E320" s="197" t="s">
        <v>369</v>
      </c>
      <c r="F320" s="166" t="s">
        <v>372</v>
      </c>
      <c r="G320" s="195" t="s">
        <v>67</v>
      </c>
      <c r="H320" s="92" t="s">
        <v>68</v>
      </c>
      <c r="I320" s="92" t="s">
        <v>253</v>
      </c>
      <c r="J320" s="28"/>
      <c r="K320" s="28"/>
      <c r="L320" s="28"/>
      <c r="M320" s="174" t="str">
        <f t="shared" si="13"/>
        <v/>
      </c>
      <c r="N320" s="96" t="s">
        <v>72</v>
      </c>
    </row>
    <row r="321" spans="1:14" s="185" customFormat="1" ht="57.6">
      <c r="A321" s="27"/>
      <c r="B321" s="180"/>
      <c r="C321" s="157" t="s">
        <v>373</v>
      </c>
      <c r="D321" s="158"/>
      <c r="E321" s="181"/>
      <c r="F321" s="181"/>
      <c r="G321" s="181"/>
      <c r="H321" s="181"/>
      <c r="I321" s="181"/>
      <c r="J321" s="181"/>
      <c r="K321" s="181"/>
      <c r="L321" s="182"/>
      <c r="M321" s="183"/>
      <c r="N321" s="184"/>
    </row>
    <row r="322" spans="1:14" s="185" customFormat="1" ht="43.15">
      <c r="A322" s="27"/>
      <c r="B322" s="186"/>
      <c r="C322" s="159" t="s">
        <v>374</v>
      </c>
      <c r="D322" s="159"/>
      <c r="E322" s="187"/>
      <c r="F322" s="187"/>
      <c r="G322" s="187"/>
      <c r="H322" s="187"/>
      <c r="I322" s="187"/>
      <c r="J322" s="187"/>
      <c r="K322" s="187"/>
      <c r="L322" s="188"/>
      <c r="M322" s="189"/>
      <c r="N322" s="190"/>
    </row>
    <row r="323" spans="1:14" s="185" customFormat="1" ht="43.15" outlineLevel="1">
      <c r="A323" s="27"/>
      <c r="B323" s="92">
        <f>B320+1</f>
        <v>305</v>
      </c>
      <c r="C323" s="194" t="s">
        <v>374</v>
      </c>
      <c r="D323" s="194" t="s">
        <v>375</v>
      </c>
      <c r="E323" s="178" t="s">
        <v>376</v>
      </c>
      <c r="F323" s="166" t="s">
        <v>377</v>
      </c>
      <c r="G323" s="92" t="s">
        <v>67</v>
      </c>
      <c r="H323" s="195" t="s">
        <v>150</v>
      </c>
      <c r="I323" s="195" t="s">
        <v>378</v>
      </c>
      <c r="J323" s="164"/>
      <c r="K323" s="28"/>
      <c r="L323" s="28"/>
      <c r="M323" s="174" t="str">
        <f t="shared" si="13"/>
        <v/>
      </c>
      <c r="N323" s="96" t="s">
        <v>72</v>
      </c>
    </row>
    <row r="324" spans="1:14" s="185" customFormat="1" ht="43.15" outlineLevel="1">
      <c r="A324" s="27"/>
      <c r="B324" s="92">
        <f t="shared" si="14"/>
        <v>306</v>
      </c>
      <c r="C324" s="194" t="s">
        <v>374</v>
      </c>
      <c r="D324" s="194" t="s">
        <v>375</v>
      </c>
      <c r="E324" s="178" t="s">
        <v>376</v>
      </c>
      <c r="F324" s="171" t="s">
        <v>379</v>
      </c>
      <c r="G324" s="92" t="s">
        <v>67</v>
      </c>
      <c r="H324" s="195" t="s">
        <v>150</v>
      </c>
      <c r="I324" s="195" t="s">
        <v>378</v>
      </c>
      <c r="J324" s="164"/>
      <c r="K324" s="28"/>
      <c r="L324" s="28"/>
      <c r="M324" s="174" t="str">
        <f t="shared" si="13"/>
        <v/>
      </c>
      <c r="N324" s="96" t="s">
        <v>72</v>
      </c>
    </row>
    <row r="325" spans="1:14" s="185" customFormat="1" ht="43.15" outlineLevel="1">
      <c r="A325" s="27"/>
      <c r="B325" s="92">
        <f t="shared" si="14"/>
        <v>307</v>
      </c>
      <c r="C325" s="194" t="s">
        <v>374</v>
      </c>
      <c r="D325" s="194" t="s">
        <v>375</v>
      </c>
      <c r="E325" s="178" t="s">
        <v>376</v>
      </c>
      <c r="F325" s="171" t="s">
        <v>380</v>
      </c>
      <c r="G325" s="92" t="s">
        <v>67</v>
      </c>
      <c r="H325" s="195" t="s">
        <v>150</v>
      </c>
      <c r="I325" s="195" t="s">
        <v>378</v>
      </c>
      <c r="J325" s="164"/>
      <c r="K325" s="28"/>
      <c r="L325" s="28"/>
      <c r="M325" s="174" t="str">
        <f t="shared" si="13"/>
        <v/>
      </c>
      <c r="N325" s="96" t="s">
        <v>72</v>
      </c>
    </row>
    <row r="326" spans="1:14" s="185" customFormat="1" ht="57.6" outlineLevel="1">
      <c r="A326" s="27"/>
      <c r="B326" s="92">
        <f t="shared" si="14"/>
        <v>308</v>
      </c>
      <c r="C326" s="194" t="s">
        <v>374</v>
      </c>
      <c r="D326" s="194" t="s">
        <v>375</v>
      </c>
      <c r="E326" s="178" t="s">
        <v>376</v>
      </c>
      <c r="F326" s="171" t="s">
        <v>381</v>
      </c>
      <c r="G326" s="92" t="s">
        <v>67</v>
      </c>
      <c r="H326" s="195" t="s">
        <v>150</v>
      </c>
      <c r="I326" s="195" t="s">
        <v>378</v>
      </c>
      <c r="J326" s="164"/>
      <c r="K326" s="28"/>
      <c r="L326" s="28"/>
      <c r="M326" s="174" t="str">
        <f t="shared" si="13"/>
        <v/>
      </c>
      <c r="N326" s="96" t="s">
        <v>72</v>
      </c>
    </row>
    <row r="327" spans="1:14" s="185" customFormat="1" ht="72" outlineLevel="1">
      <c r="A327" s="27"/>
      <c r="B327" s="92">
        <f t="shared" si="14"/>
        <v>309</v>
      </c>
      <c r="C327" s="194" t="s">
        <v>374</v>
      </c>
      <c r="D327" s="194" t="s">
        <v>375</v>
      </c>
      <c r="E327" s="178" t="s">
        <v>376</v>
      </c>
      <c r="F327" s="171" t="s">
        <v>382</v>
      </c>
      <c r="G327" s="92" t="s">
        <v>67</v>
      </c>
      <c r="H327" s="195" t="s">
        <v>150</v>
      </c>
      <c r="I327" s="195" t="s">
        <v>69</v>
      </c>
      <c r="J327" s="164"/>
      <c r="K327" s="28"/>
      <c r="L327" s="28"/>
      <c r="M327" s="174" t="str">
        <f t="shared" si="13"/>
        <v/>
      </c>
      <c r="N327" s="96" t="s">
        <v>72</v>
      </c>
    </row>
    <row r="328" spans="1:14" s="185" customFormat="1" ht="72" outlineLevel="1">
      <c r="A328" s="27"/>
      <c r="B328" s="92">
        <f t="shared" si="14"/>
        <v>310</v>
      </c>
      <c r="C328" s="194" t="s">
        <v>374</v>
      </c>
      <c r="D328" s="194" t="s">
        <v>375</v>
      </c>
      <c r="E328" s="178" t="s">
        <v>376</v>
      </c>
      <c r="F328" s="171" t="s">
        <v>383</v>
      </c>
      <c r="G328" s="92" t="s">
        <v>67</v>
      </c>
      <c r="H328" s="195" t="s">
        <v>150</v>
      </c>
      <c r="I328" s="195" t="s">
        <v>253</v>
      </c>
      <c r="J328" s="164"/>
      <c r="K328" s="28"/>
      <c r="L328" s="28"/>
      <c r="M328" s="174" t="str">
        <f t="shared" si="13"/>
        <v/>
      </c>
      <c r="N328" s="96" t="s">
        <v>72</v>
      </c>
    </row>
    <row r="329" spans="1:14" s="185" customFormat="1" ht="86.45" outlineLevel="1">
      <c r="A329" s="27"/>
      <c r="B329" s="92">
        <f t="shared" si="14"/>
        <v>311</v>
      </c>
      <c r="C329" s="194" t="s">
        <v>374</v>
      </c>
      <c r="D329" s="194" t="s">
        <v>375</v>
      </c>
      <c r="E329" s="178" t="s">
        <v>376</v>
      </c>
      <c r="F329" s="171" t="s">
        <v>384</v>
      </c>
      <c r="G329" s="92" t="s">
        <v>67</v>
      </c>
      <c r="H329" s="195" t="s">
        <v>150</v>
      </c>
      <c r="I329" s="195" t="s">
        <v>378</v>
      </c>
      <c r="J329" s="164"/>
      <c r="K329" s="28"/>
      <c r="L329" s="28"/>
      <c r="M329" s="174" t="str">
        <f t="shared" ref="M329:M392" si="15">IF(K329="","",(IF(K329="Fully Meets Requirement (with out-of-the-box customization)",5,IF(K329="Fully Meets Requirement (with customization from scratch)",4,IF(K329="Partially Meets Requirement (with out-of-the-box customization)",3,IF(K329="Partially Meets Requirement (with customization from scratch)",2,IF(K329="Does Not Meet Requirement",1))))))*(IF(G329="Must Have",1,IF(G329="Good to Have",0.5))))</f>
        <v/>
      </c>
      <c r="N329" s="96" t="s">
        <v>72</v>
      </c>
    </row>
    <row r="330" spans="1:14" s="185" customFormat="1" ht="43.15" outlineLevel="1">
      <c r="A330" s="27"/>
      <c r="B330" s="92">
        <f t="shared" si="14"/>
        <v>312</v>
      </c>
      <c r="C330" s="194" t="s">
        <v>374</v>
      </c>
      <c r="D330" s="194" t="s">
        <v>375</v>
      </c>
      <c r="E330" s="178" t="s">
        <v>376</v>
      </c>
      <c r="F330" s="171" t="s">
        <v>385</v>
      </c>
      <c r="G330" s="92" t="s">
        <v>67</v>
      </c>
      <c r="H330" s="195" t="s">
        <v>150</v>
      </c>
      <c r="I330" s="195" t="s">
        <v>378</v>
      </c>
      <c r="J330" s="164"/>
      <c r="K330" s="28"/>
      <c r="L330" s="28"/>
      <c r="M330" s="174" t="str">
        <f t="shared" si="15"/>
        <v/>
      </c>
      <c r="N330" s="96" t="s">
        <v>72</v>
      </c>
    </row>
    <row r="331" spans="1:14" s="185" customFormat="1" ht="86.45" outlineLevel="1">
      <c r="A331" s="27"/>
      <c r="B331" s="92">
        <f t="shared" si="14"/>
        <v>313</v>
      </c>
      <c r="C331" s="194" t="s">
        <v>374</v>
      </c>
      <c r="D331" s="194" t="s">
        <v>375</v>
      </c>
      <c r="E331" s="178" t="s">
        <v>376</v>
      </c>
      <c r="F331" s="171" t="s">
        <v>386</v>
      </c>
      <c r="G331" s="92" t="s">
        <v>67</v>
      </c>
      <c r="H331" s="195" t="s">
        <v>150</v>
      </c>
      <c r="I331" s="195" t="s">
        <v>378</v>
      </c>
      <c r="J331" s="164"/>
      <c r="K331" s="28"/>
      <c r="L331" s="28"/>
      <c r="M331" s="174" t="str">
        <f t="shared" si="15"/>
        <v/>
      </c>
      <c r="N331" s="96" t="s">
        <v>72</v>
      </c>
    </row>
    <row r="332" spans="1:14" s="185" customFormat="1" ht="43.15" outlineLevel="1">
      <c r="A332" s="27"/>
      <c r="B332" s="92">
        <f t="shared" si="14"/>
        <v>314</v>
      </c>
      <c r="C332" s="194" t="s">
        <v>374</v>
      </c>
      <c r="D332" s="194" t="s">
        <v>375</v>
      </c>
      <c r="E332" s="178" t="s">
        <v>376</v>
      </c>
      <c r="F332" s="171" t="s">
        <v>387</v>
      </c>
      <c r="G332" s="92" t="s">
        <v>67</v>
      </c>
      <c r="H332" s="195" t="s">
        <v>150</v>
      </c>
      <c r="I332" s="195" t="s">
        <v>378</v>
      </c>
      <c r="J332" s="164"/>
      <c r="K332" s="28"/>
      <c r="L332" s="28"/>
      <c r="M332" s="174" t="str">
        <f t="shared" si="15"/>
        <v/>
      </c>
      <c r="N332" s="96" t="s">
        <v>72</v>
      </c>
    </row>
    <row r="333" spans="1:14" s="185" customFormat="1" ht="43.15" outlineLevel="1">
      <c r="A333" s="27"/>
      <c r="B333" s="92">
        <f t="shared" si="14"/>
        <v>315</v>
      </c>
      <c r="C333" s="194" t="s">
        <v>374</v>
      </c>
      <c r="D333" s="194" t="s">
        <v>375</v>
      </c>
      <c r="E333" s="178" t="s">
        <v>376</v>
      </c>
      <c r="F333" s="166" t="s">
        <v>388</v>
      </c>
      <c r="G333" s="92" t="s">
        <v>67</v>
      </c>
      <c r="H333" s="195" t="s">
        <v>68</v>
      </c>
      <c r="I333" s="195" t="s">
        <v>378</v>
      </c>
      <c r="J333" s="164"/>
      <c r="K333" s="28"/>
      <c r="L333" s="28"/>
      <c r="M333" s="174" t="str">
        <f t="shared" si="15"/>
        <v/>
      </c>
      <c r="N333" s="96" t="s">
        <v>72</v>
      </c>
    </row>
    <row r="334" spans="1:14" s="185" customFormat="1" ht="43.15" outlineLevel="1">
      <c r="A334" s="27"/>
      <c r="B334" s="92">
        <f t="shared" si="14"/>
        <v>316</v>
      </c>
      <c r="C334" s="194" t="s">
        <v>374</v>
      </c>
      <c r="D334" s="194" t="s">
        <v>375</v>
      </c>
      <c r="E334" s="178" t="s">
        <v>376</v>
      </c>
      <c r="F334" s="166" t="s">
        <v>389</v>
      </c>
      <c r="G334" s="92" t="s">
        <v>67</v>
      </c>
      <c r="H334" s="195" t="s">
        <v>68</v>
      </c>
      <c r="I334" s="195" t="s">
        <v>378</v>
      </c>
      <c r="J334" s="164"/>
      <c r="K334" s="28"/>
      <c r="L334" s="28"/>
      <c r="M334" s="174" t="str">
        <f t="shared" si="15"/>
        <v/>
      </c>
      <c r="N334" s="96" t="s">
        <v>72</v>
      </c>
    </row>
    <row r="335" spans="1:14" s="185" customFormat="1" ht="57.6" outlineLevel="1">
      <c r="A335" s="27"/>
      <c r="B335" s="92">
        <f t="shared" si="14"/>
        <v>317</v>
      </c>
      <c r="C335" s="194" t="s">
        <v>374</v>
      </c>
      <c r="D335" s="194" t="s">
        <v>375</v>
      </c>
      <c r="E335" s="178" t="s">
        <v>376</v>
      </c>
      <c r="F335" s="166" t="s">
        <v>390</v>
      </c>
      <c r="G335" s="92" t="s">
        <v>67</v>
      </c>
      <c r="H335" s="195" t="s">
        <v>150</v>
      </c>
      <c r="I335" s="195" t="s">
        <v>378</v>
      </c>
      <c r="J335" s="164"/>
      <c r="K335" s="28"/>
      <c r="L335" s="28"/>
      <c r="M335" s="174" t="str">
        <f t="shared" si="15"/>
        <v/>
      </c>
      <c r="N335" s="96" t="s">
        <v>72</v>
      </c>
    </row>
    <row r="336" spans="1:14" s="185" customFormat="1" ht="43.15" outlineLevel="1">
      <c r="A336" s="27"/>
      <c r="B336" s="92">
        <f t="shared" si="14"/>
        <v>318</v>
      </c>
      <c r="C336" s="194" t="s">
        <v>374</v>
      </c>
      <c r="D336" s="194" t="s">
        <v>375</v>
      </c>
      <c r="E336" s="178" t="s">
        <v>376</v>
      </c>
      <c r="F336" s="166" t="s">
        <v>391</v>
      </c>
      <c r="G336" s="92" t="s">
        <v>67</v>
      </c>
      <c r="H336" s="195" t="s">
        <v>68</v>
      </c>
      <c r="I336" s="195" t="s">
        <v>69</v>
      </c>
      <c r="J336" s="164"/>
      <c r="K336" s="28"/>
      <c r="L336" s="28"/>
      <c r="M336" s="174" t="str">
        <f t="shared" si="15"/>
        <v/>
      </c>
      <c r="N336" s="96" t="s">
        <v>72</v>
      </c>
    </row>
    <row r="337" spans="1:14" s="185" customFormat="1" ht="43.15" outlineLevel="1">
      <c r="A337" s="27"/>
      <c r="B337" s="92">
        <f>B336+1</f>
        <v>319</v>
      </c>
      <c r="C337" s="194" t="s">
        <v>374</v>
      </c>
      <c r="D337" s="194" t="s">
        <v>375</v>
      </c>
      <c r="E337" s="178" t="s">
        <v>376</v>
      </c>
      <c r="F337" s="166" t="s">
        <v>392</v>
      </c>
      <c r="G337" s="92" t="s">
        <v>67</v>
      </c>
      <c r="H337" s="195" t="s">
        <v>105</v>
      </c>
      <c r="I337" s="195" t="s">
        <v>69</v>
      </c>
      <c r="J337" s="164"/>
      <c r="K337" s="28"/>
      <c r="L337" s="28"/>
      <c r="M337" s="174" t="str">
        <f t="shared" si="15"/>
        <v/>
      </c>
      <c r="N337" s="96" t="s">
        <v>72</v>
      </c>
    </row>
    <row r="338" spans="1:14" s="185" customFormat="1" ht="43.15" outlineLevel="1">
      <c r="A338" s="27"/>
      <c r="B338" s="92">
        <f t="shared" si="14"/>
        <v>320</v>
      </c>
      <c r="C338" s="194" t="s">
        <v>374</v>
      </c>
      <c r="D338" s="194" t="s">
        <v>375</v>
      </c>
      <c r="E338" s="178" t="s">
        <v>376</v>
      </c>
      <c r="F338" s="166" t="s">
        <v>393</v>
      </c>
      <c r="G338" s="92" t="s">
        <v>67</v>
      </c>
      <c r="H338" s="195" t="s">
        <v>68</v>
      </c>
      <c r="I338" s="195" t="s">
        <v>69</v>
      </c>
      <c r="J338" s="164"/>
      <c r="K338" s="28"/>
      <c r="L338" s="28"/>
      <c r="M338" s="174" t="str">
        <f t="shared" si="15"/>
        <v/>
      </c>
      <c r="N338" s="96" t="s">
        <v>72</v>
      </c>
    </row>
    <row r="339" spans="1:14" s="185" customFormat="1" ht="43.15" outlineLevel="1">
      <c r="A339" s="27"/>
      <c r="B339" s="92">
        <f t="shared" si="14"/>
        <v>321</v>
      </c>
      <c r="C339" s="194" t="s">
        <v>374</v>
      </c>
      <c r="D339" s="194" t="s">
        <v>375</v>
      </c>
      <c r="E339" s="178" t="s">
        <v>376</v>
      </c>
      <c r="F339" s="166" t="s">
        <v>394</v>
      </c>
      <c r="G339" s="92" t="s">
        <v>67</v>
      </c>
      <c r="H339" s="195" t="s">
        <v>68</v>
      </c>
      <c r="I339" s="195" t="s">
        <v>69</v>
      </c>
      <c r="J339" s="164"/>
      <c r="K339" s="28"/>
      <c r="L339" s="28"/>
      <c r="M339" s="174" t="str">
        <f t="shared" si="15"/>
        <v/>
      </c>
      <c r="N339" s="96" t="s">
        <v>72</v>
      </c>
    </row>
    <row r="340" spans="1:14" s="185" customFormat="1" ht="43.15" outlineLevel="1">
      <c r="A340" s="27"/>
      <c r="B340" s="92">
        <f t="shared" si="14"/>
        <v>322</v>
      </c>
      <c r="C340" s="194" t="s">
        <v>374</v>
      </c>
      <c r="D340" s="194" t="s">
        <v>375</v>
      </c>
      <c r="E340" s="178" t="s">
        <v>376</v>
      </c>
      <c r="F340" s="166" t="s">
        <v>395</v>
      </c>
      <c r="G340" s="92" t="s">
        <v>67</v>
      </c>
      <c r="H340" s="195" t="s">
        <v>68</v>
      </c>
      <c r="I340" s="195" t="s">
        <v>69</v>
      </c>
      <c r="J340" s="164"/>
      <c r="K340" s="28"/>
      <c r="L340" s="28"/>
      <c r="M340" s="174" t="str">
        <f t="shared" si="15"/>
        <v/>
      </c>
      <c r="N340" s="96" t="s">
        <v>72</v>
      </c>
    </row>
    <row r="341" spans="1:14" s="185" customFormat="1" ht="43.15" outlineLevel="1">
      <c r="A341" s="27"/>
      <c r="B341" s="92">
        <f t="shared" si="14"/>
        <v>323</v>
      </c>
      <c r="C341" s="194" t="s">
        <v>374</v>
      </c>
      <c r="D341" s="194" t="s">
        <v>375</v>
      </c>
      <c r="E341" s="178" t="s">
        <v>376</v>
      </c>
      <c r="F341" s="166" t="s">
        <v>396</v>
      </c>
      <c r="G341" s="92" t="s">
        <v>67</v>
      </c>
      <c r="H341" s="195" t="s">
        <v>68</v>
      </c>
      <c r="I341" s="195" t="s">
        <v>378</v>
      </c>
      <c r="J341" s="164"/>
      <c r="K341" s="28"/>
      <c r="L341" s="28"/>
      <c r="M341" s="174" t="str">
        <f t="shared" si="15"/>
        <v/>
      </c>
      <c r="N341" s="96" t="s">
        <v>72</v>
      </c>
    </row>
    <row r="342" spans="1:14" s="185" customFormat="1">
      <c r="A342" s="27"/>
      <c r="B342" s="180"/>
      <c r="C342" s="157" t="s">
        <v>397</v>
      </c>
      <c r="D342" s="158"/>
      <c r="E342" s="181"/>
      <c r="F342" s="181"/>
      <c r="G342" s="181"/>
      <c r="H342" s="181"/>
      <c r="I342" s="181"/>
      <c r="J342" s="181"/>
      <c r="K342" s="181"/>
      <c r="L342" s="182"/>
      <c r="M342" s="183"/>
      <c r="N342" s="184"/>
    </row>
    <row r="343" spans="1:14" s="185" customFormat="1">
      <c r="A343" s="27"/>
      <c r="B343" s="186"/>
      <c r="C343" s="159" t="s">
        <v>397</v>
      </c>
      <c r="D343" s="159" t="s">
        <v>398</v>
      </c>
      <c r="E343" s="187"/>
      <c r="F343" s="187"/>
      <c r="G343" s="187"/>
      <c r="H343" s="187"/>
      <c r="I343" s="187"/>
      <c r="J343" s="187"/>
      <c r="K343" s="187"/>
      <c r="L343" s="188"/>
      <c r="M343" s="189"/>
      <c r="N343" s="190"/>
    </row>
    <row r="344" spans="1:14" s="185" customFormat="1" ht="57.6" outlineLevel="1">
      <c r="A344" s="27"/>
      <c r="B344" s="92">
        <f>B341+1</f>
        <v>324</v>
      </c>
      <c r="C344" s="194" t="s">
        <v>397</v>
      </c>
      <c r="D344" s="194" t="s">
        <v>398</v>
      </c>
      <c r="E344" s="198" t="s">
        <v>399</v>
      </c>
      <c r="F344" s="166" t="s">
        <v>400</v>
      </c>
      <c r="G344" s="195" t="s">
        <v>67</v>
      </c>
      <c r="H344" s="92" t="s">
        <v>401</v>
      </c>
      <c r="I344" s="92" t="s">
        <v>253</v>
      </c>
      <c r="J344" s="28"/>
      <c r="K344" s="28"/>
      <c r="L344" s="28"/>
      <c r="M344" s="174" t="str">
        <f t="shared" si="15"/>
        <v/>
      </c>
      <c r="N344" s="96" t="s">
        <v>72</v>
      </c>
    </row>
    <row r="345" spans="1:14" s="185" customFormat="1" ht="57.6" outlineLevel="1">
      <c r="A345" s="27"/>
      <c r="B345" s="92">
        <f t="shared" si="14"/>
        <v>325</v>
      </c>
      <c r="C345" s="194" t="s">
        <v>397</v>
      </c>
      <c r="D345" s="194" t="s">
        <v>398</v>
      </c>
      <c r="E345" s="198" t="s">
        <v>399</v>
      </c>
      <c r="F345" s="171" t="s">
        <v>402</v>
      </c>
      <c r="G345" s="195" t="s">
        <v>67</v>
      </c>
      <c r="H345" s="92" t="s">
        <v>401</v>
      </c>
      <c r="I345" s="92" t="s">
        <v>253</v>
      </c>
      <c r="J345" s="28"/>
      <c r="K345" s="28"/>
      <c r="L345" s="28"/>
      <c r="M345" s="174" t="str">
        <f t="shared" si="15"/>
        <v/>
      </c>
      <c r="N345" s="96" t="s">
        <v>72</v>
      </c>
    </row>
    <row r="346" spans="1:14" s="185" customFormat="1" ht="57.6" outlineLevel="1">
      <c r="A346" s="27"/>
      <c r="B346" s="92">
        <f t="shared" si="14"/>
        <v>326</v>
      </c>
      <c r="C346" s="194" t="s">
        <v>397</v>
      </c>
      <c r="D346" s="194" t="s">
        <v>398</v>
      </c>
      <c r="E346" s="198" t="s">
        <v>399</v>
      </c>
      <c r="F346" s="171" t="s">
        <v>403</v>
      </c>
      <c r="G346" s="195" t="s">
        <v>67</v>
      </c>
      <c r="H346" s="92" t="s">
        <v>401</v>
      </c>
      <c r="I346" s="92" t="s">
        <v>253</v>
      </c>
      <c r="J346" s="28"/>
      <c r="K346" s="28"/>
      <c r="L346" s="28"/>
      <c r="M346" s="174" t="str">
        <f t="shared" si="15"/>
        <v/>
      </c>
      <c r="N346" s="96" t="s">
        <v>72</v>
      </c>
    </row>
    <row r="347" spans="1:14" s="185" customFormat="1" ht="57.6" outlineLevel="1">
      <c r="A347" s="27"/>
      <c r="B347" s="92">
        <f t="shared" si="14"/>
        <v>327</v>
      </c>
      <c r="C347" s="194" t="s">
        <v>397</v>
      </c>
      <c r="D347" s="194" t="s">
        <v>398</v>
      </c>
      <c r="E347" s="198" t="s">
        <v>399</v>
      </c>
      <c r="F347" s="171" t="s">
        <v>404</v>
      </c>
      <c r="G347" s="195" t="s">
        <v>67</v>
      </c>
      <c r="H347" s="92" t="s">
        <v>401</v>
      </c>
      <c r="I347" s="92" t="s">
        <v>253</v>
      </c>
      <c r="J347" s="28"/>
      <c r="K347" s="28"/>
      <c r="L347" s="28"/>
      <c r="M347" s="174" t="str">
        <f t="shared" si="15"/>
        <v/>
      </c>
      <c r="N347" s="96" t="s">
        <v>72</v>
      </c>
    </row>
    <row r="348" spans="1:14" s="185" customFormat="1" ht="57.6" outlineLevel="1">
      <c r="A348" s="27"/>
      <c r="B348" s="92">
        <f t="shared" si="14"/>
        <v>328</v>
      </c>
      <c r="C348" s="194" t="s">
        <v>397</v>
      </c>
      <c r="D348" s="194" t="s">
        <v>398</v>
      </c>
      <c r="E348" s="198" t="s">
        <v>399</v>
      </c>
      <c r="F348" s="171" t="s">
        <v>405</v>
      </c>
      <c r="G348" s="195" t="s">
        <v>67</v>
      </c>
      <c r="H348" s="92" t="s">
        <v>401</v>
      </c>
      <c r="I348" s="92" t="s">
        <v>253</v>
      </c>
      <c r="J348" s="28"/>
      <c r="K348" s="28"/>
      <c r="L348" s="28"/>
      <c r="M348" s="174" t="str">
        <f t="shared" si="15"/>
        <v/>
      </c>
      <c r="N348" s="96" t="s">
        <v>72</v>
      </c>
    </row>
    <row r="349" spans="1:14" s="185" customFormat="1" ht="57.6" outlineLevel="1">
      <c r="A349" s="27"/>
      <c r="B349" s="92">
        <f t="shared" si="14"/>
        <v>329</v>
      </c>
      <c r="C349" s="194" t="s">
        <v>397</v>
      </c>
      <c r="D349" s="194" t="s">
        <v>398</v>
      </c>
      <c r="E349" s="198" t="s">
        <v>399</v>
      </c>
      <c r="F349" s="171" t="s">
        <v>406</v>
      </c>
      <c r="G349" s="195" t="s">
        <v>67</v>
      </c>
      <c r="H349" s="92" t="s">
        <v>401</v>
      </c>
      <c r="I349" s="92" t="s">
        <v>253</v>
      </c>
      <c r="J349" s="28"/>
      <c r="K349" s="28"/>
      <c r="L349" s="28"/>
      <c r="M349" s="174" t="str">
        <f t="shared" si="15"/>
        <v/>
      </c>
      <c r="N349" s="96" t="s">
        <v>72</v>
      </c>
    </row>
    <row r="350" spans="1:14" s="185" customFormat="1" ht="57.6" outlineLevel="1">
      <c r="A350" s="27"/>
      <c r="B350" s="92">
        <f t="shared" si="14"/>
        <v>330</v>
      </c>
      <c r="C350" s="194" t="s">
        <v>397</v>
      </c>
      <c r="D350" s="194" t="s">
        <v>398</v>
      </c>
      <c r="E350" s="198" t="s">
        <v>399</v>
      </c>
      <c r="F350" s="171" t="s">
        <v>407</v>
      </c>
      <c r="G350" s="195" t="s">
        <v>67</v>
      </c>
      <c r="H350" s="92" t="s">
        <v>401</v>
      </c>
      <c r="I350" s="92" t="s">
        <v>253</v>
      </c>
      <c r="J350" s="28"/>
      <c r="K350" s="28"/>
      <c r="L350" s="28"/>
      <c r="M350" s="174" t="str">
        <f t="shared" si="15"/>
        <v/>
      </c>
      <c r="N350" s="96" t="s">
        <v>72</v>
      </c>
    </row>
    <row r="351" spans="1:14" s="185" customFormat="1" ht="57.6" outlineLevel="1">
      <c r="A351" s="27"/>
      <c r="B351" s="92">
        <f t="shared" si="14"/>
        <v>331</v>
      </c>
      <c r="C351" s="194" t="s">
        <v>397</v>
      </c>
      <c r="D351" s="194" t="s">
        <v>398</v>
      </c>
      <c r="E351" s="198" t="s">
        <v>399</v>
      </c>
      <c r="F351" s="171" t="s">
        <v>408</v>
      </c>
      <c r="G351" s="195" t="s">
        <v>67</v>
      </c>
      <c r="H351" s="92" t="s">
        <v>401</v>
      </c>
      <c r="I351" s="92" t="s">
        <v>253</v>
      </c>
      <c r="J351" s="28"/>
      <c r="K351" s="28"/>
      <c r="L351" s="28"/>
      <c r="M351" s="174" t="str">
        <f t="shared" si="15"/>
        <v/>
      </c>
      <c r="N351" s="96" t="s">
        <v>72</v>
      </c>
    </row>
    <row r="352" spans="1:14" s="185" customFormat="1" ht="57.6" outlineLevel="1">
      <c r="A352" s="27"/>
      <c r="B352" s="92">
        <f t="shared" si="14"/>
        <v>332</v>
      </c>
      <c r="C352" s="194" t="s">
        <v>397</v>
      </c>
      <c r="D352" s="194" t="s">
        <v>398</v>
      </c>
      <c r="E352" s="198" t="s">
        <v>399</v>
      </c>
      <c r="F352" s="171" t="s">
        <v>409</v>
      </c>
      <c r="G352" s="195" t="s">
        <v>67</v>
      </c>
      <c r="H352" s="92" t="s">
        <v>401</v>
      </c>
      <c r="I352" s="92" t="s">
        <v>253</v>
      </c>
      <c r="J352" s="28"/>
      <c r="K352" s="28"/>
      <c r="L352" s="28"/>
      <c r="M352" s="174" t="str">
        <f t="shared" si="15"/>
        <v/>
      </c>
      <c r="N352" s="96" t="s">
        <v>72</v>
      </c>
    </row>
    <row r="353" spans="1:14" s="185" customFormat="1" ht="57.6" outlineLevel="1">
      <c r="A353" s="27"/>
      <c r="B353" s="92">
        <f t="shared" si="14"/>
        <v>333</v>
      </c>
      <c r="C353" s="194" t="s">
        <v>397</v>
      </c>
      <c r="D353" s="194" t="s">
        <v>398</v>
      </c>
      <c r="E353" s="198" t="s">
        <v>399</v>
      </c>
      <c r="F353" s="171" t="s">
        <v>410</v>
      </c>
      <c r="G353" s="195" t="s">
        <v>67</v>
      </c>
      <c r="H353" s="92" t="s">
        <v>401</v>
      </c>
      <c r="I353" s="92" t="s">
        <v>253</v>
      </c>
      <c r="J353" s="28"/>
      <c r="K353" s="28"/>
      <c r="L353" s="28"/>
      <c r="M353" s="174" t="str">
        <f t="shared" si="15"/>
        <v/>
      </c>
      <c r="N353" s="96" t="s">
        <v>72</v>
      </c>
    </row>
    <row r="354" spans="1:14" s="185" customFormat="1" ht="57.6" outlineLevel="1">
      <c r="A354" s="27"/>
      <c r="B354" s="92">
        <f t="shared" si="14"/>
        <v>334</v>
      </c>
      <c r="C354" s="194" t="s">
        <v>397</v>
      </c>
      <c r="D354" s="194" t="s">
        <v>398</v>
      </c>
      <c r="E354" s="198" t="s">
        <v>399</v>
      </c>
      <c r="F354" s="171" t="s">
        <v>411</v>
      </c>
      <c r="G354" s="195" t="s">
        <v>67</v>
      </c>
      <c r="H354" s="92" t="s">
        <v>401</v>
      </c>
      <c r="I354" s="92" t="s">
        <v>253</v>
      </c>
      <c r="J354" s="28"/>
      <c r="K354" s="28"/>
      <c r="L354" s="28"/>
      <c r="M354" s="174" t="str">
        <f t="shared" si="15"/>
        <v/>
      </c>
      <c r="N354" s="96" t="s">
        <v>72</v>
      </c>
    </row>
    <row r="355" spans="1:14" s="185" customFormat="1" ht="57.6" outlineLevel="1">
      <c r="A355" s="27"/>
      <c r="B355" s="92">
        <f t="shared" si="14"/>
        <v>335</v>
      </c>
      <c r="C355" s="194" t="s">
        <v>397</v>
      </c>
      <c r="D355" s="194" t="s">
        <v>398</v>
      </c>
      <c r="E355" s="198" t="s">
        <v>399</v>
      </c>
      <c r="F355" s="171" t="s">
        <v>412</v>
      </c>
      <c r="G355" s="195" t="s">
        <v>67</v>
      </c>
      <c r="H355" s="92" t="s">
        <v>401</v>
      </c>
      <c r="I355" s="92" t="s">
        <v>253</v>
      </c>
      <c r="J355" s="28"/>
      <c r="K355" s="28"/>
      <c r="L355" s="28"/>
      <c r="M355" s="174" t="str">
        <f t="shared" si="15"/>
        <v/>
      </c>
      <c r="N355" s="96" t="s">
        <v>72</v>
      </c>
    </row>
    <row r="356" spans="1:14" s="185" customFormat="1" ht="43.15" outlineLevel="1">
      <c r="A356" s="27"/>
      <c r="B356" s="92">
        <f t="shared" si="14"/>
        <v>336</v>
      </c>
      <c r="C356" s="194" t="s">
        <v>397</v>
      </c>
      <c r="D356" s="194" t="s">
        <v>398</v>
      </c>
      <c r="E356" s="198" t="s">
        <v>399</v>
      </c>
      <c r="F356" s="171" t="s">
        <v>413</v>
      </c>
      <c r="G356" s="195" t="s">
        <v>67</v>
      </c>
      <c r="H356" s="92" t="s">
        <v>68</v>
      </c>
      <c r="I356" s="92" t="s">
        <v>253</v>
      </c>
      <c r="J356" s="28"/>
      <c r="K356" s="28"/>
      <c r="L356" s="28"/>
      <c r="M356" s="174" t="str">
        <f t="shared" si="15"/>
        <v/>
      </c>
      <c r="N356" s="96" t="s">
        <v>72</v>
      </c>
    </row>
    <row r="357" spans="1:14" s="185" customFormat="1" ht="43.15" outlineLevel="1">
      <c r="A357" s="27"/>
      <c r="B357" s="92">
        <f t="shared" si="14"/>
        <v>337</v>
      </c>
      <c r="C357" s="194" t="s">
        <v>397</v>
      </c>
      <c r="D357" s="194" t="s">
        <v>398</v>
      </c>
      <c r="E357" s="198" t="s">
        <v>399</v>
      </c>
      <c r="F357" s="171" t="s">
        <v>267</v>
      </c>
      <c r="G357" s="195" t="s">
        <v>67</v>
      </c>
      <c r="H357" s="92" t="s">
        <v>105</v>
      </c>
      <c r="I357" s="92" t="s">
        <v>253</v>
      </c>
      <c r="J357" s="28"/>
      <c r="K357" s="28"/>
      <c r="L357" s="28"/>
      <c r="M357" s="174" t="str">
        <f t="shared" si="15"/>
        <v/>
      </c>
      <c r="N357" s="96" t="s">
        <v>72</v>
      </c>
    </row>
    <row r="358" spans="1:14" s="185" customFormat="1" ht="57.6" outlineLevel="1">
      <c r="A358" s="27"/>
      <c r="B358" s="92">
        <f t="shared" si="14"/>
        <v>338</v>
      </c>
      <c r="C358" s="194" t="s">
        <v>397</v>
      </c>
      <c r="D358" s="194" t="s">
        <v>398</v>
      </c>
      <c r="E358" s="198" t="s">
        <v>399</v>
      </c>
      <c r="F358" s="171" t="s">
        <v>414</v>
      </c>
      <c r="G358" s="195" t="s">
        <v>67</v>
      </c>
      <c r="H358" s="92" t="s">
        <v>105</v>
      </c>
      <c r="I358" s="92" t="s">
        <v>253</v>
      </c>
      <c r="J358" s="28"/>
      <c r="K358" s="28"/>
      <c r="L358" s="28"/>
      <c r="M358" s="174" t="str">
        <f t="shared" si="15"/>
        <v/>
      </c>
      <c r="N358" s="96" t="s">
        <v>70</v>
      </c>
    </row>
    <row r="359" spans="1:14" s="185" customFormat="1" ht="43.15" outlineLevel="1">
      <c r="A359" s="27"/>
      <c r="B359" s="92">
        <f t="shared" si="14"/>
        <v>339</v>
      </c>
      <c r="C359" s="194" t="s">
        <v>397</v>
      </c>
      <c r="D359" s="194" t="s">
        <v>398</v>
      </c>
      <c r="E359" s="198" t="s">
        <v>399</v>
      </c>
      <c r="F359" s="166" t="s">
        <v>415</v>
      </c>
      <c r="G359" s="195" t="s">
        <v>67</v>
      </c>
      <c r="H359" s="92" t="s">
        <v>68</v>
      </c>
      <c r="I359" s="92" t="s">
        <v>253</v>
      </c>
      <c r="J359" s="28"/>
      <c r="K359" s="28"/>
      <c r="L359" s="28"/>
      <c r="M359" s="174" t="str">
        <f t="shared" si="15"/>
        <v/>
      </c>
      <c r="N359" s="96" t="s">
        <v>72</v>
      </c>
    </row>
    <row r="360" spans="1:14" s="185" customFormat="1" ht="43.15" outlineLevel="1">
      <c r="A360" s="27"/>
      <c r="B360" s="92">
        <f t="shared" si="14"/>
        <v>340</v>
      </c>
      <c r="C360" s="194" t="s">
        <v>397</v>
      </c>
      <c r="D360" s="194" t="s">
        <v>398</v>
      </c>
      <c r="E360" s="198" t="s">
        <v>399</v>
      </c>
      <c r="F360" s="166" t="s">
        <v>416</v>
      </c>
      <c r="G360" s="195" t="s">
        <v>67</v>
      </c>
      <c r="H360" s="92" t="s">
        <v>68</v>
      </c>
      <c r="I360" s="92" t="s">
        <v>253</v>
      </c>
      <c r="J360" s="28"/>
      <c r="K360" s="28"/>
      <c r="L360" s="28"/>
      <c r="M360" s="174" t="str">
        <f t="shared" si="15"/>
        <v/>
      </c>
      <c r="N360" s="96" t="s">
        <v>72</v>
      </c>
    </row>
    <row r="361" spans="1:14" s="185" customFormat="1" ht="28.9" outlineLevel="1">
      <c r="A361" s="27"/>
      <c r="B361" s="92">
        <f t="shared" si="14"/>
        <v>341</v>
      </c>
      <c r="C361" s="194" t="s">
        <v>397</v>
      </c>
      <c r="D361" s="194" t="s">
        <v>398</v>
      </c>
      <c r="E361" s="198" t="s">
        <v>399</v>
      </c>
      <c r="F361" s="166" t="s">
        <v>417</v>
      </c>
      <c r="G361" s="195" t="s">
        <v>67</v>
      </c>
      <c r="H361" s="92" t="s">
        <v>68</v>
      </c>
      <c r="I361" s="92" t="s">
        <v>253</v>
      </c>
      <c r="J361" s="28"/>
      <c r="K361" s="28"/>
      <c r="L361" s="28"/>
      <c r="M361" s="174" t="str">
        <f t="shared" si="15"/>
        <v/>
      </c>
      <c r="N361" s="96" t="s">
        <v>72</v>
      </c>
    </row>
    <row r="362" spans="1:14" s="185" customFormat="1" ht="72" outlineLevel="1">
      <c r="A362" s="27"/>
      <c r="B362" s="92">
        <f t="shared" si="14"/>
        <v>342</v>
      </c>
      <c r="C362" s="194" t="s">
        <v>397</v>
      </c>
      <c r="D362" s="194" t="s">
        <v>398</v>
      </c>
      <c r="E362" s="198" t="s">
        <v>399</v>
      </c>
      <c r="F362" s="166" t="s">
        <v>418</v>
      </c>
      <c r="G362" s="195" t="s">
        <v>67</v>
      </c>
      <c r="H362" s="92" t="s">
        <v>105</v>
      </c>
      <c r="I362" s="92" t="s">
        <v>223</v>
      </c>
      <c r="J362" s="28"/>
      <c r="K362" s="28"/>
      <c r="L362" s="28"/>
      <c r="M362" s="174" t="str">
        <f t="shared" si="15"/>
        <v/>
      </c>
      <c r="N362" s="96" t="s">
        <v>72</v>
      </c>
    </row>
    <row r="363" spans="1:14" s="185" customFormat="1" ht="72" outlineLevel="1">
      <c r="A363" s="27"/>
      <c r="B363" s="92">
        <f t="shared" ref="B363:B426" si="16">B362+1</f>
        <v>343</v>
      </c>
      <c r="C363" s="194" t="s">
        <v>397</v>
      </c>
      <c r="D363" s="194" t="s">
        <v>398</v>
      </c>
      <c r="E363" s="198" t="s">
        <v>399</v>
      </c>
      <c r="F363" s="166" t="s">
        <v>419</v>
      </c>
      <c r="G363" s="195" t="s">
        <v>67</v>
      </c>
      <c r="H363" s="92" t="s">
        <v>105</v>
      </c>
      <c r="I363" s="92" t="s">
        <v>223</v>
      </c>
      <c r="J363" s="28"/>
      <c r="K363" s="28"/>
      <c r="L363" s="28"/>
      <c r="M363" s="174" t="str">
        <f t="shared" si="15"/>
        <v/>
      </c>
      <c r="N363" s="96" t="s">
        <v>70</v>
      </c>
    </row>
    <row r="364" spans="1:14" s="185" customFormat="1" ht="28.9" outlineLevel="1">
      <c r="A364" s="27"/>
      <c r="B364" s="92">
        <f t="shared" si="16"/>
        <v>344</v>
      </c>
      <c r="C364" s="194" t="s">
        <v>397</v>
      </c>
      <c r="D364" s="194" t="s">
        <v>398</v>
      </c>
      <c r="E364" s="198" t="s">
        <v>399</v>
      </c>
      <c r="F364" s="166" t="s">
        <v>233</v>
      </c>
      <c r="G364" s="195" t="s">
        <v>67</v>
      </c>
      <c r="H364" s="92" t="s">
        <v>68</v>
      </c>
      <c r="I364" s="92" t="s">
        <v>223</v>
      </c>
      <c r="J364" s="28"/>
      <c r="K364" s="28"/>
      <c r="L364" s="28"/>
      <c r="M364" s="174" t="str">
        <f t="shared" si="15"/>
        <v/>
      </c>
      <c r="N364" s="96" t="s">
        <v>72</v>
      </c>
    </row>
    <row r="365" spans="1:14" s="185" customFormat="1" ht="57.6" outlineLevel="1">
      <c r="A365" s="27"/>
      <c r="B365" s="92">
        <f t="shared" si="16"/>
        <v>345</v>
      </c>
      <c r="C365" s="194" t="s">
        <v>397</v>
      </c>
      <c r="D365" s="194" t="s">
        <v>398</v>
      </c>
      <c r="E365" s="198" t="s">
        <v>399</v>
      </c>
      <c r="F365" s="166" t="s">
        <v>234</v>
      </c>
      <c r="G365" s="195" t="s">
        <v>67</v>
      </c>
      <c r="H365" s="92" t="s">
        <v>68</v>
      </c>
      <c r="I365" s="92" t="s">
        <v>223</v>
      </c>
      <c r="J365" s="28"/>
      <c r="K365" s="28"/>
      <c r="L365" s="28"/>
      <c r="M365" s="174" t="str">
        <f t="shared" si="15"/>
        <v/>
      </c>
      <c r="N365" s="96" t="s">
        <v>72</v>
      </c>
    </row>
    <row r="366" spans="1:14" s="185" customFormat="1" ht="86.45" outlineLevel="1">
      <c r="A366" s="27"/>
      <c r="B366" s="92">
        <f t="shared" si="16"/>
        <v>346</v>
      </c>
      <c r="C366" s="194" t="s">
        <v>397</v>
      </c>
      <c r="D366" s="194" t="s">
        <v>398</v>
      </c>
      <c r="E366" s="198" t="s">
        <v>399</v>
      </c>
      <c r="F366" s="166" t="s">
        <v>235</v>
      </c>
      <c r="G366" s="195" t="s">
        <v>67</v>
      </c>
      <c r="H366" s="92" t="s">
        <v>105</v>
      </c>
      <c r="I366" s="92" t="s">
        <v>253</v>
      </c>
      <c r="J366" s="28"/>
      <c r="K366" s="28"/>
      <c r="L366" s="28"/>
      <c r="M366" s="174" t="str">
        <f t="shared" si="15"/>
        <v/>
      </c>
      <c r="N366" s="96" t="s">
        <v>72</v>
      </c>
    </row>
    <row r="367" spans="1:14" s="185" customFormat="1" ht="43.15" outlineLevel="1">
      <c r="A367" s="27"/>
      <c r="B367" s="92">
        <f t="shared" si="16"/>
        <v>347</v>
      </c>
      <c r="C367" s="194" t="s">
        <v>397</v>
      </c>
      <c r="D367" s="194" t="s">
        <v>398</v>
      </c>
      <c r="E367" s="198" t="s">
        <v>399</v>
      </c>
      <c r="F367" s="166" t="s">
        <v>420</v>
      </c>
      <c r="G367" s="195" t="s">
        <v>67</v>
      </c>
      <c r="H367" s="92" t="s">
        <v>68</v>
      </c>
      <c r="I367" s="92" t="s">
        <v>253</v>
      </c>
      <c r="J367" s="28"/>
      <c r="K367" s="28"/>
      <c r="L367" s="28"/>
      <c r="M367" s="174" t="str">
        <f t="shared" si="15"/>
        <v/>
      </c>
      <c r="N367" s="96" t="s">
        <v>72</v>
      </c>
    </row>
    <row r="368" spans="1:14" s="185" customFormat="1" ht="28.9" outlineLevel="1">
      <c r="A368" s="27"/>
      <c r="B368" s="92">
        <f t="shared" si="16"/>
        <v>348</v>
      </c>
      <c r="C368" s="194" t="s">
        <v>397</v>
      </c>
      <c r="D368" s="194" t="s">
        <v>398</v>
      </c>
      <c r="E368" s="198" t="s">
        <v>399</v>
      </c>
      <c r="F368" s="166" t="s">
        <v>421</v>
      </c>
      <c r="G368" s="195" t="s">
        <v>67</v>
      </c>
      <c r="H368" s="92" t="s">
        <v>68</v>
      </c>
      <c r="I368" s="92" t="s">
        <v>253</v>
      </c>
      <c r="J368" s="28"/>
      <c r="K368" s="28"/>
      <c r="L368" s="28"/>
      <c r="M368" s="174" t="str">
        <f t="shared" si="15"/>
        <v/>
      </c>
      <c r="N368" s="96" t="s">
        <v>70</v>
      </c>
    </row>
    <row r="369" spans="1:14" s="185" customFormat="1" ht="57.6" outlineLevel="1">
      <c r="A369" s="27"/>
      <c r="B369" s="92">
        <f t="shared" si="16"/>
        <v>349</v>
      </c>
      <c r="C369" s="194" t="s">
        <v>397</v>
      </c>
      <c r="D369" s="194" t="s">
        <v>398</v>
      </c>
      <c r="E369" s="198" t="s">
        <v>399</v>
      </c>
      <c r="F369" s="166" t="s">
        <v>341</v>
      </c>
      <c r="G369" s="195" t="s">
        <v>67</v>
      </c>
      <c r="H369" s="92" t="s">
        <v>68</v>
      </c>
      <c r="I369" s="92" t="s">
        <v>276</v>
      </c>
      <c r="J369" s="28"/>
      <c r="K369" s="28"/>
      <c r="L369" s="28"/>
      <c r="M369" s="174" t="str">
        <f t="shared" si="15"/>
        <v/>
      </c>
      <c r="N369" s="96" t="s">
        <v>70</v>
      </c>
    </row>
    <row r="370" spans="1:14" s="185" customFormat="1" ht="28.9" outlineLevel="1">
      <c r="A370" s="27"/>
      <c r="B370" s="92">
        <f t="shared" si="16"/>
        <v>350</v>
      </c>
      <c r="C370" s="194" t="s">
        <v>397</v>
      </c>
      <c r="D370" s="194" t="s">
        <v>398</v>
      </c>
      <c r="E370" s="198" t="s">
        <v>399</v>
      </c>
      <c r="F370" s="166" t="s">
        <v>422</v>
      </c>
      <c r="G370" s="195" t="s">
        <v>67</v>
      </c>
      <c r="H370" s="92" t="s">
        <v>68</v>
      </c>
      <c r="I370" s="92" t="s">
        <v>223</v>
      </c>
      <c r="J370" s="28"/>
      <c r="K370" s="28"/>
      <c r="L370" s="28"/>
      <c r="M370" s="174" t="str">
        <f t="shared" si="15"/>
        <v/>
      </c>
      <c r="N370" s="96" t="s">
        <v>72</v>
      </c>
    </row>
    <row r="371" spans="1:14" s="185" customFormat="1" ht="28.9" outlineLevel="1">
      <c r="A371" s="27"/>
      <c r="B371" s="92">
        <f t="shared" si="16"/>
        <v>351</v>
      </c>
      <c r="C371" s="194" t="s">
        <v>397</v>
      </c>
      <c r="D371" s="194" t="s">
        <v>398</v>
      </c>
      <c r="E371" s="198" t="s">
        <v>399</v>
      </c>
      <c r="F371" s="166" t="s">
        <v>226</v>
      </c>
      <c r="G371" s="195" t="s">
        <v>67</v>
      </c>
      <c r="H371" s="92" t="s">
        <v>68</v>
      </c>
      <c r="I371" s="92" t="s">
        <v>253</v>
      </c>
      <c r="J371" s="28"/>
      <c r="K371" s="28"/>
      <c r="L371" s="28"/>
      <c r="M371" s="174" t="str">
        <f t="shared" si="15"/>
        <v/>
      </c>
      <c r="N371" s="96" t="s">
        <v>72</v>
      </c>
    </row>
    <row r="372" spans="1:14" s="185" customFormat="1" ht="28.9" outlineLevel="1">
      <c r="A372" s="27"/>
      <c r="B372" s="92">
        <f t="shared" si="16"/>
        <v>352</v>
      </c>
      <c r="C372" s="194" t="s">
        <v>397</v>
      </c>
      <c r="D372" s="194" t="s">
        <v>398</v>
      </c>
      <c r="E372" s="198" t="s">
        <v>399</v>
      </c>
      <c r="F372" s="166" t="s">
        <v>423</v>
      </c>
      <c r="G372" s="195" t="s">
        <v>67</v>
      </c>
      <c r="H372" s="92" t="s">
        <v>105</v>
      </c>
      <c r="I372" s="92" t="s">
        <v>253</v>
      </c>
      <c r="J372" s="28"/>
      <c r="K372" s="28"/>
      <c r="L372" s="28"/>
      <c r="M372" s="174" t="str">
        <f t="shared" si="15"/>
        <v/>
      </c>
      <c r="N372" s="96" t="s">
        <v>72</v>
      </c>
    </row>
    <row r="373" spans="1:14" s="185" customFormat="1" ht="57.6" outlineLevel="1">
      <c r="A373" s="27"/>
      <c r="B373" s="92">
        <f t="shared" si="16"/>
        <v>353</v>
      </c>
      <c r="C373" s="194" t="s">
        <v>397</v>
      </c>
      <c r="D373" s="194" t="s">
        <v>398</v>
      </c>
      <c r="E373" s="198" t="s">
        <v>399</v>
      </c>
      <c r="F373" s="166" t="s">
        <v>424</v>
      </c>
      <c r="G373" s="195" t="s">
        <v>67</v>
      </c>
      <c r="H373" s="92" t="s">
        <v>425</v>
      </c>
      <c r="I373" s="92" t="s">
        <v>253</v>
      </c>
      <c r="J373" s="28"/>
      <c r="K373" s="28"/>
      <c r="L373" s="28"/>
      <c r="M373" s="174" t="str">
        <f t="shared" si="15"/>
        <v/>
      </c>
      <c r="N373" s="96" t="s">
        <v>72</v>
      </c>
    </row>
    <row r="374" spans="1:14" s="185" customFormat="1" ht="57.6" outlineLevel="1">
      <c r="A374" s="27"/>
      <c r="B374" s="92">
        <f t="shared" si="16"/>
        <v>354</v>
      </c>
      <c r="C374" s="194" t="s">
        <v>397</v>
      </c>
      <c r="D374" s="194" t="s">
        <v>398</v>
      </c>
      <c r="E374" s="198" t="s">
        <v>399</v>
      </c>
      <c r="F374" s="171" t="s">
        <v>426</v>
      </c>
      <c r="G374" s="195" t="s">
        <v>67</v>
      </c>
      <c r="H374" s="92" t="s">
        <v>425</v>
      </c>
      <c r="I374" s="92" t="s">
        <v>253</v>
      </c>
      <c r="J374" s="28"/>
      <c r="K374" s="28"/>
      <c r="L374" s="28"/>
      <c r="M374" s="174" t="str">
        <f t="shared" si="15"/>
        <v/>
      </c>
      <c r="N374" s="96" t="s">
        <v>72</v>
      </c>
    </row>
    <row r="375" spans="1:14" s="185" customFormat="1" ht="57.6" outlineLevel="1">
      <c r="A375" s="27"/>
      <c r="B375" s="92">
        <f t="shared" si="16"/>
        <v>355</v>
      </c>
      <c r="C375" s="194" t="s">
        <v>397</v>
      </c>
      <c r="D375" s="194" t="s">
        <v>398</v>
      </c>
      <c r="E375" s="198" t="s">
        <v>399</v>
      </c>
      <c r="F375" s="171" t="s">
        <v>427</v>
      </c>
      <c r="G375" s="195" t="s">
        <v>67</v>
      </c>
      <c r="H375" s="92" t="s">
        <v>425</v>
      </c>
      <c r="I375" s="92" t="s">
        <v>253</v>
      </c>
      <c r="J375" s="28"/>
      <c r="K375" s="28"/>
      <c r="L375" s="28"/>
      <c r="M375" s="174" t="str">
        <f t="shared" si="15"/>
        <v/>
      </c>
      <c r="N375" s="96" t="s">
        <v>72</v>
      </c>
    </row>
    <row r="376" spans="1:14" s="185" customFormat="1" ht="57.6" outlineLevel="1">
      <c r="A376" s="27"/>
      <c r="B376" s="92">
        <f t="shared" si="16"/>
        <v>356</v>
      </c>
      <c r="C376" s="194" t="s">
        <v>397</v>
      </c>
      <c r="D376" s="194" t="s">
        <v>398</v>
      </c>
      <c r="E376" s="198" t="s">
        <v>399</v>
      </c>
      <c r="F376" s="171" t="s">
        <v>428</v>
      </c>
      <c r="G376" s="195" t="s">
        <v>67</v>
      </c>
      <c r="H376" s="92" t="s">
        <v>425</v>
      </c>
      <c r="I376" s="92" t="s">
        <v>253</v>
      </c>
      <c r="J376" s="28"/>
      <c r="K376" s="28"/>
      <c r="L376" s="28"/>
      <c r="M376" s="174" t="str">
        <f t="shared" si="15"/>
        <v/>
      </c>
      <c r="N376" s="96" t="s">
        <v>72</v>
      </c>
    </row>
    <row r="377" spans="1:14" s="185" customFormat="1" ht="57.6" outlineLevel="1">
      <c r="A377" s="27"/>
      <c r="B377" s="92">
        <f t="shared" si="16"/>
        <v>357</v>
      </c>
      <c r="C377" s="194" t="s">
        <v>397</v>
      </c>
      <c r="D377" s="194" t="s">
        <v>398</v>
      </c>
      <c r="E377" s="198" t="s">
        <v>399</v>
      </c>
      <c r="F377" s="171" t="s">
        <v>429</v>
      </c>
      <c r="G377" s="195" t="s">
        <v>67</v>
      </c>
      <c r="H377" s="92" t="s">
        <v>425</v>
      </c>
      <c r="I377" s="92" t="s">
        <v>253</v>
      </c>
      <c r="J377" s="28"/>
      <c r="K377" s="28"/>
      <c r="L377" s="28"/>
      <c r="M377" s="174" t="str">
        <f t="shared" si="15"/>
        <v/>
      </c>
      <c r="N377" s="96" t="s">
        <v>72</v>
      </c>
    </row>
    <row r="378" spans="1:14" s="185" customFormat="1" ht="57.6" outlineLevel="1">
      <c r="A378" s="27"/>
      <c r="B378" s="92">
        <f t="shared" si="16"/>
        <v>358</v>
      </c>
      <c r="C378" s="194" t="s">
        <v>397</v>
      </c>
      <c r="D378" s="194" t="s">
        <v>398</v>
      </c>
      <c r="E378" s="198" t="s">
        <v>399</v>
      </c>
      <c r="F378" s="171" t="s">
        <v>430</v>
      </c>
      <c r="G378" s="195" t="s">
        <v>67</v>
      </c>
      <c r="H378" s="92" t="s">
        <v>425</v>
      </c>
      <c r="I378" s="92" t="s">
        <v>253</v>
      </c>
      <c r="J378" s="28"/>
      <c r="K378" s="28"/>
      <c r="L378" s="28"/>
      <c r="M378" s="174" t="str">
        <f t="shared" si="15"/>
        <v/>
      </c>
      <c r="N378" s="96" t="s">
        <v>72</v>
      </c>
    </row>
    <row r="379" spans="1:14" s="185" customFormat="1" ht="57.6" outlineLevel="1">
      <c r="A379" s="27"/>
      <c r="B379" s="92">
        <f t="shared" si="16"/>
        <v>359</v>
      </c>
      <c r="C379" s="194" t="s">
        <v>397</v>
      </c>
      <c r="D379" s="194" t="s">
        <v>398</v>
      </c>
      <c r="E379" s="198" t="s">
        <v>399</v>
      </c>
      <c r="F379" s="171" t="s">
        <v>431</v>
      </c>
      <c r="G379" s="195" t="s">
        <v>67</v>
      </c>
      <c r="H379" s="92" t="s">
        <v>425</v>
      </c>
      <c r="I379" s="92" t="s">
        <v>253</v>
      </c>
      <c r="J379" s="28"/>
      <c r="K379" s="28"/>
      <c r="L379" s="28"/>
      <c r="M379" s="174" t="str">
        <f t="shared" si="15"/>
        <v/>
      </c>
      <c r="N379" s="96" t="s">
        <v>72</v>
      </c>
    </row>
    <row r="380" spans="1:14" s="185" customFormat="1" ht="57.6" outlineLevel="1">
      <c r="A380" s="27"/>
      <c r="B380" s="92">
        <f t="shared" si="16"/>
        <v>360</v>
      </c>
      <c r="C380" s="194" t="s">
        <v>397</v>
      </c>
      <c r="D380" s="194" t="s">
        <v>398</v>
      </c>
      <c r="E380" s="198" t="s">
        <v>399</v>
      </c>
      <c r="F380" s="171" t="s">
        <v>432</v>
      </c>
      <c r="G380" s="195" t="s">
        <v>67</v>
      </c>
      <c r="H380" s="92" t="s">
        <v>425</v>
      </c>
      <c r="I380" s="92" t="s">
        <v>253</v>
      </c>
      <c r="J380" s="28"/>
      <c r="K380" s="28"/>
      <c r="L380" s="28"/>
      <c r="M380" s="174" t="str">
        <f t="shared" si="15"/>
        <v/>
      </c>
      <c r="N380" s="96" t="s">
        <v>72</v>
      </c>
    </row>
    <row r="381" spans="1:14" s="185" customFormat="1" ht="57.6" outlineLevel="1">
      <c r="A381" s="27"/>
      <c r="B381" s="92">
        <f t="shared" si="16"/>
        <v>361</v>
      </c>
      <c r="C381" s="194" t="s">
        <v>397</v>
      </c>
      <c r="D381" s="194" t="s">
        <v>398</v>
      </c>
      <c r="E381" s="198" t="s">
        <v>399</v>
      </c>
      <c r="F381" s="171" t="s">
        <v>433</v>
      </c>
      <c r="G381" s="195" t="s">
        <v>67</v>
      </c>
      <c r="H381" s="92" t="s">
        <v>425</v>
      </c>
      <c r="I381" s="92" t="s">
        <v>253</v>
      </c>
      <c r="J381" s="28"/>
      <c r="K381" s="28"/>
      <c r="L381" s="28"/>
      <c r="M381" s="174" t="str">
        <f t="shared" si="15"/>
        <v/>
      </c>
      <c r="N381" s="96" t="s">
        <v>72</v>
      </c>
    </row>
    <row r="382" spans="1:14" s="185" customFormat="1" ht="57.6" outlineLevel="1">
      <c r="A382" s="27"/>
      <c r="B382" s="92">
        <f t="shared" si="16"/>
        <v>362</v>
      </c>
      <c r="C382" s="194" t="s">
        <v>397</v>
      </c>
      <c r="D382" s="194" t="s">
        <v>398</v>
      </c>
      <c r="E382" s="198" t="s">
        <v>399</v>
      </c>
      <c r="F382" s="171" t="s">
        <v>434</v>
      </c>
      <c r="G382" s="195" t="s">
        <v>67</v>
      </c>
      <c r="H382" s="92" t="s">
        <v>425</v>
      </c>
      <c r="I382" s="92" t="s">
        <v>253</v>
      </c>
      <c r="J382" s="28"/>
      <c r="K382" s="28"/>
      <c r="L382" s="28"/>
      <c r="M382" s="174" t="str">
        <f t="shared" si="15"/>
        <v/>
      </c>
      <c r="N382" s="96" t="s">
        <v>72</v>
      </c>
    </row>
    <row r="383" spans="1:14" s="185" customFormat="1" ht="57.6" outlineLevel="1">
      <c r="A383" s="27"/>
      <c r="B383" s="92">
        <f t="shared" si="16"/>
        <v>363</v>
      </c>
      <c r="C383" s="194" t="s">
        <v>397</v>
      </c>
      <c r="D383" s="194" t="s">
        <v>398</v>
      </c>
      <c r="E383" s="198" t="s">
        <v>399</v>
      </c>
      <c r="F383" s="171" t="s">
        <v>435</v>
      </c>
      <c r="G383" s="195" t="s">
        <v>67</v>
      </c>
      <c r="H383" s="92" t="s">
        <v>425</v>
      </c>
      <c r="I383" s="92" t="s">
        <v>253</v>
      </c>
      <c r="J383" s="28"/>
      <c r="K383" s="28"/>
      <c r="L383" s="28"/>
      <c r="M383" s="174" t="str">
        <f t="shared" si="15"/>
        <v/>
      </c>
      <c r="N383" s="96" t="s">
        <v>72</v>
      </c>
    </row>
    <row r="384" spans="1:14" s="185" customFormat="1" ht="57.6" outlineLevel="1">
      <c r="A384" s="27"/>
      <c r="B384" s="92">
        <f t="shared" si="16"/>
        <v>364</v>
      </c>
      <c r="C384" s="194" t="s">
        <v>397</v>
      </c>
      <c r="D384" s="194" t="s">
        <v>398</v>
      </c>
      <c r="E384" s="198" t="s">
        <v>399</v>
      </c>
      <c r="F384" s="171" t="s">
        <v>436</v>
      </c>
      <c r="G384" s="195" t="s">
        <v>67</v>
      </c>
      <c r="H384" s="92" t="s">
        <v>425</v>
      </c>
      <c r="I384" s="92" t="s">
        <v>253</v>
      </c>
      <c r="J384" s="28"/>
      <c r="K384" s="28"/>
      <c r="L384" s="28"/>
      <c r="M384" s="174" t="str">
        <f t="shared" si="15"/>
        <v/>
      </c>
      <c r="N384" s="96" t="s">
        <v>72</v>
      </c>
    </row>
    <row r="385" spans="1:14" s="185" customFormat="1" ht="57.6" outlineLevel="1">
      <c r="A385" s="27"/>
      <c r="B385" s="92">
        <f t="shared" si="16"/>
        <v>365</v>
      </c>
      <c r="C385" s="194" t="s">
        <v>397</v>
      </c>
      <c r="D385" s="194" t="s">
        <v>398</v>
      </c>
      <c r="E385" s="198" t="s">
        <v>399</v>
      </c>
      <c r="F385" s="171" t="s">
        <v>437</v>
      </c>
      <c r="G385" s="195" t="s">
        <v>67</v>
      </c>
      <c r="H385" s="92" t="s">
        <v>425</v>
      </c>
      <c r="I385" s="92" t="s">
        <v>253</v>
      </c>
      <c r="J385" s="28"/>
      <c r="K385" s="28"/>
      <c r="L385" s="28"/>
      <c r="M385" s="174" t="str">
        <f t="shared" si="15"/>
        <v/>
      </c>
      <c r="N385" s="96" t="s">
        <v>72</v>
      </c>
    </row>
    <row r="386" spans="1:14" s="185" customFormat="1" ht="57.6" outlineLevel="1">
      <c r="A386" s="27"/>
      <c r="B386" s="92">
        <f t="shared" si="16"/>
        <v>366</v>
      </c>
      <c r="C386" s="194" t="s">
        <v>397</v>
      </c>
      <c r="D386" s="194" t="s">
        <v>398</v>
      </c>
      <c r="E386" s="198" t="s">
        <v>399</v>
      </c>
      <c r="F386" s="171" t="s">
        <v>438</v>
      </c>
      <c r="G386" s="195" t="s">
        <v>67</v>
      </c>
      <c r="H386" s="92" t="s">
        <v>425</v>
      </c>
      <c r="I386" s="92" t="s">
        <v>253</v>
      </c>
      <c r="J386" s="28"/>
      <c r="K386" s="28"/>
      <c r="L386" s="28"/>
      <c r="M386" s="174" t="str">
        <f t="shared" si="15"/>
        <v/>
      </c>
      <c r="N386" s="96" t="s">
        <v>72</v>
      </c>
    </row>
    <row r="387" spans="1:14" s="185" customFormat="1" ht="57.6" outlineLevel="1">
      <c r="A387" s="27"/>
      <c r="B387" s="92">
        <f t="shared" si="16"/>
        <v>367</v>
      </c>
      <c r="C387" s="194" t="s">
        <v>397</v>
      </c>
      <c r="D387" s="194" t="s">
        <v>398</v>
      </c>
      <c r="E387" s="198" t="s">
        <v>399</v>
      </c>
      <c r="F387" s="171" t="s">
        <v>439</v>
      </c>
      <c r="G387" s="195" t="s">
        <v>67</v>
      </c>
      <c r="H387" s="92" t="s">
        <v>425</v>
      </c>
      <c r="I387" s="92" t="s">
        <v>253</v>
      </c>
      <c r="J387" s="28"/>
      <c r="K387" s="28"/>
      <c r="L387" s="28"/>
      <c r="M387" s="174" t="str">
        <f t="shared" si="15"/>
        <v/>
      </c>
      <c r="N387" s="96" t="s">
        <v>72</v>
      </c>
    </row>
    <row r="388" spans="1:14" s="185" customFormat="1" ht="57.6" outlineLevel="1">
      <c r="A388" s="27"/>
      <c r="B388" s="92">
        <f t="shared" si="16"/>
        <v>368</v>
      </c>
      <c r="C388" s="194" t="s">
        <v>397</v>
      </c>
      <c r="D388" s="194" t="s">
        <v>398</v>
      </c>
      <c r="E388" s="198" t="s">
        <v>399</v>
      </c>
      <c r="F388" s="171" t="s">
        <v>440</v>
      </c>
      <c r="G388" s="195" t="s">
        <v>67</v>
      </c>
      <c r="H388" s="92" t="s">
        <v>425</v>
      </c>
      <c r="I388" s="92" t="s">
        <v>253</v>
      </c>
      <c r="J388" s="28"/>
      <c r="K388" s="28"/>
      <c r="L388" s="28"/>
      <c r="M388" s="174" t="str">
        <f t="shared" si="15"/>
        <v/>
      </c>
      <c r="N388" s="96" t="s">
        <v>72</v>
      </c>
    </row>
    <row r="389" spans="1:14" s="185" customFormat="1" ht="57.6" outlineLevel="1">
      <c r="A389" s="27"/>
      <c r="B389" s="92">
        <f t="shared" si="16"/>
        <v>369</v>
      </c>
      <c r="C389" s="194" t="s">
        <v>397</v>
      </c>
      <c r="D389" s="194" t="s">
        <v>398</v>
      </c>
      <c r="E389" s="198" t="s">
        <v>399</v>
      </c>
      <c r="F389" s="171" t="s">
        <v>441</v>
      </c>
      <c r="G389" s="195" t="s">
        <v>67</v>
      </c>
      <c r="H389" s="92" t="s">
        <v>425</v>
      </c>
      <c r="I389" s="92" t="s">
        <v>253</v>
      </c>
      <c r="J389" s="28"/>
      <c r="K389" s="28"/>
      <c r="L389" s="28"/>
      <c r="M389" s="174" t="str">
        <f t="shared" si="15"/>
        <v/>
      </c>
      <c r="N389" s="96" t="s">
        <v>72</v>
      </c>
    </row>
    <row r="390" spans="1:14" s="185" customFormat="1" ht="57.6" outlineLevel="1">
      <c r="A390" s="27"/>
      <c r="B390" s="92">
        <f t="shared" si="16"/>
        <v>370</v>
      </c>
      <c r="C390" s="194" t="s">
        <v>397</v>
      </c>
      <c r="D390" s="194" t="s">
        <v>398</v>
      </c>
      <c r="E390" s="198" t="s">
        <v>399</v>
      </c>
      <c r="F390" s="171" t="s">
        <v>442</v>
      </c>
      <c r="G390" s="195" t="s">
        <v>67</v>
      </c>
      <c r="H390" s="92" t="s">
        <v>425</v>
      </c>
      <c r="I390" s="92" t="s">
        <v>253</v>
      </c>
      <c r="J390" s="28"/>
      <c r="K390" s="28"/>
      <c r="L390" s="28"/>
      <c r="M390" s="174" t="str">
        <f t="shared" si="15"/>
        <v/>
      </c>
      <c r="N390" s="96" t="s">
        <v>72</v>
      </c>
    </row>
    <row r="391" spans="1:14" s="185" customFormat="1" ht="57.6" outlineLevel="1">
      <c r="A391" s="27"/>
      <c r="B391" s="92">
        <f t="shared" si="16"/>
        <v>371</v>
      </c>
      <c r="C391" s="194" t="s">
        <v>397</v>
      </c>
      <c r="D391" s="194" t="s">
        <v>398</v>
      </c>
      <c r="E391" s="198" t="s">
        <v>399</v>
      </c>
      <c r="F391" s="171" t="s">
        <v>443</v>
      </c>
      <c r="G391" s="195" t="s">
        <v>67</v>
      </c>
      <c r="H391" s="92" t="s">
        <v>425</v>
      </c>
      <c r="I391" s="92" t="s">
        <v>253</v>
      </c>
      <c r="J391" s="28"/>
      <c r="K391" s="28"/>
      <c r="L391" s="28"/>
      <c r="M391" s="174" t="str">
        <f t="shared" si="15"/>
        <v/>
      </c>
      <c r="N391" s="96" t="s">
        <v>72</v>
      </c>
    </row>
    <row r="392" spans="1:14" s="185" customFormat="1" ht="57.6" outlineLevel="1">
      <c r="A392" s="27"/>
      <c r="B392" s="92">
        <f t="shared" si="16"/>
        <v>372</v>
      </c>
      <c r="C392" s="194" t="s">
        <v>397</v>
      </c>
      <c r="D392" s="194" t="s">
        <v>398</v>
      </c>
      <c r="E392" s="198" t="s">
        <v>399</v>
      </c>
      <c r="F392" s="171" t="s">
        <v>444</v>
      </c>
      <c r="G392" s="195" t="s">
        <v>67</v>
      </c>
      <c r="H392" s="92" t="s">
        <v>425</v>
      </c>
      <c r="I392" s="92" t="s">
        <v>253</v>
      </c>
      <c r="J392" s="28"/>
      <c r="K392" s="28"/>
      <c r="L392" s="28"/>
      <c r="M392" s="174" t="str">
        <f t="shared" si="15"/>
        <v/>
      </c>
      <c r="N392" s="96" t="s">
        <v>72</v>
      </c>
    </row>
    <row r="393" spans="1:14" s="185" customFormat="1" ht="57.6" outlineLevel="1">
      <c r="A393" s="27"/>
      <c r="B393" s="92">
        <f t="shared" si="16"/>
        <v>373</v>
      </c>
      <c r="C393" s="194" t="s">
        <v>397</v>
      </c>
      <c r="D393" s="194" t="s">
        <v>398</v>
      </c>
      <c r="E393" s="198" t="s">
        <v>399</v>
      </c>
      <c r="F393" s="171" t="s">
        <v>445</v>
      </c>
      <c r="G393" s="195" t="s">
        <v>67</v>
      </c>
      <c r="H393" s="92" t="s">
        <v>425</v>
      </c>
      <c r="I393" s="92" t="s">
        <v>253</v>
      </c>
      <c r="J393" s="28"/>
      <c r="K393" s="28"/>
      <c r="L393" s="28"/>
      <c r="M393" s="174" t="str">
        <f t="shared" ref="M393:M428" si="17">IF(K393="","",(IF(K393="Fully Meets Requirement (with out-of-the-box customization)",5,IF(K393="Fully Meets Requirement (with customization from scratch)",4,IF(K393="Partially Meets Requirement (with out-of-the-box customization)",3,IF(K393="Partially Meets Requirement (with customization from scratch)",2,IF(K393="Does Not Meet Requirement",1))))))*(IF(G393="Must Have",1,IF(G393="Good to Have",0.5))))</f>
        <v/>
      </c>
      <c r="N393" s="96" t="s">
        <v>72</v>
      </c>
    </row>
    <row r="394" spans="1:14" s="185" customFormat="1" ht="57.6" outlineLevel="1">
      <c r="A394" s="27"/>
      <c r="B394" s="92">
        <f t="shared" si="16"/>
        <v>374</v>
      </c>
      <c r="C394" s="194" t="s">
        <v>397</v>
      </c>
      <c r="D394" s="194" t="s">
        <v>398</v>
      </c>
      <c r="E394" s="198" t="s">
        <v>399</v>
      </c>
      <c r="F394" s="171" t="s">
        <v>446</v>
      </c>
      <c r="G394" s="195" t="s">
        <v>67</v>
      </c>
      <c r="H394" s="92" t="s">
        <v>425</v>
      </c>
      <c r="I394" s="92" t="s">
        <v>253</v>
      </c>
      <c r="J394" s="28"/>
      <c r="K394" s="28"/>
      <c r="L394" s="28"/>
      <c r="M394" s="174" t="str">
        <f t="shared" si="17"/>
        <v/>
      </c>
      <c r="N394" s="96" t="s">
        <v>72</v>
      </c>
    </row>
    <row r="395" spans="1:14" s="185" customFormat="1" ht="43.15" outlineLevel="1">
      <c r="A395" s="27"/>
      <c r="B395" s="92">
        <f t="shared" si="16"/>
        <v>375</v>
      </c>
      <c r="C395" s="194" t="s">
        <v>397</v>
      </c>
      <c r="D395" s="194" t="s">
        <v>398</v>
      </c>
      <c r="E395" s="198" t="s">
        <v>399</v>
      </c>
      <c r="F395" s="171" t="s">
        <v>447</v>
      </c>
      <c r="G395" s="195" t="s">
        <v>67</v>
      </c>
      <c r="H395" s="92" t="s">
        <v>68</v>
      </c>
      <c r="I395" s="92" t="s">
        <v>253</v>
      </c>
      <c r="J395" s="28"/>
      <c r="K395" s="28"/>
      <c r="L395" s="28"/>
      <c r="M395" s="174" t="str">
        <f t="shared" si="17"/>
        <v/>
      </c>
      <c r="N395" s="96" t="s">
        <v>72</v>
      </c>
    </row>
    <row r="396" spans="1:14" s="185" customFormat="1" ht="43.15" outlineLevel="1">
      <c r="A396" s="27"/>
      <c r="B396" s="92">
        <f t="shared" si="16"/>
        <v>376</v>
      </c>
      <c r="C396" s="194" t="s">
        <v>397</v>
      </c>
      <c r="D396" s="194" t="s">
        <v>398</v>
      </c>
      <c r="E396" s="198" t="s">
        <v>399</v>
      </c>
      <c r="F396" s="171" t="s">
        <v>267</v>
      </c>
      <c r="G396" s="195" t="s">
        <v>67</v>
      </c>
      <c r="H396" s="92" t="s">
        <v>105</v>
      </c>
      <c r="I396" s="92" t="s">
        <v>253</v>
      </c>
      <c r="J396" s="28"/>
      <c r="K396" s="28"/>
      <c r="L396" s="28"/>
      <c r="M396" s="174" t="str">
        <f t="shared" si="17"/>
        <v/>
      </c>
      <c r="N396" s="96" t="s">
        <v>72</v>
      </c>
    </row>
    <row r="397" spans="1:14" s="185" customFormat="1" ht="57.6" outlineLevel="1">
      <c r="A397" s="27"/>
      <c r="B397" s="92">
        <f t="shared" si="16"/>
        <v>377</v>
      </c>
      <c r="C397" s="194" t="s">
        <v>397</v>
      </c>
      <c r="D397" s="194" t="s">
        <v>398</v>
      </c>
      <c r="E397" s="198" t="s">
        <v>399</v>
      </c>
      <c r="F397" s="171" t="s">
        <v>448</v>
      </c>
      <c r="G397" s="195" t="s">
        <v>67</v>
      </c>
      <c r="H397" s="92" t="s">
        <v>68</v>
      </c>
      <c r="I397" s="92" t="s">
        <v>253</v>
      </c>
      <c r="J397" s="28"/>
      <c r="K397" s="28"/>
      <c r="L397" s="28"/>
      <c r="M397" s="174" t="str">
        <f t="shared" si="17"/>
        <v/>
      </c>
      <c r="N397" s="96" t="s">
        <v>70</v>
      </c>
    </row>
    <row r="398" spans="1:14" s="185" customFormat="1" ht="43.15" outlineLevel="1">
      <c r="A398" s="27"/>
      <c r="B398" s="92">
        <f t="shared" si="16"/>
        <v>378</v>
      </c>
      <c r="C398" s="194" t="s">
        <v>397</v>
      </c>
      <c r="D398" s="194" t="s">
        <v>398</v>
      </c>
      <c r="E398" s="198" t="s">
        <v>399</v>
      </c>
      <c r="F398" s="166" t="s">
        <v>449</v>
      </c>
      <c r="G398" s="195" t="s">
        <v>67</v>
      </c>
      <c r="H398" s="92" t="s">
        <v>68</v>
      </c>
      <c r="I398" s="92" t="s">
        <v>253</v>
      </c>
      <c r="J398" s="28"/>
      <c r="K398" s="28"/>
      <c r="L398" s="28"/>
      <c r="M398" s="174" t="str">
        <f t="shared" si="17"/>
        <v/>
      </c>
      <c r="N398" s="96" t="s">
        <v>72</v>
      </c>
    </row>
    <row r="399" spans="1:14" s="185" customFormat="1" ht="43.15" outlineLevel="1">
      <c r="A399" s="27"/>
      <c r="B399" s="92">
        <f t="shared" si="16"/>
        <v>379</v>
      </c>
      <c r="C399" s="194" t="s">
        <v>397</v>
      </c>
      <c r="D399" s="194" t="s">
        <v>398</v>
      </c>
      <c r="E399" s="198" t="s">
        <v>399</v>
      </c>
      <c r="F399" s="166" t="s">
        <v>450</v>
      </c>
      <c r="G399" s="195" t="s">
        <v>67</v>
      </c>
      <c r="H399" s="92" t="s">
        <v>68</v>
      </c>
      <c r="I399" s="92" t="s">
        <v>253</v>
      </c>
      <c r="J399" s="28"/>
      <c r="K399" s="28"/>
      <c r="L399" s="28"/>
      <c r="M399" s="174" t="str">
        <f t="shared" si="17"/>
        <v/>
      </c>
      <c r="N399" s="96" t="s">
        <v>72</v>
      </c>
    </row>
    <row r="400" spans="1:14" s="185" customFormat="1" ht="57.6" outlineLevel="1">
      <c r="A400" s="27"/>
      <c r="B400" s="92">
        <f t="shared" si="16"/>
        <v>380</v>
      </c>
      <c r="C400" s="194" t="s">
        <v>397</v>
      </c>
      <c r="D400" s="194" t="s">
        <v>398</v>
      </c>
      <c r="E400" s="198" t="s">
        <v>399</v>
      </c>
      <c r="F400" s="166" t="s">
        <v>451</v>
      </c>
      <c r="G400" s="195" t="s">
        <v>67</v>
      </c>
      <c r="H400" s="92" t="s">
        <v>230</v>
      </c>
      <c r="I400" s="92" t="s">
        <v>253</v>
      </c>
      <c r="J400" s="28"/>
      <c r="K400" s="28"/>
      <c r="L400" s="28"/>
      <c r="M400" s="174" t="str">
        <f t="shared" si="17"/>
        <v/>
      </c>
      <c r="N400" s="96" t="s">
        <v>72</v>
      </c>
    </row>
    <row r="401" spans="1:14" s="185" customFormat="1" ht="57.6" outlineLevel="1">
      <c r="A401" s="27"/>
      <c r="B401" s="92">
        <f t="shared" si="16"/>
        <v>381</v>
      </c>
      <c r="C401" s="194" t="s">
        <v>397</v>
      </c>
      <c r="D401" s="194" t="s">
        <v>398</v>
      </c>
      <c r="E401" s="198" t="s">
        <v>399</v>
      </c>
      <c r="F401" s="166" t="s">
        <v>452</v>
      </c>
      <c r="G401" s="195" t="s">
        <v>67</v>
      </c>
      <c r="H401" s="92" t="s">
        <v>105</v>
      </c>
      <c r="I401" s="92" t="s">
        <v>223</v>
      </c>
      <c r="J401" s="28"/>
      <c r="K401" s="28"/>
      <c r="L401" s="28"/>
      <c r="M401" s="174" t="str">
        <f t="shared" si="17"/>
        <v/>
      </c>
      <c r="N401" s="96" t="s">
        <v>72</v>
      </c>
    </row>
    <row r="402" spans="1:14" s="185" customFormat="1" ht="86.45" outlineLevel="1">
      <c r="A402" s="27"/>
      <c r="B402" s="92">
        <f t="shared" si="16"/>
        <v>382</v>
      </c>
      <c r="C402" s="194" t="s">
        <v>397</v>
      </c>
      <c r="D402" s="194" t="s">
        <v>398</v>
      </c>
      <c r="E402" s="198" t="s">
        <v>399</v>
      </c>
      <c r="F402" s="166" t="s">
        <v>453</v>
      </c>
      <c r="G402" s="195" t="s">
        <v>67</v>
      </c>
      <c r="H402" s="92" t="s">
        <v>105</v>
      </c>
      <c r="I402" s="92" t="s">
        <v>223</v>
      </c>
      <c r="J402" s="28"/>
      <c r="K402" s="28"/>
      <c r="L402" s="28"/>
      <c r="M402" s="174" t="str">
        <f t="shared" si="17"/>
        <v/>
      </c>
      <c r="N402" s="96" t="s">
        <v>70</v>
      </c>
    </row>
    <row r="403" spans="1:14" s="185" customFormat="1" ht="28.9" outlineLevel="1">
      <c r="A403" s="27"/>
      <c r="B403" s="92">
        <f t="shared" si="16"/>
        <v>383</v>
      </c>
      <c r="C403" s="194" t="s">
        <v>397</v>
      </c>
      <c r="D403" s="194" t="s">
        <v>398</v>
      </c>
      <c r="E403" s="198" t="s">
        <v>399</v>
      </c>
      <c r="F403" s="166" t="s">
        <v>233</v>
      </c>
      <c r="G403" s="195" t="s">
        <v>67</v>
      </c>
      <c r="H403" s="92" t="s">
        <v>68</v>
      </c>
      <c r="I403" s="92" t="s">
        <v>223</v>
      </c>
      <c r="J403" s="28"/>
      <c r="K403" s="28"/>
      <c r="L403" s="28"/>
      <c r="M403" s="174" t="str">
        <f t="shared" si="17"/>
        <v/>
      </c>
      <c r="N403" s="96" t="s">
        <v>72</v>
      </c>
    </row>
    <row r="404" spans="1:14" s="185" customFormat="1" ht="57.6" outlineLevel="1">
      <c r="A404" s="27"/>
      <c r="B404" s="92">
        <f t="shared" si="16"/>
        <v>384</v>
      </c>
      <c r="C404" s="194" t="s">
        <v>397</v>
      </c>
      <c r="D404" s="194" t="s">
        <v>398</v>
      </c>
      <c r="E404" s="198" t="s">
        <v>399</v>
      </c>
      <c r="F404" s="166" t="s">
        <v>234</v>
      </c>
      <c r="G404" s="195" t="s">
        <v>67</v>
      </c>
      <c r="H404" s="92" t="s">
        <v>68</v>
      </c>
      <c r="I404" s="92" t="s">
        <v>223</v>
      </c>
      <c r="J404" s="28"/>
      <c r="K404" s="28"/>
      <c r="L404" s="28"/>
      <c r="M404" s="174" t="str">
        <f t="shared" si="17"/>
        <v/>
      </c>
      <c r="N404" s="96" t="s">
        <v>72</v>
      </c>
    </row>
    <row r="405" spans="1:14" s="185" customFormat="1" ht="86.45" outlineLevel="1">
      <c r="A405" s="27"/>
      <c r="B405" s="92">
        <f t="shared" si="16"/>
        <v>385</v>
      </c>
      <c r="C405" s="194" t="s">
        <v>397</v>
      </c>
      <c r="D405" s="194" t="s">
        <v>398</v>
      </c>
      <c r="E405" s="198" t="s">
        <v>399</v>
      </c>
      <c r="F405" s="166" t="s">
        <v>235</v>
      </c>
      <c r="G405" s="195" t="s">
        <v>67</v>
      </c>
      <c r="H405" s="92" t="s">
        <v>105</v>
      </c>
      <c r="I405" s="92" t="s">
        <v>253</v>
      </c>
      <c r="J405" s="28"/>
      <c r="K405" s="28"/>
      <c r="L405" s="28"/>
      <c r="M405" s="174" t="str">
        <f t="shared" si="17"/>
        <v/>
      </c>
      <c r="N405" s="96" t="s">
        <v>72</v>
      </c>
    </row>
    <row r="406" spans="1:14" s="185" customFormat="1" ht="43.15" outlineLevel="1">
      <c r="A406" s="27"/>
      <c r="B406" s="92">
        <f t="shared" si="16"/>
        <v>386</v>
      </c>
      <c r="C406" s="194" t="s">
        <v>397</v>
      </c>
      <c r="D406" s="194" t="s">
        <v>398</v>
      </c>
      <c r="E406" s="198" t="s">
        <v>399</v>
      </c>
      <c r="F406" s="166" t="s">
        <v>454</v>
      </c>
      <c r="G406" s="195" t="s">
        <v>67</v>
      </c>
      <c r="H406" s="92" t="s">
        <v>68</v>
      </c>
      <c r="I406" s="92" t="s">
        <v>223</v>
      </c>
      <c r="J406" s="28"/>
      <c r="K406" s="28"/>
      <c r="L406" s="28"/>
      <c r="M406" s="174" t="str">
        <f t="shared" si="17"/>
        <v/>
      </c>
      <c r="N406" s="96" t="s">
        <v>72</v>
      </c>
    </row>
    <row r="407" spans="1:14" s="185" customFormat="1" ht="43.15" outlineLevel="1">
      <c r="A407" s="27"/>
      <c r="B407" s="92">
        <f t="shared" si="16"/>
        <v>387</v>
      </c>
      <c r="C407" s="194" t="s">
        <v>397</v>
      </c>
      <c r="D407" s="194" t="s">
        <v>398</v>
      </c>
      <c r="E407" s="198" t="s">
        <v>399</v>
      </c>
      <c r="F407" s="166" t="s">
        <v>455</v>
      </c>
      <c r="G407" s="195" t="s">
        <v>67</v>
      </c>
      <c r="H407" s="92" t="s">
        <v>68</v>
      </c>
      <c r="I407" s="92" t="s">
        <v>253</v>
      </c>
      <c r="J407" s="28"/>
      <c r="K407" s="28"/>
      <c r="L407" s="28"/>
      <c r="M407" s="174" t="str">
        <f t="shared" si="17"/>
        <v/>
      </c>
      <c r="N407" s="96" t="s">
        <v>72</v>
      </c>
    </row>
    <row r="408" spans="1:14" s="185" customFormat="1" ht="28.9" outlineLevel="1">
      <c r="A408" s="27"/>
      <c r="B408" s="92">
        <f t="shared" si="16"/>
        <v>388</v>
      </c>
      <c r="C408" s="194" t="s">
        <v>397</v>
      </c>
      <c r="D408" s="194" t="s">
        <v>398</v>
      </c>
      <c r="E408" s="198" t="s">
        <v>399</v>
      </c>
      <c r="F408" s="166" t="s">
        <v>456</v>
      </c>
      <c r="G408" s="195" t="s">
        <v>67</v>
      </c>
      <c r="H408" s="92" t="s">
        <v>68</v>
      </c>
      <c r="I408" s="92" t="s">
        <v>223</v>
      </c>
      <c r="J408" s="28"/>
      <c r="K408" s="28"/>
      <c r="L408" s="28"/>
      <c r="M408" s="174" t="str">
        <f t="shared" si="17"/>
        <v/>
      </c>
      <c r="N408" s="96" t="s">
        <v>70</v>
      </c>
    </row>
    <row r="409" spans="1:14" s="185" customFormat="1" ht="57.6" outlineLevel="1">
      <c r="A409" s="27"/>
      <c r="B409" s="92">
        <f t="shared" si="16"/>
        <v>389</v>
      </c>
      <c r="C409" s="194" t="s">
        <v>397</v>
      </c>
      <c r="D409" s="194" t="s">
        <v>398</v>
      </c>
      <c r="E409" s="198" t="s">
        <v>399</v>
      </c>
      <c r="F409" s="166" t="s">
        <v>341</v>
      </c>
      <c r="G409" s="195" t="s">
        <v>67</v>
      </c>
      <c r="H409" s="92" t="s">
        <v>68</v>
      </c>
      <c r="I409" s="92" t="s">
        <v>276</v>
      </c>
      <c r="J409" s="28"/>
      <c r="K409" s="28"/>
      <c r="L409" s="28"/>
      <c r="M409" s="174" t="str">
        <f t="shared" si="17"/>
        <v/>
      </c>
      <c r="N409" s="96" t="s">
        <v>70</v>
      </c>
    </row>
    <row r="410" spans="1:14" s="185" customFormat="1" ht="28.9" outlineLevel="1">
      <c r="A410" s="27"/>
      <c r="B410" s="92">
        <f t="shared" si="16"/>
        <v>390</v>
      </c>
      <c r="C410" s="194" t="s">
        <v>397</v>
      </c>
      <c r="D410" s="194" t="s">
        <v>398</v>
      </c>
      <c r="E410" s="198" t="s">
        <v>399</v>
      </c>
      <c r="F410" s="166" t="s">
        <v>457</v>
      </c>
      <c r="G410" s="195" t="s">
        <v>67</v>
      </c>
      <c r="H410" s="92" t="s">
        <v>68</v>
      </c>
      <c r="I410" s="92" t="s">
        <v>223</v>
      </c>
      <c r="J410" s="28"/>
      <c r="K410" s="28"/>
      <c r="L410" s="28"/>
      <c r="M410" s="174" t="str">
        <f t="shared" si="17"/>
        <v/>
      </c>
      <c r="N410" s="96" t="s">
        <v>72</v>
      </c>
    </row>
    <row r="411" spans="1:14" s="185" customFormat="1" ht="28.9" outlineLevel="1">
      <c r="A411" s="27"/>
      <c r="B411" s="92">
        <f t="shared" si="16"/>
        <v>391</v>
      </c>
      <c r="C411" s="194" t="s">
        <v>397</v>
      </c>
      <c r="D411" s="194" t="s">
        <v>398</v>
      </c>
      <c r="E411" s="198" t="s">
        <v>399</v>
      </c>
      <c r="F411" s="166" t="s">
        <v>226</v>
      </c>
      <c r="G411" s="195" t="s">
        <v>67</v>
      </c>
      <c r="H411" s="92" t="s">
        <v>68</v>
      </c>
      <c r="I411" s="92" t="s">
        <v>253</v>
      </c>
      <c r="J411" s="28"/>
      <c r="K411" s="28"/>
      <c r="L411" s="28"/>
      <c r="M411" s="174" t="str">
        <f t="shared" si="17"/>
        <v/>
      </c>
      <c r="N411" s="96" t="s">
        <v>72</v>
      </c>
    </row>
    <row r="412" spans="1:14" s="185" customFormat="1" ht="24" outlineLevel="1">
      <c r="A412" s="27"/>
      <c r="B412" s="92">
        <f t="shared" si="16"/>
        <v>392</v>
      </c>
      <c r="C412" s="194" t="s">
        <v>397</v>
      </c>
      <c r="D412" s="194" t="s">
        <v>398</v>
      </c>
      <c r="E412" s="198" t="s">
        <v>399</v>
      </c>
      <c r="F412" s="166" t="s">
        <v>458</v>
      </c>
      <c r="G412" s="195" t="s">
        <v>67</v>
      </c>
      <c r="H412" s="92" t="s">
        <v>105</v>
      </c>
      <c r="I412" s="92" t="s">
        <v>459</v>
      </c>
      <c r="J412" s="28"/>
      <c r="K412" s="28"/>
      <c r="L412" s="28"/>
      <c r="M412" s="174" t="str">
        <f t="shared" si="17"/>
        <v/>
      </c>
      <c r="N412" s="96" t="s">
        <v>72</v>
      </c>
    </row>
    <row r="413" spans="1:14" s="185" customFormat="1" ht="57.6" outlineLevel="1">
      <c r="A413" s="27"/>
      <c r="B413" s="92">
        <f t="shared" si="16"/>
        <v>393</v>
      </c>
      <c r="C413" s="194" t="s">
        <v>397</v>
      </c>
      <c r="D413" s="194" t="s">
        <v>398</v>
      </c>
      <c r="E413" s="198" t="s">
        <v>399</v>
      </c>
      <c r="F413" s="166" t="s">
        <v>460</v>
      </c>
      <c r="G413" s="195" t="s">
        <v>67</v>
      </c>
      <c r="H413" s="92" t="s">
        <v>425</v>
      </c>
      <c r="I413" s="92" t="s">
        <v>253</v>
      </c>
      <c r="J413" s="28"/>
      <c r="K413" s="28"/>
      <c r="L413" s="28"/>
      <c r="M413" s="174" t="str">
        <f t="shared" si="17"/>
        <v/>
      </c>
      <c r="N413" s="96" t="s">
        <v>72</v>
      </c>
    </row>
    <row r="414" spans="1:14" s="185" customFormat="1" ht="57.6" outlineLevel="1">
      <c r="A414" s="27"/>
      <c r="B414" s="92">
        <f t="shared" si="16"/>
        <v>394</v>
      </c>
      <c r="C414" s="194" t="s">
        <v>397</v>
      </c>
      <c r="D414" s="194" t="s">
        <v>398</v>
      </c>
      <c r="E414" s="198" t="s">
        <v>399</v>
      </c>
      <c r="F414" s="171" t="s">
        <v>209</v>
      </c>
      <c r="G414" s="195" t="s">
        <v>67</v>
      </c>
      <c r="H414" s="92" t="s">
        <v>425</v>
      </c>
      <c r="I414" s="92" t="s">
        <v>253</v>
      </c>
      <c r="J414" s="28"/>
      <c r="K414" s="28"/>
      <c r="L414" s="28"/>
      <c r="M414" s="174" t="str">
        <f t="shared" si="17"/>
        <v/>
      </c>
      <c r="N414" s="96" t="s">
        <v>72</v>
      </c>
    </row>
    <row r="415" spans="1:14" s="185" customFormat="1" ht="57.6" outlineLevel="1">
      <c r="A415" s="27"/>
      <c r="B415" s="92">
        <f t="shared" si="16"/>
        <v>395</v>
      </c>
      <c r="C415" s="194" t="s">
        <v>397</v>
      </c>
      <c r="D415" s="194" t="s">
        <v>398</v>
      </c>
      <c r="E415" s="198" t="s">
        <v>399</v>
      </c>
      <c r="F415" s="171" t="s">
        <v>461</v>
      </c>
      <c r="G415" s="195" t="s">
        <v>67</v>
      </c>
      <c r="H415" s="92" t="s">
        <v>425</v>
      </c>
      <c r="I415" s="92" t="s">
        <v>253</v>
      </c>
      <c r="J415" s="28"/>
      <c r="K415" s="28"/>
      <c r="L415" s="28"/>
      <c r="M415" s="174" t="str">
        <f t="shared" si="17"/>
        <v/>
      </c>
      <c r="N415" s="96" t="s">
        <v>72</v>
      </c>
    </row>
    <row r="416" spans="1:14" s="185" customFormat="1" ht="43.15" outlineLevel="1">
      <c r="A416" s="27"/>
      <c r="B416" s="92">
        <f t="shared" si="16"/>
        <v>396</v>
      </c>
      <c r="C416" s="194" t="s">
        <v>397</v>
      </c>
      <c r="D416" s="194" t="s">
        <v>398</v>
      </c>
      <c r="E416" s="198" t="s">
        <v>399</v>
      </c>
      <c r="F416" s="171" t="s">
        <v>462</v>
      </c>
      <c r="G416" s="195" t="s">
        <v>67</v>
      </c>
      <c r="H416" s="92" t="s">
        <v>68</v>
      </c>
      <c r="I416" s="92" t="s">
        <v>253</v>
      </c>
      <c r="J416" s="28"/>
      <c r="K416" s="28"/>
      <c r="L416" s="28"/>
      <c r="M416" s="174" t="str">
        <f t="shared" si="17"/>
        <v/>
      </c>
      <c r="N416" s="96" t="s">
        <v>72</v>
      </c>
    </row>
    <row r="417" spans="1:14" s="185" customFormat="1" ht="43.15" outlineLevel="1">
      <c r="A417" s="27"/>
      <c r="B417" s="92">
        <f t="shared" si="16"/>
        <v>397</v>
      </c>
      <c r="C417" s="194" t="s">
        <v>397</v>
      </c>
      <c r="D417" s="194" t="s">
        <v>398</v>
      </c>
      <c r="E417" s="198" t="s">
        <v>399</v>
      </c>
      <c r="F417" s="171" t="s">
        <v>267</v>
      </c>
      <c r="G417" s="195" t="s">
        <v>67</v>
      </c>
      <c r="H417" s="92" t="s">
        <v>105</v>
      </c>
      <c r="I417" s="92" t="s">
        <v>253</v>
      </c>
      <c r="J417" s="28"/>
      <c r="K417" s="28"/>
      <c r="L417" s="28"/>
      <c r="M417" s="174" t="str">
        <f t="shared" si="17"/>
        <v/>
      </c>
      <c r="N417" s="96" t="s">
        <v>72</v>
      </c>
    </row>
    <row r="418" spans="1:14" s="185" customFormat="1" ht="43.15" outlineLevel="1">
      <c r="A418" s="27"/>
      <c r="B418" s="92">
        <f t="shared" si="16"/>
        <v>398</v>
      </c>
      <c r="C418" s="194" t="s">
        <v>397</v>
      </c>
      <c r="D418" s="194" t="s">
        <v>398</v>
      </c>
      <c r="E418" s="198" t="s">
        <v>399</v>
      </c>
      <c r="F418" s="171" t="s">
        <v>463</v>
      </c>
      <c r="G418" s="195" t="s">
        <v>67</v>
      </c>
      <c r="H418" s="92" t="s">
        <v>105</v>
      </c>
      <c r="I418" s="92" t="s">
        <v>253</v>
      </c>
      <c r="J418" s="28"/>
      <c r="K418" s="28"/>
      <c r="L418" s="28"/>
      <c r="M418" s="174" t="str">
        <f t="shared" si="17"/>
        <v/>
      </c>
      <c r="N418" s="96" t="s">
        <v>70</v>
      </c>
    </row>
    <row r="419" spans="1:14" s="185" customFormat="1" ht="72" outlineLevel="1">
      <c r="A419" s="27"/>
      <c r="B419" s="92">
        <f t="shared" si="16"/>
        <v>399</v>
      </c>
      <c r="C419" s="194" t="s">
        <v>397</v>
      </c>
      <c r="D419" s="194" t="s">
        <v>398</v>
      </c>
      <c r="E419" s="198" t="s">
        <v>399</v>
      </c>
      <c r="F419" s="166" t="s">
        <v>464</v>
      </c>
      <c r="G419" s="195" t="s">
        <v>67</v>
      </c>
      <c r="H419" s="92" t="s">
        <v>68</v>
      </c>
      <c r="I419" s="92" t="s">
        <v>253</v>
      </c>
      <c r="J419" s="28"/>
      <c r="K419" s="28"/>
      <c r="L419" s="28"/>
      <c r="M419" s="174" t="str">
        <f t="shared" si="17"/>
        <v/>
      </c>
      <c r="N419" s="96" t="s">
        <v>72</v>
      </c>
    </row>
    <row r="420" spans="1:14" s="185" customFormat="1" ht="57.6" outlineLevel="1">
      <c r="A420" s="27"/>
      <c r="B420" s="92">
        <f t="shared" si="16"/>
        <v>400</v>
      </c>
      <c r="C420" s="194" t="s">
        <v>397</v>
      </c>
      <c r="D420" s="194" t="s">
        <v>398</v>
      </c>
      <c r="E420" s="198" t="s">
        <v>399</v>
      </c>
      <c r="F420" s="166" t="s">
        <v>465</v>
      </c>
      <c r="G420" s="195" t="s">
        <v>67</v>
      </c>
      <c r="H420" s="92" t="s">
        <v>68</v>
      </c>
      <c r="I420" s="92" t="s">
        <v>253</v>
      </c>
      <c r="J420" s="28"/>
      <c r="K420" s="28"/>
      <c r="L420" s="28"/>
      <c r="M420" s="174" t="str">
        <f t="shared" si="17"/>
        <v/>
      </c>
      <c r="N420" s="96" t="s">
        <v>72</v>
      </c>
    </row>
    <row r="421" spans="1:14" s="185" customFormat="1" ht="57.6" outlineLevel="1">
      <c r="A421" s="27"/>
      <c r="B421" s="92">
        <f t="shared" si="16"/>
        <v>401</v>
      </c>
      <c r="C421" s="194" t="s">
        <v>397</v>
      </c>
      <c r="D421" s="194" t="s">
        <v>398</v>
      </c>
      <c r="E421" s="198" t="s">
        <v>399</v>
      </c>
      <c r="F421" s="166" t="s">
        <v>466</v>
      </c>
      <c r="G421" s="195" t="s">
        <v>67</v>
      </c>
      <c r="H421" s="92" t="s">
        <v>230</v>
      </c>
      <c r="I421" s="92" t="s">
        <v>253</v>
      </c>
      <c r="J421" s="28"/>
      <c r="K421" s="28"/>
      <c r="L421" s="28"/>
      <c r="M421" s="174" t="str">
        <f t="shared" si="17"/>
        <v/>
      </c>
      <c r="N421" s="96" t="s">
        <v>72</v>
      </c>
    </row>
    <row r="422" spans="1:14" s="185" customFormat="1" ht="28.9" outlineLevel="1">
      <c r="A422" s="27"/>
      <c r="B422" s="92">
        <f t="shared" si="16"/>
        <v>402</v>
      </c>
      <c r="C422" s="194" t="s">
        <v>397</v>
      </c>
      <c r="D422" s="194" t="s">
        <v>398</v>
      </c>
      <c r="E422" s="198" t="s">
        <v>399</v>
      </c>
      <c r="F422" s="166" t="s">
        <v>467</v>
      </c>
      <c r="G422" s="195" t="s">
        <v>67</v>
      </c>
      <c r="H422" s="92" t="s">
        <v>105</v>
      </c>
      <c r="I422" s="92" t="s">
        <v>223</v>
      </c>
      <c r="J422" s="28"/>
      <c r="K422" s="28"/>
      <c r="L422" s="28"/>
      <c r="M422" s="174" t="str">
        <f t="shared" si="17"/>
        <v/>
      </c>
      <c r="N422" s="96" t="s">
        <v>72</v>
      </c>
    </row>
    <row r="423" spans="1:14" s="185" customFormat="1" ht="86.45" outlineLevel="1">
      <c r="A423" s="27"/>
      <c r="B423" s="92">
        <f t="shared" si="16"/>
        <v>403</v>
      </c>
      <c r="C423" s="194" t="s">
        <v>397</v>
      </c>
      <c r="D423" s="194" t="s">
        <v>398</v>
      </c>
      <c r="E423" s="198" t="s">
        <v>399</v>
      </c>
      <c r="F423" s="166" t="s">
        <v>468</v>
      </c>
      <c r="G423" s="195" t="s">
        <v>67</v>
      </c>
      <c r="H423" s="92" t="s">
        <v>105</v>
      </c>
      <c r="I423" s="92" t="s">
        <v>223</v>
      </c>
      <c r="J423" s="28"/>
      <c r="K423" s="28"/>
      <c r="L423" s="28"/>
      <c r="M423" s="174" t="str">
        <f t="shared" si="17"/>
        <v/>
      </c>
      <c r="N423" s="96" t="s">
        <v>70</v>
      </c>
    </row>
    <row r="424" spans="1:14" s="185" customFormat="1" ht="28.9" outlineLevel="1">
      <c r="A424" s="27"/>
      <c r="B424" s="92">
        <f t="shared" si="16"/>
        <v>404</v>
      </c>
      <c r="C424" s="194" t="s">
        <v>397</v>
      </c>
      <c r="D424" s="194" t="s">
        <v>398</v>
      </c>
      <c r="E424" s="198" t="s">
        <v>399</v>
      </c>
      <c r="F424" s="166" t="s">
        <v>233</v>
      </c>
      <c r="G424" s="195" t="s">
        <v>67</v>
      </c>
      <c r="H424" s="92" t="s">
        <v>68</v>
      </c>
      <c r="I424" s="92" t="s">
        <v>223</v>
      </c>
      <c r="J424" s="28"/>
      <c r="K424" s="28"/>
      <c r="L424" s="28"/>
      <c r="M424" s="174" t="str">
        <f t="shared" si="17"/>
        <v/>
      </c>
      <c r="N424" s="96" t="s">
        <v>72</v>
      </c>
    </row>
    <row r="425" spans="1:14" s="185" customFormat="1" ht="43.15" outlineLevel="1">
      <c r="A425" s="27"/>
      <c r="B425" s="92">
        <f t="shared" si="16"/>
        <v>405</v>
      </c>
      <c r="C425" s="194" t="s">
        <v>397</v>
      </c>
      <c r="D425" s="194" t="s">
        <v>398</v>
      </c>
      <c r="E425" s="198" t="s">
        <v>399</v>
      </c>
      <c r="F425" s="166" t="s">
        <v>469</v>
      </c>
      <c r="G425" s="195" t="s">
        <v>67</v>
      </c>
      <c r="H425" s="92" t="s">
        <v>68</v>
      </c>
      <c r="I425" s="92" t="s">
        <v>223</v>
      </c>
      <c r="J425" s="28"/>
      <c r="K425" s="28"/>
      <c r="L425" s="28"/>
      <c r="M425" s="174" t="str">
        <f t="shared" si="17"/>
        <v/>
      </c>
      <c r="N425" s="96" t="s">
        <v>72</v>
      </c>
    </row>
    <row r="426" spans="1:14" s="185" customFormat="1" ht="43.15" outlineLevel="1">
      <c r="A426" s="27"/>
      <c r="B426" s="92">
        <f t="shared" si="16"/>
        <v>406</v>
      </c>
      <c r="C426" s="194" t="s">
        <v>397</v>
      </c>
      <c r="D426" s="194" t="s">
        <v>398</v>
      </c>
      <c r="E426" s="198" t="s">
        <v>399</v>
      </c>
      <c r="F426" s="166" t="s">
        <v>470</v>
      </c>
      <c r="G426" s="195" t="s">
        <v>67</v>
      </c>
      <c r="H426" s="92" t="s">
        <v>105</v>
      </c>
      <c r="I426" s="92" t="s">
        <v>253</v>
      </c>
      <c r="J426" s="28"/>
      <c r="K426" s="28"/>
      <c r="L426" s="28"/>
      <c r="M426" s="174" t="str">
        <f t="shared" si="17"/>
        <v/>
      </c>
      <c r="N426" s="96" t="s">
        <v>72</v>
      </c>
    </row>
    <row r="427" spans="1:14" s="185" customFormat="1" ht="28.9" outlineLevel="1">
      <c r="A427" s="27"/>
      <c r="B427" s="92">
        <f t="shared" ref="B427:B428" si="18">B426+1</f>
        <v>407</v>
      </c>
      <c r="C427" s="194" t="s">
        <v>397</v>
      </c>
      <c r="D427" s="194" t="s">
        <v>398</v>
      </c>
      <c r="E427" s="198" t="s">
        <v>399</v>
      </c>
      <c r="F427" s="166" t="s">
        <v>226</v>
      </c>
      <c r="G427" s="195" t="s">
        <v>67</v>
      </c>
      <c r="H427" s="92" t="s">
        <v>68</v>
      </c>
      <c r="I427" s="92" t="s">
        <v>253</v>
      </c>
      <c r="J427" s="28"/>
      <c r="K427" s="28"/>
      <c r="L427" s="28"/>
      <c r="M427" s="174" t="str">
        <f t="shared" si="17"/>
        <v/>
      </c>
      <c r="N427" s="96" t="s">
        <v>72</v>
      </c>
    </row>
    <row r="428" spans="1:14" s="185" customFormat="1" ht="28.9" outlineLevel="1">
      <c r="A428" s="27"/>
      <c r="B428" s="92">
        <f t="shared" si="18"/>
        <v>408</v>
      </c>
      <c r="C428" s="194" t="s">
        <v>397</v>
      </c>
      <c r="D428" s="194" t="s">
        <v>398</v>
      </c>
      <c r="E428" s="198" t="s">
        <v>399</v>
      </c>
      <c r="F428" s="166" t="s">
        <v>471</v>
      </c>
      <c r="G428" s="195" t="s">
        <v>67</v>
      </c>
      <c r="H428" s="92" t="s">
        <v>105</v>
      </c>
      <c r="I428" s="92" t="s">
        <v>253</v>
      </c>
      <c r="J428" s="28"/>
      <c r="K428" s="28"/>
      <c r="L428" s="28"/>
      <c r="M428" s="174" t="str">
        <f t="shared" si="17"/>
        <v/>
      </c>
      <c r="N428" s="96" t="s">
        <v>72</v>
      </c>
    </row>
    <row r="429" spans="1:14" s="185" customFormat="1">
      <c r="A429" s="27"/>
      <c r="B429" s="199"/>
      <c r="C429" s="200"/>
      <c r="D429" s="200"/>
      <c r="E429" s="200"/>
      <c r="F429" s="93"/>
      <c r="G429" s="92"/>
      <c r="H429" s="92"/>
      <c r="I429" s="92"/>
      <c r="J429" s="28"/>
      <c r="K429" s="28"/>
      <c r="L429" s="28"/>
      <c r="M429" s="174"/>
      <c r="N429" s="96"/>
    </row>
    <row r="430" spans="1:14" s="185" customFormat="1">
      <c r="A430" s="27"/>
      <c r="B430" s="199"/>
      <c r="C430" s="200"/>
      <c r="D430" s="200"/>
      <c r="E430" s="200"/>
      <c r="F430" s="93"/>
      <c r="G430" s="92"/>
      <c r="H430" s="92"/>
      <c r="I430" s="92"/>
      <c r="J430" s="28"/>
      <c r="K430" s="28"/>
      <c r="L430" s="28"/>
      <c r="M430" s="174"/>
      <c r="N430" s="96"/>
    </row>
    <row r="431" spans="1:14" s="185" customFormat="1">
      <c r="A431" s="27"/>
      <c r="B431" s="199"/>
      <c r="C431" s="200"/>
      <c r="D431" s="200"/>
      <c r="E431" s="200"/>
      <c r="F431" s="93"/>
      <c r="G431" s="92"/>
      <c r="H431" s="92"/>
      <c r="I431" s="92"/>
      <c r="J431" s="28"/>
      <c r="K431" s="28"/>
      <c r="L431" s="28"/>
      <c r="M431" s="174"/>
      <c r="N431" s="96"/>
    </row>
    <row r="432" spans="1:14" s="185" customFormat="1">
      <c r="A432" s="27"/>
      <c r="B432" s="199"/>
      <c r="C432" s="200"/>
      <c r="D432" s="200"/>
      <c r="E432" s="200"/>
      <c r="F432" s="94"/>
      <c r="G432" s="92"/>
      <c r="H432" s="92"/>
      <c r="I432" s="92"/>
      <c r="J432" s="28"/>
      <c r="K432" s="28"/>
      <c r="L432" s="28"/>
      <c r="M432" s="174"/>
      <c r="N432" s="96"/>
    </row>
    <row r="433" spans="1:14" s="185" customFormat="1">
      <c r="A433" s="27"/>
      <c r="B433" s="201"/>
      <c r="C433" s="202"/>
      <c r="D433" s="202"/>
      <c r="E433" s="202"/>
      <c r="F433" s="95"/>
      <c r="G433" s="31"/>
      <c r="H433" s="31"/>
      <c r="I433" s="31"/>
      <c r="J433" s="29"/>
      <c r="K433" s="29"/>
      <c r="L433" s="29"/>
      <c r="M433" s="176"/>
      <c r="N433" s="97"/>
    </row>
    <row r="434" spans="1:14" s="185" customFormat="1">
      <c r="A434" s="27"/>
      <c r="B434" s="201"/>
      <c r="C434" s="202"/>
      <c r="D434" s="202"/>
      <c r="E434" s="202"/>
      <c r="F434" s="95"/>
      <c r="G434" s="31"/>
      <c r="H434" s="31"/>
      <c r="I434" s="31"/>
      <c r="J434" s="29"/>
      <c r="K434" s="29"/>
      <c r="L434" s="29"/>
      <c r="M434" s="176"/>
      <c r="N434" s="97"/>
    </row>
    <row r="435" spans="1:14" s="185" customFormat="1">
      <c r="A435" s="27"/>
      <c r="B435" s="201"/>
      <c r="C435" s="202"/>
      <c r="D435" s="202"/>
      <c r="E435" s="202"/>
      <c r="F435" s="95"/>
      <c r="G435" s="31"/>
      <c r="H435" s="31"/>
      <c r="I435" s="31"/>
      <c r="J435" s="29"/>
      <c r="K435" s="29"/>
      <c r="L435" s="29"/>
      <c r="M435" s="176"/>
      <c r="N435" s="97"/>
    </row>
    <row r="436" spans="1:14" s="185" customFormat="1">
      <c r="A436" s="27"/>
      <c r="B436" s="201"/>
      <c r="C436" s="202"/>
      <c r="D436" s="202"/>
      <c r="E436" s="202"/>
      <c r="F436" s="95"/>
      <c r="G436" s="31"/>
      <c r="H436" s="31"/>
      <c r="I436" s="31"/>
      <c r="J436" s="29"/>
      <c r="K436" s="29"/>
      <c r="L436" s="29"/>
      <c r="M436" s="176"/>
      <c r="N436" s="97"/>
    </row>
    <row r="437" spans="1:14" s="185" customFormat="1">
      <c r="A437" s="27"/>
      <c r="B437" s="201"/>
      <c r="C437" s="203"/>
      <c r="D437" s="203"/>
      <c r="E437" s="203"/>
      <c r="F437" s="95"/>
      <c r="G437" s="31"/>
      <c r="H437" s="31"/>
      <c r="I437" s="31"/>
      <c r="J437" s="29"/>
      <c r="K437" s="29"/>
      <c r="L437" s="29"/>
      <c r="M437" s="176"/>
      <c r="N437" s="97"/>
    </row>
    <row r="438" spans="1:14" s="185" customFormat="1">
      <c r="A438" s="27"/>
      <c r="B438" s="201"/>
      <c r="C438" s="202"/>
      <c r="D438" s="202"/>
      <c r="E438" s="202"/>
      <c r="F438" s="38"/>
      <c r="G438" s="31"/>
      <c r="H438" s="31"/>
      <c r="I438" s="31"/>
      <c r="J438" s="29"/>
      <c r="K438" s="29"/>
      <c r="L438" s="29"/>
      <c r="M438" s="176"/>
      <c r="N438" s="97"/>
    </row>
    <row r="439" spans="1:14" s="185" customFormat="1">
      <c r="A439" s="27"/>
      <c r="B439" s="201"/>
      <c r="C439" s="202"/>
      <c r="D439" s="202"/>
      <c r="E439" s="202"/>
      <c r="F439" s="95"/>
      <c r="G439" s="31"/>
      <c r="H439" s="31"/>
      <c r="I439" s="31"/>
      <c r="J439" s="29"/>
      <c r="K439" s="29"/>
      <c r="L439" s="29"/>
      <c r="M439" s="176"/>
      <c r="N439" s="97"/>
    </row>
    <row r="440" spans="1:14" s="185" customFormat="1">
      <c r="A440" s="27"/>
      <c r="B440" s="201"/>
      <c r="C440" s="202"/>
      <c r="D440" s="202"/>
      <c r="E440" s="202"/>
      <c r="F440" s="95"/>
      <c r="G440" s="31"/>
      <c r="H440" s="31"/>
      <c r="I440" s="31"/>
      <c r="J440" s="29"/>
      <c r="K440" s="29"/>
      <c r="L440" s="29"/>
      <c r="M440" s="176"/>
      <c r="N440" s="97"/>
    </row>
    <row r="441" spans="1:14" s="185" customFormat="1">
      <c r="A441" s="27"/>
      <c r="B441" s="201"/>
      <c r="C441" s="202"/>
      <c r="D441" s="202"/>
      <c r="E441" s="202"/>
      <c r="F441" s="95"/>
      <c r="G441" s="31"/>
      <c r="H441" s="31"/>
      <c r="I441" s="31"/>
      <c r="J441" s="29"/>
      <c r="K441" s="29"/>
      <c r="L441" s="29"/>
      <c r="M441" s="176"/>
      <c r="N441" s="97"/>
    </row>
    <row r="442" spans="1:14" s="185" customFormat="1">
      <c r="A442" s="27"/>
      <c r="B442" s="201"/>
      <c r="C442" s="202"/>
      <c r="D442" s="202"/>
      <c r="E442" s="202"/>
      <c r="F442" s="95"/>
      <c r="G442" s="31"/>
      <c r="H442" s="31"/>
      <c r="I442" s="31"/>
      <c r="J442" s="29"/>
      <c r="K442" s="29"/>
      <c r="L442" s="29"/>
      <c r="M442" s="176"/>
      <c r="N442" s="97"/>
    </row>
    <row r="443" spans="1:14" s="185" customFormat="1">
      <c r="A443" s="27"/>
      <c r="B443" s="201"/>
      <c r="C443" s="202"/>
      <c r="D443" s="202"/>
      <c r="E443" s="202"/>
      <c r="F443" s="95"/>
      <c r="G443" s="31"/>
      <c r="H443" s="31"/>
      <c r="I443" s="31"/>
      <c r="J443" s="29"/>
      <c r="K443" s="29"/>
      <c r="L443" s="29"/>
      <c r="M443" s="176"/>
      <c r="N443" s="97"/>
    </row>
    <row r="444" spans="1:14" s="185" customFormat="1">
      <c r="A444" s="27"/>
      <c r="B444" s="201"/>
      <c r="C444" s="202"/>
      <c r="D444" s="202"/>
      <c r="E444" s="202"/>
      <c r="F444" s="37"/>
      <c r="G444" s="31"/>
      <c r="H444" s="31"/>
      <c r="I444" s="31"/>
      <c r="J444" s="29"/>
      <c r="K444" s="29"/>
      <c r="L444" s="29"/>
      <c r="M444" s="176"/>
      <c r="N444" s="97"/>
    </row>
    <row r="445" spans="1:14" s="185" customFormat="1">
      <c r="A445" s="27"/>
      <c r="B445" s="201"/>
      <c r="C445" s="203"/>
      <c r="D445" s="203"/>
      <c r="E445" s="203"/>
      <c r="F445" s="38"/>
      <c r="G445" s="31"/>
      <c r="H445" s="31"/>
      <c r="I445" s="31"/>
      <c r="J445" s="29"/>
      <c r="K445" s="29"/>
      <c r="L445" s="29"/>
      <c r="M445" s="176"/>
      <c r="N445" s="97"/>
    </row>
    <row r="446" spans="1:14" s="185" customFormat="1">
      <c r="A446" s="27"/>
      <c r="B446" s="201"/>
      <c r="C446" s="203"/>
      <c r="D446" s="203"/>
      <c r="E446" s="203"/>
      <c r="F446" s="95"/>
      <c r="G446" s="31"/>
      <c r="H446" s="31"/>
      <c r="I446" s="31"/>
      <c r="J446" s="29"/>
      <c r="K446" s="29"/>
      <c r="L446" s="29"/>
      <c r="M446" s="176"/>
      <c r="N446" s="97"/>
    </row>
    <row r="447" spans="1:14" s="185" customFormat="1">
      <c r="A447" s="27"/>
      <c r="B447" s="201"/>
      <c r="C447" s="203"/>
      <c r="D447" s="203"/>
      <c r="E447" s="203"/>
      <c r="F447" s="95"/>
      <c r="G447" s="31"/>
      <c r="H447" s="31"/>
      <c r="I447" s="31"/>
      <c r="J447" s="29"/>
      <c r="K447" s="29"/>
      <c r="L447" s="29"/>
      <c r="M447" s="176"/>
      <c r="N447" s="97"/>
    </row>
    <row r="448" spans="1:14" s="185" customFormat="1">
      <c r="A448" s="27"/>
      <c r="B448" s="201"/>
      <c r="C448" s="203"/>
      <c r="D448" s="203"/>
      <c r="E448" s="203"/>
      <c r="F448" s="95"/>
      <c r="G448" s="31"/>
      <c r="H448" s="31"/>
      <c r="I448" s="31"/>
      <c r="J448" s="29"/>
      <c r="K448" s="29"/>
      <c r="L448" s="29"/>
      <c r="M448" s="176"/>
      <c r="N448" s="97"/>
    </row>
    <row r="449" spans="1:14" s="185" customFormat="1">
      <c r="A449" s="27"/>
      <c r="B449" s="201"/>
      <c r="C449" s="203"/>
      <c r="D449" s="203"/>
      <c r="E449" s="203"/>
      <c r="F449" s="95"/>
      <c r="G449" s="31"/>
      <c r="H449" s="31"/>
      <c r="I449" s="31"/>
      <c r="J449" s="29"/>
      <c r="K449" s="29"/>
      <c r="L449" s="29"/>
      <c r="M449" s="176"/>
      <c r="N449" s="97"/>
    </row>
    <row r="450" spans="1:14" s="185" customFormat="1">
      <c r="A450" s="27"/>
      <c r="B450" s="201"/>
      <c r="C450" s="203"/>
      <c r="D450" s="203"/>
      <c r="E450" s="203"/>
      <c r="F450" s="95"/>
      <c r="G450" s="31"/>
      <c r="H450" s="31"/>
      <c r="I450" s="31"/>
      <c r="J450" s="29"/>
      <c r="K450" s="29"/>
      <c r="L450" s="29"/>
      <c r="M450" s="176"/>
      <c r="N450" s="97"/>
    </row>
    <row r="451" spans="1:14" s="185" customFormat="1">
      <c r="A451" s="27"/>
      <c r="B451" s="201"/>
      <c r="C451" s="202"/>
      <c r="D451" s="202"/>
      <c r="E451" s="202"/>
      <c r="F451" s="37"/>
      <c r="G451" s="31"/>
      <c r="H451" s="31"/>
      <c r="I451" s="31"/>
      <c r="J451" s="29"/>
      <c r="K451" s="29"/>
      <c r="L451" s="29"/>
      <c r="M451" s="176"/>
      <c r="N451" s="97"/>
    </row>
    <row r="452" spans="1:14" s="185" customFormat="1">
      <c r="A452" s="27"/>
      <c r="B452" s="201"/>
      <c r="C452" s="202"/>
      <c r="D452" s="202"/>
      <c r="E452" s="202"/>
      <c r="F452" s="37"/>
      <c r="G452" s="31"/>
      <c r="H452" s="31"/>
      <c r="I452" s="31"/>
      <c r="J452" s="29"/>
      <c r="K452" s="29"/>
      <c r="L452" s="29"/>
      <c r="M452" s="176"/>
      <c r="N452" s="97"/>
    </row>
    <row r="453" spans="1:14" s="185" customFormat="1">
      <c r="A453" s="27"/>
      <c r="B453" s="201"/>
      <c r="C453" s="203"/>
      <c r="D453" s="203"/>
      <c r="E453" s="203"/>
      <c r="F453" s="37"/>
      <c r="G453" s="31"/>
      <c r="H453" s="31"/>
      <c r="I453" s="31"/>
      <c r="J453" s="29"/>
      <c r="K453" s="29"/>
      <c r="L453" s="29"/>
      <c r="M453" s="176"/>
      <c r="N453" s="97"/>
    </row>
    <row r="454" spans="1:14" s="185" customFormat="1">
      <c r="A454" s="27"/>
      <c r="B454" s="201"/>
      <c r="C454" s="202"/>
      <c r="D454" s="202"/>
      <c r="E454" s="202"/>
      <c r="F454" s="37"/>
      <c r="G454" s="31"/>
      <c r="H454" s="31"/>
      <c r="I454" s="31"/>
      <c r="J454" s="29"/>
      <c r="K454" s="29"/>
      <c r="L454" s="29"/>
      <c r="M454" s="176"/>
      <c r="N454" s="97"/>
    </row>
    <row r="455" spans="1:14" s="185" customFormat="1">
      <c r="A455" s="27"/>
      <c r="B455" s="201"/>
      <c r="C455" s="202"/>
      <c r="D455" s="202"/>
      <c r="E455" s="202"/>
      <c r="F455" s="37"/>
      <c r="G455" s="31"/>
      <c r="H455" s="31"/>
      <c r="I455" s="31"/>
      <c r="J455" s="29"/>
      <c r="K455" s="29"/>
      <c r="L455" s="29"/>
      <c r="M455" s="176"/>
      <c r="N455" s="97"/>
    </row>
    <row r="456" spans="1:14" s="185" customFormat="1">
      <c r="A456" s="27"/>
      <c r="B456" s="201"/>
      <c r="C456" s="202"/>
      <c r="D456" s="202"/>
      <c r="E456" s="202"/>
      <c r="F456" s="37"/>
      <c r="G456" s="31"/>
      <c r="H456" s="31"/>
      <c r="I456" s="31"/>
      <c r="J456" s="29"/>
      <c r="K456" s="29"/>
      <c r="L456" s="29"/>
      <c r="M456" s="176"/>
      <c r="N456" s="97"/>
    </row>
    <row r="457" spans="1:14" s="185" customFormat="1">
      <c r="A457" s="27"/>
      <c r="B457" s="201"/>
      <c r="C457" s="202"/>
      <c r="D457" s="202"/>
      <c r="E457" s="202"/>
      <c r="F457" s="37"/>
      <c r="G457" s="31"/>
      <c r="H457" s="31"/>
      <c r="I457" s="31"/>
      <c r="J457" s="29"/>
      <c r="K457" s="29"/>
      <c r="L457" s="29"/>
      <c r="M457" s="176"/>
      <c r="N457" s="97"/>
    </row>
    <row r="458" spans="1:14" s="185" customFormat="1">
      <c r="A458" s="27"/>
      <c r="B458" s="201"/>
      <c r="C458" s="203"/>
      <c r="D458" s="203"/>
      <c r="E458" s="203"/>
      <c r="F458" s="37"/>
      <c r="G458" s="31"/>
      <c r="H458" s="31"/>
      <c r="I458" s="31"/>
      <c r="J458" s="29"/>
      <c r="K458" s="29"/>
      <c r="L458" s="29"/>
      <c r="M458" s="176"/>
      <c r="N458" s="97"/>
    </row>
    <row r="459" spans="1:14" s="185" customFormat="1">
      <c r="A459" s="27"/>
      <c r="B459" s="201"/>
      <c r="C459" s="202"/>
      <c r="D459" s="202"/>
      <c r="E459" s="202"/>
      <c r="F459" s="37"/>
      <c r="G459" s="31"/>
      <c r="H459" s="31"/>
      <c r="I459" s="31"/>
      <c r="J459" s="29"/>
      <c r="K459" s="29"/>
      <c r="L459" s="29"/>
      <c r="M459" s="176"/>
      <c r="N459" s="97"/>
    </row>
    <row r="460" spans="1:14" s="185" customFormat="1">
      <c r="A460" s="27"/>
      <c r="B460" s="201"/>
      <c r="C460" s="202"/>
      <c r="D460" s="202"/>
      <c r="E460" s="202"/>
      <c r="F460" s="37"/>
      <c r="G460" s="31"/>
      <c r="H460" s="31"/>
      <c r="I460" s="31"/>
      <c r="J460" s="29"/>
      <c r="K460" s="29"/>
      <c r="L460" s="29"/>
      <c r="M460" s="176"/>
      <c r="N460" s="97"/>
    </row>
    <row r="461" spans="1:14" s="185" customFormat="1">
      <c r="A461" s="27"/>
      <c r="B461" s="201"/>
      <c r="C461" s="202"/>
      <c r="D461" s="202"/>
      <c r="E461" s="202"/>
      <c r="F461" s="37"/>
      <c r="G461" s="31"/>
      <c r="H461" s="31"/>
      <c r="I461" s="31"/>
      <c r="J461" s="29"/>
      <c r="K461" s="29"/>
      <c r="L461" s="29"/>
      <c r="M461" s="176"/>
      <c r="N461" s="97"/>
    </row>
    <row r="462" spans="1:14" s="185" customFormat="1">
      <c r="A462" s="27"/>
      <c r="B462" s="201"/>
      <c r="C462" s="202"/>
      <c r="D462" s="202"/>
      <c r="E462" s="202"/>
      <c r="F462" s="37"/>
      <c r="G462" s="31"/>
      <c r="H462" s="31"/>
      <c r="I462" s="31"/>
      <c r="J462" s="29"/>
      <c r="K462" s="29"/>
      <c r="L462" s="29"/>
      <c r="M462" s="176"/>
      <c r="N462" s="97"/>
    </row>
    <row r="463" spans="1:14" s="185" customFormat="1">
      <c r="A463" s="27"/>
      <c r="B463" s="201"/>
      <c r="C463" s="202"/>
      <c r="D463" s="202"/>
      <c r="E463" s="202"/>
      <c r="F463" s="37"/>
      <c r="G463" s="31"/>
      <c r="H463" s="31"/>
      <c r="I463" s="31"/>
      <c r="J463" s="29"/>
      <c r="K463" s="29"/>
      <c r="L463" s="29"/>
      <c r="M463" s="176"/>
      <c r="N463" s="97"/>
    </row>
    <row r="464" spans="1:14" s="185" customFormat="1">
      <c r="A464" s="27"/>
      <c r="B464" s="201"/>
      <c r="C464" s="202"/>
      <c r="D464" s="202"/>
      <c r="E464" s="202"/>
      <c r="F464" s="37"/>
      <c r="G464" s="31"/>
      <c r="H464" s="31"/>
      <c r="I464" s="31"/>
      <c r="J464" s="29"/>
      <c r="K464" s="29"/>
      <c r="L464" s="29"/>
      <c r="M464" s="176"/>
      <c r="N464" s="97"/>
    </row>
    <row r="465" spans="1:14" s="185" customFormat="1">
      <c r="A465" s="27"/>
      <c r="B465" s="201"/>
      <c r="C465" s="204"/>
      <c r="D465" s="204"/>
      <c r="E465" s="204"/>
      <c r="F465" s="42"/>
      <c r="G465" s="31"/>
      <c r="H465" s="31"/>
      <c r="I465" s="31"/>
      <c r="J465" s="29"/>
      <c r="K465" s="29"/>
      <c r="L465" s="29"/>
      <c r="M465" s="176"/>
      <c r="N465" s="97"/>
    </row>
    <row r="466" spans="1:14" s="185" customFormat="1">
      <c r="A466" s="27"/>
      <c r="B466" s="201"/>
      <c r="C466" s="202"/>
      <c r="D466" s="202"/>
      <c r="E466" s="202"/>
      <c r="F466" s="38"/>
      <c r="G466" s="31"/>
      <c r="H466" s="31"/>
      <c r="I466" s="31"/>
      <c r="J466" s="29"/>
      <c r="K466" s="29"/>
      <c r="L466" s="29"/>
      <c r="M466" s="176"/>
      <c r="N466" s="97"/>
    </row>
    <row r="467" spans="1:14" s="185" customFormat="1">
      <c r="A467" s="27"/>
      <c r="B467" s="201"/>
      <c r="C467" s="202"/>
      <c r="D467" s="202"/>
      <c r="E467" s="202"/>
      <c r="F467" s="95"/>
      <c r="G467" s="31"/>
      <c r="H467" s="31"/>
      <c r="I467" s="31"/>
      <c r="J467" s="29"/>
      <c r="K467" s="29"/>
      <c r="L467" s="29"/>
      <c r="M467" s="176"/>
      <c r="N467" s="97"/>
    </row>
    <row r="468" spans="1:14" s="185" customFormat="1">
      <c r="A468" s="27"/>
      <c r="B468" s="201"/>
      <c r="C468" s="202"/>
      <c r="D468" s="202"/>
      <c r="E468" s="202"/>
      <c r="F468" s="95"/>
      <c r="G468" s="31"/>
      <c r="H468" s="31"/>
      <c r="I468" s="31"/>
      <c r="J468" s="29"/>
      <c r="K468" s="29"/>
      <c r="L468" s="29"/>
      <c r="M468" s="176"/>
      <c r="N468" s="97"/>
    </row>
    <row r="469" spans="1:14" s="185" customFormat="1">
      <c r="A469" s="27"/>
      <c r="B469" s="201"/>
      <c r="C469" s="202"/>
      <c r="D469" s="202"/>
      <c r="E469" s="202"/>
      <c r="F469" s="95"/>
      <c r="G469" s="31"/>
      <c r="H469" s="31"/>
      <c r="I469" s="31"/>
      <c r="J469" s="29"/>
      <c r="K469" s="29"/>
      <c r="L469" s="29"/>
      <c r="M469" s="176"/>
      <c r="N469" s="97"/>
    </row>
    <row r="470" spans="1:14" s="185" customFormat="1">
      <c r="A470" s="27"/>
      <c r="B470" s="201"/>
      <c r="C470" s="202"/>
      <c r="D470" s="202"/>
      <c r="E470" s="202"/>
      <c r="F470" s="95"/>
      <c r="G470" s="31"/>
      <c r="H470" s="31"/>
      <c r="I470" s="31"/>
      <c r="J470" s="29"/>
      <c r="K470" s="29"/>
      <c r="L470" s="29"/>
      <c r="M470" s="176"/>
      <c r="N470" s="97"/>
    </row>
    <row r="471" spans="1:14" s="185" customFormat="1">
      <c r="A471" s="27"/>
      <c r="B471" s="201"/>
      <c r="C471" s="202"/>
      <c r="D471" s="202"/>
      <c r="E471" s="202"/>
      <c r="F471" s="95"/>
      <c r="G471" s="31"/>
      <c r="H471" s="31"/>
      <c r="I471" s="31"/>
      <c r="J471" s="29"/>
      <c r="K471" s="29"/>
      <c r="L471" s="29"/>
      <c r="M471" s="176"/>
      <c r="N471" s="97"/>
    </row>
    <row r="472" spans="1:14" s="185" customFormat="1">
      <c r="A472" s="27"/>
      <c r="B472" s="201"/>
      <c r="C472" s="202"/>
      <c r="D472" s="202"/>
      <c r="E472" s="202"/>
      <c r="F472" s="37"/>
      <c r="G472" s="31"/>
      <c r="H472" s="31"/>
      <c r="I472" s="31"/>
      <c r="J472" s="29"/>
      <c r="K472" s="29"/>
      <c r="L472" s="29"/>
      <c r="M472" s="176"/>
      <c r="N472" s="97"/>
    </row>
    <row r="473" spans="1:14" s="185" customFormat="1">
      <c r="A473" s="27"/>
      <c r="B473" s="201"/>
      <c r="C473" s="203"/>
      <c r="D473" s="203"/>
      <c r="E473" s="203"/>
      <c r="F473" s="38"/>
      <c r="G473" s="31"/>
      <c r="H473" s="31"/>
      <c r="I473" s="31"/>
      <c r="J473" s="29"/>
      <c r="K473" s="29"/>
      <c r="L473" s="29"/>
      <c r="M473" s="176"/>
      <c r="N473" s="97"/>
    </row>
    <row r="474" spans="1:14" s="185" customFormat="1">
      <c r="A474" s="27"/>
      <c r="B474" s="201"/>
      <c r="C474" s="203"/>
      <c r="D474" s="203"/>
      <c r="E474" s="203"/>
      <c r="F474" s="95"/>
      <c r="G474" s="31"/>
      <c r="H474" s="31"/>
      <c r="I474" s="31"/>
      <c r="J474" s="29"/>
      <c r="K474" s="29"/>
      <c r="L474" s="29"/>
      <c r="M474" s="176"/>
      <c r="N474" s="97"/>
    </row>
    <row r="475" spans="1:14" s="185" customFormat="1">
      <c r="A475" s="27"/>
      <c r="B475" s="201"/>
      <c r="C475" s="203"/>
      <c r="D475" s="203"/>
      <c r="E475" s="203"/>
      <c r="F475" s="95"/>
      <c r="G475" s="31"/>
      <c r="H475" s="31"/>
      <c r="I475" s="31"/>
      <c r="J475" s="29"/>
      <c r="K475" s="29"/>
      <c r="L475" s="29"/>
      <c r="M475" s="176"/>
      <c r="N475" s="97"/>
    </row>
    <row r="476" spans="1:14" s="185" customFormat="1">
      <c r="A476" s="27"/>
      <c r="B476" s="201"/>
      <c r="C476" s="203"/>
      <c r="D476" s="203"/>
      <c r="E476" s="203"/>
      <c r="F476" s="95"/>
      <c r="G476" s="31"/>
      <c r="H476" s="31"/>
      <c r="I476" s="31"/>
      <c r="J476" s="29"/>
      <c r="K476" s="29"/>
      <c r="L476" s="29"/>
      <c r="M476" s="176"/>
      <c r="N476" s="97"/>
    </row>
    <row r="477" spans="1:14" s="185" customFormat="1">
      <c r="A477" s="27"/>
      <c r="B477" s="201"/>
      <c r="C477" s="203"/>
      <c r="D477" s="203"/>
      <c r="E477" s="203"/>
      <c r="F477" s="95"/>
      <c r="G477" s="31"/>
      <c r="H477" s="31"/>
      <c r="I477" s="31"/>
      <c r="J477" s="29"/>
      <c r="K477" s="29"/>
      <c r="L477" s="29"/>
      <c r="M477" s="176"/>
      <c r="N477" s="97"/>
    </row>
    <row r="478" spans="1:14" s="185" customFormat="1">
      <c r="A478" s="27"/>
      <c r="B478" s="201"/>
      <c r="C478" s="202"/>
      <c r="D478" s="202"/>
      <c r="E478" s="202"/>
      <c r="F478" s="37"/>
      <c r="G478" s="31"/>
      <c r="H478" s="31"/>
      <c r="I478" s="31"/>
      <c r="J478" s="29"/>
      <c r="K478" s="29"/>
      <c r="L478" s="29"/>
      <c r="M478" s="176"/>
      <c r="N478" s="97"/>
    </row>
    <row r="479" spans="1:14" s="185" customFormat="1">
      <c r="A479" s="27"/>
      <c r="B479" s="201"/>
      <c r="C479" s="202"/>
      <c r="D479" s="202"/>
      <c r="E479" s="202"/>
      <c r="F479" s="37"/>
      <c r="G479" s="31"/>
      <c r="H479" s="31"/>
      <c r="I479" s="31"/>
      <c r="J479" s="29"/>
      <c r="K479" s="29"/>
      <c r="L479" s="29"/>
      <c r="M479" s="176"/>
      <c r="N479" s="97"/>
    </row>
    <row r="480" spans="1:14" s="185" customFormat="1">
      <c r="A480" s="27"/>
      <c r="B480" s="201"/>
      <c r="C480" s="202"/>
      <c r="D480" s="202"/>
      <c r="E480" s="202"/>
      <c r="F480" s="37"/>
      <c r="G480" s="31"/>
      <c r="H480" s="31"/>
      <c r="I480" s="31"/>
      <c r="J480" s="29"/>
      <c r="K480" s="29"/>
      <c r="L480" s="29"/>
      <c r="M480" s="176"/>
      <c r="N480" s="97"/>
    </row>
    <row r="481" spans="1:14" s="185" customFormat="1">
      <c r="A481" s="27"/>
      <c r="B481" s="201"/>
      <c r="C481" s="202"/>
      <c r="D481" s="202"/>
      <c r="E481" s="202"/>
      <c r="F481" s="37"/>
      <c r="G481" s="31"/>
      <c r="H481" s="31"/>
      <c r="I481" s="31"/>
      <c r="J481" s="29"/>
      <c r="K481" s="29"/>
      <c r="L481" s="29"/>
      <c r="M481" s="176"/>
      <c r="N481" s="97"/>
    </row>
    <row r="482" spans="1:14" s="185" customFormat="1">
      <c r="A482" s="27"/>
      <c r="B482" s="201"/>
      <c r="C482" s="202"/>
      <c r="D482" s="202"/>
      <c r="E482" s="202"/>
      <c r="F482" s="37"/>
      <c r="G482" s="31"/>
      <c r="H482" s="31"/>
      <c r="I482" s="31"/>
      <c r="J482" s="29"/>
      <c r="K482" s="29"/>
      <c r="L482" s="29"/>
      <c r="M482" s="176"/>
      <c r="N482" s="97"/>
    </row>
    <row r="483" spans="1:14" s="185" customFormat="1">
      <c r="A483" s="27"/>
      <c r="B483" s="201"/>
      <c r="C483" s="202"/>
      <c r="D483" s="202"/>
      <c r="E483" s="202"/>
      <c r="F483" s="37"/>
      <c r="G483" s="31"/>
      <c r="H483" s="31"/>
      <c r="I483" s="31"/>
      <c r="J483" s="29"/>
      <c r="K483" s="29"/>
      <c r="L483" s="29"/>
      <c r="M483" s="176"/>
      <c r="N483" s="97"/>
    </row>
    <row r="484" spans="1:14" s="185" customFormat="1">
      <c r="A484" s="27"/>
      <c r="B484" s="201"/>
      <c r="C484" s="202"/>
      <c r="D484" s="202"/>
      <c r="E484" s="202"/>
      <c r="F484" s="37"/>
      <c r="G484" s="31"/>
      <c r="H484" s="31"/>
      <c r="I484" s="31"/>
      <c r="J484" s="29"/>
      <c r="K484" s="29"/>
      <c r="L484" s="29"/>
      <c r="M484" s="176"/>
      <c r="N484" s="97"/>
    </row>
    <row r="485" spans="1:14" s="185" customFormat="1">
      <c r="A485" s="27"/>
      <c r="B485" s="201"/>
      <c r="C485" s="202"/>
      <c r="D485" s="202"/>
      <c r="E485" s="202"/>
      <c r="F485" s="37"/>
      <c r="G485" s="31"/>
      <c r="H485" s="31"/>
      <c r="I485" s="31"/>
      <c r="J485" s="29"/>
      <c r="K485" s="29"/>
      <c r="L485" s="29"/>
      <c r="M485" s="176"/>
      <c r="N485" s="97"/>
    </row>
    <row r="486" spans="1:14" s="185" customFormat="1">
      <c r="A486" s="27"/>
      <c r="B486" s="201"/>
      <c r="C486" s="202"/>
      <c r="D486" s="202"/>
      <c r="E486" s="202"/>
      <c r="F486" s="38"/>
      <c r="G486" s="31"/>
      <c r="H486" s="31"/>
      <c r="I486" s="31"/>
      <c r="J486" s="29"/>
      <c r="K486" s="29"/>
      <c r="L486" s="29"/>
      <c r="M486" s="176"/>
      <c r="N486" s="97"/>
    </row>
    <row r="487" spans="1:14" s="185" customFormat="1">
      <c r="A487" s="27"/>
      <c r="B487" s="201"/>
      <c r="C487" s="202"/>
      <c r="D487" s="202"/>
      <c r="E487" s="202"/>
      <c r="F487" s="36"/>
      <c r="G487" s="31"/>
      <c r="H487" s="31"/>
      <c r="I487" s="31"/>
      <c r="J487" s="29"/>
      <c r="K487" s="29"/>
      <c r="L487" s="29"/>
      <c r="M487" s="176"/>
      <c r="N487" s="97"/>
    </row>
    <row r="488" spans="1:14" s="185" customFormat="1">
      <c r="A488" s="27"/>
      <c r="B488" s="201"/>
      <c r="C488" s="202"/>
      <c r="D488" s="202"/>
      <c r="E488" s="202"/>
      <c r="F488" s="36"/>
      <c r="G488" s="31"/>
      <c r="H488" s="31"/>
      <c r="I488" s="31"/>
      <c r="J488" s="29"/>
      <c r="K488" s="29"/>
      <c r="L488" s="29"/>
      <c r="M488" s="176"/>
      <c r="N488" s="97"/>
    </row>
    <row r="489" spans="1:14" s="185" customFormat="1">
      <c r="A489" s="27"/>
      <c r="B489" s="201"/>
      <c r="C489" s="202"/>
      <c r="D489" s="202"/>
      <c r="E489" s="202"/>
      <c r="F489" s="36"/>
      <c r="G489" s="31"/>
      <c r="H489" s="31"/>
      <c r="I489" s="31"/>
      <c r="J489" s="29"/>
      <c r="K489" s="29"/>
      <c r="L489" s="29"/>
      <c r="M489" s="176"/>
      <c r="N489" s="97"/>
    </row>
    <row r="490" spans="1:14" s="185" customFormat="1">
      <c r="A490" s="27"/>
      <c r="B490" s="201"/>
      <c r="C490" s="202"/>
      <c r="D490" s="202"/>
      <c r="E490" s="202"/>
      <c r="F490" s="36"/>
      <c r="G490" s="31"/>
      <c r="H490" s="31"/>
      <c r="I490" s="31"/>
      <c r="J490" s="29"/>
      <c r="K490" s="29"/>
      <c r="L490" s="29"/>
      <c r="M490" s="176"/>
      <c r="N490" s="97"/>
    </row>
    <row r="491" spans="1:14" s="185" customFormat="1">
      <c r="A491" s="27"/>
      <c r="B491" s="201"/>
      <c r="C491" s="202"/>
      <c r="D491" s="202"/>
      <c r="E491" s="202"/>
      <c r="F491" s="38"/>
      <c r="G491" s="31"/>
      <c r="H491" s="31"/>
      <c r="I491" s="31"/>
      <c r="J491" s="29"/>
      <c r="K491" s="29"/>
      <c r="L491" s="29"/>
      <c r="M491" s="176"/>
      <c r="N491" s="97"/>
    </row>
    <row r="492" spans="1:14" s="185" customFormat="1">
      <c r="A492" s="27"/>
      <c r="B492" s="201"/>
      <c r="C492" s="202"/>
      <c r="D492" s="202"/>
      <c r="E492" s="202"/>
      <c r="F492" s="36"/>
      <c r="G492" s="31"/>
      <c r="H492" s="31"/>
      <c r="I492" s="31"/>
      <c r="J492" s="29"/>
      <c r="K492" s="29"/>
      <c r="L492" s="29"/>
      <c r="M492" s="176"/>
      <c r="N492" s="97"/>
    </row>
    <row r="493" spans="1:14" s="185" customFormat="1">
      <c r="A493" s="27"/>
      <c r="B493" s="201"/>
      <c r="C493" s="202"/>
      <c r="D493" s="202"/>
      <c r="E493" s="202"/>
      <c r="F493" s="36"/>
      <c r="G493" s="31"/>
      <c r="H493" s="31"/>
      <c r="I493" s="31"/>
      <c r="J493" s="29"/>
      <c r="K493" s="29"/>
      <c r="L493" s="29"/>
      <c r="M493" s="176"/>
      <c r="N493" s="97"/>
    </row>
    <row r="494" spans="1:14" s="185" customFormat="1">
      <c r="A494" s="27"/>
      <c r="B494" s="201"/>
      <c r="C494" s="202"/>
      <c r="D494" s="202"/>
      <c r="E494" s="202"/>
      <c r="F494" s="36"/>
      <c r="G494" s="31"/>
      <c r="H494" s="31"/>
      <c r="I494" s="31"/>
      <c r="J494" s="29"/>
      <c r="K494" s="29"/>
      <c r="L494" s="29"/>
      <c r="M494" s="176"/>
      <c r="N494" s="97"/>
    </row>
    <row r="495" spans="1:14" s="185" customFormat="1">
      <c r="A495" s="27"/>
      <c r="B495" s="201"/>
      <c r="C495" s="202"/>
      <c r="D495" s="202"/>
      <c r="E495" s="202"/>
      <c r="F495" s="36"/>
      <c r="G495" s="31"/>
      <c r="H495" s="31"/>
      <c r="I495" s="31"/>
      <c r="J495" s="29"/>
      <c r="K495" s="29"/>
      <c r="L495" s="29"/>
      <c r="M495" s="176"/>
      <c r="N495" s="97"/>
    </row>
    <row r="496" spans="1:14" s="185" customFormat="1">
      <c r="A496" s="27"/>
      <c r="B496" s="201"/>
      <c r="C496" s="202"/>
      <c r="D496" s="202"/>
      <c r="E496" s="202"/>
      <c r="F496" s="37"/>
      <c r="G496" s="31"/>
      <c r="H496" s="31"/>
      <c r="I496" s="31"/>
      <c r="J496" s="29"/>
      <c r="K496" s="29"/>
      <c r="L496" s="29"/>
      <c r="M496" s="176"/>
      <c r="N496" s="97"/>
    </row>
    <row r="497" spans="1:14" s="185" customFormat="1">
      <c r="A497" s="27"/>
      <c r="B497" s="201"/>
      <c r="C497" s="202"/>
      <c r="D497" s="202"/>
      <c r="E497" s="202"/>
      <c r="F497" s="37"/>
      <c r="G497" s="31"/>
      <c r="H497" s="31"/>
      <c r="I497" s="31"/>
      <c r="J497" s="29"/>
      <c r="K497" s="29"/>
      <c r="L497" s="29"/>
      <c r="M497" s="176"/>
      <c r="N497" s="97"/>
    </row>
    <row r="498" spans="1:14" s="185" customFormat="1">
      <c r="A498" s="27"/>
      <c r="B498" s="201"/>
      <c r="C498" s="202"/>
      <c r="D498" s="202"/>
      <c r="E498" s="202"/>
      <c r="F498" s="37"/>
      <c r="G498" s="31"/>
      <c r="H498" s="31"/>
      <c r="I498" s="31"/>
      <c r="J498" s="29"/>
      <c r="K498" s="29"/>
      <c r="L498" s="29"/>
      <c r="M498" s="176"/>
      <c r="N498" s="97"/>
    </row>
    <row r="499" spans="1:14" s="185" customFormat="1">
      <c r="A499" s="27"/>
      <c r="B499" s="201"/>
      <c r="C499" s="202"/>
      <c r="D499" s="202"/>
      <c r="E499" s="202"/>
      <c r="F499" s="37"/>
      <c r="G499" s="31"/>
      <c r="H499" s="31"/>
      <c r="I499" s="31"/>
      <c r="J499" s="29"/>
      <c r="K499" s="29"/>
      <c r="L499" s="29"/>
      <c r="M499" s="176"/>
      <c r="N499" s="97"/>
    </row>
    <row r="500" spans="1:14" s="185" customFormat="1">
      <c r="A500" s="27"/>
      <c r="B500" s="201"/>
      <c r="C500" s="203"/>
      <c r="D500" s="203"/>
      <c r="E500" s="203"/>
      <c r="F500" s="37"/>
      <c r="G500" s="31"/>
      <c r="H500" s="31"/>
      <c r="I500" s="31"/>
      <c r="J500" s="29"/>
      <c r="K500" s="29"/>
      <c r="L500" s="29"/>
      <c r="M500" s="176"/>
      <c r="N500" s="97"/>
    </row>
    <row r="501" spans="1:14" s="185" customFormat="1">
      <c r="A501" s="27"/>
      <c r="B501" s="201"/>
      <c r="C501" s="202"/>
      <c r="D501" s="202"/>
      <c r="E501" s="202"/>
      <c r="F501" s="37"/>
      <c r="G501" s="31"/>
      <c r="H501" s="31"/>
      <c r="I501" s="31"/>
      <c r="J501" s="29"/>
      <c r="K501" s="29"/>
      <c r="L501" s="29"/>
      <c r="M501" s="176"/>
      <c r="N501" s="97"/>
    </row>
    <row r="502" spans="1:14" s="185" customFormat="1">
      <c r="A502" s="27"/>
      <c r="B502" s="201"/>
      <c r="C502" s="203"/>
      <c r="D502" s="203"/>
      <c r="E502" s="203"/>
      <c r="F502" s="37"/>
      <c r="G502" s="31"/>
      <c r="H502" s="31"/>
      <c r="I502" s="31"/>
      <c r="J502" s="29"/>
      <c r="K502" s="29"/>
      <c r="L502" s="29"/>
      <c r="M502" s="176"/>
      <c r="N502" s="97"/>
    </row>
    <row r="503" spans="1:14" s="185" customFormat="1">
      <c r="A503" s="27"/>
      <c r="B503" s="201"/>
      <c r="C503" s="203"/>
      <c r="D503" s="203"/>
      <c r="E503" s="203"/>
      <c r="F503" s="37"/>
      <c r="G503" s="31"/>
      <c r="H503" s="31"/>
      <c r="I503" s="31"/>
      <c r="J503" s="29"/>
      <c r="K503" s="29"/>
      <c r="L503" s="29"/>
      <c r="M503" s="176"/>
      <c r="N503" s="97"/>
    </row>
    <row r="504" spans="1:14" s="185" customFormat="1">
      <c r="A504" s="27"/>
      <c r="B504" s="201"/>
      <c r="C504" s="202"/>
      <c r="D504" s="202"/>
      <c r="E504" s="202"/>
      <c r="F504" s="37"/>
      <c r="G504" s="31"/>
      <c r="H504" s="31"/>
      <c r="I504" s="31"/>
      <c r="J504" s="29"/>
      <c r="K504" s="29"/>
      <c r="L504" s="29"/>
      <c r="M504" s="176"/>
      <c r="N504" s="97"/>
    </row>
    <row r="505" spans="1:14" s="185" customFormat="1">
      <c r="A505" s="27"/>
      <c r="B505" s="201"/>
      <c r="C505" s="202"/>
      <c r="D505" s="202"/>
      <c r="E505" s="202"/>
      <c r="F505" s="37"/>
      <c r="G505" s="31"/>
      <c r="H505" s="31"/>
      <c r="I505" s="31"/>
      <c r="J505" s="29"/>
      <c r="K505" s="29"/>
      <c r="L505" s="29"/>
      <c r="M505" s="176"/>
      <c r="N505" s="97"/>
    </row>
    <row r="506" spans="1:14" s="185" customFormat="1">
      <c r="A506" s="27"/>
      <c r="B506" s="201"/>
      <c r="C506" s="202"/>
      <c r="D506" s="202"/>
      <c r="E506" s="202"/>
      <c r="F506" s="38"/>
      <c r="G506" s="31"/>
      <c r="H506" s="31"/>
      <c r="I506" s="31"/>
      <c r="J506" s="29"/>
      <c r="K506" s="29"/>
      <c r="L506" s="29"/>
      <c r="M506" s="176"/>
      <c r="N506" s="97"/>
    </row>
    <row r="507" spans="1:14" s="185" customFormat="1">
      <c r="A507" s="27"/>
      <c r="B507" s="201"/>
      <c r="C507" s="202"/>
      <c r="D507" s="202"/>
      <c r="E507" s="202"/>
      <c r="F507" s="36"/>
      <c r="G507" s="31"/>
      <c r="H507" s="31"/>
      <c r="I507" s="31"/>
      <c r="J507" s="29"/>
      <c r="K507" s="29"/>
      <c r="L507" s="29"/>
      <c r="M507" s="176"/>
      <c r="N507" s="97"/>
    </row>
    <row r="508" spans="1:14" s="185" customFormat="1">
      <c r="A508" s="27"/>
      <c r="B508" s="201"/>
      <c r="C508" s="202"/>
      <c r="D508" s="202"/>
      <c r="E508" s="202"/>
      <c r="F508" s="36"/>
      <c r="G508" s="31"/>
      <c r="H508" s="31"/>
      <c r="I508" s="31"/>
      <c r="J508" s="29"/>
      <c r="K508" s="29"/>
      <c r="L508" s="29"/>
      <c r="M508" s="176"/>
      <c r="N508" s="97"/>
    </row>
    <row r="509" spans="1:14" s="185" customFormat="1">
      <c r="A509" s="27"/>
      <c r="B509" s="201"/>
      <c r="C509" s="202"/>
      <c r="D509" s="202"/>
      <c r="E509" s="202"/>
      <c r="F509" s="36"/>
      <c r="G509" s="31"/>
      <c r="H509" s="31"/>
      <c r="I509" s="31"/>
      <c r="J509" s="29"/>
      <c r="K509" s="29"/>
      <c r="L509" s="29"/>
      <c r="M509" s="176"/>
      <c r="N509" s="97"/>
    </row>
    <row r="510" spans="1:14" s="185" customFormat="1">
      <c r="A510" s="27"/>
      <c r="B510" s="201"/>
      <c r="C510" s="202"/>
      <c r="D510" s="202"/>
      <c r="E510" s="202"/>
      <c r="F510" s="36"/>
      <c r="G510" s="31"/>
      <c r="H510" s="31"/>
      <c r="I510" s="31"/>
      <c r="J510" s="29"/>
      <c r="K510" s="29"/>
      <c r="L510" s="29"/>
      <c r="M510" s="176"/>
      <c r="N510" s="97"/>
    </row>
    <row r="511" spans="1:14" s="185" customFormat="1">
      <c r="A511" s="27"/>
      <c r="B511" s="201"/>
      <c r="C511" s="202"/>
      <c r="D511" s="202"/>
      <c r="E511" s="202"/>
      <c r="F511" s="36"/>
      <c r="G511" s="31"/>
      <c r="H511" s="31"/>
      <c r="I511" s="31"/>
      <c r="J511" s="29"/>
      <c r="K511" s="29"/>
      <c r="L511" s="29"/>
      <c r="M511" s="176"/>
      <c r="N511" s="97"/>
    </row>
    <row r="512" spans="1:14" s="185" customFormat="1">
      <c r="A512" s="27"/>
      <c r="B512" s="201"/>
      <c r="C512" s="202"/>
      <c r="D512" s="202"/>
      <c r="E512" s="202"/>
      <c r="F512" s="36"/>
      <c r="G512" s="31"/>
      <c r="H512" s="31"/>
      <c r="I512" s="31"/>
      <c r="J512" s="29"/>
      <c r="K512" s="29"/>
      <c r="L512" s="29"/>
      <c r="M512" s="176"/>
      <c r="N512" s="97"/>
    </row>
    <row r="513" spans="1:14" s="185" customFormat="1">
      <c r="A513" s="27"/>
      <c r="B513" s="201"/>
      <c r="C513" s="202"/>
      <c r="D513" s="202"/>
      <c r="E513" s="202"/>
      <c r="F513" s="36"/>
      <c r="G513" s="31"/>
      <c r="H513" s="31"/>
      <c r="I513" s="31"/>
      <c r="J513" s="29"/>
      <c r="K513" s="29"/>
      <c r="L513" s="29"/>
      <c r="M513" s="176"/>
      <c r="N513" s="97"/>
    </row>
    <row r="514" spans="1:14" s="185" customFormat="1">
      <c r="A514" s="27"/>
      <c r="B514" s="201"/>
      <c r="C514" s="202"/>
      <c r="D514" s="202"/>
      <c r="E514" s="202"/>
      <c r="F514" s="36"/>
      <c r="G514" s="31"/>
      <c r="H514" s="31"/>
      <c r="I514" s="31"/>
      <c r="J514" s="29"/>
      <c r="K514" s="29"/>
      <c r="L514" s="29"/>
      <c r="M514" s="176"/>
      <c r="N514" s="97"/>
    </row>
    <row r="515" spans="1:14" s="185" customFormat="1">
      <c r="A515" s="27"/>
      <c r="B515" s="201"/>
      <c r="C515" s="203"/>
      <c r="D515" s="203"/>
      <c r="E515" s="203"/>
      <c r="F515" s="37"/>
      <c r="G515" s="31"/>
      <c r="H515" s="31"/>
      <c r="I515" s="31"/>
      <c r="J515" s="29"/>
      <c r="K515" s="29"/>
      <c r="L515" s="29"/>
      <c r="M515" s="176"/>
      <c r="N515" s="97"/>
    </row>
    <row r="516" spans="1:14" s="185" customFormat="1">
      <c r="A516" s="27"/>
      <c r="B516" s="201"/>
      <c r="C516" s="202"/>
      <c r="D516" s="202"/>
      <c r="E516" s="202"/>
      <c r="F516" s="37"/>
      <c r="G516" s="31"/>
      <c r="H516" s="31"/>
      <c r="I516" s="31"/>
      <c r="J516" s="29"/>
      <c r="K516" s="29"/>
      <c r="L516" s="29"/>
      <c r="M516" s="176"/>
      <c r="N516" s="97"/>
    </row>
    <row r="517" spans="1:14" s="185" customFormat="1">
      <c r="A517" s="27"/>
      <c r="B517" s="201"/>
      <c r="C517" s="202"/>
      <c r="D517" s="202"/>
      <c r="E517" s="202"/>
      <c r="F517" s="38"/>
      <c r="G517" s="31"/>
      <c r="H517" s="31"/>
      <c r="I517" s="31"/>
      <c r="J517" s="29"/>
      <c r="K517" s="29"/>
      <c r="L517" s="29"/>
      <c r="M517" s="176"/>
      <c r="N517" s="97"/>
    </row>
    <row r="518" spans="1:14" s="185" customFormat="1">
      <c r="A518" s="27"/>
      <c r="B518" s="201"/>
      <c r="C518" s="202"/>
      <c r="D518" s="202"/>
      <c r="E518" s="202"/>
      <c r="F518" s="95"/>
      <c r="G518" s="31"/>
      <c r="H518" s="31"/>
      <c r="I518" s="31"/>
      <c r="J518" s="29"/>
      <c r="K518" s="29"/>
      <c r="L518" s="29"/>
      <c r="M518" s="176"/>
      <c r="N518" s="97"/>
    </row>
    <row r="519" spans="1:14" s="185" customFormat="1">
      <c r="A519" s="27"/>
      <c r="B519" s="201"/>
      <c r="C519" s="202"/>
      <c r="D519" s="202"/>
      <c r="E519" s="202"/>
      <c r="F519" s="95"/>
      <c r="G519" s="31"/>
      <c r="H519" s="31"/>
      <c r="I519" s="31"/>
      <c r="J519" s="29"/>
      <c r="K519" s="29"/>
      <c r="L519" s="29"/>
      <c r="M519" s="176"/>
      <c r="N519" s="97"/>
    </row>
    <row r="520" spans="1:14" s="185" customFormat="1">
      <c r="A520" s="27"/>
      <c r="B520" s="201"/>
      <c r="C520" s="202"/>
      <c r="D520" s="202"/>
      <c r="E520" s="202"/>
      <c r="F520" s="95"/>
      <c r="G520" s="31"/>
      <c r="H520" s="31"/>
      <c r="I520" s="31"/>
      <c r="J520" s="29"/>
      <c r="K520" s="29"/>
      <c r="L520" s="29"/>
      <c r="M520" s="176"/>
      <c r="N520" s="97"/>
    </row>
    <row r="521" spans="1:14" s="185" customFormat="1">
      <c r="A521" s="27"/>
      <c r="B521" s="201"/>
      <c r="C521" s="202"/>
      <c r="D521" s="202"/>
      <c r="E521" s="202"/>
      <c r="F521" s="95"/>
      <c r="G521" s="31"/>
      <c r="H521" s="31"/>
      <c r="I521" s="31"/>
      <c r="J521" s="29"/>
      <c r="K521" s="29"/>
      <c r="L521" s="29"/>
      <c r="M521" s="176"/>
      <c r="N521" s="97"/>
    </row>
    <row r="522" spans="1:14" s="185" customFormat="1">
      <c r="A522" s="27"/>
      <c r="B522" s="201"/>
      <c r="C522" s="202"/>
      <c r="D522" s="202"/>
      <c r="E522" s="202"/>
      <c r="F522" s="95"/>
      <c r="G522" s="31"/>
      <c r="H522" s="31"/>
      <c r="I522" s="31"/>
      <c r="J522" s="29"/>
      <c r="K522" s="29"/>
      <c r="L522" s="29"/>
      <c r="M522" s="176"/>
      <c r="N522" s="97"/>
    </row>
    <row r="523" spans="1:14" s="185" customFormat="1">
      <c r="A523" s="27"/>
      <c r="B523" s="201"/>
      <c r="C523" s="202"/>
      <c r="D523" s="202"/>
      <c r="E523" s="202"/>
      <c r="F523" s="95"/>
      <c r="G523" s="31"/>
      <c r="H523" s="31"/>
      <c r="I523" s="31"/>
      <c r="J523" s="29"/>
      <c r="K523" s="29"/>
      <c r="L523" s="29"/>
      <c r="M523" s="176"/>
      <c r="N523" s="97"/>
    </row>
    <row r="524" spans="1:14" s="185" customFormat="1">
      <c r="A524" s="27"/>
      <c r="B524" s="201"/>
      <c r="C524" s="202"/>
      <c r="D524" s="202"/>
      <c r="E524" s="202"/>
      <c r="F524" s="95"/>
      <c r="G524" s="31"/>
      <c r="H524" s="31"/>
      <c r="I524" s="31"/>
      <c r="J524" s="29"/>
      <c r="K524" s="29"/>
      <c r="L524" s="29"/>
      <c r="M524" s="176"/>
      <c r="N524" s="97"/>
    </row>
    <row r="525" spans="1:14" s="185" customFormat="1">
      <c r="A525" s="27"/>
      <c r="B525" s="201"/>
      <c r="C525" s="202"/>
      <c r="D525" s="202"/>
      <c r="E525" s="202"/>
      <c r="F525" s="95"/>
      <c r="G525" s="31"/>
      <c r="H525" s="31"/>
      <c r="I525" s="31"/>
      <c r="J525" s="29"/>
      <c r="K525" s="29"/>
      <c r="L525" s="29"/>
      <c r="M525" s="176"/>
      <c r="N525" s="97"/>
    </row>
    <row r="526" spans="1:14" s="185" customFormat="1">
      <c r="A526" s="27"/>
      <c r="B526" s="201"/>
      <c r="C526" s="202"/>
      <c r="D526" s="202"/>
      <c r="E526" s="202"/>
      <c r="F526" s="205"/>
      <c r="G526" s="31"/>
      <c r="H526" s="31"/>
      <c r="I526" s="31"/>
      <c r="J526" s="29"/>
      <c r="K526" s="29"/>
      <c r="L526" s="29"/>
      <c r="M526" s="176"/>
      <c r="N526" s="97"/>
    </row>
    <row r="527" spans="1:14" s="185" customFormat="1">
      <c r="A527" s="27"/>
      <c r="B527" s="201"/>
      <c r="C527" s="202"/>
      <c r="D527" s="202"/>
      <c r="E527" s="202"/>
      <c r="F527" s="95"/>
      <c r="G527" s="31"/>
      <c r="H527" s="31"/>
      <c r="I527" s="31"/>
      <c r="J527" s="29"/>
      <c r="K527" s="29"/>
      <c r="L527" s="29"/>
      <c r="M527" s="176"/>
      <c r="N527" s="97"/>
    </row>
    <row r="528" spans="1:14" s="185" customFormat="1">
      <c r="A528" s="27"/>
      <c r="B528" s="201"/>
      <c r="C528" s="202"/>
      <c r="D528" s="202"/>
      <c r="E528" s="202"/>
      <c r="F528" s="95"/>
      <c r="G528" s="31"/>
      <c r="H528" s="31"/>
      <c r="I528" s="31"/>
      <c r="J528" s="29"/>
      <c r="K528" s="29"/>
      <c r="L528" s="29"/>
      <c r="M528" s="176"/>
      <c r="N528" s="97"/>
    </row>
    <row r="529" spans="1:14" s="185" customFormat="1">
      <c r="A529" s="27"/>
      <c r="B529" s="201"/>
      <c r="C529" s="202"/>
      <c r="D529" s="202"/>
      <c r="E529" s="202"/>
      <c r="F529" s="95"/>
      <c r="G529" s="31"/>
      <c r="H529" s="31"/>
      <c r="I529" s="31"/>
      <c r="J529" s="29"/>
      <c r="K529" s="29"/>
      <c r="L529" s="29"/>
      <c r="M529" s="176"/>
      <c r="N529" s="97"/>
    </row>
    <row r="530" spans="1:14" s="185" customFormat="1">
      <c r="A530" s="27"/>
      <c r="B530" s="201"/>
      <c r="C530" s="202"/>
      <c r="D530" s="202"/>
      <c r="E530" s="202"/>
      <c r="F530" s="95"/>
      <c r="G530" s="31"/>
      <c r="H530" s="31"/>
      <c r="I530" s="31"/>
      <c r="J530" s="29"/>
      <c r="K530" s="29"/>
      <c r="L530" s="29"/>
      <c r="M530" s="176"/>
      <c r="N530" s="97"/>
    </row>
    <row r="531" spans="1:14" s="185" customFormat="1">
      <c r="A531" s="27"/>
      <c r="B531" s="201"/>
      <c r="C531" s="202"/>
      <c r="D531" s="202"/>
      <c r="E531" s="202"/>
      <c r="F531" s="95"/>
      <c r="G531" s="31"/>
      <c r="H531" s="31"/>
      <c r="I531" s="31"/>
      <c r="J531" s="29"/>
      <c r="K531" s="29"/>
      <c r="L531" s="29"/>
      <c r="M531" s="176"/>
      <c r="N531" s="97"/>
    </row>
    <row r="532" spans="1:14" s="185" customFormat="1">
      <c r="A532" s="27"/>
      <c r="B532" s="201"/>
      <c r="C532" s="202"/>
      <c r="D532" s="202"/>
      <c r="E532" s="202"/>
      <c r="F532" s="37"/>
      <c r="G532" s="31"/>
      <c r="H532" s="31"/>
      <c r="I532" s="31"/>
      <c r="J532" s="29"/>
      <c r="K532" s="29"/>
      <c r="L532" s="29"/>
      <c r="M532" s="176"/>
      <c r="N532" s="97"/>
    </row>
    <row r="533" spans="1:14" s="185" customFormat="1">
      <c r="A533" s="27"/>
      <c r="B533" s="201"/>
      <c r="C533" s="202"/>
      <c r="D533" s="202"/>
      <c r="E533" s="202"/>
      <c r="F533" s="38"/>
      <c r="G533" s="31"/>
      <c r="H533" s="31"/>
      <c r="I533" s="31"/>
      <c r="J533" s="29"/>
      <c r="K533" s="29"/>
      <c r="L533" s="29"/>
      <c r="M533" s="176"/>
      <c r="N533" s="97"/>
    </row>
    <row r="534" spans="1:14" s="185" customFormat="1">
      <c r="A534" s="27"/>
      <c r="B534" s="201"/>
      <c r="C534" s="202"/>
      <c r="D534" s="202"/>
      <c r="E534" s="202"/>
      <c r="F534" s="95"/>
      <c r="G534" s="31"/>
      <c r="H534" s="31"/>
      <c r="I534" s="31"/>
      <c r="J534" s="29"/>
      <c r="K534" s="29"/>
      <c r="L534" s="29"/>
      <c r="M534" s="176"/>
      <c r="N534" s="97"/>
    </row>
    <row r="535" spans="1:14" s="185" customFormat="1">
      <c r="A535" s="27"/>
      <c r="B535" s="201"/>
      <c r="C535" s="202"/>
      <c r="D535" s="202"/>
      <c r="E535" s="202"/>
      <c r="F535" s="95"/>
      <c r="G535" s="31"/>
      <c r="H535" s="31"/>
      <c r="I535" s="31"/>
      <c r="J535" s="29"/>
      <c r="K535" s="29"/>
      <c r="L535" s="29"/>
      <c r="M535" s="176"/>
      <c r="N535" s="97"/>
    </row>
    <row r="536" spans="1:14" s="185" customFormat="1">
      <c r="A536" s="27"/>
      <c r="B536" s="201"/>
      <c r="C536" s="202"/>
      <c r="D536" s="202"/>
      <c r="E536" s="202"/>
      <c r="F536" s="95"/>
      <c r="G536" s="31"/>
      <c r="H536" s="31"/>
      <c r="I536" s="31"/>
      <c r="J536" s="29"/>
      <c r="K536" s="29"/>
      <c r="L536" s="29"/>
      <c r="M536" s="176"/>
      <c r="N536" s="97"/>
    </row>
    <row r="537" spans="1:14" s="185" customFormat="1">
      <c r="A537" s="27"/>
      <c r="B537" s="201"/>
      <c r="C537" s="202"/>
      <c r="D537" s="202"/>
      <c r="E537" s="202"/>
      <c r="F537" s="38"/>
      <c r="G537" s="31"/>
      <c r="H537" s="31"/>
      <c r="I537" s="31"/>
      <c r="J537" s="29"/>
      <c r="K537" s="29"/>
      <c r="L537" s="29"/>
      <c r="M537" s="176"/>
      <c r="N537" s="97"/>
    </row>
    <row r="538" spans="1:14" s="185" customFormat="1">
      <c r="A538" s="27"/>
      <c r="B538" s="201"/>
      <c r="C538" s="202"/>
      <c r="D538" s="202"/>
      <c r="E538" s="202"/>
      <c r="F538" s="36"/>
      <c r="G538" s="31"/>
      <c r="H538" s="31"/>
      <c r="I538" s="31"/>
      <c r="J538" s="29"/>
      <c r="K538" s="29"/>
      <c r="L538" s="29"/>
      <c r="M538" s="176"/>
      <c r="N538" s="97"/>
    </row>
    <row r="539" spans="1:14" s="185" customFormat="1">
      <c r="A539" s="27"/>
      <c r="B539" s="201"/>
      <c r="C539" s="202"/>
      <c r="D539" s="202"/>
      <c r="E539" s="202"/>
      <c r="F539" s="36"/>
      <c r="G539" s="31"/>
      <c r="H539" s="31"/>
      <c r="I539" s="31"/>
      <c r="J539" s="29"/>
      <c r="K539" s="29"/>
      <c r="L539" s="29"/>
      <c r="M539" s="176"/>
      <c r="N539" s="97"/>
    </row>
    <row r="540" spans="1:14" s="185" customFormat="1">
      <c r="A540" s="27"/>
      <c r="B540" s="201"/>
      <c r="C540" s="202"/>
      <c r="D540" s="202"/>
      <c r="E540" s="202"/>
      <c r="F540" s="36"/>
      <c r="G540" s="31"/>
      <c r="H540" s="31"/>
      <c r="I540" s="31"/>
      <c r="J540" s="29"/>
      <c r="K540" s="29"/>
      <c r="L540" s="29"/>
      <c r="M540" s="176"/>
      <c r="N540" s="97"/>
    </row>
    <row r="541" spans="1:14" s="185" customFormat="1">
      <c r="A541" s="27"/>
      <c r="B541" s="201"/>
      <c r="C541" s="202"/>
      <c r="D541" s="202"/>
      <c r="E541" s="202"/>
      <c r="F541" s="36"/>
      <c r="G541" s="31"/>
      <c r="H541" s="31"/>
      <c r="I541" s="31"/>
      <c r="J541" s="29"/>
      <c r="K541" s="29"/>
      <c r="L541" s="29"/>
      <c r="M541" s="176"/>
      <c r="N541" s="97"/>
    </row>
    <row r="542" spans="1:14" s="185" customFormat="1">
      <c r="A542" s="27"/>
      <c r="B542" s="201"/>
      <c r="C542" s="202"/>
      <c r="D542" s="202"/>
      <c r="E542" s="202"/>
      <c r="F542" s="37"/>
      <c r="G542" s="31"/>
      <c r="H542" s="31"/>
      <c r="I542" s="31"/>
      <c r="J542" s="29"/>
      <c r="K542" s="29"/>
      <c r="L542" s="29"/>
      <c r="M542" s="176"/>
      <c r="N542" s="97"/>
    </row>
    <row r="543" spans="1:14" s="185" customFormat="1">
      <c r="A543" s="27"/>
      <c r="B543" s="201"/>
      <c r="C543" s="202"/>
      <c r="D543" s="202"/>
      <c r="E543" s="202"/>
      <c r="F543" s="38"/>
      <c r="G543" s="31"/>
      <c r="H543" s="31"/>
      <c r="I543" s="31"/>
      <c r="J543" s="29"/>
      <c r="K543" s="29"/>
      <c r="L543" s="29"/>
      <c r="M543" s="176"/>
      <c r="N543" s="97"/>
    </row>
    <row r="544" spans="1:14" s="185" customFormat="1">
      <c r="A544" s="27"/>
      <c r="B544" s="201"/>
      <c r="C544" s="202"/>
      <c r="D544" s="202"/>
      <c r="E544" s="202"/>
      <c r="F544" s="36"/>
      <c r="G544" s="31"/>
      <c r="H544" s="31"/>
      <c r="I544" s="31"/>
      <c r="J544" s="29"/>
      <c r="K544" s="29"/>
      <c r="L544" s="29"/>
      <c r="M544" s="176"/>
      <c r="N544" s="97"/>
    </row>
    <row r="545" spans="1:14" s="185" customFormat="1">
      <c r="A545" s="27"/>
      <c r="B545" s="201"/>
      <c r="C545" s="202"/>
      <c r="D545" s="202"/>
      <c r="E545" s="202"/>
      <c r="F545" s="36"/>
      <c r="G545" s="31"/>
      <c r="H545" s="31"/>
      <c r="I545" s="31"/>
      <c r="J545" s="29"/>
      <c r="K545" s="29"/>
      <c r="L545" s="29"/>
      <c r="M545" s="176"/>
      <c r="N545" s="97"/>
    </row>
    <row r="546" spans="1:14" s="185" customFormat="1">
      <c r="A546" s="27"/>
      <c r="B546" s="201"/>
      <c r="C546" s="202"/>
      <c r="D546" s="202"/>
      <c r="E546" s="202"/>
      <c r="F546" s="36"/>
      <c r="G546" s="31"/>
      <c r="H546" s="31"/>
      <c r="I546" s="31"/>
      <c r="J546" s="29"/>
      <c r="K546" s="29"/>
      <c r="L546" s="29"/>
      <c r="M546" s="176"/>
      <c r="N546" s="97"/>
    </row>
    <row r="547" spans="1:14" s="185" customFormat="1">
      <c r="A547" s="27"/>
      <c r="B547" s="201"/>
      <c r="C547" s="202"/>
      <c r="D547" s="202"/>
      <c r="E547" s="202"/>
      <c r="F547" s="36"/>
      <c r="G547" s="31"/>
      <c r="H547" s="31"/>
      <c r="I547" s="31"/>
      <c r="J547" s="29"/>
      <c r="K547" s="29"/>
      <c r="L547" s="29"/>
      <c r="M547" s="176"/>
      <c r="N547" s="97"/>
    </row>
    <row r="548" spans="1:14" s="185" customFormat="1">
      <c r="A548" s="27"/>
      <c r="B548" s="201"/>
      <c r="C548" s="202"/>
      <c r="D548" s="202"/>
      <c r="E548" s="202"/>
      <c r="F548" s="37"/>
      <c r="G548" s="31"/>
      <c r="H548" s="31"/>
      <c r="I548" s="31"/>
      <c r="J548" s="29"/>
      <c r="K548" s="29"/>
      <c r="L548" s="29"/>
      <c r="M548" s="176"/>
      <c r="N548" s="97"/>
    </row>
    <row r="549" spans="1:14" s="185" customFormat="1">
      <c r="A549" s="27"/>
      <c r="B549" s="201"/>
      <c r="C549" s="202"/>
      <c r="D549" s="202"/>
      <c r="E549" s="202"/>
      <c r="F549" s="29"/>
      <c r="G549" s="31"/>
      <c r="H549" s="31"/>
      <c r="I549" s="31"/>
      <c r="J549" s="29"/>
      <c r="K549" s="29"/>
      <c r="L549" s="29"/>
      <c r="M549" s="176"/>
      <c r="N549" s="97"/>
    </row>
    <row r="550" spans="1:14" s="185" customFormat="1">
      <c r="A550" s="27"/>
      <c r="B550" s="201"/>
      <c r="C550" s="202"/>
      <c r="D550" s="202"/>
      <c r="E550" s="202"/>
      <c r="F550" s="29"/>
      <c r="G550" s="31"/>
      <c r="H550" s="31"/>
      <c r="I550" s="31"/>
      <c r="J550" s="29"/>
      <c r="K550" s="29"/>
      <c r="L550" s="29"/>
      <c r="M550" s="176"/>
      <c r="N550" s="97"/>
    </row>
    <row r="551" spans="1:14" s="185" customFormat="1">
      <c r="A551" s="27"/>
      <c r="B551" s="201"/>
      <c r="C551" s="202"/>
      <c r="D551" s="202"/>
      <c r="E551" s="202"/>
      <c r="F551" s="29"/>
      <c r="G551" s="31"/>
      <c r="H551" s="31"/>
      <c r="I551" s="31"/>
      <c r="J551" s="29"/>
      <c r="K551" s="29"/>
      <c r="L551" s="29"/>
      <c r="M551" s="176"/>
      <c r="N551" s="97"/>
    </row>
    <row r="552" spans="1:14" s="185" customFormat="1">
      <c r="A552" s="27"/>
      <c r="B552" s="201"/>
      <c r="C552" s="202"/>
      <c r="D552" s="202"/>
      <c r="E552" s="202"/>
      <c r="F552" s="29"/>
      <c r="G552" s="31"/>
      <c r="H552" s="31"/>
      <c r="I552" s="31"/>
      <c r="J552" s="29"/>
      <c r="K552" s="29"/>
      <c r="L552" s="29"/>
      <c r="M552" s="176"/>
      <c r="N552" s="97"/>
    </row>
    <row r="553" spans="1:14" s="185" customFormat="1">
      <c r="A553" s="27"/>
      <c r="B553" s="201"/>
      <c r="C553" s="202"/>
      <c r="D553" s="202"/>
      <c r="E553" s="202"/>
      <c r="F553" s="29"/>
      <c r="G553" s="31"/>
      <c r="H553" s="31"/>
      <c r="I553" s="31"/>
      <c r="J553" s="29"/>
      <c r="K553" s="29"/>
      <c r="L553" s="29"/>
      <c r="M553" s="176"/>
      <c r="N553" s="97"/>
    </row>
    <row r="554" spans="1:14" s="185" customFormat="1">
      <c r="A554" s="27"/>
      <c r="B554" s="201"/>
      <c r="C554" s="202"/>
      <c r="D554" s="202"/>
      <c r="E554" s="202"/>
      <c r="F554" s="29"/>
      <c r="G554" s="31"/>
      <c r="H554" s="31"/>
      <c r="I554" s="31"/>
      <c r="J554" s="29"/>
      <c r="K554" s="29"/>
      <c r="L554" s="29"/>
      <c r="M554" s="176"/>
      <c r="N554" s="97"/>
    </row>
    <row r="555" spans="1:14" s="185" customFormat="1">
      <c r="A555" s="27"/>
      <c r="B555" s="201"/>
      <c r="C555" s="202"/>
      <c r="D555" s="202"/>
      <c r="E555" s="202"/>
      <c r="F555" s="43"/>
      <c r="G555" s="31"/>
      <c r="H555" s="31"/>
      <c r="I555" s="31"/>
      <c r="J555" s="29"/>
      <c r="K555" s="29"/>
      <c r="L555" s="29"/>
      <c r="M555" s="176"/>
      <c r="N555" s="97"/>
    </row>
    <row r="556" spans="1:14" s="185" customFormat="1">
      <c r="A556" s="27"/>
      <c r="B556" s="201"/>
      <c r="C556" s="202"/>
      <c r="D556" s="202"/>
      <c r="E556" s="202"/>
      <c r="F556" s="36"/>
      <c r="G556" s="31"/>
      <c r="H556" s="31"/>
      <c r="I556" s="31"/>
      <c r="J556" s="29"/>
      <c r="K556" s="29"/>
      <c r="L556" s="29"/>
      <c r="M556" s="176"/>
      <c r="N556" s="97"/>
    </row>
    <row r="557" spans="1:14" s="185" customFormat="1">
      <c r="A557" s="27"/>
      <c r="B557" s="201"/>
      <c r="C557" s="202"/>
      <c r="D557" s="202"/>
      <c r="E557" s="202"/>
      <c r="F557" s="36"/>
      <c r="G557" s="31"/>
      <c r="H557" s="31"/>
      <c r="I557" s="31"/>
      <c r="J557" s="29"/>
      <c r="K557" s="29"/>
      <c r="L557" s="29"/>
      <c r="M557" s="176"/>
      <c r="N557" s="97"/>
    </row>
    <row r="558" spans="1:14" s="185" customFormat="1">
      <c r="A558" s="27"/>
      <c r="B558" s="201"/>
      <c r="C558" s="202"/>
      <c r="D558" s="202"/>
      <c r="E558" s="202"/>
      <c r="F558" s="36"/>
      <c r="G558" s="31"/>
      <c r="H558" s="31"/>
      <c r="I558" s="31"/>
      <c r="J558" s="29"/>
      <c r="K558" s="29"/>
      <c r="L558" s="29"/>
      <c r="M558" s="176"/>
      <c r="N558" s="97"/>
    </row>
    <row r="559" spans="1:14" s="185" customFormat="1">
      <c r="A559" s="27"/>
      <c r="B559" s="201"/>
      <c r="C559" s="202"/>
      <c r="D559" s="202"/>
      <c r="E559" s="202"/>
      <c r="F559" s="36"/>
      <c r="G559" s="31"/>
      <c r="H559" s="31"/>
      <c r="I559" s="31"/>
      <c r="J559" s="29"/>
      <c r="K559" s="29"/>
      <c r="L559" s="29"/>
      <c r="M559" s="176"/>
      <c r="N559" s="97"/>
    </row>
    <row r="560" spans="1:14" s="185" customFormat="1">
      <c r="A560" s="27"/>
      <c r="B560" s="201"/>
      <c r="C560" s="202"/>
      <c r="D560" s="202"/>
      <c r="E560" s="202"/>
      <c r="F560" s="36"/>
      <c r="G560" s="31"/>
      <c r="H560" s="31"/>
      <c r="I560" s="31"/>
      <c r="J560" s="29"/>
      <c r="K560" s="29"/>
      <c r="L560" s="29"/>
      <c r="M560" s="176"/>
      <c r="N560" s="97"/>
    </row>
    <row r="561" spans="1:14" s="185" customFormat="1">
      <c r="A561" s="27"/>
      <c r="B561" s="201"/>
      <c r="C561" s="202"/>
      <c r="D561" s="202"/>
      <c r="E561" s="202"/>
      <c r="F561" s="36"/>
      <c r="G561" s="31"/>
      <c r="H561" s="31"/>
      <c r="I561" s="31"/>
      <c r="J561" s="29"/>
      <c r="K561" s="29"/>
      <c r="L561" s="29"/>
      <c r="M561" s="176"/>
      <c r="N561" s="97"/>
    </row>
    <row r="562" spans="1:14" s="185" customFormat="1">
      <c r="A562" s="27"/>
      <c r="B562" s="201"/>
      <c r="C562" s="202"/>
      <c r="D562" s="202"/>
      <c r="E562" s="202"/>
      <c r="F562" s="36"/>
      <c r="G562" s="31"/>
      <c r="H562" s="31"/>
      <c r="I562" s="31"/>
      <c r="J562" s="29"/>
      <c r="K562" s="29"/>
      <c r="L562" s="29"/>
      <c r="M562" s="176"/>
      <c r="N562" s="97"/>
    </row>
    <row r="563" spans="1:14" s="185" customFormat="1">
      <c r="A563" s="27"/>
      <c r="B563" s="201"/>
      <c r="C563" s="202"/>
      <c r="D563" s="202"/>
      <c r="E563" s="202"/>
      <c r="F563" s="36"/>
      <c r="G563" s="31"/>
      <c r="H563" s="31"/>
      <c r="I563" s="31"/>
      <c r="J563" s="29"/>
      <c r="K563" s="29"/>
      <c r="L563" s="29"/>
      <c r="M563" s="176"/>
      <c r="N563" s="97"/>
    </row>
    <row r="564" spans="1:14" s="185" customFormat="1">
      <c r="A564" s="27"/>
      <c r="B564" s="201"/>
      <c r="C564" s="202"/>
      <c r="D564" s="202"/>
      <c r="E564" s="202"/>
      <c r="F564" s="206"/>
      <c r="G564" s="31"/>
      <c r="H564" s="31"/>
      <c r="I564" s="31"/>
      <c r="J564" s="29"/>
      <c r="K564" s="29"/>
      <c r="L564" s="29"/>
      <c r="M564" s="176"/>
      <c r="N564" s="97"/>
    </row>
    <row r="565" spans="1:14" s="185" customFormat="1">
      <c r="A565" s="27"/>
      <c r="B565" s="201"/>
      <c r="C565" s="202"/>
      <c r="D565" s="202"/>
      <c r="E565" s="202"/>
      <c r="F565" s="43"/>
      <c r="G565" s="31"/>
      <c r="H565" s="31"/>
      <c r="I565" s="31"/>
      <c r="J565" s="29"/>
      <c r="K565" s="29"/>
      <c r="L565" s="29"/>
      <c r="M565" s="176"/>
      <c r="N565" s="97"/>
    </row>
    <row r="566" spans="1:14" s="185" customFormat="1">
      <c r="A566" s="27"/>
      <c r="B566" s="201"/>
      <c r="C566" s="202"/>
      <c r="D566" s="202"/>
      <c r="E566" s="202"/>
      <c r="F566" s="36"/>
      <c r="G566" s="31"/>
      <c r="H566" s="31"/>
      <c r="I566" s="31"/>
      <c r="J566" s="29"/>
      <c r="K566" s="29"/>
      <c r="L566" s="29"/>
      <c r="M566" s="176"/>
      <c r="N566" s="97"/>
    </row>
    <row r="567" spans="1:14" s="185" customFormat="1">
      <c r="A567" s="27"/>
      <c r="B567" s="201"/>
      <c r="C567" s="202"/>
      <c r="D567" s="202"/>
      <c r="E567" s="202"/>
      <c r="F567" s="36"/>
      <c r="G567" s="31"/>
      <c r="H567" s="31"/>
      <c r="I567" s="31"/>
      <c r="J567" s="29"/>
      <c r="K567" s="29"/>
      <c r="L567" s="29"/>
      <c r="M567" s="176"/>
      <c r="N567" s="97"/>
    </row>
    <row r="568" spans="1:14" s="185" customFormat="1">
      <c r="A568" s="27"/>
      <c r="B568" s="201"/>
      <c r="C568" s="202"/>
      <c r="D568" s="202"/>
      <c r="E568" s="202"/>
      <c r="F568" s="206"/>
      <c r="G568" s="31"/>
      <c r="H568" s="31"/>
      <c r="I568" s="31"/>
      <c r="J568" s="29"/>
      <c r="K568" s="29"/>
      <c r="L568" s="29"/>
      <c r="M568" s="176"/>
      <c r="N568" s="97"/>
    </row>
    <row r="569" spans="1:14" s="185" customFormat="1">
      <c r="A569" s="27"/>
      <c r="B569" s="201"/>
      <c r="C569" s="202"/>
      <c r="D569" s="202"/>
      <c r="E569" s="202"/>
      <c r="F569" s="206"/>
      <c r="G569" s="31"/>
      <c r="H569" s="31"/>
      <c r="I569" s="31"/>
      <c r="J569" s="29"/>
      <c r="K569" s="29"/>
      <c r="L569" s="29"/>
      <c r="M569" s="176"/>
      <c r="N569" s="97"/>
    </row>
    <row r="570" spans="1:14" s="185" customFormat="1">
      <c r="A570" s="27"/>
      <c r="B570" s="201"/>
      <c r="C570" s="202"/>
      <c r="D570" s="202"/>
      <c r="E570" s="202"/>
      <c r="F570" s="206"/>
      <c r="G570" s="31"/>
      <c r="H570" s="31"/>
      <c r="I570" s="31"/>
      <c r="J570" s="29"/>
      <c r="K570" s="29"/>
      <c r="L570" s="29"/>
      <c r="M570" s="176"/>
      <c r="N570" s="97"/>
    </row>
    <row r="571" spans="1:14" s="185" customFormat="1">
      <c r="A571" s="27"/>
      <c r="B571" s="201"/>
      <c r="C571" s="202"/>
      <c r="D571" s="202"/>
      <c r="E571" s="202"/>
      <c r="F571" s="206"/>
      <c r="G571" s="31"/>
      <c r="H571" s="31"/>
      <c r="I571" s="31"/>
      <c r="J571" s="29"/>
      <c r="K571" s="29"/>
      <c r="L571" s="29"/>
      <c r="M571" s="176"/>
      <c r="N571" s="97"/>
    </row>
    <row r="572" spans="1:14" s="185" customFormat="1">
      <c r="A572" s="27"/>
      <c r="B572" s="201"/>
      <c r="C572" s="202"/>
      <c r="D572" s="202"/>
      <c r="E572" s="202"/>
      <c r="F572" s="206"/>
      <c r="G572" s="31"/>
      <c r="H572" s="31"/>
      <c r="I572" s="31"/>
      <c r="J572" s="29"/>
      <c r="K572" s="29"/>
      <c r="L572" s="29"/>
      <c r="M572" s="176"/>
      <c r="N572" s="97"/>
    </row>
    <row r="573" spans="1:14" s="185" customFormat="1">
      <c r="A573" s="27"/>
      <c r="B573" s="201"/>
      <c r="C573" s="202"/>
      <c r="D573" s="202"/>
      <c r="E573" s="202"/>
      <c r="F573" s="206"/>
      <c r="G573" s="31"/>
      <c r="H573" s="31"/>
      <c r="I573" s="31"/>
      <c r="J573" s="29"/>
      <c r="K573" s="29"/>
      <c r="L573" s="29"/>
      <c r="M573" s="176"/>
      <c r="N573" s="97"/>
    </row>
  </sheetData>
  <protectedRanges>
    <protectedRange sqref="L2:N2" name="Range1_9_4_1_9_1"/>
    <protectedRange sqref="L1:N1" name="Range1_9_4_1_9_1_1"/>
    <protectedRange sqref="K1:K2" name="Range1_9_4_1_9_1_2"/>
    <protectedRange sqref="K429:K573" name="Range1_9_4_1_10"/>
    <protectedRange sqref="F41 F52" name="Range1_11_3_2_1_1"/>
    <protectedRange sqref="F44" name="Range1_10_5_2_9_1"/>
    <protectedRange sqref="F45" name="Range1_10_5_2_11_1"/>
    <protectedRange sqref="F50:F51" name="Range1_2_2_1_2_1"/>
    <protectedRange sqref="F57:F58" name="Range1_8_5_2_6_1"/>
    <protectedRange sqref="F46:F48 F53:F54 F56 F37:F40" name="Range1_2_3_2_3_4_1_1_1"/>
    <protectedRange sqref="F325" name="Range1_2_3_2_3_3_3"/>
  </protectedRanges>
  <autoFilter ref="B1:N428" xr:uid="{00000000-0009-0000-0000-000001000000}"/>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Scoring!$C$3:$C$7</xm:f>
          </x14:formula1>
          <xm:sqref>K5:K13 K344:K428 K37:K80 K323:K341 K100:K118 K82:K97 K170:K245 K248:K305 K308:K320 K15:K34 K120:K168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
  <sheetViews>
    <sheetView zoomScale="70" zoomScaleNormal="70" workbookViewId="0">
      <selection activeCell="D8" sqref="D8"/>
    </sheetView>
  </sheetViews>
  <sheetFormatPr defaultColWidth="6.75" defaultRowHeight="13.9"/>
  <cols>
    <col min="1" max="1" width="6.75" style="153"/>
    <col min="2" max="2" width="43.75" style="150" customWidth="1"/>
    <col min="3" max="3" width="22.75" style="150" customWidth="1"/>
    <col min="4" max="4" width="49.875" style="150" customWidth="1"/>
    <col min="5" max="5" width="17.75" style="153" bestFit="1" customWidth="1"/>
    <col min="6" max="6" width="10.125" style="150" customWidth="1"/>
    <col min="7" max="16384" width="6.75" style="150"/>
  </cols>
  <sheetData>
    <row r="1" spans="1:6" ht="27.6">
      <c r="A1" s="147" t="s">
        <v>472</v>
      </c>
      <c r="B1" s="148" t="s">
        <v>473</v>
      </c>
      <c r="C1" s="148" t="s">
        <v>474</v>
      </c>
      <c r="D1" s="148" t="s">
        <v>475</v>
      </c>
      <c r="E1" s="149" t="s">
        <v>476</v>
      </c>
      <c r="F1" s="99" t="s">
        <v>45</v>
      </c>
    </row>
    <row r="2" spans="1:6" ht="55.15">
      <c r="A2" s="151">
        <v>1</v>
      </c>
      <c r="B2" s="152" t="s">
        <v>477</v>
      </c>
      <c r="C2" s="152" t="s">
        <v>478</v>
      </c>
      <c r="D2" s="152" t="s">
        <v>479</v>
      </c>
      <c r="E2" s="151" t="s">
        <v>480</v>
      </c>
      <c r="F2" s="151" t="s">
        <v>67</v>
      </c>
    </row>
    <row r="3" spans="1:6" ht="55.15">
      <c r="A3" s="151">
        <v>2</v>
      </c>
      <c r="B3" s="152" t="s">
        <v>477</v>
      </c>
      <c r="C3" s="152" t="s">
        <v>481</v>
      </c>
      <c r="D3" s="152" t="s">
        <v>482</v>
      </c>
      <c r="E3" s="151" t="s">
        <v>480</v>
      </c>
      <c r="F3" s="151" t="s">
        <v>67</v>
      </c>
    </row>
    <row r="4" spans="1:6" ht="41.45">
      <c r="A4" s="151">
        <v>3</v>
      </c>
      <c r="B4" s="152" t="s">
        <v>477</v>
      </c>
      <c r="C4" s="152" t="s">
        <v>483</v>
      </c>
      <c r="D4" s="152" t="s">
        <v>484</v>
      </c>
      <c r="E4" s="151" t="s">
        <v>480</v>
      </c>
      <c r="F4" s="151" t="s">
        <v>67</v>
      </c>
    </row>
    <row r="5" spans="1:6" ht="55.15">
      <c r="A5" s="144">
        <v>4</v>
      </c>
      <c r="B5" s="152" t="s">
        <v>477</v>
      </c>
      <c r="C5" s="143" t="s">
        <v>485</v>
      </c>
      <c r="D5" s="143" t="s">
        <v>486</v>
      </c>
      <c r="E5" s="144" t="s">
        <v>480</v>
      </c>
      <c r="F5" s="151" t="s">
        <v>67</v>
      </c>
    </row>
    <row r="6" spans="1:6" ht="41.45">
      <c r="A6" s="151">
        <v>5</v>
      </c>
      <c r="B6" s="152" t="s">
        <v>477</v>
      </c>
      <c r="C6" s="152" t="s">
        <v>487</v>
      </c>
      <c r="D6" s="152" t="s">
        <v>488</v>
      </c>
      <c r="E6" s="151" t="s">
        <v>480</v>
      </c>
      <c r="F6" s="151" t="s">
        <v>67</v>
      </c>
    </row>
    <row r="7" spans="1:6" ht="41.45">
      <c r="A7" s="151">
        <v>6</v>
      </c>
      <c r="B7" s="152" t="s">
        <v>477</v>
      </c>
      <c r="C7" s="152" t="s">
        <v>489</v>
      </c>
      <c r="D7" s="152" t="s">
        <v>490</v>
      </c>
      <c r="E7" s="151" t="s">
        <v>480</v>
      </c>
      <c r="F7" s="151" t="s">
        <v>67</v>
      </c>
    </row>
    <row r="8" spans="1:6" ht="41.45">
      <c r="A8" s="151">
        <v>7</v>
      </c>
      <c r="B8" s="152" t="s">
        <v>477</v>
      </c>
      <c r="C8" s="152" t="s">
        <v>489</v>
      </c>
      <c r="D8" s="177" t="s">
        <v>491</v>
      </c>
      <c r="E8" s="151" t="s">
        <v>480</v>
      </c>
      <c r="F8" s="151" t="s">
        <v>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I386"/>
  <sheetViews>
    <sheetView showGridLines="0" zoomScale="70" zoomScaleNormal="70" workbookViewId="0">
      <pane ySplit="2" topLeftCell="D3" activePane="bottomLeft" state="frozen"/>
      <selection pane="bottomLeft" activeCell="D107" sqref="D107"/>
      <selection activeCell="B3" sqref="A1:F7"/>
    </sheetView>
  </sheetViews>
  <sheetFormatPr defaultColWidth="6.25" defaultRowHeight="14.45"/>
  <cols>
    <col min="1" max="1" width="1.75" style="27" customWidth="1"/>
    <col min="2" max="2" width="12.75" style="46" customWidth="1"/>
    <col min="3" max="3" width="22.75" style="47" customWidth="1"/>
    <col min="4" max="4" width="94.25" style="47" customWidth="1"/>
    <col min="5" max="5" width="20.75" style="31" customWidth="1"/>
    <col min="6" max="7" width="27.5" style="27" customWidth="1"/>
    <col min="8" max="8" width="80.75" style="27" customWidth="1"/>
    <col min="9" max="9" width="14.25" style="31" customWidth="1"/>
    <col min="10" max="16384" width="6.25" style="27"/>
  </cols>
  <sheetData>
    <row r="1" spans="1:9" s="24" customFormat="1" ht="27.6">
      <c r="A1" s="145"/>
      <c r="B1" s="99" t="s">
        <v>40</v>
      </c>
      <c r="C1" s="99" t="s">
        <v>492</v>
      </c>
      <c r="D1" s="99" t="s">
        <v>44</v>
      </c>
      <c r="E1" s="99" t="s">
        <v>45</v>
      </c>
      <c r="F1" s="100" t="s">
        <v>48</v>
      </c>
      <c r="G1" s="100" t="s">
        <v>20</v>
      </c>
      <c r="H1" s="100" t="s">
        <v>49</v>
      </c>
      <c r="I1" s="100" t="s">
        <v>50</v>
      </c>
    </row>
    <row r="2" spans="1:9" s="25" customFormat="1" ht="47.65" customHeight="1">
      <c r="A2" s="146"/>
      <c r="B2" s="101" t="s">
        <v>52</v>
      </c>
      <c r="C2" s="101" t="s">
        <v>493</v>
      </c>
      <c r="D2" s="101" t="s">
        <v>56</v>
      </c>
      <c r="E2" s="101" t="s">
        <v>494</v>
      </c>
      <c r="F2" s="102" t="s">
        <v>60</v>
      </c>
      <c r="G2" s="102" t="s">
        <v>495</v>
      </c>
      <c r="H2" s="102"/>
      <c r="I2" s="103" t="s">
        <v>62</v>
      </c>
    </row>
    <row r="3" spans="1:9" s="48" customFormat="1">
      <c r="A3" s="115"/>
      <c r="B3" s="104">
        <v>1</v>
      </c>
      <c r="C3" s="105" t="s">
        <v>496</v>
      </c>
      <c r="D3" s="106" t="s">
        <v>497</v>
      </c>
      <c r="E3" s="107" t="s">
        <v>67</v>
      </c>
      <c r="F3" s="108"/>
      <c r="G3" s="109"/>
      <c r="H3" s="109"/>
      <c r="I3" s="110" t="str">
        <f>IF(G3="","",(IF(G3="Fully Meets Requirement (without customization)",5,IF(G3="Fully Meets Requirement (with customization)",3,IF(G3="Partially Meets Requirement (without customization)",3,IF(G3="Partially Meets Requirement (with customization)",2,IF(G3="Does Not Meet Requirement",1))))))*(IF(E3="Must Have",1,IF(E3="Good to Have",0.5))))</f>
        <v/>
      </c>
    </row>
    <row r="4" spans="1:9" s="48" customFormat="1">
      <c r="A4" s="115"/>
      <c r="B4" s="104">
        <v>2</v>
      </c>
      <c r="C4" s="105" t="s">
        <v>496</v>
      </c>
      <c r="D4" s="106" t="s">
        <v>498</v>
      </c>
      <c r="E4" s="107" t="s">
        <v>67</v>
      </c>
      <c r="F4" s="108"/>
      <c r="G4" s="109"/>
      <c r="H4" s="109"/>
      <c r="I4" s="110" t="str">
        <f t="shared" ref="I4:I69" si="0">IF(G4="","",(IF(G4="Fully Meets Requirement (without customization)",5,IF(G4="Fully Meets Requirement (with customization)",3,IF(G4="Partially Meets Requirement (without customization)",3,IF(G4="Partially Meets Requirement (with customization)",2,IF(G4="Does Not Meet Requirement",1))))))*(IF(E4="Must Have",1,IF(E4="Good to Have",0.5))))</f>
        <v/>
      </c>
    </row>
    <row r="5" spans="1:9" s="48" customFormat="1">
      <c r="A5" s="115"/>
      <c r="B5" s="104">
        <v>3</v>
      </c>
      <c r="C5" s="105" t="s">
        <v>496</v>
      </c>
      <c r="D5" s="106" t="s">
        <v>499</v>
      </c>
      <c r="E5" s="107" t="s">
        <v>67</v>
      </c>
      <c r="F5" s="108"/>
      <c r="G5" s="109"/>
      <c r="H5" s="109"/>
      <c r="I5" s="110" t="str">
        <f t="shared" si="0"/>
        <v/>
      </c>
    </row>
    <row r="6" spans="1:9" s="48" customFormat="1">
      <c r="A6" s="115"/>
      <c r="B6" s="104">
        <v>4</v>
      </c>
      <c r="C6" s="105" t="s">
        <v>496</v>
      </c>
      <c r="D6" s="106" t="s">
        <v>500</v>
      </c>
      <c r="E6" s="107" t="s">
        <v>67</v>
      </c>
      <c r="F6" s="108"/>
      <c r="G6" s="109"/>
      <c r="H6" s="109"/>
      <c r="I6" s="110" t="str">
        <f t="shared" si="0"/>
        <v/>
      </c>
    </row>
    <row r="7" spans="1:9" s="48" customFormat="1">
      <c r="A7" s="115"/>
      <c r="B7" s="104">
        <v>5</v>
      </c>
      <c r="C7" s="105" t="s">
        <v>496</v>
      </c>
      <c r="D7" s="106" t="s">
        <v>501</v>
      </c>
      <c r="E7" s="107" t="s">
        <v>67</v>
      </c>
      <c r="F7" s="108"/>
      <c r="G7" s="109"/>
      <c r="H7" s="109"/>
      <c r="I7" s="110" t="str">
        <f t="shared" si="0"/>
        <v/>
      </c>
    </row>
    <row r="8" spans="1:9" s="48" customFormat="1">
      <c r="A8" s="115"/>
      <c r="B8" s="104">
        <v>6</v>
      </c>
      <c r="C8" s="105" t="s">
        <v>496</v>
      </c>
      <c r="D8" s="106" t="s">
        <v>502</v>
      </c>
      <c r="E8" s="107" t="s">
        <v>67</v>
      </c>
      <c r="F8" s="108"/>
      <c r="G8" s="109"/>
      <c r="H8" s="109"/>
      <c r="I8" s="110" t="str">
        <f t="shared" si="0"/>
        <v/>
      </c>
    </row>
    <row r="9" spans="1:9" s="48" customFormat="1">
      <c r="A9" s="115"/>
      <c r="B9" s="104">
        <v>7</v>
      </c>
      <c r="C9" s="105" t="s">
        <v>496</v>
      </c>
      <c r="D9" s="106" t="s">
        <v>503</v>
      </c>
      <c r="E9" s="107" t="s">
        <v>67</v>
      </c>
      <c r="F9" s="108"/>
      <c r="G9" s="109"/>
      <c r="H9" s="109"/>
      <c r="I9" s="110" t="str">
        <f t="shared" si="0"/>
        <v/>
      </c>
    </row>
    <row r="10" spans="1:9" s="48" customFormat="1">
      <c r="A10" s="115"/>
      <c r="B10" s="104">
        <v>8</v>
      </c>
      <c r="C10" s="105" t="s">
        <v>496</v>
      </c>
      <c r="D10" s="106" t="s">
        <v>504</v>
      </c>
      <c r="E10" s="107" t="s">
        <v>67</v>
      </c>
      <c r="F10" s="108"/>
      <c r="G10" s="109"/>
      <c r="H10" s="109"/>
      <c r="I10" s="110" t="str">
        <f t="shared" si="0"/>
        <v/>
      </c>
    </row>
    <row r="11" spans="1:9" s="48" customFormat="1">
      <c r="A11" s="115"/>
      <c r="B11" s="104">
        <v>9</v>
      </c>
      <c r="C11" s="105" t="s">
        <v>496</v>
      </c>
      <c r="D11" s="106" t="s">
        <v>505</v>
      </c>
      <c r="E11" s="107" t="s">
        <v>506</v>
      </c>
      <c r="F11" s="108"/>
      <c r="G11" s="109"/>
      <c r="H11" s="109"/>
      <c r="I11" s="110" t="str">
        <f t="shared" si="0"/>
        <v/>
      </c>
    </row>
    <row r="12" spans="1:9" s="48" customFormat="1" ht="27.6">
      <c r="A12" s="115"/>
      <c r="B12" s="104">
        <v>10</v>
      </c>
      <c r="C12" s="105" t="s">
        <v>496</v>
      </c>
      <c r="D12" s="106" t="s">
        <v>507</v>
      </c>
      <c r="E12" s="107" t="s">
        <v>67</v>
      </c>
      <c r="F12" s="108"/>
      <c r="G12" s="109"/>
      <c r="H12" s="109"/>
      <c r="I12" s="110" t="str">
        <f t="shared" si="0"/>
        <v/>
      </c>
    </row>
    <row r="13" spans="1:9" s="48" customFormat="1">
      <c r="A13" s="115"/>
      <c r="B13" s="104">
        <v>11</v>
      </c>
      <c r="C13" s="105" t="s">
        <v>496</v>
      </c>
      <c r="D13" s="106" t="s">
        <v>508</v>
      </c>
      <c r="E13" s="107" t="s">
        <v>67</v>
      </c>
      <c r="F13" s="108"/>
      <c r="G13" s="109"/>
      <c r="H13" s="109"/>
      <c r="I13" s="110" t="str">
        <f t="shared" si="0"/>
        <v/>
      </c>
    </row>
    <row r="14" spans="1:9" s="48" customFormat="1">
      <c r="A14" s="115"/>
      <c r="B14" s="104">
        <v>12</v>
      </c>
      <c r="C14" s="105" t="s">
        <v>509</v>
      </c>
      <c r="D14" s="106" t="s">
        <v>510</v>
      </c>
      <c r="E14" s="107" t="s">
        <v>67</v>
      </c>
      <c r="F14" s="108"/>
      <c r="G14" s="109"/>
      <c r="H14" s="109"/>
      <c r="I14" s="110" t="str">
        <f t="shared" si="0"/>
        <v/>
      </c>
    </row>
    <row r="15" spans="1:9" s="48" customFormat="1">
      <c r="A15" s="115"/>
      <c r="B15" s="104">
        <v>13</v>
      </c>
      <c r="C15" s="105" t="s">
        <v>509</v>
      </c>
      <c r="D15" s="106" t="s">
        <v>511</v>
      </c>
      <c r="E15" s="107" t="s">
        <v>67</v>
      </c>
      <c r="F15" s="108"/>
      <c r="G15" s="109"/>
      <c r="H15" s="109"/>
      <c r="I15" s="110" t="str">
        <f t="shared" si="0"/>
        <v/>
      </c>
    </row>
    <row r="16" spans="1:9" s="48" customFormat="1">
      <c r="A16" s="115"/>
      <c r="B16" s="104">
        <v>14</v>
      </c>
      <c r="C16" s="105" t="s">
        <v>509</v>
      </c>
      <c r="D16" s="106" t="s">
        <v>512</v>
      </c>
      <c r="E16" s="107" t="s">
        <v>67</v>
      </c>
      <c r="F16" s="108"/>
      <c r="G16" s="109"/>
      <c r="H16" s="109"/>
      <c r="I16" s="110" t="str">
        <f t="shared" si="0"/>
        <v/>
      </c>
    </row>
    <row r="17" spans="1:9" s="48" customFormat="1" ht="27.6">
      <c r="A17" s="115"/>
      <c r="B17" s="104">
        <v>15</v>
      </c>
      <c r="C17" s="105" t="s">
        <v>509</v>
      </c>
      <c r="D17" s="106" t="s">
        <v>513</v>
      </c>
      <c r="E17" s="107" t="s">
        <v>67</v>
      </c>
      <c r="F17" s="108"/>
      <c r="G17" s="109"/>
      <c r="H17" s="109"/>
      <c r="I17" s="110" t="str">
        <f t="shared" si="0"/>
        <v/>
      </c>
    </row>
    <row r="18" spans="1:9" s="48" customFormat="1">
      <c r="A18" s="115"/>
      <c r="B18" s="104">
        <v>16</v>
      </c>
      <c r="C18" s="105" t="s">
        <v>509</v>
      </c>
      <c r="D18" s="106" t="s">
        <v>514</v>
      </c>
      <c r="E18" s="107" t="s">
        <v>67</v>
      </c>
      <c r="F18" s="108"/>
      <c r="G18" s="109"/>
      <c r="H18" s="109"/>
      <c r="I18" s="110" t="str">
        <f t="shared" si="0"/>
        <v/>
      </c>
    </row>
    <row r="19" spans="1:9" s="48" customFormat="1">
      <c r="A19" s="115"/>
      <c r="B19" s="104">
        <v>17</v>
      </c>
      <c r="C19" s="105" t="s">
        <v>515</v>
      </c>
      <c r="D19" s="106" t="s">
        <v>516</v>
      </c>
      <c r="E19" s="107" t="s">
        <v>67</v>
      </c>
      <c r="F19" s="108"/>
      <c r="G19" s="109"/>
      <c r="H19" s="109"/>
      <c r="I19" s="110" t="str">
        <f t="shared" si="0"/>
        <v/>
      </c>
    </row>
    <row r="20" spans="1:9" s="48" customFormat="1">
      <c r="A20" s="115"/>
      <c r="B20" s="104">
        <v>18</v>
      </c>
      <c r="C20" s="105" t="s">
        <v>515</v>
      </c>
      <c r="D20" s="106" t="s">
        <v>517</v>
      </c>
      <c r="E20" s="107" t="s">
        <v>67</v>
      </c>
      <c r="F20" s="108"/>
      <c r="G20" s="109"/>
      <c r="H20" s="109"/>
      <c r="I20" s="110" t="str">
        <f t="shared" si="0"/>
        <v/>
      </c>
    </row>
    <row r="21" spans="1:9" s="48" customFormat="1">
      <c r="A21" s="115"/>
      <c r="B21" s="104">
        <v>19</v>
      </c>
      <c r="C21" s="105" t="s">
        <v>515</v>
      </c>
      <c r="D21" s="106" t="s">
        <v>518</v>
      </c>
      <c r="E21" s="107" t="s">
        <v>67</v>
      </c>
      <c r="F21" s="108"/>
      <c r="G21" s="109"/>
      <c r="H21" s="109"/>
      <c r="I21" s="110" t="str">
        <f t="shared" si="0"/>
        <v/>
      </c>
    </row>
    <row r="22" spans="1:9" s="48" customFormat="1">
      <c r="A22" s="115"/>
      <c r="B22" s="104">
        <v>20</v>
      </c>
      <c r="C22" s="111" t="s">
        <v>515</v>
      </c>
      <c r="D22" s="106" t="s">
        <v>519</v>
      </c>
      <c r="E22" s="107" t="s">
        <v>67</v>
      </c>
      <c r="F22" s="108"/>
      <c r="G22" s="109"/>
      <c r="H22" s="109"/>
      <c r="I22" s="110" t="str">
        <f t="shared" si="0"/>
        <v/>
      </c>
    </row>
    <row r="23" spans="1:9" s="48" customFormat="1">
      <c r="A23" s="115"/>
      <c r="B23" s="104">
        <v>21</v>
      </c>
      <c r="C23" s="112" t="s">
        <v>515</v>
      </c>
      <c r="D23" s="113" t="s">
        <v>520</v>
      </c>
      <c r="E23" s="107" t="s">
        <v>67</v>
      </c>
      <c r="F23" s="108"/>
      <c r="G23" s="109"/>
      <c r="H23" s="109"/>
      <c r="I23" s="110" t="str">
        <f t="shared" si="0"/>
        <v/>
      </c>
    </row>
    <row r="24" spans="1:9" s="48" customFormat="1" ht="27.6">
      <c r="A24" s="115"/>
      <c r="B24" s="104">
        <v>22</v>
      </c>
      <c r="C24" s="112" t="s">
        <v>515</v>
      </c>
      <c r="D24" s="113" t="s">
        <v>521</v>
      </c>
      <c r="E24" s="107" t="s">
        <v>67</v>
      </c>
      <c r="F24" s="114"/>
      <c r="G24" s="109"/>
      <c r="H24" s="109"/>
      <c r="I24" s="110" t="str">
        <f t="shared" si="0"/>
        <v/>
      </c>
    </row>
    <row r="25" spans="1:9" s="48" customFormat="1">
      <c r="A25" s="115"/>
      <c r="B25" s="104">
        <v>23</v>
      </c>
      <c r="C25" s="112" t="s">
        <v>515</v>
      </c>
      <c r="D25" s="113" t="s">
        <v>522</v>
      </c>
      <c r="E25" s="107" t="s">
        <v>67</v>
      </c>
      <c r="F25" s="115"/>
      <c r="G25" s="115"/>
      <c r="H25" s="109"/>
      <c r="I25" s="110" t="str">
        <f t="shared" si="0"/>
        <v/>
      </c>
    </row>
    <row r="26" spans="1:9" s="48" customFormat="1">
      <c r="A26" s="115"/>
      <c r="B26" s="104">
        <v>24</v>
      </c>
      <c r="C26" s="112" t="s">
        <v>515</v>
      </c>
      <c r="D26" s="113" t="s">
        <v>523</v>
      </c>
      <c r="E26" s="107" t="s">
        <v>67</v>
      </c>
      <c r="F26" s="114"/>
      <c r="G26" s="109"/>
      <c r="H26" s="109"/>
      <c r="I26" s="110" t="str">
        <f t="shared" si="0"/>
        <v/>
      </c>
    </row>
    <row r="27" spans="1:9" s="48" customFormat="1">
      <c r="A27" s="115"/>
      <c r="B27" s="104">
        <v>25</v>
      </c>
      <c r="C27" s="116" t="s">
        <v>515</v>
      </c>
      <c r="D27" s="113" t="s">
        <v>524</v>
      </c>
      <c r="E27" s="107" t="s">
        <v>506</v>
      </c>
      <c r="F27" s="108"/>
      <c r="G27" s="109"/>
      <c r="H27" s="109"/>
      <c r="I27" s="110" t="str">
        <f t="shared" si="0"/>
        <v/>
      </c>
    </row>
    <row r="28" spans="1:9" s="48" customFormat="1">
      <c r="A28" s="115"/>
      <c r="B28" s="104">
        <v>26</v>
      </c>
      <c r="C28" s="116" t="s">
        <v>515</v>
      </c>
      <c r="D28" s="113" t="s">
        <v>525</v>
      </c>
      <c r="E28" s="107" t="s">
        <v>67</v>
      </c>
      <c r="F28" s="108"/>
      <c r="G28" s="109"/>
      <c r="H28" s="109"/>
      <c r="I28" s="110" t="str">
        <f t="shared" si="0"/>
        <v/>
      </c>
    </row>
    <row r="29" spans="1:9" s="48" customFormat="1">
      <c r="A29" s="115"/>
      <c r="B29" s="104">
        <v>27</v>
      </c>
      <c r="C29" s="116" t="s">
        <v>515</v>
      </c>
      <c r="D29" s="113" t="s">
        <v>526</v>
      </c>
      <c r="E29" s="107" t="s">
        <v>67</v>
      </c>
      <c r="F29" s="108"/>
      <c r="G29" s="109"/>
      <c r="H29" s="109"/>
      <c r="I29" s="110" t="str">
        <f t="shared" si="0"/>
        <v/>
      </c>
    </row>
    <row r="30" spans="1:9" s="48" customFormat="1" ht="27.6">
      <c r="A30" s="115"/>
      <c r="B30" s="104">
        <v>28</v>
      </c>
      <c r="C30" s="116" t="s">
        <v>515</v>
      </c>
      <c r="D30" s="113" t="s">
        <v>527</v>
      </c>
      <c r="E30" s="107" t="s">
        <v>67</v>
      </c>
      <c r="F30" s="108"/>
      <c r="G30" s="109"/>
      <c r="H30" s="109"/>
      <c r="I30" s="110" t="str">
        <f t="shared" si="0"/>
        <v/>
      </c>
    </row>
    <row r="31" spans="1:9" s="48" customFormat="1" ht="27.6">
      <c r="A31" s="115"/>
      <c r="B31" s="104">
        <v>29</v>
      </c>
      <c r="C31" s="116" t="s">
        <v>515</v>
      </c>
      <c r="D31" s="113" t="s">
        <v>528</v>
      </c>
      <c r="E31" s="107" t="s">
        <v>506</v>
      </c>
      <c r="F31" s="108"/>
      <c r="G31" s="109"/>
      <c r="H31" s="109"/>
      <c r="I31" s="110" t="str">
        <f t="shared" si="0"/>
        <v/>
      </c>
    </row>
    <row r="32" spans="1:9" s="48" customFormat="1">
      <c r="A32" s="115"/>
      <c r="B32" s="104">
        <v>30</v>
      </c>
      <c r="C32" s="116" t="s">
        <v>515</v>
      </c>
      <c r="D32" s="113" t="s">
        <v>529</v>
      </c>
      <c r="E32" s="107" t="s">
        <v>67</v>
      </c>
      <c r="F32" s="108"/>
      <c r="G32" s="109"/>
      <c r="H32" s="109"/>
      <c r="I32" s="110" t="str">
        <f t="shared" si="0"/>
        <v/>
      </c>
    </row>
    <row r="33" spans="1:9" s="48" customFormat="1" ht="27.6">
      <c r="A33" s="115"/>
      <c r="B33" s="104">
        <v>31</v>
      </c>
      <c r="C33" s="116" t="s">
        <v>515</v>
      </c>
      <c r="D33" s="113" t="s">
        <v>530</v>
      </c>
      <c r="E33" s="107" t="s">
        <v>506</v>
      </c>
      <c r="F33" s="108"/>
      <c r="G33" s="109"/>
      <c r="H33" s="109"/>
      <c r="I33" s="110" t="str">
        <f t="shared" si="0"/>
        <v/>
      </c>
    </row>
    <row r="34" spans="1:9" s="48" customFormat="1" ht="27.6">
      <c r="A34" s="115"/>
      <c r="B34" s="104">
        <v>32</v>
      </c>
      <c r="C34" s="116" t="s">
        <v>515</v>
      </c>
      <c r="D34" s="113" t="s">
        <v>484</v>
      </c>
      <c r="E34" s="107" t="s">
        <v>67</v>
      </c>
      <c r="F34" s="108"/>
      <c r="G34" s="109"/>
      <c r="H34" s="109"/>
      <c r="I34" s="110" t="str">
        <f t="shared" si="0"/>
        <v/>
      </c>
    </row>
    <row r="35" spans="1:9" s="48" customFormat="1" ht="27.6">
      <c r="A35" s="115"/>
      <c r="B35" s="104">
        <v>33</v>
      </c>
      <c r="C35" s="116" t="s">
        <v>515</v>
      </c>
      <c r="D35" s="113" t="s">
        <v>491</v>
      </c>
      <c r="E35" s="107" t="s">
        <v>67</v>
      </c>
      <c r="F35" s="108"/>
      <c r="G35" s="109"/>
      <c r="H35" s="109"/>
      <c r="I35" s="110" t="str">
        <f t="shared" si="0"/>
        <v/>
      </c>
    </row>
    <row r="36" spans="1:9" s="48" customFormat="1">
      <c r="A36" s="115"/>
      <c r="B36" s="104">
        <v>34</v>
      </c>
      <c r="C36" s="116" t="s">
        <v>515</v>
      </c>
      <c r="D36" s="113" t="s">
        <v>488</v>
      </c>
      <c r="E36" s="107" t="s">
        <v>67</v>
      </c>
      <c r="F36" s="108"/>
      <c r="G36" s="109"/>
      <c r="H36" s="109"/>
      <c r="I36" s="110" t="str">
        <f t="shared" si="0"/>
        <v/>
      </c>
    </row>
    <row r="37" spans="1:9" s="48" customFormat="1">
      <c r="A37" s="115"/>
      <c r="B37" s="104">
        <v>35</v>
      </c>
      <c r="C37" s="116" t="s">
        <v>515</v>
      </c>
      <c r="D37" s="113" t="s">
        <v>490</v>
      </c>
      <c r="E37" s="107" t="s">
        <v>67</v>
      </c>
      <c r="F37" s="108"/>
      <c r="G37" s="109"/>
      <c r="H37" s="109"/>
      <c r="I37" s="110" t="str">
        <f t="shared" si="0"/>
        <v/>
      </c>
    </row>
    <row r="38" spans="1:9" s="48" customFormat="1">
      <c r="A38" s="115"/>
      <c r="B38" s="104">
        <v>36</v>
      </c>
      <c r="C38" s="116" t="s">
        <v>515</v>
      </c>
      <c r="D38" s="113" t="s">
        <v>531</v>
      </c>
      <c r="E38" s="107" t="s">
        <v>67</v>
      </c>
      <c r="F38" s="108"/>
      <c r="G38" s="109"/>
      <c r="H38" s="109"/>
      <c r="I38" s="110" t="str">
        <f t="shared" si="0"/>
        <v/>
      </c>
    </row>
    <row r="39" spans="1:9" s="48" customFormat="1" ht="27.6">
      <c r="A39" s="115"/>
      <c r="B39" s="104">
        <v>37</v>
      </c>
      <c r="C39" s="112" t="s">
        <v>532</v>
      </c>
      <c r="D39" s="113" t="s">
        <v>533</v>
      </c>
      <c r="E39" s="107" t="s">
        <v>67</v>
      </c>
      <c r="F39" s="108"/>
      <c r="G39" s="109"/>
      <c r="H39" s="109"/>
      <c r="I39" s="110" t="str">
        <f t="shared" si="0"/>
        <v/>
      </c>
    </row>
    <row r="40" spans="1:9" s="48" customFormat="1" ht="27.6">
      <c r="A40" s="115"/>
      <c r="B40" s="104">
        <v>38</v>
      </c>
      <c r="C40" s="112" t="s">
        <v>532</v>
      </c>
      <c r="D40" s="113" t="s">
        <v>534</v>
      </c>
      <c r="E40" s="107" t="s">
        <v>67</v>
      </c>
      <c r="F40" s="108"/>
      <c r="G40" s="109"/>
      <c r="H40" s="109"/>
      <c r="I40" s="110" t="str">
        <f t="shared" si="0"/>
        <v/>
      </c>
    </row>
    <row r="41" spans="1:9" s="48" customFormat="1">
      <c r="A41" s="115"/>
      <c r="B41" s="104">
        <v>39</v>
      </c>
      <c r="C41" s="112" t="s">
        <v>532</v>
      </c>
      <c r="D41" s="113" t="s">
        <v>535</v>
      </c>
      <c r="E41" s="107" t="s">
        <v>67</v>
      </c>
      <c r="F41" s="108"/>
      <c r="G41" s="109"/>
      <c r="H41" s="109"/>
      <c r="I41" s="110" t="str">
        <f t="shared" si="0"/>
        <v/>
      </c>
    </row>
    <row r="42" spans="1:9" s="48" customFormat="1">
      <c r="A42" s="115"/>
      <c r="B42" s="104">
        <v>40</v>
      </c>
      <c r="C42" s="112" t="s">
        <v>532</v>
      </c>
      <c r="D42" s="113" t="s">
        <v>536</v>
      </c>
      <c r="E42" s="107" t="s">
        <v>67</v>
      </c>
      <c r="F42" s="108"/>
      <c r="G42" s="109"/>
      <c r="H42" s="109"/>
      <c r="I42" s="110" t="str">
        <f t="shared" si="0"/>
        <v/>
      </c>
    </row>
    <row r="43" spans="1:9" s="48" customFormat="1" ht="27.6">
      <c r="A43" s="115"/>
      <c r="B43" s="104">
        <v>41</v>
      </c>
      <c r="C43" s="112" t="s">
        <v>532</v>
      </c>
      <c r="D43" s="113" t="s">
        <v>537</v>
      </c>
      <c r="E43" s="107" t="s">
        <v>67</v>
      </c>
      <c r="F43" s="108"/>
      <c r="G43" s="109"/>
      <c r="H43" s="109"/>
      <c r="I43" s="110" t="str">
        <f t="shared" si="0"/>
        <v/>
      </c>
    </row>
    <row r="44" spans="1:9" s="48" customFormat="1">
      <c r="A44" s="115"/>
      <c r="B44" s="104">
        <v>42</v>
      </c>
      <c r="C44" s="112" t="s">
        <v>532</v>
      </c>
      <c r="D44" s="113" t="s">
        <v>538</v>
      </c>
      <c r="E44" s="107" t="s">
        <v>67</v>
      </c>
      <c r="F44" s="108"/>
      <c r="G44" s="109"/>
      <c r="H44" s="109"/>
      <c r="I44" s="110" t="str">
        <f t="shared" si="0"/>
        <v/>
      </c>
    </row>
    <row r="45" spans="1:9" s="48" customFormat="1">
      <c r="A45" s="115"/>
      <c r="B45" s="104">
        <v>43</v>
      </c>
      <c r="C45" s="112" t="s">
        <v>532</v>
      </c>
      <c r="D45" s="113" t="s">
        <v>539</v>
      </c>
      <c r="E45" s="107" t="s">
        <v>67</v>
      </c>
      <c r="F45" s="108"/>
      <c r="G45" s="109"/>
      <c r="H45" s="109"/>
      <c r="I45" s="110" t="str">
        <f t="shared" si="0"/>
        <v/>
      </c>
    </row>
    <row r="46" spans="1:9" s="48" customFormat="1" ht="27.6">
      <c r="A46" s="115"/>
      <c r="B46" s="104">
        <v>44</v>
      </c>
      <c r="C46" s="112" t="s">
        <v>532</v>
      </c>
      <c r="D46" s="113" t="s">
        <v>540</v>
      </c>
      <c r="E46" s="107" t="s">
        <v>67</v>
      </c>
      <c r="F46" s="108"/>
      <c r="G46" s="109"/>
      <c r="H46" s="109"/>
      <c r="I46" s="110" t="str">
        <f t="shared" si="0"/>
        <v/>
      </c>
    </row>
    <row r="47" spans="1:9" s="48" customFormat="1" ht="27.6">
      <c r="A47" s="115"/>
      <c r="B47" s="104">
        <v>45</v>
      </c>
      <c r="C47" s="112" t="s">
        <v>532</v>
      </c>
      <c r="D47" s="113" t="s">
        <v>541</v>
      </c>
      <c r="E47" s="107" t="s">
        <v>67</v>
      </c>
      <c r="F47" s="108"/>
      <c r="G47" s="109"/>
      <c r="H47" s="109"/>
      <c r="I47" s="110" t="str">
        <f t="shared" si="0"/>
        <v/>
      </c>
    </row>
    <row r="48" spans="1:9" s="48" customFormat="1" ht="27.6">
      <c r="A48" s="115"/>
      <c r="B48" s="104">
        <v>46</v>
      </c>
      <c r="C48" s="112" t="s">
        <v>532</v>
      </c>
      <c r="D48" s="113" t="s">
        <v>542</v>
      </c>
      <c r="E48" s="107" t="s">
        <v>67</v>
      </c>
      <c r="F48" s="108"/>
      <c r="G48" s="109"/>
      <c r="H48" s="109"/>
      <c r="I48" s="110" t="str">
        <f t="shared" si="0"/>
        <v/>
      </c>
    </row>
    <row r="49" spans="1:9" s="48" customFormat="1">
      <c r="A49" s="115"/>
      <c r="B49" s="104">
        <v>47</v>
      </c>
      <c r="C49" s="112" t="s">
        <v>532</v>
      </c>
      <c r="D49" s="113" t="s">
        <v>543</v>
      </c>
      <c r="E49" s="107" t="s">
        <v>67</v>
      </c>
      <c r="F49" s="108"/>
      <c r="G49" s="109"/>
      <c r="H49" s="109"/>
      <c r="I49" s="110" t="str">
        <f t="shared" si="0"/>
        <v/>
      </c>
    </row>
    <row r="50" spans="1:9" s="48" customFormat="1" ht="27.6">
      <c r="A50" s="115"/>
      <c r="B50" s="104">
        <v>48</v>
      </c>
      <c r="C50" s="112" t="s">
        <v>532</v>
      </c>
      <c r="D50" s="113" t="s">
        <v>544</v>
      </c>
      <c r="E50" s="107" t="s">
        <v>67</v>
      </c>
      <c r="F50" s="108"/>
      <c r="G50" s="109"/>
      <c r="H50" s="109"/>
      <c r="I50" s="110" t="str">
        <f t="shared" si="0"/>
        <v/>
      </c>
    </row>
    <row r="51" spans="1:9" s="48" customFormat="1" ht="27.6">
      <c r="A51" s="115"/>
      <c r="B51" s="104">
        <v>49</v>
      </c>
      <c r="C51" s="112" t="s">
        <v>532</v>
      </c>
      <c r="D51" s="113" t="s">
        <v>545</v>
      </c>
      <c r="E51" s="107" t="s">
        <v>67</v>
      </c>
      <c r="F51" s="108"/>
      <c r="G51" s="109"/>
      <c r="H51" s="109"/>
      <c r="I51" s="110" t="str">
        <f t="shared" si="0"/>
        <v/>
      </c>
    </row>
    <row r="52" spans="1:9" s="48" customFormat="1" ht="27.6">
      <c r="A52" s="115"/>
      <c r="B52" s="104">
        <v>50</v>
      </c>
      <c r="C52" s="112" t="s">
        <v>532</v>
      </c>
      <c r="D52" s="113" t="s">
        <v>546</v>
      </c>
      <c r="E52" s="107" t="s">
        <v>67</v>
      </c>
      <c r="F52" s="108"/>
      <c r="G52" s="109"/>
      <c r="H52" s="109"/>
      <c r="I52" s="110" t="str">
        <f t="shared" si="0"/>
        <v/>
      </c>
    </row>
    <row r="53" spans="1:9" s="48" customFormat="1">
      <c r="A53" s="115"/>
      <c r="B53" s="104">
        <v>51</v>
      </c>
      <c r="C53" s="112" t="s">
        <v>532</v>
      </c>
      <c r="D53" s="113" t="s">
        <v>547</v>
      </c>
      <c r="E53" s="107" t="s">
        <v>67</v>
      </c>
      <c r="F53" s="108"/>
      <c r="G53" s="109"/>
      <c r="H53" s="109"/>
      <c r="I53" s="110" t="str">
        <f t="shared" si="0"/>
        <v/>
      </c>
    </row>
    <row r="54" spans="1:9" s="48" customFormat="1">
      <c r="A54" s="115"/>
      <c r="B54" s="104">
        <v>52</v>
      </c>
      <c r="C54" s="112" t="s">
        <v>548</v>
      </c>
      <c r="D54" s="117" t="s">
        <v>549</v>
      </c>
      <c r="E54" s="107" t="s">
        <v>67</v>
      </c>
      <c r="F54" s="108"/>
      <c r="G54" s="109"/>
      <c r="H54" s="109"/>
      <c r="I54" s="110" t="str">
        <f t="shared" si="0"/>
        <v/>
      </c>
    </row>
    <row r="55" spans="1:9" s="48" customFormat="1">
      <c r="A55" s="115"/>
      <c r="B55" s="104">
        <v>53</v>
      </c>
      <c r="C55" s="112" t="s">
        <v>548</v>
      </c>
      <c r="D55" s="116" t="s">
        <v>550</v>
      </c>
      <c r="E55" s="107" t="s">
        <v>67</v>
      </c>
      <c r="F55" s="108"/>
      <c r="G55" s="109"/>
      <c r="H55" s="109"/>
      <c r="I55" s="110" t="str">
        <f t="shared" si="0"/>
        <v/>
      </c>
    </row>
    <row r="56" spans="1:9" s="48" customFormat="1">
      <c r="A56" s="115"/>
      <c r="B56" s="104">
        <v>54</v>
      </c>
      <c r="C56" s="112" t="s">
        <v>548</v>
      </c>
      <c r="D56" s="118" t="s">
        <v>551</v>
      </c>
      <c r="E56" s="119"/>
      <c r="F56" s="108"/>
      <c r="G56" s="119"/>
      <c r="H56" s="109"/>
      <c r="I56" s="119"/>
    </row>
    <row r="57" spans="1:9" s="48" customFormat="1">
      <c r="A57" s="115"/>
      <c r="B57" s="104">
        <v>55</v>
      </c>
      <c r="C57" s="112" t="s">
        <v>548</v>
      </c>
      <c r="D57" s="120" t="s">
        <v>552</v>
      </c>
      <c r="E57" s="107" t="s">
        <v>67</v>
      </c>
      <c r="F57" s="108"/>
      <c r="G57" s="109"/>
      <c r="H57" s="109"/>
      <c r="I57" s="110" t="str">
        <f t="shared" si="0"/>
        <v/>
      </c>
    </row>
    <row r="58" spans="1:9" s="48" customFormat="1">
      <c r="A58" s="115"/>
      <c r="B58" s="104">
        <v>56</v>
      </c>
      <c r="C58" s="112" t="s">
        <v>548</v>
      </c>
      <c r="D58" s="120" t="s">
        <v>553</v>
      </c>
      <c r="E58" s="107" t="s">
        <v>67</v>
      </c>
      <c r="F58" s="108"/>
      <c r="G58" s="109"/>
      <c r="H58" s="109"/>
      <c r="I58" s="110" t="str">
        <f t="shared" si="0"/>
        <v/>
      </c>
    </row>
    <row r="59" spans="1:9" s="48" customFormat="1">
      <c r="A59" s="115"/>
      <c r="B59" s="104">
        <v>57</v>
      </c>
      <c r="C59" s="112" t="s">
        <v>548</v>
      </c>
      <c r="D59" s="121" t="s">
        <v>554</v>
      </c>
      <c r="E59" s="119"/>
      <c r="F59" s="108"/>
      <c r="G59" s="119"/>
      <c r="H59" s="109"/>
      <c r="I59" s="119"/>
    </row>
    <row r="60" spans="1:9" s="48" customFormat="1">
      <c r="A60" s="115"/>
      <c r="B60" s="104">
        <v>58</v>
      </c>
      <c r="C60" s="112" t="s">
        <v>548</v>
      </c>
      <c r="D60" s="122" t="s">
        <v>555</v>
      </c>
      <c r="E60" s="107" t="s">
        <v>67</v>
      </c>
      <c r="F60" s="108"/>
      <c r="G60" s="109"/>
      <c r="H60" s="109"/>
      <c r="I60" s="110" t="str">
        <f t="shared" si="0"/>
        <v/>
      </c>
    </row>
    <row r="61" spans="1:9" s="48" customFormat="1">
      <c r="A61" s="115"/>
      <c r="B61" s="104">
        <v>59</v>
      </c>
      <c r="C61" s="112" t="s">
        <v>548</v>
      </c>
      <c r="D61" s="122" t="s">
        <v>556</v>
      </c>
      <c r="E61" s="107" t="s">
        <v>67</v>
      </c>
      <c r="F61" s="108"/>
      <c r="G61" s="109"/>
      <c r="H61" s="109"/>
      <c r="I61" s="110" t="str">
        <f t="shared" si="0"/>
        <v/>
      </c>
    </row>
    <row r="62" spans="1:9" s="48" customFormat="1">
      <c r="A62" s="115"/>
      <c r="B62" s="104">
        <v>60</v>
      </c>
      <c r="C62" s="112" t="s">
        <v>548</v>
      </c>
      <c r="D62" s="122" t="s">
        <v>557</v>
      </c>
      <c r="E62" s="107" t="s">
        <v>67</v>
      </c>
      <c r="F62" s="108"/>
      <c r="G62" s="109"/>
      <c r="H62" s="109"/>
      <c r="I62" s="110" t="str">
        <f t="shared" si="0"/>
        <v/>
      </c>
    </row>
    <row r="63" spans="1:9" s="48" customFormat="1">
      <c r="A63" s="115"/>
      <c r="B63" s="104">
        <v>61</v>
      </c>
      <c r="C63" s="112" t="s">
        <v>548</v>
      </c>
      <c r="D63" s="122" t="s">
        <v>558</v>
      </c>
      <c r="E63" s="107" t="s">
        <v>67</v>
      </c>
      <c r="F63" s="108"/>
      <c r="G63" s="109"/>
      <c r="H63" s="109"/>
      <c r="I63" s="110" t="str">
        <f t="shared" si="0"/>
        <v/>
      </c>
    </row>
    <row r="64" spans="1:9" s="48" customFormat="1">
      <c r="A64" s="115"/>
      <c r="B64" s="104">
        <v>62</v>
      </c>
      <c r="C64" s="112" t="s">
        <v>548</v>
      </c>
      <c r="D64" s="122" t="s">
        <v>559</v>
      </c>
      <c r="E64" s="107" t="s">
        <v>67</v>
      </c>
      <c r="F64" s="108"/>
      <c r="G64" s="109"/>
      <c r="H64" s="109"/>
      <c r="I64" s="110" t="str">
        <f t="shared" si="0"/>
        <v/>
      </c>
    </row>
    <row r="65" spans="1:9" s="48" customFormat="1">
      <c r="A65" s="115"/>
      <c r="B65" s="104">
        <v>63</v>
      </c>
      <c r="C65" s="112" t="s">
        <v>548</v>
      </c>
      <c r="D65" s="122" t="s">
        <v>560</v>
      </c>
      <c r="E65" s="107" t="s">
        <v>67</v>
      </c>
      <c r="F65" s="108"/>
      <c r="G65" s="109"/>
      <c r="H65" s="109"/>
      <c r="I65" s="110" t="str">
        <f t="shared" si="0"/>
        <v/>
      </c>
    </row>
    <row r="66" spans="1:9" s="48" customFormat="1">
      <c r="A66" s="115"/>
      <c r="B66" s="104">
        <v>64</v>
      </c>
      <c r="C66" s="112" t="s">
        <v>548</v>
      </c>
      <c r="D66" s="122" t="s">
        <v>561</v>
      </c>
      <c r="E66" s="107" t="s">
        <v>67</v>
      </c>
      <c r="F66" s="108"/>
      <c r="G66" s="109"/>
      <c r="H66" s="109"/>
      <c r="I66" s="110" t="str">
        <f t="shared" si="0"/>
        <v/>
      </c>
    </row>
    <row r="67" spans="1:9" s="48" customFormat="1">
      <c r="A67" s="115"/>
      <c r="B67" s="104">
        <v>65</v>
      </c>
      <c r="C67" s="112" t="s">
        <v>548</v>
      </c>
      <c r="D67" s="122" t="s">
        <v>562</v>
      </c>
      <c r="E67" s="107" t="s">
        <v>67</v>
      </c>
      <c r="F67" s="108"/>
      <c r="G67" s="109"/>
      <c r="H67" s="109"/>
      <c r="I67" s="110" t="str">
        <f t="shared" si="0"/>
        <v/>
      </c>
    </row>
    <row r="68" spans="1:9" s="48" customFormat="1">
      <c r="A68" s="115"/>
      <c r="B68" s="104">
        <v>66</v>
      </c>
      <c r="C68" s="112" t="s">
        <v>548</v>
      </c>
      <c r="D68" s="122" t="s">
        <v>563</v>
      </c>
      <c r="E68" s="107" t="s">
        <v>67</v>
      </c>
      <c r="F68" s="108"/>
      <c r="G68" s="109"/>
      <c r="H68" s="109"/>
      <c r="I68" s="110" t="str">
        <f t="shared" si="0"/>
        <v/>
      </c>
    </row>
    <row r="69" spans="1:9" s="48" customFormat="1">
      <c r="A69" s="115"/>
      <c r="B69" s="104">
        <v>67</v>
      </c>
      <c r="C69" s="112" t="s">
        <v>548</v>
      </c>
      <c r="D69" s="122" t="s">
        <v>564</v>
      </c>
      <c r="E69" s="107" t="s">
        <v>67</v>
      </c>
      <c r="F69" s="108"/>
      <c r="G69" s="109"/>
      <c r="H69" s="109"/>
      <c r="I69" s="110" t="str">
        <f t="shared" si="0"/>
        <v/>
      </c>
    </row>
    <row r="70" spans="1:9" s="48" customFormat="1">
      <c r="A70" s="115"/>
      <c r="B70" s="104">
        <v>68</v>
      </c>
      <c r="C70" s="112" t="s">
        <v>548</v>
      </c>
      <c r="D70" s="122" t="s">
        <v>565</v>
      </c>
      <c r="E70" s="107" t="s">
        <v>67</v>
      </c>
      <c r="F70" s="108"/>
      <c r="G70" s="109"/>
      <c r="H70" s="109"/>
      <c r="I70" s="110" t="str">
        <f t="shared" ref="I70:I133" si="1">IF(G70="","",(IF(G70="Fully Meets Requirement (without customization)",5,IF(G70="Fully Meets Requirement (with customization)",3,IF(G70="Partially Meets Requirement (without customization)",3,IF(G70="Partially Meets Requirement (with customization)",2,IF(G70="Does Not Meet Requirement",1))))))*(IF(E70="Must Have",1,IF(E70="Good to Have",0.5))))</f>
        <v/>
      </c>
    </row>
    <row r="71" spans="1:9" s="48" customFormat="1">
      <c r="A71" s="115"/>
      <c r="B71" s="104">
        <v>69</v>
      </c>
      <c r="C71" s="112" t="s">
        <v>548</v>
      </c>
      <c r="D71" s="122" t="s">
        <v>566</v>
      </c>
      <c r="E71" s="107" t="s">
        <v>67</v>
      </c>
      <c r="F71" s="108"/>
      <c r="G71" s="109"/>
      <c r="H71" s="109"/>
      <c r="I71" s="110" t="str">
        <f t="shared" si="1"/>
        <v/>
      </c>
    </row>
    <row r="72" spans="1:9" s="48" customFormat="1">
      <c r="A72" s="115"/>
      <c r="B72" s="104">
        <v>70</v>
      </c>
      <c r="C72" s="112" t="s">
        <v>548</v>
      </c>
      <c r="D72" s="123" t="s">
        <v>567</v>
      </c>
      <c r="E72" s="107" t="s">
        <v>67</v>
      </c>
      <c r="F72" s="108"/>
      <c r="G72" s="109"/>
      <c r="H72" s="109"/>
      <c r="I72" s="110" t="str">
        <f t="shared" si="1"/>
        <v/>
      </c>
    </row>
    <row r="73" spans="1:9" s="48" customFormat="1">
      <c r="A73" s="115"/>
      <c r="B73" s="104">
        <v>71</v>
      </c>
      <c r="C73" s="112" t="s">
        <v>548</v>
      </c>
      <c r="D73" s="123" t="s">
        <v>568</v>
      </c>
      <c r="E73" s="107" t="s">
        <v>67</v>
      </c>
      <c r="F73" s="108"/>
      <c r="G73" s="109"/>
      <c r="H73" s="109"/>
      <c r="I73" s="110" t="str">
        <f t="shared" si="1"/>
        <v/>
      </c>
    </row>
    <row r="74" spans="1:9" s="48" customFormat="1">
      <c r="A74" s="115"/>
      <c r="B74" s="104">
        <v>72</v>
      </c>
      <c r="C74" s="112" t="s">
        <v>548</v>
      </c>
      <c r="D74" s="123" t="s">
        <v>569</v>
      </c>
      <c r="E74" s="107" t="s">
        <v>67</v>
      </c>
      <c r="F74" s="108"/>
      <c r="G74" s="109"/>
      <c r="H74" s="109"/>
      <c r="I74" s="110" t="str">
        <f t="shared" si="1"/>
        <v/>
      </c>
    </row>
    <row r="75" spans="1:9" s="48" customFormat="1">
      <c r="A75" s="115"/>
      <c r="B75" s="104">
        <v>73</v>
      </c>
      <c r="C75" s="112" t="s">
        <v>548</v>
      </c>
      <c r="D75" s="123" t="s">
        <v>570</v>
      </c>
      <c r="E75" s="107" t="s">
        <v>67</v>
      </c>
      <c r="F75" s="108"/>
      <c r="G75" s="109"/>
      <c r="H75" s="109"/>
      <c r="I75" s="110" t="str">
        <f t="shared" si="1"/>
        <v/>
      </c>
    </row>
    <row r="76" spans="1:9" s="48" customFormat="1" ht="27.6">
      <c r="A76" s="115"/>
      <c r="B76" s="104">
        <v>74</v>
      </c>
      <c r="C76" s="112" t="s">
        <v>548</v>
      </c>
      <c r="D76" s="123" t="s">
        <v>571</v>
      </c>
      <c r="E76" s="107" t="s">
        <v>67</v>
      </c>
      <c r="F76" s="108"/>
      <c r="G76" s="109"/>
      <c r="H76" s="109"/>
      <c r="I76" s="110" t="str">
        <f t="shared" si="1"/>
        <v/>
      </c>
    </row>
    <row r="77" spans="1:9" s="48" customFormat="1">
      <c r="A77" s="115"/>
      <c r="B77" s="104">
        <v>75</v>
      </c>
      <c r="C77" s="112" t="s">
        <v>548</v>
      </c>
      <c r="D77" s="123" t="s">
        <v>572</v>
      </c>
      <c r="E77" s="107" t="s">
        <v>506</v>
      </c>
      <c r="F77" s="108"/>
      <c r="G77" s="109"/>
      <c r="H77" s="109"/>
      <c r="I77" s="110" t="str">
        <f t="shared" si="1"/>
        <v/>
      </c>
    </row>
    <row r="78" spans="1:9" s="48" customFormat="1">
      <c r="A78" s="115"/>
      <c r="B78" s="104">
        <v>76</v>
      </c>
      <c r="C78" s="112" t="s">
        <v>548</v>
      </c>
      <c r="D78" s="123" t="s">
        <v>573</v>
      </c>
      <c r="E78" s="107" t="s">
        <v>506</v>
      </c>
      <c r="F78" s="108"/>
      <c r="G78" s="109"/>
      <c r="H78" s="109"/>
      <c r="I78" s="110" t="str">
        <f t="shared" si="1"/>
        <v/>
      </c>
    </row>
    <row r="79" spans="1:9" s="48" customFormat="1">
      <c r="A79" s="115"/>
      <c r="B79" s="104">
        <v>77</v>
      </c>
      <c r="C79" s="112" t="s">
        <v>574</v>
      </c>
      <c r="D79" s="116" t="s">
        <v>575</v>
      </c>
      <c r="E79" s="107" t="s">
        <v>67</v>
      </c>
      <c r="F79" s="108"/>
      <c r="G79" s="109"/>
      <c r="H79" s="109"/>
      <c r="I79" s="110" t="str">
        <f t="shared" si="1"/>
        <v/>
      </c>
    </row>
    <row r="80" spans="1:9" s="48" customFormat="1">
      <c r="A80" s="115"/>
      <c r="B80" s="104">
        <v>78</v>
      </c>
      <c r="C80" s="112" t="s">
        <v>574</v>
      </c>
      <c r="D80" s="116" t="s">
        <v>576</v>
      </c>
      <c r="E80" s="107" t="s">
        <v>67</v>
      </c>
      <c r="F80" s="108"/>
      <c r="G80" s="109"/>
      <c r="H80" s="109"/>
      <c r="I80" s="110" t="str">
        <f t="shared" si="1"/>
        <v/>
      </c>
    </row>
    <row r="81" spans="1:9" s="48" customFormat="1" ht="69">
      <c r="A81" s="115"/>
      <c r="B81" s="104">
        <v>79</v>
      </c>
      <c r="C81" s="112" t="s">
        <v>574</v>
      </c>
      <c r="D81" s="116" t="s">
        <v>577</v>
      </c>
      <c r="E81" s="107" t="s">
        <v>67</v>
      </c>
      <c r="F81" s="108"/>
      <c r="G81" s="109"/>
      <c r="H81" s="109"/>
      <c r="I81" s="110" t="str">
        <f t="shared" si="1"/>
        <v/>
      </c>
    </row>
    <row r="82" spans="1:9" s="48" customFormat="1" ht="27.6">
      <c r="A82" s="115"/>
      <c r="B82" s="104">
        <v>80</v>
      </c>
      <c r="C82" s="112" t="s">
        <v>574</v>
      </c>
      <c r="D82" s="116" t="s">
        <v>578</v>
      </c>
      <c r="E82" s="107" t="s">
        <v>67</v>
      </c>
      <c r="F82" s="108"/>
      <c r="G82" s="109"/>
      <c r="H82" s="109"/>
      <c r="I82" s="110" t="str">
        <f t="shared" si="1"/>
        <v/>
      </c>
    </row>
    <row r="83" spans="1:9" s="48" customFormat="1">
      <c r="A83" s="115"/>
      <c r="B83" s="104">
        <v>81</v>
      </c>
      <c r="C83" s="112" t="s">
        <v>574</v>
      </c>
      <c r="D83" s="116" t="s">
        <v>579</v>
      </c>
      <c r="E83" s="107" t="s">
        <v>67</v>
      </c>
      <c r="F83" s="108"/>
      <c r="G83" s="109"/>
      <c r="H83" s="109"/>
      <c r="I83" s="110" t="str">
        <f t="shared" si="1"/>
        <v/>
      </c>
    </row>
    <row r="84" spans="1:9" s="48" customFormat="1">
      <c r="A84" s="115"/>
      <c r="B84" s="104">
        <v>82</v>
      </c>
      <c r="C84" s="112" t="s">
        <v>574</v>
      </c>
      <c r="D84" s="116" t="s">
        <v>580</v>
      </c>
      <c r="E84" s="107" t="s">
        <v>67</v>
      </c>
      <c r="F84" s="108"/>
      <c r="G84" s="109"/>
      <c r="H84" s="109"/>
      <c r="I84" s="110" t="str">
        <f t="shared" si="1"/>
        <v/>
      </c>
    </row>
    <row r="85" spans="1:9" s="48" customFormat="1">
      <c r="A85" s="115"/>
      <c r="B85" s="104">
        <v>83</v>
      </c>
      <c r="C85" s="112" t="s">
        <v>574</v>
      </c>
      <c r="D85" s="118" t="s">
        <v>581</v>
      </c>
      <c r="E85" s="119"/>
      <c r="F85" s="108"/>
      <c r="G85" s="119"/>
      <c r="H85" s="109"/>
      <c r="I85" s="119"/>
    </row>
    <row r="86" spans="1:9" s="48" customFormat="1">
      <c r="A86" s="115"/>
      <c r="B86" s="104">
        <v>84</v>
      </c>
      <c r="C86" s="112" t="s">
        <v>574</v>
      </c>
      <c r="D86" s="124" t="s">
        <v>582</v>
      </c>
      <c r="E86" s="107" t="s">
        <v>67</v>
      </c>
      <c r="F86" s="108"/>
      <c r="G86" s="109"/>
      <c r="H86" s="109"/>
      <c r="I86" s="110" t="str">
        <f t="shared" si="1"/>
        <v/>
      </c>
    </row>
    <row r="87" spans="1:9" s="48" customFormat="1">
      <c r="A87" s="115"/>
      <c r="B87" s="104">
        <v>85</v>
      </c>
      <c r="C87" s="112" t="s">
        <v>574</v>
      </c>
      <c r="D87" s="124" t="s">
        <v>583</v>
      </c>
      <c r="E87" s="107" t="s">
        <v>67</v>
      </c>
      <c r="F87" s="108"/>
      <c r="G87" s="109"/>
      <c r="H87" s="109"/>
      <c r="I87" s="110" t="str">
        <f t="shared" si="1"/>
        <v/>
      </c>
    </row>
    <row r="88" spans="1:9" s="48" customFormat="1">
      <c r="A88" s="115"/>
      <c r="B88" s="104">
        <v>86</v>
      </c>
      <c r="C88" s="112" t="s">
        <v>574</v>
      </c>
      <c r="D88" s="124" t="s">
        <v>584</v>
      </c>
      <c r="E88" s="107" t="s">
        <v>67</v>
      </c>
      <c r="F88" s="108"/>
      <c r="G88" s="109"/>
      <c r="H88" s="109"/>
      <c r="I88" s="110" t="str">
        <f t="shared" si="1"/>
        <v/>
      </c>
    </row>
    <row r="89" spans="1:9" s="48" customFormat="1">
      <c r="A89" s="115"/>
      <c r="B89" s="104">
        <v>87</v>
      </c>
      <c r="C89" s="112" t="s">
        <v>574</v>
      </c>
      <c r="D89" s="124" t="s">
        <v>585</v>
      </c>
      <c r="E89" s="107" t="s">
        <v>67</v>
      </c>
      <c r="F89" s="108"/>
      <c r="G89" s="109"/>
      <c r="H89" s="109"/>
      <c r="I89" s="110" t="str">
        <f t="shared" si="1"/>
        <v/>
      </c>
    </row>
    <row r="90" spans="1:9" s="48" customFormat="1">
      <c r="A90" s="115"/>
      <c r="B90" s="104">
        <v>88</v>
      </c>
      <c r="C90" s="112" t="s">
        <v>574</v>
      </c>
      <c r="D90" s="124" t="s">
        <v>586</v>
      </c>
      <c r="E90" s="107" t="s">
        <v>67</v>
      </c>
      <c r="F90" s="108"/>
      <c r="G90" s="109"/>
      <c r="H90" s="109"/>
      <c r="I90" s="110" t="str">
        <f t="shared" si="1"/>
        <v/>
      </c>
    </row>
    <row r="91" spans="1:9" s="48" customFormat="1" ht="27.6">
      <c r="A91" s="115"/>
      <c r="B91" s="104">
        <v>89</v>
      </c>
      <c r="C91" s="112" t="s">
        <v>574</v>
      </c>
      <c r="D91" s="116" t="s">
        <v>587</v>
      </c>
      <c r="E91" s="107" t="s">
        <v>67</v>
      </c>
      <c r="F91" s="108"/>
      <c r="G91" s="109"/>
      <c r="H91" s="109"/>
      <c r="I91" s="110" t="str">
        <f t="shared" si="1"/>
        <v/>
      </c>
    </row>
    <row r="92" spans="1:9" s="48" customFormat="1">
      <c r="A92" s="115"/>
      <c r="B92" s="104">
        <v>90</v>
      </c>
      <c r="C92" s="112" t="s">
        <v>574</v>
      </c>
      <c r="D92" s="116" t="s">
        <v>588</v>
      </c>
      <c r="E92" s="107" t="s">
        <v>67</v>
      </c>
      <c r="F92" s="108"/>
      <c r="G92" s="109"/>
      <c r="H92" s="109"/>
      <c r="I92" s="110" t="str">
        <f t="shared" si="1"/>
        <v/>
      </c>
    </row>
    <row r="93" spans="1:9" s="48" customFormat="1">
      <c r="A93" s="115"/>
      <c r="B93" s="104">
        <v>91</v>
      </c>
      <c r="C93" s="112" t="s">
        <v>574</v>
      </c>
      <c r="D93" s="116" t="s">
        <v>589</v>
      </c>
      <c r="E93" s="107" t="s">
        <v>67</v>
      </c>
      <c r="F93" s="108"/>
      <c r="G93" s="109"/>
      <c r="H93" s="109"/>
      <c r="I93" s="110" t="str">
        <f t="shared" si="1"/>
        <v/>
      </c>
    </row>
    <row r="94" spans="1:9" s="48" customFormat="1">
      <c r="A94" s="115"/>
      <c r="B94" s="104">
        <v>92</v>
      </c>
      <c r="C94" s="112" t="s">
        <v>574</v>
      </c>
      <c r="D94" s="116" t="s">
        <v>590</v>
      </c>
      <c r="E94" s="107" t="s">
        <v>67</v>
      </c>
      <c r="F94" s="108"/>
      <c r="G94" s="109"/>
      <c r="H94" s="109"/>
      <c r="I94" s="110" t="str">
        <f t="shared" si="1"/>
        <v/>
      </c>
    </row>
    <row r="95" spans="1:9" s="48" customFormat="1">
      <c r="A95" s="115"/>
      <c r="B95" s="104">
        <v>93</v>
      </c>
      <c r="C95" s="112" t="s">
        <v>574</v>
      </c>
      <c r="D95" s="116" t="s">
        <v>591</v>
      </c>
      <c r="E95" s="107" t="s">
        <v>67</v>
      </c>
      <c r="F95" s="108"/>
      <c r="G95" s="109"/>
      <c r="H95" s="109"/>
      <c r="I95" s="110" t="str">
        <f t="shared" si="1"/>
        <v/>
      </c>
    </row>
    <row r="96" spans="1:9" s="48" customFormat="1">
      <c r="A96" s="115"/>
      <c r="B96" s="104">
        <v>94</v>
      </c>
      <c r="C96" s="112" t="s">
        <v>574</v>
      </c>
      <c r="D96" s="116" t="s">
        <v>592</v>
      </c>
      <c r="E96" s="107" t="s">
        <v>67</v>
      </c>
      <c r="F96" s="108"/>
      <c r="G96" s="109"/>
      <c r="H96" s="109"/>
      <c r="I96" s="110" t="str">
        <f t="shared" si="1"/>
        <v/>
      </c>
    </row>
    <row r="97" spans="1:9" s="48" customFormat="1" ht="27.6">
      <c r="A97" s="115"/>
      <c r="B97" s="104">
        <v>95</v>
      </c>
      <c r="C97" s="112" t="s">
        <v>574</v>
      </c>
      <c r="D97" s="116" t="s">
        <v>593</v>
      </c>
      <c r="E97" s="107" t="s">
        <v>506</v>
      </c>
      <c r="F97" s="108"/>
      <c r="G97" s="109"/>
      <c r="H97" s="109"/>
      <c r="I97" s="110" t="str">
        <f t="shared" si="1"/>
        <v/>
      </c>
    </row>
    <row r="98" spans="1:9" s="48" customFormat="1">
      <c r="A98" s="115"/>
      <c r="B98" s="104">
        <v>96</v>
      </c>
      <c r="C98" s="112" t="s">
        <v>574</v>
      </c>
      <c r="D98" s="125" t="s">
        <v>594</v>
      </c>
      <c r="E98" s="107" t="s">
        <v>67</v>
      </c>
      <c r="F98" s="108"/>
      <c r="G98" s="109"/>
      <c r="H98" s="109"/>
      <c r="I98" s="110" t="str">
        <f t="shared" si="1"/>
        <v/>
      </c>
    </row>
    <row r="99" spans="1:9" s="48" customFormat="1">
      <c r="A99" s="115"/>
      <c r="B99" s="104">
        <v>97</v>
      </c>
      <c r="C99" s="112" t="s">
        <v>595</v>
      </c>
      <c r="D99" s="116" t="s">
        <v>596</v>
      </c>
      <c r="E99" s="107" t="s">
        <v>67</v>
      </c>
      <c r="F99" s="108"/>
      <c r="G99" s="109"/>
      <c r="H99" s="109"/>
      <c r="I99" s="110" t="str">
        <f t="shared" si="1"/>
        <v/>
      </c>
    </row>
    <row r="100" spans="1:9" s="48" customFormat="1">
      <c r="A100" s="115"/>
      <c r="B100" s="104">
        <v>98</v>
      </c>
      <c r="C100" s="112" t="s">
        <v>595</v>
      </c>
      <c r="D100" s="116" t="s">
        <v>597</v>
      </c>
      <c r="E100" s="107" t="s">
        <v>67</v>
      </c>
      <c r="F100" s="108"/>
      <c r="G100" s="109"/>
      <c r="H100" s="109"/>
      <c r="I100" s="110" t="str">
        <f t="shared" si="1"/>
        <v/>
      </c>
    </row>
    <row r="101" spans="1:9" s="48" customFormat="1">
      <c r="A101" s="115"/>
      <c r="B101" s="104">
        <v>99</v>
      </c>
      <c r="C101" s="112" t="s">
        <v>595</v>
      </c>
      <c r="D101" s="116" t="s">
        <v>598</v>
      </c>
      <c r="E101" s="107" t="s">
        <v>67</v>
      </c>
      <c r="F101" s="108"/>
      <c r="G101" s="109"/>
      <c r="H101" s="109"/>
      <c r="I101" s="110" t="str">
        <f t="shared" si="1"/>
        <v/>
      </c>
    </row>
    <row r="102" spans="1:9" s="48" customFormat="1" ht="27.6">
      <c r="A102" s="115"/>
      <c r="B102" s="104">
        <v>100</v>
      </c>
      <c r="C102" s="112" t="s">
        <v>595</v>
      </c>
      <c r="D102" s="118" t="s">
        <v>599</v>
      </c>
      <c r="E102" s="119"/>
      <c r="F102" s="108"/>
      <c r="G102" s="119"/>
      <c r="H102" s="109"/>
      <c r="I102" s="119"/>
    </row>
    <row r="103" spans="1:9" s="48" customFormat="1">
      <c r="A103" s="115"/>
      <c r="B103" s="104">
        <v>101</v>
      </c>
      <c r="C103" s="112" t="s">
        <v>595</v>
      </c>
      <c r="D103" s="124" t="s">
        <v>600</v>
      </c>
      <c r="E103" s="107" t="s">
        <v>67</v>
      </c>
      <c r="F103" s="108"/>
      <c r="G103" s="109"/>
      <c r="H103" s="109"/>
      <c r="I103" s="110" t="str">
        <f t="shared" si="1"/>
        <v/>
      </c>
    </row>
    <row r="104" spans="1:9" s="48" customFormat="1">
      <c r="A104" s="115"/>
      <c r="B104" s="104">
        <v>102</v>
      </c>
      <c r="C104" s="112" t="s">
        <v>595</v>
      </c>
      <c r="D104" s="124" t="s">
        <v>601</v>
      </c>
      <c r="E104" s="107" t="s">
        <v>67</v>
      </c>
      <c r="F104" s="108"/>
      <c r="G104" s="109"/>
      <c r="H104" s="109"/>
      <c r="I104" s="110" t="str">
        <f t="shared" si="1"/>
        <v/>
      </c>
    </row>
    <row r="105" spans="1:9" s="48" customFormat="1">
      <c r="A105" s="115"/>
      <c r="B105" s="104">
        <v>103</v>
      </c>
      <c r="C105" s="112" t="s">
        <v>595</v>
      </c>
      <c r="D105" s="124" t="s">
        <v>602</v>
      </c>
      <c r="E105" s="107" t="s">
        <v>67</v>
      </c>
      <c r="F105" s="108"/>
      <c r="G105" s="109"/>
      <c r="H105" s="109"/>
      <c r="I105" s="110" t="str">
        <f t="shared" si="1"/>
        <v/>
      </c>
    </row>
    <row r="106" spans="1:9" s="48" customFormat="1">
      <c r="A106" s="115"/>
      <c r="B106" s="104">
        <v>104</v>
      </c>
      <c r="C106" s="112" t="s">
        <v>595</v>
      </c>
      <c r="D106" s="124" t="s">
        <v>603</v>
      </c>
      <c r="E106" s="107" t="s">
        <v>67</v>
      </c>
      <c r="F106" s="108"/>
      <c r="G106" s="109"/>
      <c r="H106" s="109"/>
      <c r="I106" s="110" t="str">
        <f t="shared" si="1"/>
        <v/>
      </c>
    </row>
    <row r="107" spans="1:9" s="48" customFormat="1">
      <c r="A107" s="115"/>
      <c r="B107" s="104">
        <v>105</v>
      </c>
      <c r="C107" s="112" t="s">
        <v>595</v>
      </c>
      <c r="D107" s="124" t="s">
        <v>604</v>
      </c>
      <c r="E107" s="107" t="s">
        <v>67</v>
      </c>
      <c r="F107" s="108"/>
      <c r="G107" s="109"/>
      <c r="H107" s="109"/>
      <c r="I107" s="110" t="str">
        <f t="shared" si="1"/>
        <v/>
      </c>
    </row>
    <row r="108" spans="1:9" s="48" customFormat="1">
      <c r="A108" s="115"/>
      <c r="B108" s="104">
        <v>106</v>
      </c>
      <c r="C108" s="112" t="s">
        <v>595</v>
      </c>
      <c r="D108" s="124" t="s">
        <v>605</v>
      </c>
      <c r="E108" s="107" t="s">
        <v>67</v>
      </c>
      <c r="F108" s="108"/>
      <c r="G108" s="109"/>
      <c r="H108" s="109"/>
      <c r="I108" s="110" t="str">
        <f t="shared" si="1"/>
        <v/>
      </c>
    </row>
    <row r="109" spans="1:9" s="48" customFormat="1">
      <c r="A109" s="115"/>
      <c r="B109" s="104">
        <v>107</v>
      </c>
      <c r="C109" s="112" t="s">
        <v>595</v>
      </c>
      <c r="D109" s="116" t="s">
        <v>606</v>
      </c>
      <c r="E109" s="107" t="s">
        <v>67</v>
      </c>
      <c r="F109" s="108"/>
      <c r="G109" s="109"/>
      <c r="H109" s="109"/>
      <c r="I109" s="110" t="str">
        <f t="shared" si="1"/>
        <v/>
      </c>
    </row>
    <row r="110" spans="1:9" s="48" customFormat="1">
      <c r="A110" s="115"/>
      <c r="B110" s="104">
        <v>108</v>
      </c>
      <c r="C110" s="112" t="s">
        <v>595</v>
      </c>
      <c r="D110" s="116" t="s">
        <v>607</v>
      </c>
      <c r="E110" s="107" t="s">
        <v>67</v>
      </c>
      <c r="F110" s="108"/>
      <c r="G110" s="109"/>
      <c r="H110" s="109"/>
      <c r="I110" s="110" t="str">
        <f t="shared" si="1"/>
        <v/>
      </c>
    </row>
    <row r="111" spans="1:9" s="48" customFormat="1">
      <c r="A111" s="115"/>
      <c r="B111" s="104">
        <v>109</v>
      </c>
      <c r="C111" s="112" t="s">
        <v>595</v>
      </c>
      <c r="D111" s="118" t="s">
        <v>608</v>
      </c>
      <c r="E111" s="119"/>
      <c r="F111" s="108"/>
      <c r="G111" s="119"/>
      <c r="H111" s="109"/>
      <c r="I111" s="119"/>
    </row>
    <row r="112" spans="1:9" s="48" customFormat="1">
      <c r="A112" s="115"/>
      <c r="B112" s="104">
        <v>110</v>
      </c>
      <c r="C112" s="112" t="s">
        <v>595</v>
      </c>
      <c r="D112" s="120" t="s">
        <v>609</v>
      </c>
      <c r="E112" s="107" t="s">
        <v>67</v>
      </c>
      <c r="F112" s="108"/>
      <c r="G112" s="109"/>
      <c r="H112" s="109"/>
      <c r="I112" s="110" t="str">
        <f t="shared" si="1"/>
        <v/>
      </c>
    </row>
    <row r="113" spans="1:9" s="48" customFormat="1">
      <c r="A113" s="115"/>
      <c r="B113" s="104">
        <v>111</v>
      </c>
      <c r="C113" s="112" t="s">
        <v>595</v>
      </c>
      <c r="D113" s="120" t="s">
        <v>610</v>
      </c>
      <c r="E113" s="107" t="s">
        <v>67</v>
      </c>
      <c r="F113" s="108"/>
      <c r="G113" s="109"/>
      <c r="H113" s="109"/>
      <c r="I113" s="110" t="str">
        <f t="shared" si="1"/>
        <v/>
      </c>
    </row>
    <row r="114" spans="1:9" s="48" customFormat="1">
      <c r="A114" s="115"/>
      <c r="B114" s="104">
        <v>112</v>
      </c>
      <c r="C114" s="112" t="s">
        <v>595</v>
      </c>
      <c r="D114" s="120" t="s">
        <v>611</v>
      </c>
      <c r="E114" s="107" t="s">
        <v>67</v>
      </c>
      <c r="F114" s="108"/>
      <c r="G114" s="109"/>
      <c r="H114" s="109"/>
      <c r="I114" s="110" t="str">
        <f t="shared" si="1"/>
        <v/>
      </c>
    </row>
    <row r="115" spans="1:9" s="48" customFormat="1">
      <c r="A115" s="115"/>
      <c r="B115" s="104">
        <v>113</v>
      </c>
      <c r="C115" s="112" t="s">
        <v>595</v>
      </c>
      <c r="D115" s="120" t="s">
        <v>612</v>
      </c>
      <c r="E115" s="107" t="s">
        <v>67</v>
      </c>
      <c r="F115" s="108"/>
      <c r="G115" s="109"/>
      <c r="H115" s="109"/>
      <c r="I115" s="110" t="str">
        <f t="shared" si="1"/>
        <v/>
      </c>
    </row>
    <row r="116" spans="1:9" s="48" customFormat="1">
      <c r="A116" s="115"/>
      <c r="B116" s="104">
        <v>114</v>
      </c>
      <c r="C116" s="112" t="s">
        <v>595</v>
      </c>
      <c r="D116" s="120" t="s">
        <v>613</v>
      </c>
      <c r="E116" s="107" t="s">
        <v>67</v>
      </c>
      <c r="F116" s="108"/>
      <c r="G116" s="109"/>
      <c r="H116" s="109"/>
      <c r="I116" s="110" t="str">
        <f t="shared" si="1"/>
        <v/>
      </c>
    </row>
    <row r="117" spans="1:9" s="48" customFormat="1">
      <c r="A117" s="115"/>
      <c r="B117" s="104">
        <v>115</v>
      </c>
      <c r="C117" s="112" t="s">
        <v>595</v>
      </c>
      <c r="D117" s="120" t="s">
        <v>614</v>
      </c>
      <c r="E117" s="107" t="s">
        <v>67</v>
      </c>
      <c r="F117" s="108"/>
      <c r="G117" s="109"/>
      <c r="H117" s="109"/>
      <c r="I117" s="110" t="str">
        <f t="shared" si="1"/>
        <v/>
      </c>
    </row>
    <row r="118" spans="1:9" s="48" customFormat="1" ht="27.6">
      <c r="A118" s="115"/>
      <c r="B118" s="104">
        <v>116</v>
      </c>
      <c r="C118" s="126" t="s">
        <v>595</v>
      </c>
      <c r="D118" s="120" t="s">
        <v>615</v>
      </c>
      <c r="E118" s="107" t="s">
        <v>67</v>
      </c>
      <c r="F118" s="108"/>
      <c r="G118" s="109"/>
      <c r="H118" s="109"/>
      <c r="I118" s="110" t="str">
        <f t="shared" si="1"/>
        <v/>
      </c>
    </row>
    <row r="119" spans="1:9" s="48" customFormat="1" ht="27.6">
      <c r="A119" s="115"/>
      <c r="B119" s="104">
        <v>117</v>
      </c>
      <c r="C119" s="126" t="s">
        <v>595</v>
      </c>
      <c r="D119" s="116" t="s">
        <v>616</v>
      </c>
      <c r="E119" s="107" t="s">
        <v>67</v>
      </c>
      <c r="F119" s="108"/>
      <c r="G119" s="109"/>
      <c r="H119" s="109"/>
      <c r="I119" s="110" t="str">
        <f t="shared" si="1"/>
        <v/>
      </c>
    </row>
    <row r="120" spans="1:9" s="48" customFormat="1" ht="27.6">
      <c r="A120" s="115"/>
      <c r="B120" s="104">
        <v>118</v>
      </c>
      <c r="C120" s="126" t="s">
        <v>595</v>
      </c>
      <c r="D120" s="116" t="s">
        <v>617</v>
      </c>
      <c r="E120" s="107" t="s">
        <v>67</v>
      </c>
      <c r="F120" s="108"/>
      <c r="G120" s="109"/>
      <c r="H120" s="109"/>
      <c r="I120" s="110" t="str">
        <f t="shared" si="1"/>
        <v/>
      </c>
    </row>
    <row r="121" spans="1:9" s="48" customFormat="1" ht="41.45">
      <c r="A121" s="115"/>
      <c r="B121" s="104">
        <v>119</v>
      </c>
      <c r="C121" s="126" t="s">
        <v>595</v>
      </c>
      <c r="D121" s="118" t="s">
        <v>618</v>
      </c>
      <c r="E121" s="119"/>
      <c r="F121" s="108"/>
      <c r="G121" s="119"/>
      <c r="H121" s="109"/>
      <c r="I121" s="119"/>
    </row>
    <row r="122" spans="1:9" s="48" customFormat="1" ht="27.6">
      <c r="A122" s="115"/>
      <c r="B122" s="104">
        <v>120</v>
      </c>
      <c r="C122" s="126" t="s">
        <v>595</v>
      </c>
      <c r="D122" s="124" t="s">
        <v>619</v>
      </c>
      <c r="E122" s="107" t="s">
        <v>67</v>
      </c>
      <c r="F122" s="108"/>
      <c r="G122" s="109"/>
      <c r="H122" s="109"/>
      <c r="I122" s="110" t="str">
        <f t="shared" si="1"/>
        <v/>
      </c>
    </row>
    <row r="123" spans="1:9" s="48" customFormat="1" ht="27.6">
      <c r="A123" s="115"/>
      <c r="B123" s="104">
        <v>121</v>
      </c>
      <c r="C123" s="126" t="s">
        <v>595</v>
      </c>
      <c r="D123" s="124" t="s">
        <v>620</v>
      </c>
      <c r="E123" s="107" t="s">
        <v>67</v>
      </c>
      <c r="F123" s="108"/>
      <c r="G123" s="109"/>
      <c r="H123" s="109"/>
      <c r="I123" s="110" t="str">
        <f t="shared" si="1"/>
        <v/>
      </c>
    </row>
    <row r="124" spans="1:9" s="48" customFormat="1" ht="27.6">
      <c r="A124" s="115"/>
      <c r="B124" s="104">
        <v>122</v>
      </c>
      <c r="C124" s="126" t="s">
        <v>595</v>
      </c>
      <c r="D124" s="124" t="s">
        <v>621</v>
      </c>
      <c r="E124" s="107" t="s">
        <v>67</v>
      </c>
      <c r="F124" s="108"/>
      <c r="G124" s="109"/>
      <c r="H124" s="109"/>
      <c r="I124" s="110" t="str">
        <f t="shared" si="1"/>
        <v/>
      </c>
    </row>
    <row r="125" spans="1:9" s="48" customFormat="1" ht="27.6">
      <c r="A125" s="115"/>
      <c r="B125" s="104">
        <v>123</v>
      </c>
      <c r="C125" s="126" t="s">
        <v>595</v>
      </c>
      <c r="D125" s="124" t="s">
        <v>622</v>
      </c>
      <c r="E125" s="107" t="s">
        <v>67</v>
      </c>
      <c r="F125" s="108"/>
      <c r="G125" s="109"/>
      <c r="H125" s="109"/>
      <c r="I125" s="110" t="str">
        <f t="shared" si="1"/>
        <v/>
      </c>
    </row>
    <row r="126" spans="1:9" s="48" customFormat="1" ht="27.6">
      <c r="A126" s="115"/>
      <c r="B126" s="104">
        <v>124</v>
      </c>
      <c r="C126" s="126" t="s">
        <v>595</v>
      </c>
      <c r="D126" s="124" t="s">
        <v>623</v>
      </c>
      <c r="E126" s="107" t="s">
        <v>67</v>
      </c>
      <c r="F126" s="108"/>
      <c r="G126" s="109"/>
      <c r="H126" s="109"/>
      <c r="I126" s="110" t="str">
        <f t="shared" si="1"/>
        <v/>
      </c>
    </row>
    <row r="127" spans="1:9" s="48" customFormat="1" ht="27.6">
      <c r="A127" s="115"/>
      <c r="B127" s="104">
        <v>125</v>
      </c>
      <c r="C127" s="126" t="s">
        <v>595</v>
      </c>
      <c r="D127" s="124" t="s">
        <v>624</v>
      </c>
      <c r="E127" s="107" t="s">
        <v>67</v>
      </c>
      <c r="F127" s="108"/>
      <c r="G127" s="109"/>
      <c r="H127" s="109"/>
      <c r="I127" s="110" t="str">
        <f t="shared" si="1"/>
        <v/>
      </c>
    </row>
    <row r="128" spans="1:9" s="48" customFormat="1" ht="27.6">
      <c r="A128" s="115"/>
      <c r="B128" s="104">
        <v>126</v>
      </c>
      <c r="C128" s="126" t="s">
        <v>595</v>
      </c>
      <c r="D128" s="124" t="s">
        <v>625</v>
      </c>
      <c r="E128" s="107" t="s">
        <v>67</v>
      </c>
      <c r="F128" s="108"/>
      <c r="G128" s="109"/>
      <c r="H128" s="109"/>
      <c r="I128" s="110" t="str">
        <f t="shared" si="1"/>
        <v/>
      </c>
    </row>
    <row r="129" spans="1:9" s="48" customFormat="1" ht="27.6">
      <c r="A129" s="115"/>
      <c r="B129" s="104">
        <v>127</v>
      </c>
      <c r="C129" s="126" t="s">
        <v>595</v>
      </c>
      <c r="D129" s="124" t="s">
        <v>626</v>
      </c>
      <c r="E129" s="107" t="s">
        <v>67</v>
      </c>
      <c r="F129" s="108"/>
      <c r="G129" s="109"/>
      <c r="H129" s="109"/>
      <c r="I129" s="110" t="str">
        <f t="shared" si="1"/>
        <v/>
      </c>
    </row>
    <row r="130" spans="1:9" s="48" customFormat="1" ht="41.45">
      <c r="A130" s="115"/>
      <c r="B130" s="104">
        <v>128</v>
      </c>
      <c r="C130" s="126" t="s">
        <v>595</v>
      </c>
      <c r="D130" s="116" t="s">
        <v>627</v>
      </c>
      <c r="E130" s="107" t="s">
        <v>67</v>
      </c>
      <c r="F130" s="108"/>
      <c r="G130" s="109"/>
      <c r="H130" s="109"/>
      <c r="I130" s="110" t="str">
        <f t="shared" si="1"/>
        <v/>
      </c>
    </row>
    <row r="131" spans="1:9" s="48" customFormat="1" ht="27.6">
      <c r="A131" s="115"/>
      <c r="B131" s="104">
        <v>129</v>
      </c>
      <c r="C131" s="126" t="s">
        <v>595</v>
      </c>
      <c r="D131" s="116" t="s">
        <v>628</v>
      </c>
      <c r="E131" s="107" t="s">
        <v>67</v>
      </c>
      <c r="F131" s="108"/>
      <c r="G131" s="109"/>
      <c r="H131" s="109"/>
      <c r="I131" s="110" t="str">
        <f t="shared" si="1"/>
        <v/>
      </c>
    </row>
    <row r="132" spans="1:9" s="48" customFormat="1" ht="27.6">
      <c r="A132" s="115"/>
      <c r="B132" s="104">
        <v>130</v>
      </c>
      <c r="C132" s="126" t="s">
        <v>595</v>
      </c>
      <c r="D132" s="116" t="s">
        <v>629</v>
      </c>
      <c r="E132" s="107" t="s">
        <v>67</v>
      </c>
      <c r="F132" s="108"/>
      <c r="G132" s="109"/>
      <c r="H132" s="109"/>
      <c r="I132" s="110" t="str">
        <f t="shared" si="1"/>
        <v/>
      </c>
    </row>
    <row r="133" spans="1:9" s="48" customFormat="1" ht="27.6">
      <c r="A133" s="115"/>
      <c r="B133" s="104">
        <v>131</v>
      </c>
      <c r="C133" s="126" t="s">
        <v>595</v>
      </c>
      <c r="D133" s="116" t="s">
        <v>630</v>
      </c>
      <c r="E133" s="107" t="s">
        <v>67</v>
      </c>
      <c r="F133" s="108"/>
      <c r="G133" s="109"/>
      <c r="H133" s="109"/>
      <c r="I133" s="110" t="str">
        <f t="shared" si="1"/>
        <v/>
      </c>
    </row>
    <row r="134" spans="1:9" s="48" customFormat="1" ht="27.6">
      <c r="A134" s="115"/>
      <c r="B134" s="104">
        <v>132</v>
      </c>
      <c r="C134" s="126" t="s">
        <v>595</v>
      </c>
      <c r="D134" s="116" t="s">
        <v>631</v>
      </c>
      <c r="E134" s="107" t="s">
        <v>67</v>
      </c>
      <c r="F134" s="108"/>
      <c r="G134" s="109"/>
      <c r="H134" s="109"/>
      <c r="I134" s="110" t="str">
        <f t="shared" ref="I134:I197" si="2">IF(G134="","",(IF(G134="Fully Meets Requirement (without customization)",5,IF(G134="Fully Meets Requirement (with customization)",3,IF(G134="Partially Meets Requirement (without customization)",3,IF(G134="Partially Meets Requirement (with customization)",2,IF(G134="Does Not Meet Requirement",1))))))*(IF(E134="Must Have",1,IF(E134="Good to Have",0.5))))</f>
        <v/>
      </c>
    </row>
    <row r="135" spans="1:9" s="48" customFormat="1" ht="27.6">
      <c r="A135" s="115"/>
      <c r="B135" s="104">
        <v>133</v>
      </c>
      <c r="C135" s="126" t="s">
        <v>595</v>
      </c>
      <c r="D135" s="116" t="s">
        <v>632</v>
      </c>
      <c r="E135" s="107" t="s">
        <v>67</v>
      </c>
      <c r="F135" s="108"/>
      <c r="G135" s="109"/>
      <c r="H135" s="109"/>
      <c r="I135" s="110" t="str">
        <f t="shared" si="2"/>
        <v/>
      </c>
    </row>
    <row r="136" spans="1:9" s="48" customFormat="1" ht="27.6">
      <c r="A136" s="115"/>
      <c r="B136" s="104">
        <v>134</v>
      </c>
      <c r="C136" s="126" t="s">
        <v>595</v>
      </c>
      <c r="D136" s="116" t="s">
        <v>633</v>
      </c>
      <c r="E136" s="107" t="s">
        <v>67</v>
      </c>
      <c r="F136" s="108"/>
      <c r="G136" s="109"/>
      <c r="H136" s="109"/>
      <c r="I136" s="110" t="str">
        <f t="shared" si="2"/>
        <v/>
      </c>
    </row>
    <row r="137" spans="1:9" s="48" customFormat="1">
      <c r="A137" s="115"/>
      <c r="B137" s="104">
        <v>135</v>
      </c>
      <c r="C137" s="112" t="s">
        <v>634</v>
      </c>
      <c r="D137" s="113" t="s">
        <v>635</v>
      </c>
      <c r="E137" s="107" t="s">
        <v>67</v>
      </c>
      <c r="F137" s="108"/>
      <c r="G137" s="109"/>
      <c r="H137" s="109"/>
      <c r="I137" s="110" t="str">
        <f t="shared" si="2"/>
        <v/>
      </c>
    </row>
    <row r="138" spans="1:9" s="48" customFormat="1">
      <c r="A138" s="115"/>
      <c r="B138" s="104">
        <v>136</v>
      </c>
      <c r="C138" s="112" t="s">
        <v>634</v>
      </c>
      <c r="D138" s="113" t="s">
        <v>636</v>
      </c>
      <c r="E138" s="107" t="s">
        <v>67</v>
      </c>
      <c r="F138" s="108"/>
      <c r="G138" s="109"/>
      <c r="H138" s="109"/>
      <c r="I138" s="110" t="str">
        <f t="shared" si="2"/>
        <v/>
      </c>
    </row>
    <row r="139" spans="1:9" s="48" customFormat="1" ht="27.6">
      <c r="A139" s="115"/>
      <c r="B139" s="104">
        <v>137</v>
      </c>
      <c r="C139" s="112" t="s">
        <v>634</v>
      </c>
      <c r="D139" s="113" t="s">
        <v>637</v>
      </c>
      <c r="E139" s="107" t="s">
        <v>67</v>
      </c>
      <c r="F139" s="108"/>
      <c r="G139" s="109"/>
      <c r="H139" s="109"/>
      <c r="I139" s="110" t="str">
        <f t="shared" si="2"/>
        <v/>
      </c>
    </row>
    <row r="140" spans="1:9" s="48" customFormat="1" ht="27.6">
      <c r="A140" s="115"/>
      <c r="B140" s="104">
        <v>138</v>
      </c>
      <c r="C140" s="112" t="s">
        <v>634</v>
      </c>
      <c r="D140" s="113" t="s">
        <v>638</v>
      </c>
      <c r="E140" s="107" t="s">
        <v>67</v>
      </c>
      <c r="F140" s="108"/>
      <c r="G140" s="109"/>
      <c r="H140" s="109"/>
      <c r="I140" s="110" t="str">
        <f t="shared" si="2"/>
        <v/>
      </c>
    </row>
    <row r="141" spans="1:9" s="48" customFormat="1" ht="27.6">
      <c r="A141" s="115"/>
      <c r="B141" s="104">
        <v>139</v>
      </c>
      <c r="C141" s="112" t="s">
        <v>634</v>
      </c>
      <c r="D141" s="113" t="s">
        <v>639</v>
      </c>
      <c r="E141" s="107" t="s">
        <v>67</v>
      </c>
      <c r="F141" s="108"/>
      <c r="G141" s="109"/>
      <c r="H141" s="109"/>
      <c r="I141" s="110" t="str">
        <f t="shared" si="2"/>
        <v/>
      </c>
    </row>
    <row r="142" spans="1:9" s="48" customFormat="1">
      <c r="A142" s="115"/>
      <c r="B142" s="104">
        <v>140</v>
      </c>
      <c r="C142" s="112" t="s">
        <v>634</v>
      </c>
      <c r="D142" s="113" t="s">
        <v>640</v>
      </c>
      <c r="E142" s="107" t="s">
        <v>67</v>
      </c>
      <c r="F142" s="108"/>
      <c r="G142" s="109"/>
      <c r="H142" s="109"/>
      <c r="I142" s="110" t="str">
        <f t="shared" si="2"/>
        <v/>
      </c>
    </row>
    <row r="143" spans="1:9" s="48" customFormat="1" ht="27.6">
      <c r="A143" s="115"/>
      <c r="B143" s="104">
        <v>141</v>
      </c>
      <c r="C143" s="112" t="s">
        <v>634</v>
      </c>
      <c r="D143" s="113" t="s">
        <v>641</v>
      </c>
      <c r="E143" s="107" t="s">
        <v>67</v>
      </c>
      <c r="F143" s="108"/>
      <c r="G143" s="109"/>
      <c r="H143" s="109"/>
      <c r="I143" s="110" t="str">
        <f t="shared" si="2"/>
        <v/>
      </c>
    </row>
    <row r="144" spans="1:9" s="48" customFormat="1">
      <c r="A144" s="115"/>
      <c r="B144" s="104">
        <v>142</v>
      </c>
      <c r="C144" s="112" t="s">
        <v>642</v>
      </c>
      <c r="D144" s="116" t="s">
        <v>643</v>
      </c>
      <c r="E144" s="107" t="s">
        <v>67</v>
      </c>
      <c r="F144" s="108"/>
      <c r="G144" s="109"/>
      <c r="H144" s="109"/>
      <c r="I144" s="110" t="str">
        <f t="shared" si="2"/>
        <v/>
      </c>
    </row>
    <row r="145" spans="1:9" s="48" customFormat="1">
      <c r="A145" s="115"/>
      <c r="B145" s="104">
        <v>143</v>
      </c>
      <c r="C145" s="111" t="s">
        <v>642</v>
      </c>
      <c r="D145" s="127" t="s">
        <v>644</v>
      </c>
      <c r="E145" s="107" t="s">
        <v>506</v>
      </c>
      <c r="F145" s="108"/>
      <c r="G145" s="109"/>
      <c r="H145" s="109"/>
      <c r="I145" s="110" t="str">
        <f t="shared" si="2"/>
        <v/>
      </c>
    </row>
    <row r="146" spans="1:9" s="48" customFormat="1">
      <c r="A146" s="115"/>
      <c r="B146" s="104">
        <v>144</v>
      </c>
      <c r="C146" s="112" t="s">
        <v>642</v>
      </c>
      <c r="D146" s="113" t="s">
        <v>645</v>
      </c>
      <c r="E146" s="107" t="s">
        <v>67</v>
      </c>
      <c r="F146" s="108"/>
      <c r="G146" s="109"/>
      <c r="H146" s="109"/>
      <c r="I146" s="110" t="str">
        <f t="shared" si="2"/>
        <v/>
      </c>
    </row>
    <row r="147" spans="1:9" s="48" customFormat="1">
      <c r="A147" s="115"/>
      <c r="B147" s="104">
        <v>145</v>
      </c>
      <c r="C147" s="112" t="s">
        <v>642</v>
      </c>
      <c r="D147" s="113" t="s">
        <v>646</v>
      </c>
      <c r="E147" s="107" t="s">
        <v>67</v>
      </c>
      <c r="F147" s="108"/>
      <c r="G147" s="109"/>
      <c r="H147" s="109"/>
      <c r="I147" s="110" t="str">
        <f t="shared" si="2"/>
        <v/>
      </c>
    </row>
    <row r="148" spans="1:9" s="48" customFormat="1" ht="27.6">
      <c r="A148" s="115"/>
      <c r="B148" s="104">
        <v>146</v>
      </c>
      <c r="C148" s="112" t="s">
        <v>642</v>
      </c>
      <c r="D148" s="113" t="s">
        <v>647</v>
      </c>
      <c r="E148" s="107" t="s">
        <v>67</v>
      </c>
      <c r="F148" s="108"/>
      <c r="G148" s="109"/>
      <c r="H148" s="109"/>
      <c r="I148" s="110" t="str">
        <f t="shared" si="2"/>
        <v/>
      </c>
    </row>
    <row r="149" spans="1:9" s="48" customFormat="1" ht="27.6">
      <c r="A149" s="115"/>
      <c r="B149" s="104">
        <v>147</v>
      </c>
      <c r="C149" s="112" t="s">
        <v>642</v>
      </c>
      <c r="D149" s="113" t="s">
        <v>648</v>
      </c>
      <c r="E149" s="107" t="s">
        <v>67</v>
      </c>
      <c r="F149" s="108"/>
      <c r="G149" s="109"/>
      <c r="H149" s="109"/>
      <c r="I149" s="110" t="str">
        <f t="shared" si="2"/>
        <v/>
      </c>
    </row>
    <row r="150" spans="1:9" s="48" customFormat="1" ht="27.6">
      <c r="A150" s="115"/>
      <c r="B150" s="104">
        <v>148</v>
      </c>
      <c r="C150" s="112" t="s">
        <v>642</v>
      </c>
      <c r="D150" s="113" t="s">
        <v>649</v>
      </c>
      <c r="E150" s="107" t="s">
        <v>67</v>
      </c>
      <c r="F150" s="108"/>
      <c r="G150" s="109"/>
      <c r="H150" s="109"/>
      <c r="I150" s="110" t="str">
        <f t="shared" si="2"/>
        <v/>
      </c>
    </row>
    <row r="151" spans="1:9" s="48" customFormat="1" ht="27.6">
      <c r="A151" s="115"/>
      <c r="B151" s="104">
        <v>149</v>
      </c>
      <c r="C151" s="112" t="s">
        <v>642</v>
      </c>
      <c r="D151" s="113" t="s">
        <v>650</v>
      </c>
      <c r="E151" s="107" t="s">
        <v>67</v>
      </c>
      <c r="F151" s="108"/>
      <c r="G151" s="109"/>
      <c r="H151" s="109"/>
      <c r="I151" s="110" t="str">
        <f t="shared" si="2"/>
        <v/>
      </c>
    </row>
    <row r="152" spans="1:9" s="48" customFormat="1" ht="27.6">
      <c r="A152" s="115"/>
      <c r="B152" s="104">
        <v>150</v>
      </c>
      <c r="C152" s="112" t="s">
        <v>642</v>
      </c>
      <c r="D152" s="113" t="s">
        <v>651</v>
      </c>
      <c r="E152" s="107" t="s">
        <v>67</v>
      </c>
      <c r="F152" s="108"/>
      <c r="G152" s="109"/>
      <c r="H152" s="109"/>
      <c r="I152" s="110" t="str">
        <f t="shared" si="2"/>
        <v/>
      </c>
    </row>
    <row r="153" spans="1:9" s="48" customFormat="1" ht="27.6">
      <c r="A153" s="115"/>
      <c r="B153" s="104">
        <v>151</v>
      </c>
      <c r="C153" s="112" t="s">
        <v>642</v>
      </c>
      <c r="D153" s="128" t="s">
        <v>652</v>
      </c>
      <c r="E153" s="107" t="s">
        <v>67</v>
      </c>
      <c r="F153" s="108"/>
      <c r="G153" s="109"/>
      <c r="H153" s="109"/>
      <c r="I153" s="110" t="str">
        <f t="shared" si="2"/>
        <v/>
      </c>
    </row>
    <row r="154" spans="1:9" s="48" customFormat="1">
      <c r="A154" s="115"/>
      <c r="B154" s="104">
        <v>152</v>
      </c>
      <c r="C154" s="112" t="s">
        <v>642</v>
      </c>
      <c r="D154" s="126" t="s">
        <v>653</v>
      </c>
      <c r="E154" s="107" t="s">
        <v>67</v>
      </c>
      <c r="F154" s="108"/>
      <c r="G154" s="109"/>
      <c r="H154" s="109"/>
      <c r="I154" s="110" t="str">
        <f t="shared" si="2"/>
        <v/>
      </c>
    </row>
    <row r="155" spans="1:9" s="48" customFormat="1">
      <c r="A155" s="115"/>
      <c r="B155" s="104">
        <v>153</v>
      </c>
      <c r="C155" s="112" t="s">
        <v>642</v>
      </c>
      <c r="D155" s="126" t="s">
        <v>654</v>
      </c>
      <c r="E155" s="107" t="s">
        <v>67</v>
      </c>
      <c r="F155" s="108"/>
      <c r="G155" s="109"/>
      <c r="H155" s="109"/>
      <c r="I155" s="110" t="str">
        <f t="shared" si="2"/>
        <v/>
      </c>
    </row>
    <row r="156" spans="1:9" s="48" customFormat="1">
      <c r="A156" s="115"/>
      <c r="B156" s="104">
        <v>154</v>
      </c>
      <c r="C156" s="112" t="s">
        <v>642</v>
      </c>
      <c r="D156" s="126" t="s">
        <v>655</v>
      </c>
      <c r="E156" s="107" t="s">
        <v>67</v>
      </c>
      <c r="F156" s="108"/>
      <c r="G156" s="109"/>
      <c r="H156" s="109"/>
      <c r="I156" s="110" t="str">
        <f t="shared" si="2"/>
        <v/>
      </c>
    </row>
    <row r="157" spans="1:9" s="48" customFormat="1">
      <c r="A157" s="115"/>
      <c r="B157" s="104">
        <v>155</v>
      </c>
      <c r="C157" s="112" t="s">
        <v>642</v>
      </c>
      <c r="D157" s="126" t="s">
        <v>656</v>
      </c>
      <c r="E157" s="107" t="s">
        <v>67</v>
      </c>
      <c r="F157" s="108"/>
      <c r="G157" s="109"/>
      <c r="H157" s="109"/>
      <c r="I157" s="110" t="str">
        <f t="shared" si="2"/>
        <v/>
      </c>
    </row>
    <row r="158" spans="1:9" s="48" customFormat="1">
      <c r="A158" s="115"/>
      <c r="B158" s="104">
        <v>156</v>
      </c>
      <c r="C158" s="112" t="s">
        <v>642</v>
      </c>
      <c r="D158" s="116" t="s">
        <v>657</v>
      </c>
      <c r="E158" s="107" t="s">
        <v>67</v>
      </c>
      <c r="F158" s="108"/>
      <c r="G158" s="109"/>
      <c r="H158" s="109"/>
      <c r="I158" s="110" t="str">
        <f t="shared" si="2"/>
        <v/>
      </c>
    </row>
    <row r="159" spans="1:9" s="48" customFormat="1">
      <c r="A159" s="115"/>
      <c r="B159" s="104">
        <v>157</v>
      </c>
      <c r="C159" s="112" t="s">
        <v>642</v>
      </c>
      <c r="D159" s="116" t="s">
        <v>658</v>
      </c>
      <c r="E159" s="107" t="s">
        <v>67</v>
      </c>
      <c r="F159" s="108"/>
      <c r="G159" s="109"/>
      <c r="H159" s="109"/>
      <c r="I159" s="110" t="str">
        <f t="shared" si="2"/>
        <v/>
      </c>
    </row>
    <row r="160" spans="1:9" s="48" customFormat="1" ht="27.6">
      <c r="A160" s="115"/>
      <c r="B160" s="104">
        <v>158</v>
      </c>
      <c r="C160" s="112" t="s">
        <v>642</v>
      </c>
      <c r="D160" s="116" t="s">
        <v>659</v>
      </c>
      <c r="E160" s="107" t="s">
        <v>67</v>
      </c>
      <c r="F160" s="108"/>
      <c r="G160" s="109"/>
      <c r="H160" s="109"/>
      <c r="I160" s="110" t="str">
        <f t="shared" si="2"/>
        <v/>
      </c>
    </row>
    <row r="161" spans="1:9" s="48" customFormat="1" ht="27.6">
      <c r="A161" s="115"/>
      <c r="B161" s="104">
        <v>159</v>
      </c>
      <c r="C161" s="112" t="s">
        <v>642</v>
      </c>
      <c r="D161" s="116" t="s">
        <v>660</v>
      </c>
      <c r="E161" s="107" t="s">
        <v>67</v>
      </c>
      <c r="F161" s="108"/>
      <c r="G161" s="109"/>
      <c r="H161" s="109"/>
      <c r="I161" s="110" t="str">
        <f t="shared" si="2"/>
        <v/>
      </c>
    </row>
    <row r="162" spans="1:9" s="48" customFormat="1" ht="27.6">
      <c r="A162" s="115"/>
      <c r="B162" s="104">
        <v>160</v>
      </c>
      <c r="C162" s="112" t="s">
        <v>661</v>
      </c>
      <c r="D162" s="116" t="s">
        <v>662</v>
      </c>
      <c r="E162" s="107" t="s">
        <v>67</v>
      </c>
      <c r="F162" s="108"/>
      <c r="G162" s="109"/>
      <c r="H162" s="109"/>
      <c r="I162" s="110" t="str">
        <f t="shared" si="2"/>
        <v/>
      </c>
    </row>
    <row r="163" spans="1:9" s="48" customFormat="1" ht="27.6">
      <c r="A163" s="115"/>
      <c r="B163" s="104">
        <v>161</v>
      </c>
      <c r="C163" s="112" t="s">
        <v>661</v>
      </c>
      <c r="D163" s="126" t="s">
        <v>663</v>
      </c>
      <c r="E163" s="107" t="s">
        <v>67</v>
      </c>
      <c r="F163" s="108"/>
      <c r="G163" s="109"/>
      <c r="H163" s="109"/>
      <c r="I163" s="110" t="str">
        <f t="shared" si="2"/>
        <v/>
      </c>
    </row>
    <row r="164" spans="1:9" s="48" customFormat="1" ht="27.6">
      <c r="A164" s="115"/>
      <c r="B164" s="104">
        <v>162</v>
      </c>
      <c r="C164" s="112" t="s">
        <v>661</v>
      </c>
      <c r="D164" s="126" t="s">
        <v>664</v>
      </c>
      <c r="E164" s="129" t="s">
        <v>67</v>
      </c>
      <c r="F164" s="108"/>
      <c r="G164" s="109"/>
      <c r="H164" s="109"/>
      <c r="I164" s="110" t="str">
        <f t="shared" si="2"/>
        <v/>
      </c>
    </row>
    <row r="165" spans="1:9" s="48" customFormat="1" ht="27.6">
      <c r="A165" s="115"/>
      <c r="B165" s="104">
        <v>163</v>
      </c>
      <c r="C165" s="112" t="s">
        <v>661</v>
      </c>
      <c r="D165" s="126" t="s">
        <v>665</v>
      </c>
      <c r="E165" s="107" t="s">
        <v>67</v>
      </c>
      <c r="F165" s="108"/>
      <c r="G165" s="109"/>
      <c r="H165" s="109"/>
      <c r="I165" s="110" t="str">
        <f t="shared" si="2"/>
        <v/>
      </c>
    </row>
    <row r="166" spans="1:9" s="48" customFormat="1" ht="27.6">
      <c r="A166" s="115"/>
      <c r="B166" s="104">
        <v>164</v>
      </c>
      <c r="C166" s="112" t="s">
        <v>661</v>
      </c>
      <c r="D166" s="126" t="s">
        <v>666</v>
      </c>
      <c r="E166" s="129" t="s">
        <v>67</v>
      </c>
      <c r="F166" s="108"/>
      <c r="G166" s="109"/>
      <c r="H166" s="109"/>
      <c r="I166" s="110" t="str">
        <f t="shared" si="2"/>
        <v/>
      </c>
    </row>
    <row r="167" spans="1:9" s="48" customFormat="1">
      <c r="A167" s="115"/>
      <c r="B167" s="104">
        <v>165</v>
      </c>
      <c r="C167" s="112" t="s">
        <v>661</v>
      </c>
      <c r="D167" s="126" t="s">
        <v>667</v>
      </c>
      <c r="E167" s="129" t="s">
        <v>67</v>
      </c>
      <c r="F167" s="108"/>
      <c r="G167" s="109"/>
      <c r="H167" s="109"/>
      <c r="I167" s="110" t="str">
        <f t="shared" si="2"/>
        <v/>
      </c>
    </row>
    <row r="168" spans="1:9" s="48" customFormat="1">
      <c r="A168" s="115"/>
      <c r="B168" s="104">
        <v>166</v>
      </c>
      <c r="C168" s="112" t="s">
        <v>661</v>
      </c>
      <c r="D168" s="126" t="s">
        <v>668</v>
      </c>
      <c r="E168" s="129" t="s">
        <v>67</v>
      </c>
      <c r="F168" s="108"/>
      <c r="G168" s="109"/>
      <c r="H168" s="109"/>
      <c r="I168" s="110" t="str">
        <f t="shared" si="2"/>
        <v/>
      </c>
    </row>
    <row r="169" spans="1:9" s="48" customFormat="1">
      <c r="A169" s="115"/>
      <c r="B169" s="104">
        <v>167</v>
      </c>
      <c r="C169" s="112" t="s">
        <v>661</v>
      </c>
      <c r="D169" s="126" t="s">
        <v>669</v>
      </c>
      <c r="E169" s="129" t="s">
        <v>67</v>
      </c>
      <c r="F169" s="108"/>
      <c r="G169" s="109"/>
      <c r="H169" s="109"/>
      <c r="I169" s="110" t="str">
        <f t="shared" si="2"/>
        <v/>
      </c>
    </row>
    <row r="170" spans="1:9" s="48" customFormat="1">
      <c r="A170" s="115"/>
      <c r="B170" s="104">
        <v>168</v>
      </c>
      <c r="C170" s="112" t="s">
        <v>661</v>
      </c>
      <c r="D170" s="126" t="s">
        <v>670</v>
      </c>
      <c r="E170" s="129" t="s">
        <v>67</v>
      </c>
      <c r="F170" s="108"/>
      <c r="G170" s="109"/>
      <c r="H170" s="109"/>
      <c r="I170" s="110" t="str">
        <f t="shared" si="2"/>
        <v/>
      </c>
    </row>
    <row r="171" spans="1:9" s="48" customFormat="1" ht="27.6">
      <c r="A171" s="115"/>
      <c r="B171" s="104">
        <v>169</v>
      </c>
      <c r="C171" s="112" t="s">
        <v>397</v>
      </c>
      <c r="D171" s="126" t="s">
        <v>671</v>
      </c>
      <c r="E171" s="129" t="s">
        <v>67</v>
      </c>
      <c r="F171" s="108"/>
      <c r="G171" s="109"/>
      <c r="H171" s="109"/>
      <c r="I171" s="110" t="str">
        <f t="shared" si="2"/>
        <v/>
      </c>
    </row>
    <row r="172" spans="1:9" s="48" customFormat="1" ht="27.6">
      <c r="A172" s="115"/>
      <c r="B172" s="104">
        <v>170</v>
      </c>
      <c r="C172" s="112" t="s">
        <v>397</v>
      </c>
      <c r="D172" s="126" t="s">
        <v>672</v>
      </c>
      <c r="E172" s="129" t="s">
        <v>67</v>
      </c>
      <c r="F172" s="108"/>
      <c r="G172" s="109"/>
      <c r="H172" s="109"/>
      <c r="I172" s="110" t="str">
        <f t="shared" si="2"/>
        <v/>
      </c>
    </row>
    <row r="173" spans="1:9" s="48" customFormat="1" ht="27.6">
      <c r="A173" s="115"/>
      <c r="B173" s="104">
        <v>171</v>
      </c>
      <c r="C173" s="112" t="s">
        <v>397</v>
      </c>
      <c r="D173" s="126" t="s">
        <v>673</v>
      </c>
      <c r="E173" s="129" t="s">
        <v>67</v>
      </c>
      <c r="F173" s="108"/>
      <c r="G173" s="109"/>
      <c r="H173" s="109"/>
      <c r="I173" s="110" t="str">
        <f t="shared" si="2"/>
        <v/>
      </c>
    </row>
    <row r="174" spans="1:9" s="48" customFormat="1" ht="27.6">
      <c r="A174" s="115"/>
      <c r="B174" s="104">
        <v>172</v>
      </c>
      <c r="C174" s="112" t="s">
        <v>397</v>
      </c>
      <c r="D174" s="126" t="s">
        <v>674</v>
      </c>
      <c r="E174" s="129" t="s">
        <v>67</v>
      </c>
      <c r="F174" s="108"/>
      <c r="G174" s="109"/>
      <c r="H174" s="109"/>
      <c r="I174" s="110" t="str">
        <f t="shared" si="2"/>
        <v/>
      </c>
    </row>
    <row r="175" spans="1:9" s="48" customFormat="1" ht="27.6">
      <c r="A175" s="115"/>
      <c r="B175" s="104">
        <v>173</v>
      </c>
      <c r="C175" s="112" t="s">
        <v>397</v>
      </c>
      <c r="D175" s="126" t="s">
        <v>675</v>
      </c>
      <c r="E175" s="129" t="s">
        <v>67</v>
      </c>
      <c r="F175" s="108"/>
      <c r="G175" s="109"/>
      <c r="H175" s="109"/>
      <c r="I175" s="110" t="str">
        <f t="shared" si="2"/>
        <v/>
      </c>
    </row>
    <row r="176" spans="1:9" s="48" customFormat="1" ht="27.6">
      <c r="A176" s="115"/>
      <c r="B176" s="104">
        <v>174</v>
      </c>
      <c r="C176" s="112" t="s">
        <v>397</v>
      </c>
      <c r="D176" s="126" t="s">
        <v>676</v>
      </c>
      <c r="E176" s="129" t="s">
        <v>67</v>
      </c>
      <c r="F176" s="108"/>
      <c r="G176" s="109"/>
      <c r="H176" s="109"/>
      <c r="I176" s="110" t="str">
        <f t="shared" si="2"/>
        <v/>
      </c>
    </row>
    <row r="177" spans="1:9" s="48" customFormat="1" ht="27.6">
      <c r="A177" s="115"/>
      <c r="B177" s="104">
        <v>175</v>
      </c>
      <c r="C177" s="112" t="s">
        <v>397</v>
      </c>
      <c r="D177" s="126" t="s">
        <v>677</v>
      </c>
      <c r="E177" s="107" t="s">
        <v>67</v>
      </c>
      <c r="F177" s="108"/>
      <c r="G177" s="109"/>
      <c r="H177" s="109"/>
      <c r="I177" s="110" t="str">
        <f t="shared" si="2"/>
        <v/>
      </c>
    </row>
    <row r="178" spans="1:9" s="48" customFormat="1" ht="27.6">
      <c r="A178" s="115"/>
      <c r="B178" s="104">
        <v>176</v>
      </c>
      <c r="C178" s="112" t="s">
        <v>397</v>
      </c>
      <c r="D178" s="126" t="s">
        <v>678</v>
      </c>
      <c r="E178" s="107" t="s">
        <v>67</v>
      </c>
      <c r="F178" s="108"/>
      <c r="G178" s="109"/>
      <c r="H178" s="109"/>
      <c r="I178" s="110" t="str">
        <f t="shared" si="2"/>
        <v/>
      </c>
    </row>
    <row r="179" spans="1:9" s="48" customFormat="1" ht="27.6">
      <c r="A179" s="115"/>
      <c r="B179" s="104">
        <v>177</v>
      </c>
      <c r="C179" s="112" t="s">
        <v>397</v>
      </c>
      <c r="D179" s="126" t="s">
        <v>679</v>
      </c>
      <c r="E179" s="107" t="s">
        <v>67</v>
      </c>
      <c r="F179" s="108"/>
      <c r="G179" s="109"/>
      <c r="H179" s="109"/>
      <c r="I179" s="110" t="str">
        <f t="shared" si="2"/>
        <v/>
      </c>
    </row>
    <row r="180" spans="1:9" s="48" customFormat="1" ht="27.6">
      <c r="A180" s="115"/>
      <c r="B180" s="104">
        <v>178</v>
      </c>
      <c r="C180" s="112" t="s">
        <v>680</v>
      </c>
      <c r="D180" s="126" t="s">
        <v>681</v>
      </c>
      <c r="E180" s="107" t="s">
        <v>67</v>
      </c>
      <c r="F180" s="108"/>
      <c r="G180" s="109"/>
      <c r="H180" s="109"/>
      <c r="I180" s="110" t="str">
        <f t="shared" si="2"/>
        <v/>
      </c>
    </row>
    <row r="181" spans="1:9" s="48" customFormat="1" ht="27.6">
      <c r="A181" s="115"/>
      <c r="B181" s="104">
        <v>179</v>
      </c>
      <c r="C181" s="112" t="s">
        <v>680</v>
      </c>
      <c r="D181" s="126" t="s">
        <v>682</v>
      </c>
      <c r="E181" s="107" t="s">
        <v>67</v>
      </c>
      <c r="F181" s="108"/>
      <c r="G181" s="109"/>
      <c r="H181" s="109"/>
      <c r="I181" s="110" t="str">
        <f t="shared" si="2"/>
        <v/>
      </c>
    </row>
    <row r="182" spans="1:9" s="48" customFormat="1">
      <c r="A182" s="115"/>
      <c r="B182" s="104">
        <v>180</v>
      </c>
      <c r="C182" s="112" t="s">
        <v>680</v>
      </c>
      <c r="D182" s="126" t="s">
        <v>683</v>
      </c>
      <c r="E182" s="129" t="s">
        <v>67</v>
      </c>
      <c r="F182" s="108"/>
      <c r="G182" s="109"/>
      <c r="H182" s="109"/>
      <c r="I182" s="110" t="str">
        <f t="shared" si="2"/>
        <v/>
      </c>
    </row>
    <row r="183" spans="1:9" s="48" customFormat="1">
      <c r="A183" s="115"/>
      <c r="B183" s="104">
        <v>181</v>
      </c>
      <c r="C183" s="112" t="s">
        <v>680</v>
      </c>
      <c r="D183" s="126" t="s">
        <v>684</v>
      </c>
      <c r="E183" s="129" t="s">
        <v>67</v>
      </c>
      <c r="F183" s="108"/>
      <c r="G183" s="109"/>
      <c r="H183" s="109"/>
      <c r="I183" s="110" t="str">
        <f t="shared" si="2"/>
        <v/>
      </c>
    </row>
    <row r="184" spans="1:9" s="48" customFormat="1" ht="27.6">
      <c r="A184" s="115"/>
      <c r="B184" s="104">
        <v>182</v>
      </c>
      <c r="C184" s="112" t="s">
        <v>680</v>
      </c>
      <c r="D184" s="126" t="s">
        <v>685</v>
      </c>
      <c r="E184" s="129" t="s">
        <v>67</v>
      </c>
      <c r="F184" s="108"/>
      <c r="G184" s="109"/>
      <c r="H184" s="109"/>
      <c r="I184" s="110" t="str">
        <f t="shared" si="2"/>
        <v/>
      </c>
    </row>
    <row r="185" spans="1:9" s="48" customFormat="1" ht="27.6">
      <c r="A185" s="115"/>
      <c r="B185" s="104">
        <v>183</v>
      </c>
      <c r="C185" s="112" t="s">
        <v>680</v>
      </c>
      <c r="D185" s="126" t="s">
        <v>686</v>
      </c>
      <c r="E185" s="129" t="s">
        <v>67</v>
      </c>
      <c r="F185" s="108"/>
      <c r="G185" s="109"/>
      <c r="H185" s="109"/>
      <c r="I185" s="110" t="str">
        <f t="shared" si="2"/>
        <v/>
      </c>
    </row>
    <row r="186" spans="1:9" s="48" customFormat="1">
      <c r="A186" s="115"/>
      <c r="B186" s="104">
        <v>184</v>
      </c>
      <c r="C186" s="112" t="s">
        <v>680</v>
      </c>
      <c r="D186" s="126" t="s">
        <v>687</v>
      </c>
      <c r="E186" s="129" t="s">
        <v>67</v>
      </c>
      <c r="F186" s="108"/>
      <c r="G186" s="109"/>
      <c r="H186" s="109"/>
      <c r="I186" s="110" t="str">
        <f t="shared" si="2"/>
        <v/>
      </c>
    </row>
    <row r="187" spans="1:9" s="48" customFormat="1" ht="27.6">
      <c r="A187" s="115"/>
      <c r="B187" s="104">
        <v>185</v>
      </c>
      <c r="C187" s="112" t="s">
        <v>680</v>
      </c>
      <c r="D187" s="126" t="s">
        <v>688</v>
      </c>
      <c r="E187" s="129" t="s">
        <v>67</v>
      </c>
      <c r="F187" s="108"/>
      <c r="G187" s="109"/>
      <c r="H187" s="109"/>
      <c r="I187" s="110" t="str">
        <f t="shared" si="2"/>
        <v/>
      </c>
    </row>
    <row r="188" spans="1:9" s="48" customFormat="1">
      <c r="A188" s="115"/>
      <c r="B188" s="104">
        <v>186</v>
      </c>
      <c r="C188" s="112" t="s">
        <v>680</v>
      </c>
      <c r="D188" s="126" t="s">
        <v>689</v>
      </c>
      <c r="E188" s="129" t="s">
        <v>67</v>
      </c>
      <c r="F188" s="108"/>
      <c r="G188" s="109"/>
      <c r="H188" s="109"/>
      <c r="I188" s="110" t="str">
        <f t="shared" si="2"/>
        <v/>
      </c>
    </row>
    <row r="189" spans="1:9" s="48" customFormat="1">
      <c r="A189" s="115"/>
      <c r="B189" s="104">
        <v>187</v>
      </c>
      <c r="C189" s="112" t="s">
        <v>680</v>
      </c>
      <c r="D189" s="126" t="s">
        <v>690</v>
      </c>
      <c r="E189" s="129" t="s">
        <v>67</v>
      </c>
      <c r="F189" s="108"/>
      <c r="G189" s="109"/>
      <c r="H189" s="109"/>
      <c r="I189" s="110" t="str">
        <f t="shared" si="2"/>
        <v/>
      </c>
    </row>
    <row r="190" spans="1:9" s="48" customFormat="1">
      <c r="A190" s="115"/>
      <c r="B190" s="104">
        <v>188</v>
      </c>
      <c r="C190" s="112" t="s">
        <v>680</v>
      </c>
      <c r="D190" s="126" t="s">
        <v>691</v>
      </c>
      <c r="E190" s="129" t="s">
        <v>67</v>
      </c>
      <c r="F190" s="108"/>
      <c r="G190" s="109"/>
      <c r="H190" s="109"/>
      <c r="I190" s="110" t="str">
        <f>IF(G190="","",(IF(G190="Fully Meets Requirement (without customization)",5,IF(G190="Fully Meets Requirement (with customization)",3,IF(G190="Partially Meets Requirement (without customization)",3,IF(G190="Partially Meets Requirement (with customization)",2,IF(G190="Does Not Meet Requirement",1))))))*(IF(E190="Must Have",1,IF(E190="Good to Have",0.5))))</f>
        <v/>
      </c>
    </row>
    <row r="191" spans="1:9" s="48" customFormat="1">
      <c r="A191" s="115"/>
      <c r="B191" s="104">
        <v>189</v>
      </c>
      <c r="C191" s="112" t="s">
        <v>680</v>
      </c>
      <c r="D191" s="126" t="s">
        <v>692</v>
      </c>
      <c r="E191" s="129" t="s">
        <v>67</v>
      </c>
      <c r="F191" s="108"/>
      <c r="G191" s="109"/>
      <c r="H191" s="109"/>
      <c r="I191" s="110" t="str">
        <f t="shared" si="2"/>
        <v/>
      </c>
    </row>
    <row r="192" spans="1:9" s="48" customFormat="1">
      <c r="A192" s="115"/>
      <c r="B192" s="104">
        <v>190</v>
      </c>
      <c r="C192" s="112" t="s">
        <v>680</v>
      </c>
      <c r="D192" s="126" t="s">
        <v>693</v>
      </c>
      <c r="E192" s="129" t="s">
        <v>67</v>
      </c>
      <c r="F192" s="108"/>
      <c r="G192" s="109"/>
      <c r="H192" s="109"/>
      <c r="I192" s="110" t="str">
        <f t="shared" si="2"/>
        <v/>
      </c>
    </row>
    <row r="193" spans="1:9" s="48" customFormat="1">
      <c r="A193" s="115"/>
      <c r="B193" s="104">
        <v>191</v>
      </c>
      <c r="C193" s="112" t="s">
        <v>680</v>
      </c>
      <c r="D193" s="126" t="s">
        <v>694</v>
      </c>
      <c r="E193" s="129" t="s">
        <v>67</v>
      </c>
      <c r="F193" s="108"/>
      <c r="G193" s="109"/>
      <c r="H193" s="109"/>
      <c r="I193" s="110" t="str">
        <f t="shared" si="2"/>
        <v/>
      </c>
    </row>
    <row r="194" spans="1:9" s="48" customFormat="1" ht="27.6">
      <c r="A194" s="115"/>
      <c r="B194" s="104">
        <v>192</v>
      </c>
      <c r="C194" s="116" t="s">
        <v>695</v>
      </c>
      <c r="D194" s="126" t="s">
        <v>696</v>
      </c>
      <c r="E194" s="107" t="s">
        <v>67</v>
      </c>
      <c r="F194" s="108"/>
      <c r="G194" s="109"/>
      <c r="H194" s="109"/>
      <c r="I194" s="110" t="str">
        <f t="shared" si="2"/>
        <v/>
      </c>
    </row>
    <row r="195" spans="1:9" s="48" customFormat="1" ht="41.45">
      <c r="A195" s="115"/>
      <c r="B195" s="104">
        <v>193</v>
      </c>
      <c r="C195" s="116" t="s">
        <v>695</v>
      </c>
      <c r="D195" s="126" t="s">
        <v>697</v>
      </c>
      <c r="E195" s="129" t="s">
        <v>67</v>
      </c>
      <c r="F195" s="108"/>
      <c r="G195" s="109"/>
      <c r="H195" s="109"/>
      <c r="I195" s="110" t="str">
        <f t="shared" si="2"/>
        <v/>
      </c>
    </row>
    <row r="196" spans="1:9" s="48" customFormat="1" ht="27.6">
      <c r="A196" s="115"/>
      <c r="B196" s="104">
        <v>194</v>
      </c>
      <c r="C196" s="116" t="s">
        <v>695</v>
      </c>
      <c r="D196" s="126" t="s">
        <v>698</v>
      </c>
      <c r="E196" s="107" t="s">
        <v>67</v>
      </c>
      <c r="F196" s="108"/>
      <c r="G196" s="109"/>
      <c r="H196" s="109"/>
      <c r="I196" s="110" t="str">
        <f t="shared" si="2"/>
        <v/>
      </c>
    </row>
    <row r="197" spans="1:9" s="48" customFormat="1">
      <c r="A197" s="115"/>
      <c r="B197" s="104">
        <v>195</v>
      </c>
      <c r="C197" s="116" t="s">
        <v>695</v>
      </c>
      <c r="D197" s="126" t="s">
        <v>699</v>
      </c>
      <c r="E197" s="107" t="s">
        <v>67</v>
      </c>
      <c r="F197" s="108"/>
      <c r="G197" s="109"/>
      <c r="H197" s="109"/>
      <c r="I197" s="110" t="str">
        <f t="shared" si="2"/>
        <v/>
      </c>
    </row>
    <row r="198" spans="1:9" s="48" customFormat="1" ht="27.6">
      <c r="A198" s="115"/>
      <c r="B198" s="104">
        <v>196</v>
      </c>
      <c r="C198" s="116" t="s">
        <v>695</v>
      </c>
      <c r="D198" s="126" t="s">
        <v>700</v>
      </c>
      <c r="E198" s="107" t="s">
        <v>67</v>
      </c>
      <c r="F198" s="108"/>
      <c r="G198" s="109"/>
      <c r="H198" s="109"/>
      <c r="I198" s="110" t="str">
        <f t="shared" ref="I198:I261" si="3">IF(G198="","",(IF(G198="Fully Meets Requirement (without customization)",5,IF(G198="Fully Meets Requirement (with customization)",3,IF(G198="Partially Meets Requirement (without customization)",3,IF(G198="Partially Meets Requirement (with customization)",2,IF(G198="Does Not Meet Requirement",1))))))*(IF(E198="Must Have",1,IF(E198="Good to Have",0.5))))</f>
        <v/>
      </c>
    </row>
    <row r="199" spans="1:9" s="48" customFormat="1" ht="27.6">
      <c r="A199" s="115"/>
      <c r="B199" s="104">
        <v>197</v>
      </c>
      <c r="C199" s="116" t="s">
        <v>695</v>
      </c>
      <c r="D199" s="126" t="s">
        <v>701</v>
      </c>
      <c r="E199" s="107" t="s">
        <v>67</v>
      </c>
      <c r="F199" s="108"/>
      <c r="G199" s="109"/>
      <c r="H199" s="109"/>
      <c r="I199" s="110" t="str">
        <f t="shared" si="3"/>
        <v/>
      </c>
    </row>
    <row r="200" spans="1:9" s="48" customFormat="1" ht="41.45">
      <c r="A200" s="115"/>
      <c r="B200" s="104">
        <v>198</v>
      </c>
      <c r="C200" s="116" t="s">
        <v>695</v>
      </c>
      <c r="D200" s="126" t="s">
        <v>702</v>
      </c>
      <c r="E200" s="107" t="s">
        <v>67</v>
      </c>
      <c r="F200" s="108"/>
      <c r="G200" s="109"/>
      <c r="H200" s="109"/>
      <c r="I200" s="110" t="str">
        <f t="shared" si="3"/>
        <v/>
      </c>
    </row>
    <row r="201" spans="1:9" s="48" customFormat="1" ht="69">
      <c r="A201" s="115"/>
      <c r="B201" s="104">
        <v>199</v>
      </c>
      <c r="C201" s="116" t="s">
        <v>695</v>
      </c>
      <c r="D201" s="126" t="s">
        <v>703</v>
      </c>
      <c r="E201" s="129" t="s">
        <v>67</v>
      </c>
      <c r="F201" s="108"/>
      <c r="G201" s="109"/>
      <c r="H201" s="109"/>
      <c r="I201" s="110" t="str">
        <f t="shared" si="3"/>
        <v/>
      </c>
    </row>
    <row r="202" spans="1:9" s="48" customFormat="1" ht="27.6">
      <c r="A202" s="115"/>
      <c r="B202" s="104">
        <v>200</v>
      </c>
      <c r="C202" s="116" t="s">
        <v>695</v>
      </c>
      <c r="D202" s="126" t="s">
        <v>704</v>
      </c>
      <c r="E202" s="129" t="s">
        <v>67</v>
      </c>
      <c r="F202" s="108"/>
      <c r="G202" s="109"/>
      <c r="H202" s="109"/>
      <c r="I202" s="110" t="str">
        <f t="shared" si="3"/>
        <v/>
      </c>
    </row>
    <row r="203" spans="1:9" s="48" customFormat="1" ht="27.6">
      <c r="A203" s="115"/>
      <c r="B203" s="104">
        <v>201</v>
      </c>
      <c r="C203" s="116" t="s">
        <v>695</v>
      </c>
      <c r="D203" s="126" t="s">
        <v>705</v>
      </c>
      <c r="E203" s="129" t="s">
        <v>67</v>
      </c>
      <c r="F203" s="108"/>
      <c r="G203" s="109"/>
      <c r="H203" s="109"/>
      <c r="I203" s="110" t="str">
        <f t="shared" si="3"/>
        <v/>
      </c>
    </row>
    <row r="204" spans="1:9" s="48" customFormat="1" ht="27.6">
      <c r="A204" s="115"/>
      <c r="B204" s="104">
        <v>202</v>
      </c>
      <c r="C204" s="116" t="s">
        <v>695</v>
      </c>
      <c r="D204" s="126" t="s">
        <v>706</v>
      </c>
      <c r="E204" s="107" t="s">
        <v>67</v>
      </c>
      <c r="F204" s="108"/>
      <c r="G204" s="109"/>
      <c r="H204" s="109"/>
      <c r="I204" s="110" t="str">
        <f t="shared" si="3"/>
        <v/>
      </c>
    </row>
    <row r="205" spans="1:9" s="48" customFormat="1">
      <c r="A205" s="115"/>
      <c r="B205" s="104">
        <v>203</v>
      </c>
      <c r="C205" s="116" t="s">
        <v>695</v>
      </c>
      <c r="D205" s="126" t="s">
        <v>707</v>
      </c>
      <c r="E205" s="107" t="s">
        <v>67</v>
      </c>
      <c r="F205" s="108"/>
      <c r="G205" s="109"/>
      <c r="H205" s="109"/>
      <c r="I205" s="110" t="str">
        <f t="shared" si="3"/>
        <v/>
      </c>
    </row>
    <row r="206" spans="1:9" s="48" customFormat="1" ht="27.6">
      <c r="A206" s="115"/>
      <c r="B206" s="104">
        <v>204</v>
      </c>
      <c r="C206" s="116" t="s">
        <v>695</v>
      </c>
      <c r="D206" s="126" t="s">
        <v>708</v>
      </c>
      <c r="E206" s="107" t="s">
        <v>67</v>
      </c>
      <c r="F206" s="108"/>
      <c r="G206" s="109"/>
      <c r="H206" s="109"/>
      <c r="I206" s="110" t="str">
        <f t="shared" si="3"/>
        <v/>
      </c>
    </row>
    <row r="207" spans="1:9" s="48" customFormat="1" ht="27.6">
      <c r="A207" s="115"/>
      <c r="B207" s="104">
        <v>205</v>
      </c>
      <c r="C207" s="116" t="s">
        <v>695</v>
      </c>
      <c r="D207" s="126" t="s">
        <v>709</v>
      </c>
      <c r="E207" s="107" t="s">
        <v>67</v>
      </c>
      <c r="F207" s="108"/>
      <c r="G207" s="109"/>
      <c r="H207" s="109"/>
      <c r="I207" s="110" t="str">
        <f t="shared" si="3"/>
        <v/>
      </c>
    </row>
    <row r="208" spans="1:9" s="48" customFormat="1" ht="41.45">
      <c r="A208" s="115"/>
      <c r="B208" s="104">
        <v>206</v>
      </c>
      <c r="C208" s="116" t="s">
        <v>695</v>
      </c>
      <c r="D208" s="126" t="s">
        <v>710</v>
      </c>
      <c r="E208" s="129" t="s">
        <v>67</v>
      </c>
      <c r="F208" s="108"/>
      <c r="G208" s="109"/>
      <c r="H208" s="109"/>
      <c r="I208" s="110" t="str">
        <f t="shared" si="3"/>
        <v/>
      </c>
    </row>
    <row r="209" spans="1:9" s="48" customFormat="1" ht="41.45">
      <c r="A209" s="115"/>
      <c r="B209" s="104">
        <v>207</v>
      </c>
      <c r="C209" s="116" t="s">
        <v>695</v>
      </c>
      <c r="D209" s="126" t="s">
        <v>711</v>
      </c>
      <c r="E209" s="129" t="s">
        <v>67</v>
      </c>
      <c r="F209" s="108"/>
      <c r="G209" s="109"/>
      <c r="H209" s="109"/>
      <c r="I209" s="110" t="str">
        <f t="shared" si="3"/>
        <v/>
      </c>
    </row>
    <row r="210" spans="1:9" s="48" customFormat="1" ht="41.45">
      <c r="A210" s="115"/>
      <c r="B210" s="104">
        <v>208</v>
      </c>
      <c r="C210" s="116" t="s">
        <v>695</v>
      </c>
      <c r="D210" s="126" t="s">
        <v>712</v>
      </c>
      <c r="E210" s="129" t="s">
        <v>67</v>
      </c>
      <c r="F210" s="108"/>
      <c r="G210" s="109"/>
      <c r="H210" s="109"/>
      <c r="I210" s="110" t="str">
        <f t="shared" si="3"/>
        <v/>
      </c>
    </row>
    <row r="211" spans="1:9" s="48" customFormat="1">
      <c r="A211" s="115"/>
      <c r="B211" s="104">
        <v>209</v>
      </c>
      <c r="C211" s="116" t="s">
        <v>695</v>
      </c>
      <c r="D211" s="126" t="s">
        <v>713</v>
      </c>
      <c r="E211" s="129" t="s">
        <v>67</v>
      </c>
      <c r="F211" s="108"/>
      <c r="G211" s="109"/>
      <c r="H211" s="109"/>
      <c r="I211" s="110" t="str">
        <f t="shared" si="3"/>
        <v/>
      </c>
    </row>
    <row r="212" spans="1:9" s="48" customFormat="1">
      <c r="A212" s="115"/>
      <c r="B212" s="104">
        <v>210</v>
      </c>
      <c r="C212" s="116" t="s">
        <v>695</v>
      </c>
      <c r="D212" s="126" t="s">
        <v>714</v>
      </c>
      <c r="E212" s="129" t="s">
        <v>67</v>
      </c>
      <c r="F212" s="108"/>
      <c r="G212" s="109"/>
      <c r="H212" s="109"/>
      <c r="I212" s="110" t="str">
        <f t="shared" si="3"/>
        <v/>
      </c>
    </row>
    <row r="213" spans="1:9" s="48" customFormat="1" ht="27.6">
      <c r="A213" s="115"/>
      <c r="B213" s="104">
        <v>211</v>
      </c>
      <c r="C213" s="116" t="s">
        <v>695</v>
      </c>
      <c r="D213" s="126" t="s">
        <v>715</v>
      </c>
      <c r="E213" s="107" t="s">
        <v>67</v>
      </c>
      <c r="F213" s="108"/>
      <c r="G213" s="109"/>
      <c r="H213" s="109"/>
      <c r="I213" s="110" t="str">
        <f t="shared" si="3"/>
        <v/>
      </c>
    </row>
    <row r="214" spans="1:9" s="48" customFormat="1" ht="27.6">
      <c r="A214" s="115"/>
      <c r="B214" s="104">
        <v>212</v>
      </c>
      <c r="C214" s="116" t="s">
        <v>695</v>
      </c>
      <c r="D214" s="126" t="s">
        <v>716</v>
      </c>
      <c r="E214" s="129" t="s">
        <v>67</v>
      </c>
      <c r="F214" s="108"/>
      <c r="G214" s="109"/>
      <c r="H214" s="109"/>
      <c r="I214" s="110" t="str">
        <f t="shared" si="3"/>
        <v/>
      </c>
    </row>
    <row r="215" spans="1:9" s="48" customFormat="1" ht="27.6">
      <c r="A215" s="115"/>
      <c r="B215" s="104">
        <v>213</v>
      </c>
      <c r="C215" s="116" t="s">
        <v>695</v>
      </c>
      <c r="D215" s="126" t="s">
        <v>717</v>
      </c>
      <c r="E215" s="129" t="s">
        <v>67</v>
      </c>
      <c r="F215" s="108"/>
      <c r="G215" s="109"/>
      <c r="H215" s="109"/>
      <c r="I215" s="110" t="str">
        <f t="shared" si="3"/>
        <v/>
      </c>
    </row>
    <row r="216" spans="1:9" s="48" customFormat="1">
      <c r="A216" s="115"/>
      <c r="B216" s="104">
        <v>214</v>
      </c>
      <c r="C216" s="116" t="s">
        <v>695</v>
      </c>
      <c r="D216" s="126" t="s">
        <v>718</v>
      </c>
      <c r="E216" s="129" t="s">
        <v>67</v>
      </c>
      <c r="F216" s="108"/>
      <c r="G216" s="109"/>
      <c r="H216" s="109"/>
      <c r="I216" s="110" t="str">
        <f t="shared" si="3"/>
        <v/>
      </c>
    </row>
    <row r="217" spans="1:9" s="48" customFormat="1">
      <c r="A217" s="115"/>
      <c r="B217" s="104">
        <v>215</v>
      </c>
      <c r="C217" s="116" t="s">
        <v>695</v>
      </c>
      <c r="D217" s="126" t="s">
        <v>719</v>
      </c>
      <c r="E217" s="107" t="s">
        <v>67</v>
      </c>
      <c r="F217" s="108"/>
      <c r="G217" s="109"/>
      <c r="H217" s="109"/>
      <c r="I217" s="110" t="str">
        <f t="shared" si="3"/>
        <v/>
      </c>
    </row>
    <row r="218" spans="1:9" s="48" customFormat="1">
      <c r="A218" s="115"/>
      <c r="B218" s="104">
        <v>216</v>
      </c>
      <c r="C218" s="116" t="s">
        <v>695</v>
      </c>
      <c r="D218" s="126" t="s">
        <v>720</v>
      </c>
      <c r="E218" s="107" t="s">
        <v>67</v>
      </c>
      <c r="F218" s="108"/>
      <c r="G218" s="109"/>
      <c r="H218" s="109"/>
      <c r="I218" s="110" t="str">
        <f t="shared" si="3"/>
        <v/>
      </c>
    </row>
    <row r="219" spans="1:9" s="48" customFormat="1" ht="27.6">
      <c r="A219" s="115"/>
      <c r="B219" s="104">
        <v>217</v>
      </c>
      <c r="C219" s="116" t="s">
        <v>695</v>
      </c>
      <c r="D219" s="126" t="s">
        <v>721</v>
      </c>
      <c r="E219" s="107" t="s">
        <v>67</v>
      </c>
      <c r="F219" s="108"/>
      <c r="G219" s="109"/>
      <c r="H219" s="109"/>
      <c r="I219" s="110" t="str">
        <f t="shared" si="3"/>
        <v/>
      </c>
    </row>
    <row r="220" spans="1:9" s="48" customFormat="1" ht="69">
      <c r="A220" s="115"/>
      <c r="B220" s="104">
        <v>218</v>
      </c>
      <c r="C220" s="116" t="s">
        <v>695</v>
      </c>
      <c r="D220" s="126" t="s">
        <v>722</v>
      </c>
      <c r="E220" s="107" t="s">
        <v>67</v>
      </c>
      <c r="F220" s="108"/>
      <c r="G220" s="109"/>
      <c r="H220" s="109"/>
      <c r="I220" s="110" t="str">
        <f t="shared" si="3"/>
        <v/>
      </c>
    </row>
    <row r="221" spans="1:9" s="48" customFormat="1" ht="69">
      <c r="A221" s="115"/>
      <c r="B221" s="104">
        <v>219</v>
      </c>
      <c r="C221" s="116" t="s">
        <v>695</v>
      </c>
      <c r="D221" s="126" t="s">
        <v>723</v>
      </c>
      <c r="E221" s="107" t="s">
        <v>67</v>
      </c>
      <c r="F221" s="108"/>
      <c r="G221" s="109"/>
      <c r="H221" s="109"/>
      <c r="I221" s="110" t="str">
        <f t="shared" si="3"/>
        <v/>
      </c>
    </row>
    <row r="222" spans="1:9" s="48" customFormat="1">
      <c r="A222" s="115"/>
      <c r="B222" s="104">
        <v>220</v>
      </c>
      <c r="C222" s="116" t="s">
        <v>695</v>
      </c>
      <c r="D222" s="126" t="s">
        <v>724</v>
      </c>
      <c r="E222" s="129" t="s">
        <v>67</v>
      </c>
      <c r="F222" s="108"/>
      <c r="G222" s="109"/>
      <c r="H222" s="109"/>
      <c r="I222" s="110" t="str">
        <f t="shared" si="3"/>
        <v/>
      </c>
    </row>
    <row r="223" spans="1:9" s="48" customFormat="1">
      <c r="A223" s="115"/>
      <c r="B223" s="104">
        <v>221</v>
      </c>
      <c r="C223" s="116" t="s">
        <v>695</v>
      </c>
      <c r="D223" s="126" t="s">
        <v>725</v>
      </c>
      <c r="E223" s="129" t="s">
        <v>67</v>
      </c>
      <c r="F223" s="108"/>
      <c r="G223" s="109"/>
      <c r="H223" s="109"/>
      <c r="I223" s="110" t="str">
        <f t="shared" si="3"/>
        <v/>
      </c>
    </row>
    <row r="224" spans="1:9" s="48" customFormat="1" ht="41.45">
      <c r="A224" s="115"/>
      <c r="B224" s="104">
        <v>222</v>
      </c>
      <c r="C224" s="116" t="s">
        <v>726</v>
      </c>
      <c r="D224" s="126" t="s">
        <v>727</v>
      </c>
      <c r="E224" s="129" t="s">
        <v>67</v>
      </c>
      <c r="F224" s="108"/>
      <c r="G224" s="109"/>
      <c r="H224" s="109"/>
      <c r="I224" s="110" t="str">
        <f t="shared" si="3"/>
        <v/>
      </c>
    </row>
    <row r="225" spans="1:9" s="48" customFormat="1" ht="41.45">
      <c r="A225" s="115"/>
      <c r="B225" s="104">
        <v>223</v>
      </c>
      <c r="C225" s="116" t="s">
        <v>726</v>
      </c>
      <c r="D225" s="126" t="s">
        <v>728</v>
      </c>
      <c r="E225" s="129" t="s">
        <v>67</v>
      </c>
      <c r="F225" s="108"/>
      <c r="G225" s="109"/>
      <c r="H225" s="109"/>
      <c r="I225" s="110" t="str">
        <f t="shared" si="3"/>
        <v/>
      </c>
    </row>
    <row r="226" spans="1:9" s="48" customFormat="1" ht="27.6">
      <c r="A226" s="115"/>
      <c r="B226" s="104">
        <v>224</v>
      </c>
      <c r="C226" s="116" t="s">
        <v>726</v>
      </c>
      <c r="D226" s="126" t="s">
        <v>729</v>
      </c>
      <c r="E226" s="129" t="s">
        <v>67</v>
      </c>
      <c r="F226" s="108"/>
      <c r="G226" s="109"/>
      <c r="H226" s="109"/>
      <c r="I226" s="110" t="str">
        <f t="shared" si="3"/>
        <v/>
      </c>
    </row>
    <row r="227" spans="1:9" s="48" customFormat="1" ht="27.6">
      <c r="A227" s="115"/>
      <c r="B227" s="104">
        <v>225</v>
      </c>
      <c r="C227" s="116" t="s">
        <v>726</v>
      </c>
      <c r="D227" s="126" t="s">
        <v>730</v>
      </c>
      <c r="E227" s="129" t="s">
        <v>67</v>
      </c>
      <c r="F227" s="108"/>
      <c r="G227" s="109"/>
      <c r="H227" s="109"/>
      <c r="I227" s="110" t="str">
        <f t="shared" si="3"/>
        <v/>
      </c>
    </row>
    <row r="228" spans="1:9" s="48" customFormat="1" ht="27.6">
      <c r="A228" s="115"/>
      <c r="B228" s="104">
        <v>226</v>
      </c>
      <c r="C228" s="116" t="s">
        <v>726</v>
      </c>
      <c r="D228" s="126" t="s">
        <v>731</v>
      </c>
      <c r="E228" s="129" t="s">
        <v>67</v>
      </c>
      <c r="F228" s="108"/>
      <c r="G228" s="109"/>
      <c r="H228" s="109"/>
      <c r="I228" s="110" t="str">
        <f t="shared" si="3"/>
        <v/>
      </c>
    </row>
    <row r="229" spans="1:9" s="48" customFormat="1" ht="41.45">
      <c r="A229" s="115"/>
      <c r="B229" s="104">
        <v>227</v>
      </c>
      <c r="C229" s="116" t="s">
        <v>726</v>
      </c>
      <c r="D229" s="126" t="s">
        <v>732</v>
      </c>
      <c r="E229" s="129" t="s">
        <v>67</v>
      </c>
      <c r="F229" s="108"/>
      <c r="G229" s="109"/>
      <c r="H229" s="109"/>
      <c r="I229" s="110" t="str">
        <f t="shared" si="3"/>
        <v/>
      </c>
    </row>
    <row r="230" spans="1:9" s="48" customFormat="1" ht="27.6">
      <c r="A230" s="115"/>
      <c r="B230" s="104">
        <v>228</v>
      </c>
      <c r="C230" s="116" t="s">
        <v>733</v>
      </c>
      <c r="D230" s="126" t="s">
        <v>734</v>
      </c>
      <c r="E230" s="129" t="s">
        <v>67</v>
      </c>
      <c r="F230" s="108"/>
      <c r="G230" s="109"/>
      <c r="H230" s="109"/>
      <c r="I230" s="110" t="str">
        <f t="shared" si="3"/>
        <v/>
      </c>
    </row>
    <row r="231" spans="1:9" s="48" customFormat="1">
      <c r="A231" s="115"/>
      <c r="B231" s="104">
        <v>229</v>
      </c>
      <c r="C231" s="116" t="s">
        <v>733</v>
      </c>
      <c r="D231" s="126" t="s">
        <v>735</v>
      </c>
      <c r="E231" s="129" t="s">
        <v>67</v>
      </c>
      <c r="F231" s="108"/>
      <c r="G231" s="109"/>
      <c r="H231" s="109"/>
      <c r="I231" s="110" t="str">
        <f t="shared" si="3"/>
        <v/>
      </c>
    </row>
    <row r="232" spans="1:9" s="48" customFormat="1">
      <c r="A232" s="115"/>
      <c r="B232" s="104">
        <v>230</v>
      </c>
      <c r="C232" s="116" t="s">
        <v>733</v>
      </c>
      <c r="D232" s="126" t="s">
        <v>736</v>
      </c>
      <c r="E232" s="129" t="s">
        <v>67</v>
      </c>
      <c r="F232" s="108"/>
      <c r="G232" s="109"/>
      <c r="H232" s="109"/>
      <c r="I232" s="110" t="str">
        <f t="shared" si="3"/>
        <v/>
      </c>
    </row>
    <row r="233" spans="1:9" s="48" customFormat="1" ht="27.6">
      <c r="A233" s="115"/>
      <c r="B233" s="104">
        <v>231</v>
      </c>
      <c r="C233" s="116" t="s">
        <v>733</v>
      </c>
      <c r="D233" s="126" t="s">
        <v>737</v>
      </c>
      <c r="E233" s="129" t="s">
        <v>67</v>
      </c>
      <c r="F233" s="108"/>
      <c r="G233" s="109"/>
      <c r="H233" s="109"/>
      <c r="I233" s="110" t="str">
        <f t="shared" si="3"/>
        <v/>
      </c>
    </row>
    <row r="234" spans="1:9" s="48" customFormat="1" ht="27.6">
      <c r="A234" s="115"/>
      <c r="B234" s="104">
        <v>232</v>
      </c>
      <c r="C234" s="116" t="s">
        <v>733</v>
      </c>
      <c r="D234" s="126" t="s">
        <v>738</v>
      </c>
      <c r="E234" s="129" t="s">
        <v>67</v>
      </c>
      <c r="F234" s="108"/>
      <c r="G234" s="109"/>
      <c r="H234" s="109"/>
      <c r="I234" s="110" t="str">
        <f t="shared" si="3"/>
        <v/>
      </c>
    </row>
    <row r="235" spans="1:9" s="48" customFormat="1" ht="27.6">
      <c r="A235" s="115"/>
      <c r="B235" s="104">
        <v>233</v>
      </c>
      <c r="C235" s="116" t="s">
        <v>733</v>
      </c>
      <c r="D235" s="126" t="s">
        <v>739</v>
      </c>
      <c r="E235" s="129" t="s">
        <v>67</v>
      </c>
      <c r="F235" s="108"/>
      <c r="G235" s="109"/>
      <c r="H235" s="109"/>
      <c r="I235" s="110" t="str">
        <f t="shared" si="3"/>
        <v/>
      </c>
    </row>
    <row r="236" spans="1:9" s="48" customFormat="1">
      <c r="A236" s="115"/>
      <c r="B236" s="104">
        <v>234</v>
      </c>
      <c r="C236" s="116" t="s">
        <v>733</v>
      </c>
      <c r="D236" s="126" t="s">
        <v>740</v>
      </c>
      <c r="E236" s="129" t="s">
        <v>506</v>
      </c>
      <c r="F236" s="108"/>
      <c r="G236" s="109"/>
      <c r="H236" s="109"/>
      <c r="I236" s="110" t="str">
        <f t="shared" si="3"/>
        <v/>
      </c>
    </row>
    <row r="237" spans="1:9" s="48" customFormat="1" ht="27.6">
      <c r="A237" s="115"/>
      <c r="B237" s="104">
        <v>235</v>
      </c>
      <c r="C237" s="116" t="s">
        <v>741</v>
      </c>
      <c r="D237" s="126" t="s">
        <v>742</v>
      </c>
      <c r="E237" s="129" t="s">
        <v>67</v>
      </c>
      <c r="F237" s="108"/>
      <c r="G237" s="109"/>
      <c r="H237" s="109"/>
      <c r="I237" s="110" t="str">
        <f t="shared" si="3"/>
        <v/>
      </c>
    </row>
    <row r="238" spans="1:9" s="48" customFormat="1" ht="27.6">
      <c r="A238" s="115"/>
      <c r="B238" s="104">
        <v>236</v>
      </c>
      <c r="C238" s="116" t="s">
        <v>741</v>
      </c>
      <c r="D238" s="126" t="s">
        <v>743</v>
      </c>
      <c r="E238" s="129" t="s">
        <v>67</v>
      </c>
      <c r="F238" s="108"/>
      <c r="G238" s="109"/>
      <c r="H238" s="109"/>
      <c r="I238" s="110" t="str">
        <f t="shared" si="3"/>
        <v/>
      </c>
    </row>
    <row r="239" spans="1:9" s="48" customFormat="1" ht="27.6">
      <c r="A239" s="115"/>
      <c r="B239" s="104">
        <v>237</v>
      </c>
      <c r="C239" s="116" t="s">
        <v>741</v>
      </c>
      <c r="D239" s="126" t="s">
        <v>744</v>
      </c>
      <c r="E239" s="129" t="s">
        <v>67</v>
      </c>
      <c r="F239" s="108"/>
      <c r="G239" s="109"/>
      <c r="H239" s="109"/>
      <c r="I239" s="110" t="str">
        <f t="shared" si="3"/>
        <v/>
      </c>
    </row>
    <row r="240" spans="1:9" s="48" customFormat="1" ht="27.6">
      <c r="A240" s="115"/>
      <c r="B240" s="104">
        <v>238</v>
      </c>
      <c r="C240" s="116" t="s">
        <v>741</v>
      </c>
      <c r="D240" s="106" t="s">
        <v>745</v>
      </c>
      <c r="E240" s="107" t="s">
        <v>67</v>
      </c>
      <c r="F240" s="108"/>
      <c r="G240" s="109"/>
      <c r="H240" s="109"/>
      <c r="I240" s="110" t="str">
        <f t="shared" si="3"/>
        <v/>
      </c>
    </row>
    <row r="241" spans="1:9" s="48" customFormat="1" ht="27.6">
      <c r="A241" s="115"/>
      <c r="B241" s="104">
        <v>239</v>
      </c>
      <c r="C241" s="116" t="s">
        <v>741</v>
      </c>
      <c r="D241" s="130" t="s">
        <v>746</v>
      </c>
      <c r="E241" s="119"/>
      <c r="F241" s="108"/>
      <c r="G241" s="109"/>
      <c r="H241" s="109"/>
      <c r="I241" s="119"/>
    </row>
    <row r="242" spans="1:9" s="48" customFormat="1" ht="27.6">
      <c r="A242" s="115"/>
      <c r="B242" s="104">
        <v>240</v>
      </c>
      <c r="C242" s="116" t="s">
        <v>741</v>
      </c>
      <c r="D242" s="122" t="s">
        <v>747</v>
      </c>
      <c r="E242" s="107" t="s">
        <v>67</v>
      </c>
      <c r="F242" s="108"/>
      <c r="G242" s="109"/>
      <c r="H242" s="109"/>
      <c r="I242" s="110" t="str">
        <f t="shared" si="3"/>
        <v/>
      </c>
    </row>
    <row r="243" spans="1:9" s="48" customFormat="1" ht="27.6">
      <c r="A243" s="115"/>
      <c r="B243" s="104">
        <v>241</v>
      </c>
      <c r="C243" s="116" t="s">
        <v>741</v>
      </c>
      <c r="D243" s="122" t="s">
        <v>748</v>
      </c>
      <c r="E243" s="107" t="s">
        <v>67</v>
      </c>
      <c r="F243" s="108"/>
      <c r="G243" s="109"/>
      <c r="H243" s="109"/>
      <c r="I243" s="110" t="str">
        <f t="shared" si="3"/>
        <v/>
      </c>
    </row>
    <row r="244" spans="1:9" s="48" customFormat="1" ht="27.6">
      <c r="A244" s="115"/>
      <c r="B244" s="104">
        <v>242</v>
      </c>
      <c r="C244" s="116" t="s">
        <v>741</v>
      </c>
      <c r="D244" s="122" t="s">
        <v>749</v>
      </c>
      <c r="E244" s="107" t="s">
        <v>67</v>
      </c>
      <c r="F244" s="108"/>
      <c r="G244" s="109"/>
      <c r="H244" s="109"/>
      <c r="I244" s="110" t="str">
        <f t="shared" si="3"/>
        <v/>
      </c>
    </row>
    <row r="245" spans="1:9" s="48" customFormat="1" ht="27.6">
      <c r="A245" s="115"/>
      <c r="B245" s="104">
        <v>243</v>
      </c>
      <c r="C245" s="116" t="s">
        <v>741</v>
      </c>
      <c r="D245" s="113" t="s">
        <v>750</v>
      </c>
      <c r="E245" s="107" t="s">
        <v>67</v>
      </c>
      <c r="F245" s="108"/>
      <c r="G245" s="109"/>
      <c r="H245" s="109"/>
      <c r="I245" s="110" t="str">
        <f>IF(G245="","",(IF(G245="Fully Meets Requirement (without customization)",5,IF(G245="Fully Meets Requirement (with customization)",3,IF(G245="Partially Meets Requirement (without customization)",3,IF(G245="Partially Meets Requirement (with customization)",2,IF(G245="Does Not Meet Requirement",1))))))*(IF(E245="Must Have",1,IF(E245="Good to Have",0.5))))</f>
        <v/>
      </c>
    </row>
    <row r="246" spans="1:9" s="48" customFormat="1" ht="27.6">
      <c r="A246" s="115"/>
      <c r="B246" s="104">
        <v>244</v>
      </c>
      <c r="C246" s="116" t="s">
        <v>741</v>
      </c>
      <c r="D246" s="113" t="s">
        <v>751</v>
      </c>
      <c r="E246" s="107" t="s">
        <v>67</v>
      </c>
      <c r="F246" s="108"/>
      <c r="G246" s="109"/>
      <c r="H246" s="109"/>
      <c r="I246" s="110" t="str">
        <f t="shared" si="3"/>
        <v/>
      </c>
    </row>
    <row r="247" spans="1:9" s="48" customFormat="1" ht="27.6">
      <c r="A247" s="115"/>
      <c r="B247" s="104">
        <v>245</v>
      </c>
      <c r="C247" s="116" t="s">
        <v>741</v>
      </c>
      <c r="D247" s="113" t="s">
        <v>752</v>
      </c>
      <c r="E247" s="107" t="s">
        <v>67</v>
      </c>
      <c r="F247" s="108"/>
      <c r="G247" s="109"/>
      <c r="H247" s="109"/>
      <c r="I247" s="110" t="str">
        <f t="shared" si="3"/>
        <v/>
      </c>
    </row>
    <row r="248" spans="1:9" s="26" customFormat="1" ht="27.6">
      <c r="A248" s="115"/>
      <c r="B248" s="104">
        <v>246</v>
      </c>
      <c r="C248" s="131" t="s">
        <v>753</v>
      </c>
      <c r="D248" s="132" t="s">
        <v>754</v>
      </c>
      <c r="E248" s="107" t="s">
        <v>506</v>
      </c>
      <c r="F248" s="108"/>
      <c r="G248" s="109"/>
      <c r="H248" s="109"/>
      <c r="I248" s="110" t="str">
        <f t="shared" si="3"/>
        <v/>
      </c>
    </row>
    <row r="249" spans="1:9" s="26" customFormat="1" ht="27.6">
      <c r="A249" s="115"/>
      <c r="B249" s="104">
        <v>247</v>
      </c>
      <c r="C249" s="131" t="s">
        <v>753</v>
      </c>
      <c r="D249" s="132" t="s">
        <v>755</v>
      </c>
      <c r="E249" s="107" t="s">
        <v>506</v>
      </c>
      <c r="F249" s="108"/>
      <c r="G249" s="109"/>
      <c r="H249" s="109"/>
      <c r="I249" s="110" t="str">
        <f t="shared" si="3"/>
        <v/>
      </c>
    </row>
    <row r="250" spans="1:9" s="26" customFormat="1">
      <c r="A250" s="115"/>
      <c r="B250" s="133"/>
      <c r="C250" s="134"/>
      <c r="D250" s="135"/>
      <c r="E250" s="136"/>
      <c r="F250" s="137"/>
      <c r="G250" s="138"/>
      <c r="H250" s="138"/>
      <c r="I250" s="139" t="str">
        <f t="shared" si="3"/>
        <v/>
      </c>
    </row>
    <row r="251" spans="1:9" s="26" customFormat="1">
      <c r="A251" s="115"/>
      <c r="B251" s="133"/>
      <c r="C251" s="134"/>
      <c r="D251" s="140"/>
      <c r="E251" s="136"/>
      <c r="F251" s="137"/>
      <c r="G251" s="138"/>
      <c r="H251" s="138"/>
      <c r="I251" s="139" t="str">
        <f t="shared" si="3"/>
        <v/>
      </c>
    </row>
    <row r="252" spans="1:9" s="26" customFormat="1">
      <c r="A252" s="115"/>
      <c r="B252" s="133"/>
      <c r="C252" s="134"/>
      <c r="D252" s="140"/>
      <c r="E252" s="136"/>
      <c r="F252" s="137"/>
      <c r="G252" s="138"/>
      <c r="H252" s="138"/>
      <c r="I252" s="139" t="str">
        <f t="shared" si="3"/>
        <v/>
      </c>
    </row>
    <row r="253" spans="1:9" s="26" customFormat="1">
      <c r="A253" s="115"/>
      <c r="B253" s="133"/>
      <c r="C253" s="134"/>
      <c r="D253" s="141"/>
      <c r="E253" s="136"/>
      <c r="F253" s="137"/>
      <c r="G253" s="138"/>
      <c r="H253" s="138"/>
      <c r="I253" s="139" t="str">
        <f t="shared" si="3"/>
        <v/>
      </c>
    </row>
    <row r="254" spans="1:9" s="26" customFormat="1">
      <c r="A254" s="115"/>
      <c r="B254" s="133"/>
      <c r="C254" s="134"/>
      <c r="D254" s="141"/>
      <c r="E254" s="136"/>
      <c r="F254" s="137"/>
      <c r="G254" s="138"/>
      <c r="H254" s="138"/>
      <c r="I254" s="139" t="str">
        <f t="shared" si="3"/>
        <v/>
      </c>
    </row>
    <row r="255" spans="1:9" s="26" customFormat="1">
      <c r="A255" s="115"/>
      <c r="B255" s="133"/>
      <c r="C255" s="134"/>
      <c r="D255" s="141"/>
      <c r="E255" s="136"/>
      <c r="F255" s="137"/>
      <c r="G255" s="138"/>
      <c r="H255" s="138"/>
      <c r="I255" s="139" t="str">
        <f t="shared" si="3"/>
        <v/>
      </c>
    </row>
    <row r="256" spans="1:9" s="26" customFormat="1">
      <c r="A256" s="115"/>
      <c r="B256" s="133"/>
      <c r="C256" s="134"/>
      <c r="D256" s="142"/>
      <c r="E256" s="136"/>
      <c r="F256" s="137"/>
      <c r="G256" s="138"/>
      <c r="H256" s="138"/>
      <c r="I256" s="139" t="str">
        <f t="shared" si="3"/>
        <v/>
      </c>
    </row>
    <row r="257" spans="1:9" s="26" customFormat="1">
      <c r="A257" s="115"/>
      <c r="B257" s="133"/>
      <c r="C257" s="134"/>
      <c r="D257" s="142"/>
      <c r="E257" s="136"/>
      <c r="F257" s="137"/>
      <c r="G257" s="138"/>
      <c r="H257" s="138"/>
      <c r="I257" s="139" t="str">
        <f t="shared" si="3"/>
        <v/>
      </c>
    </row>
    <row r="258" spans="1:9" s="26" customFormat="1">
      <c r="A258" s="115"/>
      <c r="B258" s="133"/>
      <c r="C258" s="134"/>
      <c r="D258" s="142"/>
      <c r="E258" s="136"/>
      <c r="F258" s="137"/>
      <c r="G258" s="138"/>
      <c r="H258" s="138"/>
      <c r="I258" s="139" t="str">
        <f t="shared" si="3"/>
        <v/>
      </c>
    </row>
    <row r="259" spans="1:9" s="26" customFormat="1">
      <c r="A259" s="115"/>
      <c r="B259" s="133"/>
      <c r="C259" s="134"/>
      <c r="D259" s="142"/>
      <c r="E259" s="136"/>
      <c r="F259" s="137"/>
      <c r="G259" s="138"/>
      <c r="H259" s="138"/>
      <c r="I259" s="139" t="str">
        <f t="shared" si="3"/>
        <v/>
      </c>
    </row>
    <row r="260" spans="1:9" s="26" customFormat="1">
      <c r="A260" s="115"/>
      <c r="B260" s="133"/>
      <c r="C260" s="134"/>
      <c r="D260" s="142"/>
      <c r="E260" s="136"/>
      <c r="F260" s="137"/>
      <c r="G260" s="138"/>
      <c r="H260" s="138"/>
      <c r="I260" s="139" t="str">
        <f t="shared" si="3"/>
        <v/>
      </c>
    </row>
    <row r="261" spans="1:9" s="26" customFormat="1">
      <c r="A261" s="115"/>
      <c r="B261" s="133"/>
      <c r="C261" s="134"/>
      <c r="D261" s="142"/>
      <c r="E261" s="136"/>
      <c r="F261" s="137"/>
      <c r="G261" s="138"/>
      <c r="H261" s="138"/>
      <c r="I261" s="139" t="str">
        <f t="shared" si="3"/>
        <v/>
      </c>
    </row>
    <row r="262" spans="1:9" s="26" customFormat="1">
      <c r="A262" s="115"/>
      <c r="B262" s="133"/>
      <c r="C262" s="134"/>
      <c r="D262" s="142"/>
      <c r="E262" s="136"/>
      <c r="F262" s="137"/>
      <c r="G262" s="138"/>
      <c r="H262" s="138"/>
      <c r="I262" s="139" t="str">
        <f t="shared" ref="I262" si="4">IF(G262="","",(IF(G262="Fully Meets Requirement (without customization)",5,IF(G262="Fully Meets Requirement (with customization)",3,IF(G262="Partially Meets Requirement (without customization)",3,IF(G262="Partially Meets Requirement (with customization)",2,IF(G262="Does Not Meet Requirement",1))))))*(IF(E262="Must Have",1,IF(E262="Good to Have",0.5))))</f>
        <v/>
      </c>
    </row>
    <row r="263" spans="1:9" s="26" customFormat="1">
      <c r="A263" s="27"/>
      <c r="B263" s="30"/>
      <c r="C263" s="34"/>
      <c r="D263" s="35"/>
      <c r="E263" s="31"/>
      <c r="F263" s="29"/>
      <c r="G263" s="29"/>
      <c r="H263" s="29"/>
      <c r="I263" s="98"/>
    </row>
    <row r="264" spans="1:9" s="26" customFormat="1">
      <c r="A264" s="27"/>
      <c r="B264" s="30"/>
      <c r="C264" s="32"/>
      <c r="D264" s="37"/>
      <c r="E264" s="31"/>
      <c r="F264" s="29"/>
      <c r="G264" s="29"/>
      <c r="H264" s="29"/>
      <c r="I264" s="98"/>
    </row>
    <row r="265" spans="1:9" s="26" customFormat="1">
      <c r="A265" s="27"/>
      <c r="B265" s="30"/>
      <c r="C265" s="32"/>
      <c r="D265" s="37"/>
      <c r="E265" s="31"/>
      <c r="F265" s="29"/>
      <c r="G265" s="29"/>
      <c r="H265" s="29"/>
      <c r="I265" s="98"/>
    </row>
    <row r="266" spans="1:9" s="26" customFormat="1">
      <c r="A266" s="27"/>
      <c r="B266" s="30"/>
      <c r="C266" s="34"/>
      <c r="D266" s="37"/>
      <c r="E266" s="31"/>
      <c r="F266" s="29"/>
      <c r="G266" s="29"/>
      <c r="H266" s="29"/>
      <c r="I266" s="98"/>
    </row>
    <row r="267" spans="1:9" s="26" customFormat="1">
      <c r="A267" s="27"/>
      <c r="B267" s="30"/>
      <c r="C267" s="32"/>
      <c r="D267" s="37"/>
      <c r="E267" s="31"/>
      <c r="F267" s="29"/>
      <c r="G267" s="29"/>
      <c r="H267" s="29"/>
      <c r="I267" s="98"/>
    </row>
    <row r="268" spans="1:9" s="26" customFormat="1">
      <c r="A268" s="27"/>
      <c r="B268" s="30"/>
      <c r="C268" s="32"/>
      <c r="D268" s="37"/>
      <c r="E268" s="31"/>
      <c r="F268" s="29"/>
      <c r="G268" s="29"/>
      <c r="H268" s="29"/>
      <c r="I268" s="98"/>
    </row>
    <row r="269" spans="1:9" s="26" customFormat="1">
      <c r="A269" s="27"/>
      <c r="B269" s="30"/>
      <c r="C269" s="32"/>
      <c r="D269" s="37"/>
      <c r="E269" s="31"/>
      <c r="F269" s="29"/>
      <c r="G269" s="29"/>
      <c r="H269" s="29"/>
      <c r="I269" s="98"/>
    </row>
    <row r="270" spans="1:9" s="26" customFormat="1">
      <c r="A270" s="27"/>
      <c r="B270" s="30"/>
      <c r="C270" s="32"/>
      <c r="D270" s="37"/>
      <c r="E270" s="31"/>
      <c r="F270" s="29"/>
      <c r="G270" s="29"/>
      <c r="H270" s="29"/>
      <c r="I270" s="98"/>
    </row>
    <row r="271" spans="1:9" s="26" customFormat="1">
      <c r="A271" s="27"/>
      <c r="B271" s="30"/>
      <c r="C271" s="34"/>
      <c r="D271" s="37"/>
      <c r="E271" s="31"/>
      <c r="F271" s="29"/>
      <c r="G271" s="29"/>
      <c r="H271" s="29"/>
      <c r="I271" s="98"/>
    </row>
    <row r="272" spans="1:9" s="26" customFormat="1">
      <c r="A272" s="27"/>
      <c r="B272" s="30"/>
      <c r="C272" s="32"/>
      <c r="D272" s="37"/>
      <c r="E272" s="31"/>
      <c r="F272" s="29"/>
      <c r="G272" s="29"/>
      <c r="H272" s="29"/>
      <c r="I272" s="98"/>
    </row>
    <row r="273" spans="1:9" s="26" customFormat="1">
      <c r="A273" s="27"/>
      <c r="B273" s="30"/>
      <c r="C273" s="32"/>
      <c r="D273" s="37"/>
      <c r="E273" s="31"/>
      <c r="F273" s="29"/>
      <c r="G273" s="29"/>
      <c r="H273" s="29"/>
      <c r="I273" s="98"/>
    </row>
    <row r="274" spans="1:9" s="26" customFormat="1">
      <c r="A274" s="27"/>
      <c r="B274" s="30"/>
      <c r="C274" s="32"/>
      <c r="D274" s="37"/>
      <c r="E274" s="31"/>
      <c r="F274" s="29"/>
      <c r="G274" s="29"/>
      <c r="H274" s="29"/>
      <c r="I274" s="98"/>
    </row>
    <row r="275" spans="1:9" s="26" customFormat="1">
      <c r="A275" s="27"/>
      <c r="B275" s="30"/>
      <c r="C275" s="32"/>
      <c r="D275" s="37"/>
      <c r="E275" s="31"/>
      <c r="F275" s="29"/>
      <c r="G275" s="29"/>
      <c r="H275" s="29"/>
      <c r="I275" s="98"/>
    </row>
    <row r="276" spans="1:9" s="26" customFormat="1">
      <c r="A276" s="27"/>
      <c r="B276" s="30"/>
      <c r="C276" s="32"/>
      <c r="D276" s="37"/>
      <c r="E276" s="31"/>
      <c r="F276" s="29"/>
      <c r="G276" s="29"/>
      <c r="H276" s="29"/>
      <c r="I276" s="98"/>
    </row>
    <row r="277" spans="1:9" s="26" customFormat="1">
      <c r="A277" s="27"/>
      <c r="B277" s="30"/>
      <c r="C277" s="32"/>
      <c r="D277" s="37"/>
      <c r="E277" s="31"/>
      <c r="F277" s="29"/>
      <c r="G277" s="29"/>
      <c r="H277" s="29"/>
      <c r="I277" s="98"/>
    </row>
    <row r="278" spans="1:9" s="26" customFormat="1">
      <c r="A278" s="27"/>
      <c r="B278" s="30"/>
      <c r="C278" s="41"/>
      <c r="D278" s="42"/>
      <c r="E278" s="31"/>
      <c r="F278" s="29"/>
      <c r="G278" s="29"/>
      <c r="H278" s="29"/>
      <c r="I278" s="98"/>
    </row>
    <row r="279" spans="1:9" s="26" customFormat="1">
      <c r="A279" s="27"/>
      <c r="B279" s="30"/>
      <c r="C279" s="32"/>
      <c r="D279" s="38"/>
      <c r="E279" s="31"/>
      <c r="F279" s="29"/>
      <c r="G279" s="29"/>
      <c r="H279" s="29"/>
      <c r="I279" s="98"/>
    </row>
    <row r="280" spans="1:9" s="26" customFormat="1">
      <c r="A280" s="27"/>
      <c r="B280" s="30"/>
      <c r="C280" s="32"/>
      <c r="D280" s="35"/>
      <c r="E280" s="31"/>
      <c r="F280" s="29"/>
      <c r="G280" s="29"/>
      <c r="H280" s="29"/>
      <c r="I280" s="98"/>
    </row>
    <row r="281" spans="1:9" s="26" customFormat="1">
      <c r="A281" s="27"/>
      <c r="B281" s="30"/>
      <c r="C281" s="32"/>
      <c r="D281" s="35"/>
      <c r="E281" s="31"/>
      <c r="F281" s="29"/>
      <c r="G281" s="29"/>
      <c r="H281" s="29"/>
      <c r="I281" s="98"/>
    </row>
    <row r="282" spans="1:9" s="26" customFormat="1">
      <c r="A282" s="27"/>
      <c r="B282" s="30"/>
      <c r="C282" s="32"/>
      <c r="D282" s="35"/>
      <c r="E282" s="31"/>
      <c r="F282" s="29"/>
      <c r="G282" s="29"/>
      <c r="H282" s="29"/>
      <c r="I282" s="98"/>
    </row>
    <row r="283" spans="1:9" s="26" customFormat="1">
      <c r="A283" s="27"/>
      <c r="B283" s="30"/>
      <c r="C283" s="32"/>
      <c r="D283" s="35"/>
      <c r="E283" s="31"/>
      <c r="F283" s="29"/>
      <c r="G283" s="29"/>
      <c r="H283" s="29"/>
      <c r="I283" s="98"/>
    </row>
    <row r="284" spans="1:9" s="26" customFormat="1">
      <c r="A284" s="27"/>
      <c r="B284" s="30"/>
      <c r="C284" s="32"/>
      <c r="D284" s="35"/>
      <c r="E284" s="31"/>
      <c r="F284" s="29"/>
      <c r="G284" s="29"/>
      <c r="H284" s="29"/>
      <c r="I284" s="98"/>
    </row>
    <row r="285" spans="1:9" s="26" customFormat="1">
      <c r="A285" s="27"/>
      <c r="B285" s="30"/>
      <c r="C285" s="32"/>
      <c r="D285" s="37"/>
      <c r="E285" s="31"/>
      <c r="F285" s="29"/>
      <c r="G285" s="29"/>
      <c r="H285" s="29"/>
      <c r="I285" s="98"/>
    </row>
    <row r="286" spans="1:9" s="26" customFormat="1">
      <c r="A286" s="27"/>
      <c r="B286" s="30"/>
      <c r="C286" s="34"/>
      <c r="D286" s="38"/>
      <c r="E286" s="31"/>
      <c r="F286" s="29"/>
      <c r="G286" s="29"/>
      <c r="H286" s="29"/>
      <c r="I286" s="98"/>
    </row>
    <row r="287" spans="1:9" s="26" customFormat="1">
      <c r="A287" s="27"/>
      <c r="B287" s="30"/>
      <c r="C287" s="34"/>
      <c r="D287" s="35"/>
      <c r="E287" s="31"/>
      <c r="F287" s="29"/>
      <c r="G287" s="29"/>
      <c r="H287" s="29"/>
      <c r="I287" s="98"/>
    </row>
    <row r="288" spans="1:9" s="26" customFormat="1">
      <c r="A288" s="27"/>
      <c r="B288" s="30"/>
      <c r="C288" s="34"/>
      <c r="D288" s="35"/>
      <c r="E288" s="31"/>
      <c r="F288" s="29"/>
      <c r="G288" s="29"/>
      <c r="H288" s="29"/>
      <c r="I288" s="98"/>
    </row>
    <row r="289" spans="1:9" s="26" customFormat="1">
      <c r="A289" s="27"/>
      <c r="B289" s="30"/>
      <c r="C289" s="34"/>
      <c r="D289" s="35"/>
      <c r="E289" s="31"/>
      <c r="F289" s="29"/>
      <c r="G289" s="29"/>
      <c r="H289" s="29"/>
      <c r="I289" s="98"/>
    </row>
    <row r="290" spans="1:9" s="26" customFormat="1">
      <c r="A290" s="27"/>
      <c r="B290" s="30"/>
      <c r="C290" s="34"/>
      <c r="D290" s="35"/>
      <c r="E290" s="31"/>
      <c r="F290" s="29"/>
      <c r="G290" s="29"/>
      <c r="H290" s="29"/>
      <c r="I290" s="98"/>
    </row>
    <row r="291" spans="1:9" s="26" customFormat="1">
      <c r="A291" s="27"/>
      <c r="B291" s="30"/>
      <c r="C291" s="32"/>
      <c r="D291" s="37"/>
      <c r="E291" s="31"/>
      <c r="F291" s="29"/>
      <c r="G291" s="29"/>
      <c r="H291" s="29"/>
      <c r="I291" s="98"/>
    </row>
    <row r="292" spans="1:9" s="26" customFormat="1">
      <c r="A292" s="27"/>
      <c r="B292" s="30"/>
      <c r="C292" s="32"/>
      <c r="D292" s="37"/>
      <c r="E292" s="31"/>
      <c r="F292" s="29"/>
      <c r="G292" s="29"/>
      <c r="H292" s="29"/>
      <c r="I292" s="98"/>
    </row>
    <row r="293" spans="1:9" s="26" customFormat="1">
      <c r="A293" s="27"/>
      <c r="B293" s="30"/>
      <c r="C293" s="32"/>
      <c r="D293" s="37"/>
      <c r="E293" s="31"/>
      <c r="F293" s="29"/>
      <c r="G293" s="29"/>
      <c r="H293" s="29"/>
      <c r="I293" s="98"/>
    </row>
    <row r="294" spans="1:9" s="26" customFormat="1">
      <c r="A294" s="27"/>
      <c r="B294" s="30"/>
      <c r="C294" s="32"/>
      <c r="D294" s="37"/>
      <c r="E294" s="31"/>
      <c r="F294" s="29"/>
      <c r="G294" s="29"/>
      <c r="H294" s="29"/>
      <c r="I294" s="98"/>
    </row>
    <row r="295" spans="1:9" s="26" customFormat="1">
      <c r="A295" s="27"/>
      <c r="B295" s="30"/>
      <c r="C295" s="32"/>
      <c r="D295" s="37"/>
      <c r="E295" s="31"/>
      <c r="F295" s="29"/>
      <c r="G295" s="29"/>
      <c r="H295" s="29"/>
      <c r="I295" s="98"/>
    </row>
    <row r="296" spans="1:9" s="26" customFormat="1">
      <c r="A296" s="27"/>
      <c r="B296" s="30"/>
      <c r="C296" s="32"/>
      <c r="D296" s="37"/>
      <c r="E296" s="31"/>
      <c r="F296" s="29"/>
      <c r="G296" s="29"/>
      <c r="H296" s="29"/>
      <c r="I296" s="98"/>
    </row>
    <row r="297" spans="1:9" s="26" customFormat="1">
      <c r="A297" s="27"/>
      <c r="B297" s="30"/>
      <c r="C297" s="32"/>
      <c r="D297" s="37"/>
      <c r="E297" s="31"/>
      <c r="F297" s="29"/>
      <c r="G297" s="29"/>
      <c r="H297" s="29"/>
      <c r="I297" s="98"/>
    </row>
    <row r="298" spans="1:9" s="26" customFormat="1">
      <c r="A298" s="27"/>
      <c r="B298" s="30"/>
      <c r="C298" s="32"/>
      <c r="D298" s="37"/>
      <c r="E298" s="31"/>
      <c r="F298" s="29"/>
      <c r="G298" s="29"/>
      <c r="H298" s="29"/>
      <c r="I298" s="98"/>
    </row>
    <row r="299" spans="1:9" s="26" customFormat="1">
      <c r="A299" s="27"/>
      <c r="B299" s="30"/>
      <c r="C299" s="32"/>
      <c r="D299" s="38"/>
      <c r="E299" s="31"/>
      <c r="F299" s="29"/>
      <c r="G299" s="29"/>
      <c r="H299" s="29"/>
      <c r="I299" s="98"/>
    </row>
    <row r="300" spans="1:9" s="26" customFormat="1">
      <c r="A300" s="27"/>
      <c r="B300" s="30"/>
      <c r="C300" s="32"/>
      <c r="D300" s="33"/>
      <c r="E300" s="31"/>
      <c r="F300" s="29"/>
      <c r="G300" s="29"/>
      <c r="H300" s="29"/>
      <c r="I300" s="98"/>
    </row>
    <row r="301" spans="1:9" s="26" customFormat="1">
      <c r="A301" s="27"/>
      <c r="B301" s="30"/>
      <c r="C301" s="32"/>
      <c r="D301" s="33"/>
      <c r="E301" s="31"/>
      <c r="F301" s="29"/>
      <c r="G301" s="29"/>
      <c r="H301" s="29"/>
      <c r="I301" s="98"/>
    </row>
    <row r="302" spans="1:9" s="26" customFormat="1">
      <c r="A302" s="27"/>
      <c r="B302" s="30"/>
      <c r="C302" s="32"/>
      <c r="D302" s="33"/>
      <c r="E302" s="31"/>
      <c r="F302" s="29"/>
      <c r="G302" s="29"/>
      <c r="H302" s="29"/>
      <c r="I302" s="98"/>
    </row>
    <row r="303" spans="1:9" s="26" customFormat="1">
      <c r="A303" s="27"/>
      <c r="B303" s="30"/>
      <c r="C303" s="32"/>
      <c r="D303" s="33"/>
      <c r="E303" s="31"/>
      <c r="F303" s="29"/>
      <c r="G303" s="29"/>
      <c r="H303" s="29"/>
      <c r="I303" s="98"/>
    </row>
    <row r="304" spans="1:9" s="26" customFormat="1">
      <c r="A304" s="27"/>
      <c r="B304" s="30"/>
      <c r="C304" s="32"/>
      <c r="D304" s="38"/>
      <c r="E304" s="31"/>
      <c r="F304" s="29"/>
      <c r="G304" s="29"/>
      <c r="H304" s="29"/>
      <c r="I304" s="98"/>
    </row>
    <row r="305" spans="1:9" s="26" customFormat="1">
      <c r="A305" s="27"/>
      <c r="B305" s="30"/>
      <c r="C305" s="32"/>
      <c r="D305" s="33"/>
      <c r="E305" s="31"/>
      <c r="F305" s="29"/>
      <c r="G305" s="29"/>
      <c r="H305" s="29"/>
      <c r="I305" s="98"/>
    </row>
    <row r="306" spans="1:9" s="26" customFormat="1">
      <c r="A306" s="27"/>
      <c r="B306" s="30"/>
      <c r="C306" s="32"/>
      <c r="D306" s="33"/>
      <c r="E306" s="31"/>
      <c r="F306" s="29"/>
      <c r="G306" s="29"/>
      <c r="H306" s="29"/>
      <c r="I306" s="98"/>
    </row>
    <row r="307" spans="1:9" s="26" customFormat="1">
      <c r="A307" s="27"/>
      <c r="B307" s="30"/>
      <c r="C307" s="32"/>
      <c r="D307" s="33"/>
      <c r="E307" s="31"/>
      <c r="F307" s="29"/>
      <c r="G307" s="29"/>
      <c r="H307" s="29"/>
      <c r="I307" s="98"/>
    </row>
    <row r="308" spans="1:9" s="26" customFormat="1">
      <c r="A308" s="27"/>
      <c r="B308" s="30"/>
      <c r="C308" s="32"/>
      <c r="D308" s="36"/>
      <c r="E308" s="31"/>
      <c r="F308" s="29"/>
      <c r="G308" s="29"/>
      <c r="H308" s="29"/>
      <c r="I308" s="98"/>
    </row>
    <row r="309" spans="1:9" s="26" customFormat="1">
      <c r="A309" s="27"/>
      <c r="B309" s="30"/>
      <c r="C309" s="32"/>
      <c r="D309" s="37"/>
      <c r="E309" s="31"/>
      <c r="F309" s="29"/>
      <c r="G309" s="29"/>
      <c r="H309" s="29"/>
      <c r="I309" s="98"/>
    </row>
    <row r="310" spans="1:9" s="26" customFormat="1">
      <c r="A310" s="27"/>
      <c r="B310" s="30"/>
      <c r="C310" s="32"/>
      <c r="D310" s="37"/>
      <c r="E310" s="31"/>
      <c r="F310" s="29"/>
      <c r="G310" s="29"/>
      <c r="H310" s="29"/>
      <c r="I310" s="98"/>
    </row>
    <row r="311" spans="1:9" s="26" customFormat="1">
      <c r="A311" s="27"/>
      <c r="B311" s="30"/>
      <c r="C311" s="32"/>
      <c r="D311" s="37"/>
      <c r="E311" s="31"/>
      <c r="F311" s="29"/>
      <c r="G311" s="29"/>
      <c r="H311" s="29"/>
      <c r="I311" s="98"/>
    </row>
    <row r="312" spans="1:9" s="26" customFormat="1">
      <c r="A312" s="27"/>
      <c r="B312" s="30"/>
      <c r="C312" s="32"/>
      <c r="D312" s="37"/>
      <c r="E312" s="31"/>
      <c r="F312" s="29"/>
      <c r="G312" s="29"/>
      <c r="H312" s="29"/>
      <c r="I312" s="98"/>
    </row>
    <row r="313" spans="1:9" s="26" customFormat="1">
      <c r="A313" s="27"/>
      <c r="B313" s="30"/>
      <c r="C313" s="34"/>
      <c r="D313" s="37"/>
      <c r="E313" s="31"/>
      <c r="F313" s="29"/>
      <c r="G313" s="29"/>
      <c r="H313" s="29"/>
      <c r="I313" s="98"/>
    </row>
    <row r="314" spans="1:9" s="26" customFormat="1">
      <c r="A314" s="27"/>
      <c r="B314" s="30"/>
      <c r="C314" s="32"/>
      <c r="D314" s="37"/>
      <c r="E314" s="31"/>
      <c r="F314" s="29"/>
      <c r="G314" s="29"/>
      <c r="H314" s="29"/>
      <c r="I314" s="98"/>
    </row>
    <row r="315" spans="1:9" s="26" customFormat="1">
      <c r="A315" s="27"/>
      <c r="B315" s="30"/>
      <c r="C315" s="34"/>
      <c r="D315" s="37"/>
      <c r="E315" s="31"/>
      <c r="F315" s="29"/>
      <c r="G315" s="29"/>
      <c r="H315" s="29"/>
      <c r="I315" s="98"/>
    </row>
    <row r="316" spans="1:9" s="26" customFormat="1">
      <c r="A316" s="27"/>
      <c r="B316" s="30"/>
      <c r="C316" s="34"/>
      <c r="D316" s="37"/>
      <c r="E316" s="31"/>
      <c r="F316" s="29"/>
      <c r="G316" s="29"/>
      <c r="H316" s="29"/>
      <c r="I316" s="98"/>
    </row>
    <row r="317" spans="1:9" s="26" customFormat="1">
      <c r="A317" s="27"/>
      <c r="B317" s="30"/>
      <c r="C317" s="32"/>
      <c r="D317" s="37"/>
      <c r="E317" s="31"/>
      <c r="F317" s="29"/>
      <c r="G317" s="29"/>
      <c r="H317" s="29"/>
      <c r="I317" s="98"/>
    </row>
    <row r="318" spans="1:9" s="26" customFormat="1">
      <c r="A318" s="27"/>
      <c r="B318" s="30"/>
      <c r="C318" s="32"/>
      <c r="D318" s="37"/>
      <c r="E318" s="31"/>
      <c r="F318" s="29"/>
      <c r="G318" s="29"/>
      <c r="H318" s="29"/>
      <c r="I318" s="98"/>
    </row>
    <row r="319" spans="1:9" s="26" customFormat="1">
      <c r="A319" s="27"/>
      <c r="B319" s="30"/>
      <c r="C319" s="32"/>
      <c r="D319" s="38"/>
      <c r="E319" s="31"/>
      <c r="F319" s="29"/>
      <c r="G319" s="29"/>
      <c r="H319" s="29"/>
      <c r="I319" s="98"/>
    </row>
    <row r="320" spans="1:9" s="26" customFormat="1">
      <c r="A320" s="27"/>
      <c r="B320" s="30"/>
      <c r="C320" s="32"/>
      <c r="D320" s="33"/>
      <c r="E320" s="31"/>
      <c r="F320" s="29"/>
      <c r="G320" s="29"/>
      <c r="H320" s="29"/>
      <c r="I320" s="98"/>
    </row>
    <row r="321" spans="1:9" s="26" customFormat="1">
      <c r="A321" s="27"/>
      <c r="B321" s="30"/>
      <c r="C321" s="32"/>
      <c r="D321" s="33"/>
      <c r="E321" s="31"/>
      <c r="F321" s="29"/>
      <c r="G321" s="29"/>
      <c r="H321" s="29"/>
      <c r="I321" s="98"/>
    </row>
    <row r="322" spans="1:9" s="26" customFormat="1">
      <c r="A322" s="27"/>
      <c r="B322" s="30"/>
      <c r="C322" s="32"/>
      <c r="D322" s="33"/>
      <c r="E322" s="31"/>
      <c r="F322" s="29"/>
      <c r="G322" s="29"/>
      <c r="H322" s="29"/>
      <c r="I322" s="98"/>
    </row>
    <row r="323" spans="1:9" s="26" customFormat="1">
      <c r="A323" s="27"/>
      <c r="B323" s="30"/>
      <c r="C323" s="32"/>
      <c r="D323" s="33"/>
      <c r="E323" s="31"/>
      <c r="F323" s="29"/>
      <c r="G323" s="29"/>
      <c r="H323" s="29"/>
      <c r="I323" s="98"/>
    </row>
    <row r="324" spans="1:9" s="26" customFormat="1">
      <c r="A324" s="27"/>
      <c r="B324" s="30"/>
      <c r="C324" s="32"/>
      <c r="D324" s="33"/>
      <c r="E324" s="31"/>
      <c r="F324" s="29"/>
      <c r="G324" s="29"/>
      <c r="H324" s="29"/>
      <c r="I324" s="98"/>
    </row>
    <row r="325" spans="1:9" s="26" customFormat="1">
      <c r="A325" s="27"/>
      <c r="B325" s="30"/>
      <c r="C325" s="32"/>
      <c r="D325" s="33"/>
      <c r="E325" s="31"/>
      <c r="F325" s="29"/>
      <c r="G325" s="29"/>
      <c r="H325" s="29"/>
      <c r="I325" s="98"/>
    </row>
    <row r="326" spans="1:9" s="26" customFormat="1">
      <c r="A326" s="27"/>
      <c r="B326" s="30"/>
      <c r="C326" s="32"/>
      <c r="D326" s="33"/>
      <c r="E326" s="31"/>
      <c r="F326" s="29"/>
      <c r="G326" s="29"/>
      <c r="H326" s="29"/>
      <c r="I326" s="98"/>
    </row>
    <row r="327" spans="1:9" s="26" customFormat="1">
      <c r="A327" s="27"/>
      <c r="B327" s="30"/>
      <c r="C327" s="32"/>
      <c r="D327" s="33"/>
      <c r="E327" s="31"/>
      <c r="F327" s="29"/>
      <c r="G327" s="29"/>
      <c r="H327" s="29"/>
      <c r="I327" s="98"/>
    </row>
    <row r="328" spans="1:9" s="26" customFormat="1">
      <c r="A328" s="27"/>
      <c r="B328" s="30"/>
      <c r="C328" s="34"/>
      <c r="D328" s="37"/>
      <c r="E328" s="31"/>
      <c r="F328" s="29"/>
      <c r="G328" s="29"/>
      <c r="H328" s="29"/>
      <c r="I328" s="98"/>
    </row>
    <row r="329" spans="1:9" s="26" customFormat="1">
      <c r="A329" s="27"/>
      <c r="B329" s="30"/>
      <c r="C329" s="32"/>
      <c r="D329" s="37"/>
      <c r="E329" s="31"/>
      <c r="F329" s="29"/>
      <c r="G329" s="29"/>
      <c r="H329" s="29"/>
      <c r="I329" s="98"/>
    </row>
    <row r="330" spans="1:9" s="26" customFormat="1">
      <c r="A330" s="27"/>
      <c r="B330" s="30"/>
      <c r="C330" s="32"/>
      <c r="D330" s="38"/>
      <c r="E330" s="31"/>
      <c r="F330" s="29"/>
      <c r="G330" s="29"/>
      <c r="H330" s="29"/>
      <c r="I330" s="98"/>
    </row>
    <row r="331" spans="1:9" s="26" customFormat="1">
      <c r="A331" s="27"/>
      <c r="B331" s="30"/>
      <c r="C331" s="32"/>
      <c r="D331" s="35"/>
      <c r="E331" s="31"/>
      <c r="F331" s="29"/>
      <c r="G331" s="29"/>
      <c r="H331" s="29"/>
      <c r="I331" s="98"/>
    </row>
    <row r="332" spans="1:9" s="26" customFormat="1">
      <c r="A332" s="27"/>
      <c r="B332" s="30"/>
      <c r="C332" s="32"/>
      <c r="D332" s="35"/>
      <c r="E332" s="31"/>
      <c r="F332" s="29"/>
      <c r="G332" s="29"/>
      <c r="H332" s="29"/>
      <c r="I332" s="98"/>
    </row>
    <row r="333" spans="1:9" s="26" customFormat="1">
      <c r="A333" s="27"/>
      <c r="B333" s="30"/>
      <c r="C333" s="32"/>
      <c r="D333" s="35"/>
      <c r="E333" s="31"/>
      <c r="F333" s="29"/>
      <c r="G333" s="29"/>
      <c r="H333" s="29"/>
      <c r="I333" s="98"/>
    </row>
    <row r="334" spans="1:9" s="26" customFormat="1">
      <c r="A334" s="27"/>
      <c r="B334" s="30"/>
      <c r="C334" s="32"/>
      <c r="D334" s="35"/>
      <c r="E334" s="31"/>
      <c r="F334" s="29"/>
      <c r="G334" s="29"/>
      <c r="H334" s="29"/>
      <c r="I334" s="98"/>
    </row>
    <row r="335" spans="1:9" s="26" customFormat="1">
      <c r="A335" s="27"/>
      <c r="B335" s="30"/>
      <c r="C335" s="32"/>
      <c r="D335" s="35"/>
      <c r="E335" s="31"/>
      <c r="F335" s="29"/>
      <c r="G335" s="29"/>
      <c r="H335" s="29"/>
      <c r="I335" s="98"/>
    </row>
    <row r="336" spans="1:9" s="26" customFormat="1">
      <c r="A336" s="27"/>
      <c r="B336" s="30"/>
      <c r="C336" s="32"/>
      <c r="D336" s="35"/>
      <c r="E336" s="31"/>
      <c r="F336" s="29"/>
      <c r="G336" s="29"/>
      <c r="H336" s="29"/>
      <c r="I336" s="98"/>
    </row>
    <row r="337" spans="1:9" s="26" customFormat="1">
      <c r="A337" s="27"/>
      <c r="B337" s="30"/>
      <c r="C337" s="32"/>
      <c r="D337" s="35"/>
      <c r="E337" s="31"/>
      <c r="F337" s="29"/>
      <c r="G337" s="29"/>
      <c r="H337" s="29"/>
      <c r="I337" s="98"/>
    </row>
    <row r="338" spans="1:9" s="26" customFormat="1">
      <c r="A338" s="27"/>
      <c r="B338" s="30"/>
      <c r="C338" s="32"/>
      <c r="D338" s="35"/>
      <c r="E338" s="31"/>
      <c r="F338" s="29"/>
      <c r="G338" s="29"/>
      <c r="H338" s="29"/>
      <c r="I338" s="98"/>
    </row>
    <row r="339" spans="1:9" s="26" customFormat="1">
      <c r="A339" s="27"/>
      <c r="B339" s="30"/>
      <c r="C339" s="32"/>
      <c r="D339" s="39"/>
      <c r="E339" s="31"/>
      <c r="F339" s="29"/>
      <c r="G339" s="29"/>
      <c r="H339" s="29"/>
      <c r="I339" s="98"/>
    </row>
    <row r="340" spans="1:9" s="26" customFormat="1">
      <c r="A340" s="27"/>
      <c r="B340" s="30"/>
      <c r="C340" s="32"/>
      <c r="D340" s="40"/>
      <c r="E340" s="31"/>
      <c r="F340" s="29"/>
      <c r="G340" s="29"/>
      <c r="H340" s="29"/>
      <c r="I340" s="98"/>
    </row>
    <row r="341" spans="1:9" s="26" customFormat="1">
      <c r="A341" s="27"/>
      <c r="B341" s="30"/>
      <c r="C341" s="32"/>
      <c r="D341" s="40"/>
      <c r="E341" s="31"/>
      <c r="F341" s="29"/>
      <c r="G341" s="29"/>
      <c r="H341" s="29"/>
      <c r="I341" s="98"/>
    </row>
    <row r="342" spans="1:9" s="26" customFormat="1">
      <c r="A342" s="27"/>
      <c r="B342" s="30"/>
      <c r="C342" s="32"/>
      <c r="D342" s="40"/>
      <c r="E342" s="31"/>
      <c r="F342" s="29"/>
      <c r="G342" s="29"/>
      <c r="H342" s="29"/>
      <c r="I342" s="98"/>
    </row>
    <row r="343" spans="1:9" s="26" customFormat="1">
      <c r="A343" s="27"/>
      <c r="B343" s="30"/>
      <c r="C343" s="32"/>
      <c r="D343" s="40"/>
      <c r="E343" s="31"/>
      <c r="F343" s="29"/>
      <c r="G343" s="29"/>
      <c r="H343" s="29"/>
      <c r="I343" s="98"/>
    </row>
    <row r="344" spans="1:9" s="26" customFormat="1">
      <c r="A344" s="27"/>
      <c r="B344" s="30"/>
      <c r="C344" s="32"/>
      <c r="D344" s="40"/>
      <c r="E344" s="31"/>
      <c r="F344" s="29"/>
      <c r="G344" s="29"/>
      <c r="H344" s="29"/>
      <c r="I344" s="98"/>
    </row>
    <row r="345" spans="1:9" s="26" customFormat="1">
      <c r="A345" s="27"/>
      <c r="B345" s="30"/>
      <c r="C345" s="32"/>
      <c r="D345" s="37"/>
      <c r="E345" s="31"/>
      <c r="F345" s="29"/>
      <c r="G345" s="29"/>
      <c r="H345" s="29"/>
      <c r="I345" s="98"/>
    </row>
    <row r="346" spans="1:9" s="26" customFormat="1">
      <c r="A346" s="27"/>
      <c r="B346" s="30"/>
      <c r="C346" s="32"/>
      <c r="D346" s="38"/>
      <c r="E346" s="31"/>
      <c r="F346" s="29"/>
      <c r="G346" s="29"/>
      <c r="H346" s="29"/>
      <c r="I346" s="98"/>
    </row>
    <row r="347" spans="1:9" s="26" customFormat="1">
      <c r="A347" s="27"/>
      <c r="B347" s="30"/>
      <c r="C347" s="32"/>
      <c r="D347" s="40"/>
      <c r="E347" s="31"/>
      <c r="F347" s="29"/>
      <c r="G347" s="29"/>
      <c r="H347" s="29"/>
      <c r="I347" s="98"/>
    </row>
    <row r="348" spans="1:9" s="26" customFormat="1">
      <c r="A348" s="27"/>
      <c r="B348" s="30"/>
      <c r="C348" s="32"/>
      <c r="D348" s="40"/>
      <c r="E348" s="31"/>
      <c r="F348" s="29"/>
      <c r="G348" s="29"/>
      <c r="H348" s="29"/>
      <c r="I348" s="98"/>
    </row>
    <row r="349" spans="1:9" s="26" customFormat="1">
      <c r="A349" s="27"/>
      <c r="B349" s="30"/>
      <c r="C349" s="32"/>
      <c r="D349" s="40"/>
      <c r="E349" s="31"/>
      <c r="F349" s="29"/>
      <c r="G349" s="29"/>
      <c r="H349" s="29"/>
      <c r="I349" s="98"/>
    </row>
    <row r="350" spans="1:9" s="26" customFormat="1">
      <c r="A350" s="27"/>
      <c r="B350" s="30"/>
      <c r="C350" s="32"/>
      <c r="D350" s="38"/>
      <c r="E350" s="31"/>
      <c r="F350" s="29"/>
      <c r="G350" s="29"/>
      <c r="H350" s="29"/>
      <c r="I350" s="98"/>
    </row>
    <row r="351" spans="1:9" s="26" customFormat="1">
      <c r="A351" s="27"/>
      <c r="B351" s="30"/>
      <c r="C351" s="32"/>
      <c r="D351" s="33"/>
      <c r="E351" s="31"/>
      <c r="F351" s="29"/>
      <c r="G351" s="29"/>
      <c r="H351" s="29"/>
      <c r="I351" s="98"/>
    </row>
    <row r="352" spans="1:9" s="26" customFormat="1">
      <c r="A352" s="27"/>
      <c r="B352" s="30"/>
      <c r="C352" s="32"/>
      <c r="D352" s="33"/>
      <c r="E352" s="31"/>
      <c r="F352" s="29"/>
      <c r="G352" s="29"/>
      <c r="H352" s="29"/>
      <c r="I352" s="98"/>
    </row>
    <row r="353" spans="1:9" s="26" customFormat="1">
      <c r="A353" s="27"/>
      <c r="B353" s="30"/>
      <c r="C353" s="32"/>
      <c r="D353" s="33"/>
      <c r="E353" s="31"/>
      <c r="F353" s="29"/>
      <c r="G353" s="29"/>
      <c r="H353" s="29"/>
      <c r="I353" s="98"/>
    </row>
    <row r="354" spans="1:9" s="26" customFormat="1">
      <c r="A354" s="27"/>
      <c r="B354" s="30"/>
      <c r="C354" s="32"/>
      <c r="D354" s="33"/>
      <c r="E354" s="31"/>
      <c r="F354" s="29"/>
      <c r="G354" s="29"/>
      <c r="H354" s="29"/>
      <c r="I354" s="98"/>
    </row>
    <row r="355" spans="1:9" s="26" customFormat="1">
      <c r="A355" s="27"/>
      <c r="B355" s="30"/>
      <c r="C355" s="32"/>
      <c r="D355" s="37"/>
      <c r="E355" s="31"/>
      <c r="F355" s="29"/>
      <c r="G355" s="29"/>
      <c r="H355" s="29"/>
      <c r="I355" s="98"/>
    </row>
    <row r="356" spans="1:9" s="26" customFormat="1">
      <c r="A356" s="27"/>
      <c r="B356" s="30"/>
      <c r="C356" s="32"/>
      <c r="D356" s="38"/>
      <c r="E356" s="31"/>
      <c r="F356" s="29"/>
      <c r="G356" s="29"/>
      <c r="H356" s="29"/>
      <c r="I356" s="98"/>
    </row>
    <row r="357" spans="1:9" s="26" customFormat="1">
      <c r="A357" s="27"/>
      <c r="B357" s="30"/>
      <c r="C357" s="32"/>
      <c r="D357" s="33"/>
      <c r="E357" s="31"/>
      <c r="F357" s="29"/>
      <c r="G357" s="29"/>
      <c r="H357" s="29"/>
      <c r="I357" s="98"/>
    </row>
    <row r="358" spans="1:9" s="26" customFormat="1">
      <c r="A358" s="27"/>
      <c r="B358" s="30"/>
      <c r="C358" s="32"/>
      <c r="D358" s="33"/>
      <c r="E358" s="31"/>
      <c r="F358" s="29"/>
      <c r="G358" s="29"/>
      <c r="H358" s="29"/>
      <c r="I358" s="98"/>
    </row>
    <row r="359" spans="1:9" s="26" customFormat="1">
      <c r="A359" s="27"/>
      <c r="B359" s="30"/>
      <c r="C359" s="32"/>
      <c r="D359" s="33"/>
      <c r="E359" s="31"/>
      <c r="F359" s="29"/>
      <c r="G359" s="29"/>
      <c r="H359" s="29"/>
      <c r="I359" s="98"/>
    </row>
    <row r="360" spans="1:9" s="26" customFormat="1">
      <c r="A360" s="27"/>
      <c r="B360" s="30"/>
      <c r="C360" s="32"/>
      <c r="D360" s="33"/>
      <c r="E360" s="31"/>
      <c r="F360" s="29"/>
      <c r="G360" s="29"/>
      <c r="H360" s="29"/>
      <c r="I360" s="98"/>
    </row>
    <row r="361" spans="1:9" s="26" customFormat="1">
      <c r="A361" s="27"/>
      <c r="B361" s="30"/>
      <c r="C361" s="32"/>
      <c r="D361" s="37"/>
      <c r="E361" s="31"/>
      <c r="F361" s="29"/>
      <c r="G361" s="29"/>
      <c r="H361" s="29"/>
      <c r="I361" s="98"/>
    </row>
    <row r="362" spans="1:9" s="26" customFormat="1">
      <c r="A362" s="27"/>
      <c r="B362" s="30"/>
      <c r="C362" s="32"/>
      <c r="D362" s="29"/>
      <c r="E362" s="31"/>
      <c r="F362" s="29"/>
      <c r="G362" s="29"/>
      <c r="H362" s="29"/>
      <c r="I362" s="98"/>
    </row>
    <row r="363" spans="1:9" s="26" customFormat="1">
      <c r="A363" s="27"/>
      <c r="B363" s="30"/>
      <c r="C363" s="32"/>
      <c r="D363" s="29"/>
      <c r="E363" s="31"/>
      <c r="F363" s="29"/>
      <c r="G363" s="29"/>
      <c r="H363" s="29"/>
      <c r="I363" s="98"/>
    </row>
    <row r="364" spans="1:9" s="26" customFormat="1">
      <c r="A364" s="27"/>
      <c r="B364" s="30"/>
      <c r="C364" s="32"/>
      <c r="D364" s="29"/>
      <c r="E364" s="31"/>
      <c r="F364" s="29"/>
      <c r="G364" s="29"/>
      <c r="H364" s="29"/>
      <c r="I364" s="98"/>
    </row>
    <row r="365" spans="1:9" s="26" customFormat="1">
      <c r="A365" s="27"/>
      <c r="B365" s="30"/>
      <c r="C365" s="32"/>
      <c r="D365" s="29"/>
      <c r="E365" s="31"/>
      <c r="F365" s="29"/>
      <c r="G365" s="29"/>
      <c r="H365" s="29"/>
      <c r="I365" s="98"/>
    </row>
    <row r="366" spans="1:9" s="26" customFormat="1">
      <c r="A366" s="27"/>
      <c r="B366" s="30"/>
      <c r="C366" s="32"/>
      <c r="D366" s="29"/>
      <c r="E366" s="31"/>
      <c r="F366" s="29"/>
      <c r="G366" s="29"/>
      <c r="H366" s="29"/>
      <c r="I366" s="98"/>
    </row>
    <row r="367" spans="1:9" s="26" customFormat="1">
      <c r="A367" s="27"/>
      <c r="B367" s="30"/>
      <c r="C367" s="32"/>
      <c r="D367" s="29"/>
      <c r="E367" s="31"/>
      <c r="F367" s="29"/>
      <c r="G367" s="29"/>
      <c r="H367" s="29"/>
      <c r="I367" s="98"/>
    </row>
    <row r="368" spans="1:9" s="26" customFormat="1">
      <c r="A368" s="27"/>
      <c r="B368" s="30"/>
      <c r="C368" s="32"/>
      <c r="D368" s="43"/>
      <c r="E368" s="31"/>
      <c r="F368" s="29"/>
      <c r="G368" s="29"/>
      <c r="H368" s="29"/>
      <c r="I368" s="98"/>
    </row>
    <row r="369" spans="1:9" s="26" customFormat="1">
      <c r="A369" s="27"/>
      <c r="B369" s="30"/>
      <c r="C369" s="32"/>
      <c r="D369" s="33"/>
      <c r="E369" s="31"/>
      <c r="F369" s="29"/>
      <c r="G369" s="29"/>
      <c r="H369" s="29"/>
      <c r="I369" s="98"/>
    </row>
    <row r="370" spans="1:9" s="26" customFormat="1">
      <c r="A370" s="27"/>
      <c r="B370" s="30"/>
      <c r="C370" s="32"/>
      <c r="D370" s="33"/>
      <c r="E370" s="31"/>
      <c r="F370" s="29"/>
      <c r="G370" s="29"/>
      <c r="H370" s="29"/>
      <c r="I370" s="98"/>
    </row>
    <row r="371" spans="1:9" s="26" customFormat="1">
      <c r="A371" s="27"/>
      <c r="B371" s="30"/>
      <c r="C371" s="32"/>
      <c r="D371" s="33"/>
      <c r="E371" s="31"/>
      <c r="F371" s="29"/>
      <c r="G371" s="29"/>
      <c r="H371" s="29"/>
      <c r="I371" s="98"/>
    </row>
    <row r="372" spans="1:9" s="26" customFormat="1">
      <c r="A372" s="27"/>
      <c r="B372" s="30"/>
      <c r="C372" s="32"/>
      <c r="D372" s="33"/>
      <c r="E372" s="31"/>
      <c r="F372" s="29"/>
      <c r="G372" s="29"/>
      <c r="H372" s="29"/>
      <c r="I372" s="98"/>
    </row>
    <row r="373" spans="1:9" s="26" customFormat="1">
      <c r="A373" s="27"/>
      <c r="B373" s="30"/>
      <c r="C373" s="32"/>
      <c r="D373" s="33"/>
      <c r="E373" s="31"/>
      <c r="F373" s="29"/>
      <c r="G373" s="29"/>
      <c r="H373" s="29"/>
      <c r="I373" s="98"/>
    </row>
    <row r="374" spans="1:9" s="26" customFormat="1">
      <c r="A374" s="27"/>
      <c r="B374" s="30"/>
      <c r="C374" s="32"/>
      <c r="D374" s="33"/>
      <c r="E374" s="31"/>
      <c r="F374" s="29"/>
      <c r="G374" s="29"/>
      <c r="H374" s="29"/>
      <c r="I374" s="98"/>
    </row>
    <row r="375" spans="1:9" s="26" customFormat="1">
      <c r="A375" s="27"/>
      <c r="B375" s="30"/>
      <c r="C375" s="32"/>
      <c r="D375" s="33"/>
      <c r="E375" s="31"/>
      <c r="F375" s="29"/>
      <c r="G375" s="29"/>
      <c r="H375" s="29"/>
      <c r="I375" s="98"/>
    </row>
    <row r="376" spans="1:9" s="26" customFormat="1">
      <c r="A376" s="27"/>
      <c r="B376" s="30"/>
      <c r="C376" s="32"/>
      <c r="D376" s="33"/>
      <c r="E376" s="31"/>
      <c r="F376" s="29"/>
      <c r="G376" s="29"/>
      <c r="H376" s="29"/>
      <c r="I376" s="98"/>
    </row>
    <row r="377" spans="1:9" s="26" customFormat="1">
      <c r="A377" s="27"/>
      <c r="B377" s="30"/>
      <c r="C377" s="32"/>
      <c r="D377" s="44"/>
      <c r="E377" s="31"/>
      <c r="F377" s="29"/>
      <c r="G377" s="29"/>
      <c r="H377" s="29"/>
      <c r="I377" s="98"/>
    </row>
    <row r="378" spans="1:9" s="26" customFormat="1">
      <c r="A378" s="27"/>
      <c r="B378" s="30"/>
      <c r="C378" s="32"/>
      <c r="D378" s="45"/>
      <c r="E378" s="31"/>
      <c r="F378" s="29"/>
      <c r="G378" s="29"/>
      <c r="H378" s="29"/>
      <c r="I378" s="98"/>
    </row>
    <row r="379" spans="1:9" s="26" customFormat="1">
      <c r="A379" s="27"/>
      <c r="B379" s="30"/>
      <c r="C379" s="32"/>
      <c r="D379" s="33"/>
      <c r="E379" s="31"/>
      <c r="F379" s="29"/>
      <c r="G379" s="29"/>
      <c r="H379" s="29"/>
      <c r="I379" s="98"/>
    </row>
    <row r="380" spans="1:9" s="26" customFormat="1">
      <c r="A380" s="27"/>
      <c r="B380" s="30"/>
      <c r="C380" s="32"/>
      <c r="D380" s="33"/>
      <c r="E380" s="31"/>
      <c r="F380" s="29"/>
      <c r="G380" s="29"/>
      <c r="H380" s="29"/>
      <c r="I380" s="98"/>
    </row>
    <row r="381" spans="1:9" s="26" customFormat="1">
      <c r="A381" s="27"/>
      <c r="B381" s="30"/>
      <c r="C381" s="32"/>
      <c r="D381" s="44"/>
      <c r="E381" s="31"/>
      <c r="F381" s="29"/>
      <c r="G381" s="29"/>
      <c r="H381" s="29"/>
      <c r="I381" s="98"/>
    </row>
    <row r="382" spans="1:9" s="26" customFormat="1">
      <c r="A382" s="27"/>
      <c r="B382" s="30"/>
      <c r="C382" s="32"/>
      <c r="D382" s="44"/>
      <c r="E382" s="31"/>
      <c r="F382" s="29"/>
      <c r="G382" s="29"/>
      <c r="H382" s="29"/>
      <c r="I382" s="98"/>
    </row>
    <row r="383" spans="1:9" s="26" customFormat="1">
      <c r="A383" s="27"/>
      <c r="B383" s="30"/>
      <c r="C383" s="32"/>
      <c r="D383" s="44"/>
      <c r="E383" s="31"/>
      <c r="F383" s="29"/>
      <c r="G383" s="29"/>
      <c r="H383" s="29"/>
      <c r="I383" s="98"/>
    </row>
    <row r="384" spans="1:9" s="26" customFormat="1">
      <c r="A384" s="27"/>
      <c r="B384" s="30"/>
      <c r="C384" s="32"/>
      <c r="D384" s="44"/>
      <c r="E384" s="31"/>
      <c r="F384" s="29"/>
      <c r="G384" s="29"/>
      <c r="H384" s="29"/>
      <c r="I384" s="98"/>
    </row>
    <row r="385" spans="1:9" s="26" customFormat="1">
      <c r="A385" s="27"/>
      <c r="B385" s="30"/>
      <c r="C385" s="32"/>
      <c r="D385" s="44"/>
      <c r="E385" s="31"/>
      <c r="F385" s="29"/>
      <c r="G385" s="29"/>
      <c r="H385" s="29"/>
      <c r="I385" s="98"/>
    </row>
    <row r="386" spans="1:9" s="26" customFormat="1">
      <c r="A386" s="27"/>
      <c r="B386" s="30"/>
      <c r="C386" s="32"/>
      <c r="D386" s="44"/>
      <c r="E386" s="31"/>
      <c r="F386" s="29"/>
      <c r="G386" s="29"/>
      <c r="H386" s="29"/>
      <c r="I386" s="98"/>
    </row>
  </sheetData>
  <protectedRanges>
    <protectedRange sqref="H2" name="Range1_9_4_1_9_1"/>
    <protectedRange sqref="H1" name="Range1_9_4_1_9_1_1"/>
    <protectedRange sqref="G1:G2" name="Range1_9_4_1_9_1_2"/>
    <protectedRange sqref="G118:G120 G122:G386" name="Range1_9_4_1_10"/>
    <protectedRange sqref="F92" name="Range1_2_3_2_3_6_3"/>
    <protectedRange sqref="D248:D250" name="Range1_2_3_2_3_6_3_2"/>
  </protectedRanges>
  <autoFilter ref="A1:I262" xr:uid="{00000000-0009-0000-0000-000003000000}"/>
  <conditionalFormatting sqref="D27:D38">
    <cfRule type="duplicateValues" dxfId="10" priority="18"/>
  </conditionalFormatting>
  <conditionalFormatting sqref="D47:D48">
    <cfRule type="duplicateValues" dxfId="9" priority="2"/>
  </conditionalFormatting>
  <conditionalFormatting sqref="D60:D71">
    <cfRule type="duplicateValues" dxfId="8" priority="1"/>
  </conditionalFormatting>
  <conditionalFormatting sqref="D137:D143">
    <cfRule type="duplicateValues" dxfId="7" priority="8"/>
  </conditionalFormatting>
  <conditionalFormatting sqref="D146:D159">
    <cfRule type="duplicateValues" dxfId="6" priority="11"/>
  </conditionalFormatting>
  <conditionalFormatting sqref="D206">
    <cfRule type="duplicateValues" dxfId="5" priority="6"/>
  </conditionalFormatting>
  <conditionalFormatting sqref="D207:D213 D194:D205">
    <cfRule type="duplicateValues" dxfId="4" priority="7"/>
  </conditionalFormatting>
  <conditionalFormatting sqref="D214:D219">
    <cfRule type="duplicateValues" dxfId="3" priority="5"/>
  </conditionalFormatting>
  <conditionalFormatting sqref="D220:D229">
    <cfRule type="duplicateValues" dxfId="2" priority="9"/>
  </conditionalFormatting>
  <conditionalFormatting sqref="D230:D236">
    <cfRule type="duplicateValues" dxfId="1" priority="4"/>
  </conditionalFormatting>
  <conditionalFormatting sqref="D237:D247">
    <cfRule type="duplicateValues" dxfId="0" priority="3"/>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Scoring!$B$3:$B$7</xm:f>
          </x14:formula1>
          <xm:sqref>G3:G55 G122:G262 G112:G120 G103:G110 G86:G101 G60:G84 G57:G58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XFD83"/>
  <sheetViews>
    <sheetView topLeftCell="C21" zoomScale="80" zoomScaleNormal="80" workbookViewId="0">
      <selection activeCell="A29" sqref="A29:XFD29"/>
    </sheetView>
  </sheetViews>
  <sheetFormatPr defaultColWidth="9.125" defaultRowHeight="14.25" outlineLevelRow="1"/>
  <cols>
    <col min="1" max="1" width="2.5" style="51" customWidth="1"/>
    <col min="2" max="2" width="34" style="51" bestFit="1" customWidth="1"/>
    <col min="3" max="3" width="104" style="51" bestFit="1" customWidth="1"/>
    <col min="4" max="4" width="30.5" style="51" customWidth="1"/>
    <col min="5" max="5" width="7.625" style="51" customWidth="1"/>
    <col min="6" max="6" width="32.625" style="51" customWidth="1"/>
    <col min="7" max="7" width="30" style="51" bestFit="1" customWidth="1"/>
    <col min="8" max="8" width="31.625" style="51" customWidth="1"/>
    <col min="9" max="9" width="29.25" style="51" customWidth="1"/>
    <col min="10" max="16384" width="9.125" style="51"/>
  </cols>
  <sheetData>
    <row r="2" spans="2:5" ht="20.25">
      <c r="B2" s="236" t="s">
        <v>756</v>
      </c>
      <c r="C2" s="236"/>
      <c r="D2" s="236"/>
      <c r="E2" s="50"/>
    </row>
    <row r="3" spans="2:5" ht="20.25">
      <c r="B3" s="236"/>
      <c r="C3" s="236"/>
      <c r="D3" s="236"/>
      <c r="E3" s="50"/>
    </row>
    <row r="4" spans="2:5">
      <c r="B4" s="52"/>
      <c r="C4" s="52"/>
      <c r="D4" s="52"/>
    </row>
    <row r="5" spans="2:5" ht="15">
      <c r="B5" s="237" t="s">
        <v>757</v>
      </c>
      <c r="C5" s="237"/>
      <c r="D5" s="53" t="s">
        <v>758</v>
      </c>
      <c r="E5" s="54"/>
    </row>
    <row r="6" spans="2:5" s="55" customFormat="1" ht="13.15">
      <c r="B6" s="238" t="s">
        <v>759</v>
      </c>
      <c r="C6" s="238"/>
      <c r="D6" s="238"/>
      <c r="E6" s="238"/>
    </row>
    <row r="7" spans="2:5" s="55" customFormat="1" ht="13.15">
      <c r="B7" s="58" t="s">
        <v>67</v>
      </c>
      <c r="C7" s="56" t="s">
        <v>760</v>
      </c>
      <c r="D7" s="57">
        <v>1</v>
      </c>
    </row>
    <row r="8" spans="2:5" s="55" customFormat="1" ht="13.15">
      <c r="B8" s="58" t="s">
        <v>506</v>
      </c>
      <c r="C8" s="56" t="s">
        <v>761</v>
      </c>
      <c r="D8" s="59">
        <v>0.5</v>
      </c>
    </row>
    <row r="9" spans="2:5" s="55" customFormat="1" ht="13.15">
      <c r="B9" s="64"/>
      <c r="C9" s="65"/>
      <c r="D9" s="85"/>
    </row>
    <row r="10" spans="2:5" ht="15">
      <c r="B10" s="237" t="s">
        <v>762</v>
      </c>
      <c r="C10" s="237"/>
      <c r="D10" s="53" t="s">
        <v>758</v>
      </c>
      <c r="E10" s="54"/>
    </row>
    <row r="11" spans="2:5" s="55" customFormat="1" ht="13.15">
      <c r="B11" s="238" t="s">
        <v>763</v>
      </c>
      <c r="C11" s="238"/>
      <c r="D11" s="239"/>
      <c r="E11" s="239"/>
    </row>
    <row r="12" spans="2:5" s="55" customFormat="1" ht="27.75">
      <c r="B12" s="63" t="s">
        <v>22</v>
      </c>
      <c r="C12" s="56" t="s">
        <v>764</v>
      </c>
      <c r="D12" s="57">
        <v>5</v>
      </c>
      <c r="E12" s="62"/>
    </row>
    <row r="13" spans="2:5" s="55" customFormat="1" ht="27.75">
      <c r="B13" s="63" t="s">
        <v>24</v>
      </c>
      <c r="C13" s="56" t="s">
        <v>765</v>
      </c>
      <c r="D13" s="57">
        <v>4</v>
      </c>
      <c r="E13" s="62"/>
    </row>
    <row r="14" spans="2:5" s="55" customFormat="1" ht="27.75">
      <c r="B14" s="63" t="s">
        <v>26</v>
      </c>
      <c r="C14" s="56" t="s">
        <v>766</v>
      </c>
      <c r="D14" s="57">
        <v>3</v>
      </c>
      <c r="E14" s="62"/>
    </row>
    <row r="15" spans="2:5" s="55" customFormat="1" ht="27.75">
      <c r="B15" s="63" t="s">
        <v>28</v>
      </c>
      <c r="C15" s="56" t="s">
        <v>767</v>
      </c>
      <c r="D15" s="57">
        <v>2</v>
      </c>
    </row>
    <row r="16" spans="2:5" s="55" customFormat="1" ht="13.5">
      <c r="B16" s="63" t="s">
        <v>768</v>
      </c>
      <c r="C16" s="56" t="s">
        <v>769</v>
      </c>
      <c r="D16" s="57">
        <v>1</v>
      </c>
    </row>
    <row r="17" spans="2:16384">
      <c r="B17" s="60"/>
      <c r="C17" s="60"/>
      <c r="D17" s="60"/>
      <c r="E17" s="61"/>
    </row>
    <row r="18" spans="2:16384" ht="15">
      <c r="B18" s="237" t="s">
        <v>770</v>
      </c>
      <c r="C18" s="237"/>
      <c r="D18" s="53" t="s">
        <v>758</v>
      </c>
      <c r="E18" s="54"/>
    </row>
    <row r="19" spans="2:16384" s="55" customFormat="1" ht="13.15">
      <c r="B19" s="238" t="s">
        <v>763</v>
      </c>
      <c r="C19" s="238"/>
      <c r="D19" s="239"/>
      <c r="E19" s="239"/>
    </row>
    <row r="20" spans="2:16384" s="55" customFormat="1" ht="27.75">
      <c r="B20" s="63" t="s">
        <v>771</v>
      </c>
      <c r="C20" s="56" t="s">
        <v>772</v>
      </c>
      <c r="D20" s="57">
        <v>5</v>
      </c>
      <c r="E20" s="62"/>
    </row>
    <row r="21" spans="2:16384" s="55" customFormat="1" ht="27.75">
      <c r="B21" s="63" t="s">
        <v>34</v>
      </c>
      <c r="C21" s="56" t="s">
        <v>773</v>
      </c>
      <c r="D21" s="57">
        <v>3</v>
      </c>
      <c r="E21" s="62"/>
    </row>
    <row r="22" spans="2:16384" s="55" customFormat="1" ht="27.75">
      <c r="B22" s="63" t="s">
        <v>36</v>
      </c>
      <c r="C22" s="56" t="s">
        <v>774</v>
      </c>
      <c r="D22" s="57">
        <v>3</v>
      </c>
    </row>
    <row r="23" spans="2:16384" s="55" customFormat="1" ht="27.75">
      <c r="B23" s="63" t="s">
        <v>38</v>
      </c>
      <c r="C23" s="56" t="s">
        <v>775</v>
      </c>
      <c r="D23" s="57">
        <v>2</v>
      </c>
    </row>
    <row r="24" spans="2:16384" s="55" customFormat="1" ht="13.5">
      <c r="B24" s="63" t="s">
        <v>768</v>
      </c>
      <c r="C24" s="56" t="s">
        <v>769</v>
      </c>
      <c r="D24" s="57">
        <v>1</v>
      </c>
    </row>
    <row r="25" spans="2:16384">
      <c r="B25" s="64"/>
      <c r="C25" s="65"/>
      <c r="D25" s="66"/>
    </row>
    <row r="26" spans="2:16384">
      <c r="B26" s="60"/>
      <c r="C26" s="60"/>
      <c r="D26" s="60"/>
      <c r="E26" s="60"/>
    </row>
    <row r="27" spans="2:16384">
      <c r="B27" s="60"/>
      <c r="C27" s="60"/>
      <c r="D27" s="60"/>
      <c r="E27" s="60"/>
    </row>
    <row r="28" spans="2:16384" s="54" customFormat="1" ht="15">
      <c r="B28" s="240" t="s">
        <v>776</v>
      </c>
      <c r="C28" s="240"/>
      <c r="D28" s="240"/>
      <c r="E28" s="234"/>
      <c r="F28" s="234"/>
      <c r="G28" s="234"/>
      <c r="H28" s="234"/>
      <c r="I28" s="234"/>
      <c r="J28" s="234"/>
      <c r="K28" s="234"/>
      <c r="L28" s="234"/>
      <c r="M28" s="234"/>
      <c r="N28" s="234"/>
      <c r="O28" s="234"/>
      <c r="P28" s="234"/>
      <c r="Q28" s="234"/>
      <c r="R28" s="234"/>
      <c r="S28" s="234"/>
      <c r="T28" s="234"/>
      <c r="U28" s="234"/>
      <c r="V28" s="234"/>
      <c r="W28" s="234"/>
      <c r="X28" s="234"/>
      <c r="Y28" s="234"/>
      <c r="Z28" s="234"/>
      <c r="AA28" s="234"/>
      <c r="AB28" s="234"/>
      <c r="AC28" s="234"/>
      <c r="AD28" s="234"/>
      <c r="AE28" s="234"/>
      <c r="AF28" s="234"/>
      <c r="AG28" s="234"/>
      <c r="AH28" s="234"/>
      <c r="AI28" s="234"/>
      <c r="AJ28" s="234"/>
      <c r="AK28" s="234"/>
      <c r="AL28" s="234"/>
      <c r="AM28" s="234"/>
      <c r="AN28" s="234"/>
      <c r="AO28" s="234"/>
      <c r="AP28" s="234"/>
      <c r="AQ28" s="234"/>
      <c r="AR28" s="234"/>
      <c r="AS28" s="234"/>
      <c r="AT28" s="234"/>
      <c r="AU28" s="234"/>
      <c r="AV28" s="234"/>
      <c r="AW28" s="234"/>
      <c r="AX28" s="234"/>
      <c r="AY28" s="234"/>
      <c r="AZ28" s="234"/>
      <c r="BA28" s="234"/>
      <c r="BB28" s="234"/>
      <c r="BC28" s="234"/>
      <c r="BD28" s="234"/>
      <c r="BE28" s="234"/>
      <c r="BF28" s="234"/>
      <c r="BG28" s="234"/>
      <c r="BH28" s="234"/>
      <c r="BI28" s="234"/>
      <c r="BJ28" s="234"/>
      <c r="BK28" s="234"/>
      <c r="BL28" s="234"/>
      <c r="BM28" s="234"/>
      <c r="BN28" s="234"/>
      <c r="BO28" s="234"/>
      <c r="BP28" s="234"/>
      <c r="BQ28" s="234"/>
      <c r="BR28" s="234"/>
      <c r="BS28" s="234"/>
      <c r="BT28" s="234"/>
      <c r="BU28" s="234"/>
      <c r="BV28" s="234"/>
      <c r="BW28" s="234"/>
      <c r="BX28" s="234"/>
      <c r="BY28" s="234"/>
      <c r="BZ28" s="234"/>
      <c r="CA28" s="234"/>
      <c r="CB28" s="234"/>
      <c r="CC28" s="234"/>
      <c r="CD28" s="234"/>
      <c r="CE28" s="234"/>
      <c r="CF28" s="234"/>
      <c r="CG28" s="234"/>
      <c r="CH28" s="234"/>
      <c r="CI28" s="234"/>
      <c r="CJ28" s="234"/>
      <c r="CK28" s="234"/>
      <c r="CL28" s="234"/>
      <c r="CM28" s="234"/>
      <c r="CN28" s="234"/>
      <c r="CO28" s="234"/>
      <c r="CP28" s="234"/>
      <c r="CQ28" s="234"/>
      <c r="CR28" s="234"/>
      <c r="CS28" s="234"/>
      <c r="CT28" s="234"/>
      <c r="CU28" s="234"/>
      <c r="CV28" s="234"/>
      <c r="CW28" s="234"/>
      <c r="CX28" s="234"/>
      <c r="CY28" s="234"/>
      <c r="CZ28" s="234"/>
      <c r="DA28" s="234"/>
      <c r="DB28" s="234"/>
      <c r="DC28" s="234"/>
      <c r="DD28" s="234"/>
      <c r="DE28" s="234"/>
      <c r="DF28" s="234"/>
      <c r="DG28" s="234"/>
      <c r="DH28" s="234"/>
      <c r="DI28" s="234"/>
      <c r="DJ28" s="234"/>
      <c r="DK28" s="234"/>
      <c r="DL28" s="234"/>
      <c r="DM28" s="234"/>
      <c r="DN28" s="234"/>
      <c r="DO28" s="234"/>
      <c r="DP28" s="234"/>
      <c r="DQ28" s="234"/>
      <c r="DR28" s="234"/>
      <c r="DS28" s="234"/>
      <c r="DT28" s="234"/>
      <c r="DU28" s="234"/>
      <c r="DV28" s="234"/>
      <c r="DW28" s="234"/>
      <c r="DX28" s="234"/>
      <c r="DY28" s="234"/>
      <c r="DZ28" s="234"/>
      <c r="EA28" s="234"/>
      <c r="EB28" s="234"/>
      <c r="EC28" s="234"/>
      <c r="ED28" s="234"/>
      <c r="EE28" s="234"/>
      <c r="EF28" s="234"/>
      <c r="EG28" s="234"/>
      <c r="EH28" s="234"/>
      <c r="EI28" s="234"/>
      <c r="EJ28" s="234"/>
      <c r="EK28" s="234"/>
      <c r="EL28" s="234"/>
      <c r="EM28" s="234"/>
      <c r="EN28" s="234"/>
      <c r="EO28" s="234"/>
      <c r="EP28" s="234"/>
      <c r="EQ28" s="234"/>
      <c r="ER28" s="234"/>
      <c r="ES28" s="234"/>
      <c r="ET28" s="234"/>
      <c r="EU28" s="234"/>
      <c r="EV28" s="234"/>
      <c r="EW28" s="234"/>
      <c r="EX28" s="234"/>
      <c r="EY28" s="234"/>
      <c r="EZ28" s="234"/>
      <c r="FA28" s="234"/>
      <c r="FB28" s="234"/>
      <c r="FC28" s="234"/>
      <c r="FD28" s="234"/>
      <c r="FE28" s="234"/>
      <c r="FF28" s="234"/>
      <c r="FG28" s="234"/>
      <c r="FH28" s="234"/>
      <c r="FI28" s="234"/>
      <c r="FJ28" s="234"/>
      <c r="FK28" s="234"/>
      <c r="FL28" s="234"/>
      <c r="FM28" s="234"/>
      <c r="FN28" s="234"/>
      <c r="FO28" s="234"/>
      <c r="FP28" s="234"/>
      <c r="FQ28" s="234"/>
      <c r="FR28" s="234"/>
      <c r="FS28" s="234"/>
      <c r="FT28" s="234"/>
      <c r="FU28" s="234"/>
      <c r="FV28" s="234"/>
      <c r="FW28" s="234"/>
      <c r="FX28" s="234"/>
      <c r="FY28" s="234"/>
      <c r="FZ28" s="234"/>
      <c r="GA28" s="234"/>
      <c r="GB28" s="234"/>
      <c r="GC28" s="234"/>
      <c r="GD28" s="234"/>
      <c r="GE28" s="234"/>
      <c r="GF28" s="234"/>
      <c r="GG28" s="234"/>
      <c r="GH28" s="234"/>
      <c r="GI28" s="234"/>
      <c r="GJ28" s="234"/>
      <c r="GK28" s="234"/>
      <c r="GL28" s="234"/>
      <c r="GM28" s="234"/>
      <c r="GN28" s="234"/>
      <c r="GO28" s="234"/>
      <c r="GP28" s="234"/>
      <c r="GQ28" s="234"/>
      <c r="GR28" s="234"/>
      <c r="GS28" s="234"/>
      <c r="GT28" s="234"/>
      <c r="GU28" s="234"/>
      <c r="GV28" s="234"/>
      <c r="GW28" s="234"/>
      <c r="GX28" s="234"/>
      <c r="GY28" s="234"/>
      <c r="GZ28" s="234"/>
      <c r="HA28" s="234"/>
      <c r="HB28" s="234"/>
      <c r="HC28" s="234"/>
      <c r="HD28" s="234"/>
      <c r="HE28" s="234"/>
      <c r="HF28" s="234"/>
      <c r="HG28" s="234"/>
      <c r="HH28" s="234"/>
      <c r="HI28" s="234"/>
      <c r="HJ28" s="234"/>
      <c r="HK28" s="234"/>
      <c r="HL28" s="234"/>
      <c r="HM28" s="234"/>
      <c r="HN28" s="234"/>
      <c r="HO28" s="234"/>
      <c r="HP28" s="234"/>
      <c r="HQ28" s="234"/>
      <c r="HR28" s="234"/>
      <c r="HS28" s="234"/>
      <c r="HT28" s="234"/>
      <c r="HU28" s="234"/>
      <c r="HV28" s="234"/>
      <c r="HW28" s="234"/>
      <c r="HX28" s="234"/>
      <c r="HY28" s="234"/>
      <c r="HZ28" s="234"/>
      <c r="IA28" s="234"/>
      <c r="IB28" s="234"/>
      <c r="IC28" s="234"/>
      <c r="ID28" s="234"/>
      <c r="IE28" s="234"/>
      <c r="IF28" s="234"/>
      <c r="IG28" s="234"/>
      <c r="IH28" s="234"/>
      <c r="II28" s="234"/>
      <c r="IJ28" s="234"/>
      <c r="IK28" s="234"/>
      <c r="IL28" s="234"/>
      <c r="IM28" s="234"/>
      <c r="IN28" s="234"/>
      <c r="IO28" s="234"/>
      <c r="IP28" s="234"/>
      <c r="IQ28" s="234"/>
      <c r="IR28" s="234"/>
      <c r="IS28" s="234"/>
      <c r="IT28" s="234"/>
      <c r="IU28" s="234"/>
      <c r="IV28" s="234"/>
      <c r="IW28" s="234"/>
      <c r="IX28" s="234"/>
      <c r="IY28" s="234"/>
      <c r="IZ28" s="234"/>
      <c r="JA28" s="234"/>
      <c r="JB28" s="234"/>
      <c r="JC28" s="234"/>
      <c r="JD28" s="234"/>
      <c r="JE28" s="234"/>
      <c r="JF28" s="234"/>
      <c r="JG28" s="234"/>
      <c r="JH28" s="234"/>
      <c r="JI28" s="234"/>
      <c r="JJ28" s="234"/>
      <c r="JK28" s="234"/>
      <c r="JL28" s="234"/>
      <c r="JM28" s="234"/>
      <c r="JN28" s="234"/>
      <c r="JO28" s="234"/>
      <c r="JP28" s="234"/>
      <c r="JQ28" s="234"/>
      <c r="JR28" s="234"/>
      <c r="JS28" s="234"/>
      <c r="JT28" s="234"/>
      <c r="JU28" s="234"/>
      <c r="JV28" s="234"/>
      <c r="JW28" s="234"/>
      <c r="JX28" s="234"/>
      <c r="JY28" s="234"/>
      <c r="JZ28" s="234"/>
      <c r="KA28" s="234"/>
      <c r="KB28" s="234"/>
      <c r="KC28" s="234"/>
      <c r="KD28" s="234"/>
      <c r="KE28" s="234"/>
      <c r="KF28" s="234"/>
      <c r="KG28" s="234"/>
      <c r="KH28" s="234"/>
      <c r="KI28" s="234"/>
      <c r="KJ28" s="234"/>
      <c r="KK28" s="234"/>
      <c r="KL28" s="234"/>
      <c r="KM28" s="234"/>
      <c r="KN28" s="234"/>
      <c r="KO28" s="234"/>
      <c r="KP28" s="234"/>
      <c r="KQ28" s="234"/>
      <c r="KR28" s="234"/>
      <c r="KS28" s="234"/>
      <c r="KT28" s="234"/>
      <c r="KU28" s="234"/>
      <c r="KV28" s="234"/>
      <c r="KW28" s="234"/>
      <c r="KX28" s="234"/>
      <c r="KY28" s="234"/>
      <c r="KZ28" s="234"/>
      <c r="LA28" s="234"/>
      <c r="LB28" s="234"/>
      <c r="LC28" s="234"/>
      <c r="LD28" s="234"/>
      <c r="LE28" s="234"/>
      <c r="LF28" s="234"/>
      <c r="LG28" s="234"/>
      <c r="LH28" s="234"/>
      <c r="LI28" s="234"/>
      <c r="LJ28" s="234"/>
      <c r="LK28" s="234"/>
      <c r="LL28" s="234"/>
      <c r="LM28" s="234"/>
      <c r="LN28" s="234"/>
      <c r="LO28" s="234"/>
      <c r="LP28" s="234"/>
      <c r="LQ28" s="234"/>
      <c r="LR28" s="234"/>
      <c r="LS28" s="234"/>
      <c r="LT28" s="234"/>
      <c r="LU28" s="234"/>
      <c r="LV28" s="234"/>
      <c r="LW28" s="234"/>
      <c r="LX28" s="234"/>
      <c r="LY28" s="234"/>
      <c r="LZ28" s="234"/>
      <c r="MA28" s="234"/>
      <c r="MB28" s="234"/>
      <c r="MC28" s="234"/>
      <c r="MD28" s="234"/>
      <c r="ME28" s="234"/>
      <c r="MF28" s="234"/>
      <c r="MG28" s="234"/>
      <c r="MH28" s="234"/>
      <c r="MI28" s="234"/>
      <c r="MJ28" s="234"/>
      <c r="MK28" s="234"/>
      <c r="ML28" s="234"/>
      <c r="MM28" s="234"/>
      <c r="MN28" s="234"/>
      <c r="MO28" s="234"/>
      <c r="MP28" s="234"/>
      <c r="MQ28" s="234"/>
      <c r="MR28" s="234"/>
      <c r="MS28" s="234"/>
      <c r="MT28" s="234"/>
      <c r="MU28" s="234"/>
      <c r="MV28" s="234"/>
      <c r="MW28" s="234"/>
      <c r="MX28" s="234"/>
      <c r="MY28" s="234"/>
      <c r="MZ28" s="234"/>
      <c r="NA28" s="234"/>
      <c r="NB28" s="234"/>
      <c r="NC28" s="234"/>
      <c r="ND28" s="234"/>
      <c r="NE28" s="234"/>
      <c r="NF28" s="234"/>
      <c r="NG28" s="234"/>
      <c r="NH28" s="234"/>
      <c r="NI28" s="234"/>
      <c r="NJ28" s="234"/>
      <c r="NK28" s="234"/>
      <c r="NL28" s="234"/>
      <c r="NM28" s="234"/>
      <c r="NN28" s="234"/>
      <c r="NO28" s="234"/>
      <c r="NP28" s="234"/>
      <c r="NQ28" s="234"/>
      <c r="NR28" s="234"/>
      <c r="NS28" s="234"/>
      <c r="NT28" s="234"/>
      <c r="NU28" s="234"/>
      <c r="NV28" s="234"/>
      <c r="NW28" s="234"/>
      <c r="NX28" s="234"/>
      <c r="NY28" s="234"/>
      <c r="NZ28" s="234"/>
      <c r="OA28" s="234"/>
      <c r="OB28" s="234"/>
      <c r="OC28" s="234"/>
      <c r="OD28" s="234"/>
      <c r="OE28" s="234"/>
      <c r="OF28" s="234"/>
      <c r="OG28" s="234"/>
      <c r="OH28" s="234"/>
      <c r="OI28" s="234"/>
      <c r="OJ28" s="234"/>
      <c r="OK28" s="234"/>
      <c r="OL28" s="234"/>
      <c r="OM28" s="234"/>
      <c r="ON28" s="234"/>
      <c r="OO28" s="234"/>
      <c r="OP28" s="234"/>
      <c r="OQ28" s="234"/>
      <c r="OR28" s="234"/>
      <c r="OS28" s="234"/>
      <c r="OT28" s="234"/>
      <c r="OU28" s="234"/>
      <c r="OV28" s="234"/>
      <c r="OW28" s="234"/>
      <c r="OX28" s="234"/>
      <c r="OY28" s="234"/>
      <c r="OZ28" s="234"/>
      <c r="PA28" s="234"/>
      <c r="PB28" s="234"/>
      <c r="PC28" s="234"/>
      <c r="PD28" s="234"/>
      <c r="PE28" s="234"/>
      <c r="PF28" s="234"/>
      <c r="PG28" s="234"/>
      <c r="PH28" s="234"/>
      <c r="PI28" s="234"/>
      <c r="PJ28" s="234"/>
      <c r="PK28" s="234"/>
      <c r="PL28" s="234"/>
      <c r="PM28" s="234"/>
      <c r="PN28" s="234"/>
      <c r="PO28" s="234"/>
      <c r="PP28" s="234"/>
      <c r="PQ28" s="234"/>
      <c r="PR28" s="234"/>
      <c r="PS28" s="234"/>
      <c r="PT28" s="234"/>
      <c r="PU28" s="234"/>
      <c r="PV28" s="234"/>
      <c r="PW28" s="234"/>
      <c r="PX28" s="234"/>
      <c r="PY28" s="234"/>
      <c r="PZ28" s="234"/>
      <c r="QA28" s="234"/>
      <c r="QB28" s="234"/>
      <c r="QC28" s="234"/>
      <c r="QD28" s="234"/>
      <c r="QE28" s="234"/>
      <c r="QF28" s="234"/>
      <c r="QG28" s="234"/>
      <c r="QH28" s="234"/>
      <c r="QI28" s="234"/>
      <c r="QJ28" s="234"/>
      <c r="QK28" s="234"/>
      <c r="QL28" s="234"/>
      <c r="QM28" s="234"/>
      <c r="QN28" s="234"/>
      <c r="QO28" s="234"/>
      <c r="QP28" s="234"/>
      <c r="QQ28" s="234"/>
      <c r="QR28" s="234"/>
      <c r="QS28" s="234"/>
      <c r="QT28" s="234"/>
      <c r="QU28" s="234"/>
      <c r="QV28" s="234"/>
      <c r="QW28" s="234"/>
      <c r="QX28" s="234"/>
      <c r="QY28" s="234"/>
      <c r="QZ28" s="234"/>
      <c r="RA28" s="234"/>
      <c r="RB28" s="234"/>
      <c r="RC28" s="234"/>
      <c r="RD28" s="234"/>
      <c r="RE28" s="234"/>
      <c r="RF28" s="234"/>
      <c r="RG28" s="234"/>
      <c r="RH28" s="234"/>
      <c r="RI28" s="234"/>
      <c r="RJ28" s="234"/>
      <c r="RK28" s="234"/>
      <c r="RL28" s="234"/>
      <c r="RM28" s="234"/>
      <c r="RN28" s="234"/>
      <c r="RO28" s="234"/>
      <c r="RP28" s="234"/>
      <c r="RQ28" s="234"/>
      <c r="RR28" s="234"/>
      <c r="RS28" s="234"/>
      <c r="RT28" s="234"/>
      <c r="RU28" s="234"/>
      <c r="RV28" s="234"/>
      <c r="RW28" s="234"/>
      <c r="RX28" s="234"/>
      <c r="RY28" s="234"/>
      <c r="RZ28" s="234"/>
      <c r="SA28" s="234"/>
      <c r="SB28" s="234"/>
      <c r="SC28" s="234"/>
      <c r="SD28" s="234"/>
      <c r="SE28" s="234"/>
      <c r="SF28" s="234"/>
      <c r="SG28" s="234"/>
      <c r="SH28" s="234"/>
      <c r="SI28" s="234"/>
      <c r="SJ28" s="234"/>
      <c r="SK28" s="234"/>
      <c r="SL28" s="234"/>
      <c r="SM28" s="234"/>
      <c r="SN28" s="234"/>
      <c r="SO28" s="234"/>
      <c r="SP28" s="234"/>
      <c r="SQ28" s="234"/>
      <c r="SR28" s="234"/>
      <c r="SS28" s="234"/>
      <c r="ST28" s="234"/>
      <c r="SU28" s="234"/>
      <c r="SV28" s="234"/>
      <c r="SW28" s="234"/>
      <c r="SX28" s="234"/>
      <c r="SY28" s="234"/>
      <c r="SZ28" s="234"/>
      <c r="TA28" s="234"/>
      <c r="TB28" s="234"/>
      <c r="TC28" s="234"/>
      <c r="TD28" s="234"/>
      <c r="TE28" s="234"/>
      <c r="TF28" s="234"/>
      <c r="TG28" s="234"/>
      <c r="TH28" s="234"/>
      <c r="TI28" s="234"/>
      <c r="TJ28" s="234"/>
      <c r="TK28" s="234"/>
      <c r="TL28" s="234"/>
      <c r="TM28" s="234"/>
      <c r="TN28" s="234"/>
      <c r="TO28" s="234"/>
      <c r="TP28" s="234"/>
      <c r="TQ28" s="234"/>
      <c r="TR28" s="234"/>
      <c r="TS28" s="234"/>
      <c r="TT28" s="234"/>
      <c r="TU28" s="234"/>
      <c r="TV28" s="234"/>
      <c r="TW28" s="234"/>
      <c r="TX28" s="234"/>
      <c r="TY28" s="234"/>
      <c r="TZ28" s="234"/>
      <c r="UA28" s="234"/>
      <c r="UB28" s="234"/>
      <c r="UC28" s="234"/>
      <c r="UD28" s="234"/>
      <c r="UE28" s="234"/>
      <c r="UF28" s="234"/>
      <c r="UG28" s="234"/>
      <c r="UH28" s="234"/>
      <c r="UI28" s="234"/>
      <c r="UJ28" s="234"/>
      <c r="UK28" s="234"/>
      <c r="UL28" s="234"/>
      <c r="UM28" s="234"/>
      <c r="UN28" s="234"/>
      <c r="UO28" s="234"/>
      <c r="UP28" s="234"/>
      <c r="UQ28" s="234"/>
      <c r="UR28" s="234"/>
      <c r="US28" s="234"/>
      <c r="UT28" s="234"/>
      <c r="UU28" s="234"/>
      <c r="UV28" s="234"/>
      <c r="UW28" s="234"/>
      <c r="UX28" s="234"/>
      <c r="UY28" s="234"/>
      <c r="UZ28" s="234"/>
      <c r="VA28" s="234"/>
      <c r="VB28" s="234"/>
      <c r="VC28" s="234"/>
      <c r="VD28" s="234"/>
      <c r="VE28" s="234"/>
      <c r="VF28" s="234"/>
      <c r="VG28" s="234"/>
      <c r="VH28" s="234"/>
      <c r="VI28" s="234"/>
      <c r="VJ28" s="234"/>
      <c r="VK28" s="234"/>
      <c r="VL28" s="234"/>
      <c r="VM28" s="234"/>
      <c r="VN28" s="234"/>
      <c r="VO28" s="234"/>
      <c r="VP28" s="234"/>
      <c r="VQ28" s="234"/>
      <c r="VR28" s="234"/>
      <c r="VS28" s="234"/>
      <c r="VT28" s="234"/>
      <c r="VU28" s="234"/>
      <c r="VV28" s="234"/>
      <c r="VW28" s="234"/>
      <c r="VX28" s="234"/>
      <c r="VY28" s="234"/>
      <c r="VZ28" s="234"/>
      <c r="WA28" s="234"/>
      <c r="WB28" s="234"/>
      <c r="WC28" s="234"/>
      <c r="WD28" s="234"/>
      <c r="WE28" s="234"/>
      <c r="WF28" s="234"/>
      <c r="WG28" s="234"/>
      <c r="WH28" s="234"/>
      <c r="WI28" s="234"/>
      <c r="WJ28" s="234"/>
      <c r="WK28" s="234"/>
      <c r="WL28" s="234"/>
      <c r="WM28" s="234"/>
      <c r="WN28" s="234"/>
      <c r="WO28" s="234"/>
      <c r="WP28" s="234"/>
      <c r="WQ28" s="234"/>
      <c r="WR28" s="234"/>
      <c r="WS28" s="234"/>
      <c r="WT28" s="234"/>
      <c r="WU28" s="234"/>
      <c r="WV28" s="234"/>
      <c r="WW28" s="234"/>
      <c r="WX28" s="234"/>
      <c r="WY28" s="234"/>
      <c r="WZ28" s="234"/>
      <c r="XA28" s="234"/>
      <c r="XB28" s="234"/>
      <c r="XC28" s="234"/>
      <c r="XD28" s="234"/>
      <c r="XE28" s="234"/>
      <c r="XF28" s="234"/>
      <c r="XG28" s="234"/>
      <c r="XH28" s="234"/>
      <c r="XI28" s="234"/>
      <c r="XJ28" s="234"/>
      <c r="XK28" s="234"/>
      <c r="XL28" s="234"/>
      <c r="XM28" s="234"/>
      <c r="XN28" s="234"/>
      <c r="XO28" s="234"/>
      <c r="XP28" s="234"/>
      <c r="XQ28" s="234"/>
      <c r="XR28" s="234"/>
      <c r="XS28" s="234"/>
      <c r="XT28" s="234"/>
      <c r="XU28" s="234"/>
      <c r="XV28" s="234"/>
      <c r="XW28" s="234"/>
      <c r="XX28" s="234"/>
      <c r="XY28" s="234"/>
      <c r="XZ28" s="234"/>
      <c r="YA28" s="234"/>
      <c r="YB28" s="234"/>
      <c r="YC28" s="234"/>
      <c r="YD28" s="234"/>
      <c r="YE28" s="234"/>
      <c r="YF28" s="234"/>
      <c r="YG28" s="234"/>
      <c r="YH28" s="234"/>
      <c r="YI28" s="234"/>
      <c r="YJ28" s="234"/>
      <c r="YK28" s="234"/>
      <c r="YL28" s="234"/>
      <c r="YM28" s="234"/>
      <c r="YN28" s="234"/>
      <c r="YO28" s="234"/>
      <c r="YP28" s="234"/>
      <c r="YQ28" s="234"/>
      <c r="YR28" s="234"/>
      <c r="YS28" s="234"/>
      <c r="YT28" s="234"/>
      <c r="YU28" s="234"/>
      <c r="YV28" s="234"/>
      <c r="YW28" s="234"/>
      <c r="YX28" s="234"/>
      <c r="YY28" s="234"/>
      <c r="YZ28" s="234"/>
      <c r="ZA28" s="234"/>
      <c r="ZB28" s="234"/>
      <c r="ZC28" s="234"/>
      <c r="ZD28" s="234"/>
      <c r="ZE28" s="234"/>
      <c r="ZF28" s="234"/>
      <c r="ZG28" s="234"/>
      <c r="ZH28" s="234"/>
      <c r="ZI28" s="234"/>
      <c r="ZJ28" s="234"/>
      <c r="ZK28" s="234"/>
      <c r="ZL28" s="234"/>
      <c r="ZM28" s="234"/>
      <c r="ZN28" s="234"/>
      <c r="ZO28" s="234"/>
      <c r="ZP28" s="234"/>
      <c r="ZQ28" s="234"/>
      <c r="ZR28" s="234"/>
      <c r="ZS28" s="234"/>
      <c r="ZT28" s="234"/>
      <c r="ZU28" s="234"/>
      <c r="ZV28" s="234"/>
      <c r="ZW28" s="234"/>
      <c r="ZX28" s="234"/>
      <c r="ZY28" s="234"/>
      <c r="ZZ28" s="234"/>
      <c r="AAA28" s="234"/>
      <c r="AAB28" s="234"/>
      <c r="AAC28" s="234"/>
      <c r="AAD28" s="234"/>
      <c r="AAE28" s="234"/>
      <c r="AAF28" s="234"/>
      <c r="AAG28" s="234"/>
      <c r="AAH28" s="234"/>
      <c r="AAI28" s="234"/>
      <c r="AAJ28" s="234"/>
      <c r="AAK28" s="234"/>
      <c r="AAL28" s="234"/>
      <c r="AAM28" s="234"/>
      <c r="AAN28" s="234"/>
      <c r="AAO28" s="234"/>
      <c r="AAP28" s="234"/>
      <c r="AAQ28" s="234"/>
      <c r="AAR28" s="234"/>
      <c r="AAS28" s="234"/>
      <c r="AAT28" s="234"/>
      <c r="AAU28" s="234"/>
      <c r="AAV28" s="234"/>
      <c r="AAW28" s="234"/>
      <c r="AAX28" s="234"/>
      <c r="AAY28" s="234"/>
      <c r="AAZ28" s="234"/>
      <c r="ABA28" s="234"/>
      <c r="ABB28" s="234"/>
      <c r="ABC28" s="234"/>
      <c r="ABD28" s="234"/>
      <c r="ABE28" s="234"/>
      <c r="ABF28" s="234"/>
      <c r="ABG28" s="234"/>
      <c r="ABH28" s="234"/>
      <c r="ABI28" s="234"/>
      <c r="ABJ28" s="234"/>
      <c r="ABK28" s="234"/>
      <c r="ABL28" s="234"/>
      <c r="ABM28" s="234"/>
      <c r="ABN28" s="234"/>
      <c r="ABO28" s="234"/>
      <c r="ABP28" s="234"/>
      <c r="ABQ28" s="234"/>
      <c r="ABR28" s="234"/>
      <c r="ABS28" s="234"/>
      <c r="ABT28" s="234"/>
      <c r="ABU28" s="234"/>
      <c r="ABV28" s="234"/>
      <c r="ABW28" s="234"/>
      <c r="ABX28" s="234"/>
      <c r="ABY28" s="234"/>
      <c r="ABZ28" s="234"/>
      <c r="ACA28" s="234"/>
      <c r="ACB28" s="234"/>
      <c r="ACC28" s="234"/>
      <c r="ACD28" s="234"/>
      <c r="ACE28" s="234"/>
      <c r="ACF28" s="234"/>
      <c r="ACG28" s="234"/>
      <c r="ACH28" s="234"/>
      <c r="ACI28" s="234"/>
      <c r="ACJ28" s="234"/>
      <c r="ACK28" s="234"/>
      <c r="ACL28" s="234"/>
      <c r="ACM28" s="234"/>
      <c r="ACN28" s="234"/>
      <c r="ACO28" s="234"/>
      <c r="ACP28" s="234"/>
      <c r="ACQ28" s="234"/>
      <c r="ACR28" s="234"/>
      <c r="ACS28" s="234"/>
      <c r="ACT28" s="234"/>
      <c r="ACU28" s="234"/>
      <c r="ACV28" s="234"/>
      <c r="ACW28" s="234"/>
      <c r="ACX28" s="234"/>
      <c r="ACY28" s="234"/>
      <c r="ACZ28" s="234"/>
      <c r="ADA28" s="234"/>
      <c r="ADB28" s="234"/>
      <c r="ADC28" s="234"/>
      <c r="ADD28" s="234"/>
      <c r="ADE28" s="234"/>
      <c r="ADF28" s="234"/>
      <c r="ADG28" s="234"/>
      <c r="ADH28" s="234"/>
      <c r="ADI28" s="234"/>
      <c r="ADJ28" s="234"/>
      <c r="ADK28" s="234"/>
      <c r="ADL28" s="234"/>
      <c r="ADM28" s="234"/>
      <c r="ADN28" s="234"/>
      <c r="ADO28" s="234"/>
      <c r="ADP28" s="234"/>
      <c r="ADQ28" s="234"/>
      <c r="ADR28" s="234"/>
      <c r="ADS28" s="234"/>
      <c r="ADT28" s="234"/>
      <c r="ADU28" s="234"/>
      <c r="ADV28" s="234"/>
      <c r="ADW28" s="234"/>
      <c r="ADX28" s="234"/>
      <c r="ADY28" s="234"/>
      <c r="ADZ28" s="234"/>
      <c r="AEA28" s="234"/>
      <c r="AEB28" s="234"/>
      <c r="AEC28" s="234"/>
      <c r="AED28" s="234"/>
      <c r="AEE28" s="234"/>
      <c r="AEF28" s="234"/>
      <c r="AEG28" s="234"/>
      <c r="AEH28" s="234"/>
      <c r="AEI28" s="234"/>
      <c r="AEJ28" s="234"/>
      <c r="AEK28" s="234"/>
      <c r="AEL28" s="234"/>
      <c r="AEM28" s="234"/>
      <c r="AEN28" s="234"/>
      <c r="AEO28" s="234"/>
      <c r="AEP28" s="234"/>
      <c r="AEQ28" s="234"/>
      <c r="AER28" s="234"/>
      <c r="AES28" s="234"/>
      <c r="AET28" s="234"/>
      <c r="AEU28" s="234"/>
      <c r="AEV28" s="234"/>
      <c r="AEW28" s="234"/>
      <c r="AEX28" s="234"/>
      <c r="AEY28" s="234"/>
      <c r="AEZ28" s="234"/>
      <c r="AFA28" s="234"/>
      <c r="AFB28" s="234"/>
      <c r="AFC28" s="234"/>
      <c r="AFD28" s="234"/>
      <c r="AFE28" s="234"/>
      <c r="AFF28" s="234"/>
      <c r="AFG28" s="234"/>
      <c r="AFH28" s="234"/>
      <c r="AFI28" s="234"/>
      <c r="AFJ28" s="234"/>
      <c r="AFK28" s="234"/>
      <c r="AFL28" s="234"/>
      <c r="AFM28" s="234"/>
      <c r="AFN28" s="234"/>
      <c r="AFO28" s="234"/>
      <c r="AFP28" s="234"/>
      <c r="AFQ28" s="234"/>
      <c r="AFR28" s="234"/>
      <c r="AFS28" s="234"/>
      <c r="AFT28" s="234"/>
      <c r="AFU28" s="234"/>
      <c r="AFV28" s="234"/>
      <c r="AFW28" s="234"/>
      <c r="AFX28" s="234"/>
      <c r="AFY28" s="234"/>
      <c r="AFZ28" s="234"/>
      <c r="AGA28" s="234"/>
      <c r="AGB28" s="234"/>
      <c r="AGC28" s="234"/>
      <c r="AGD28" s="234"/>
      <c r="AGE28" s="234"/>
      <c r="AGF28" s="234"/>
      <c r="AGG28" s="234"/>
      <c r="AGH28" s="234"/>
      <c r="AGI28" s="234"/>
      <c r="AGJ28" s="234"/>
      <c r="AGK28" s="234"/>
      <c r="AGL28" s="234"/>
      <c r="AGM28" s="234"/>
      <c r="AGN28" s="234"/>
      <c r="AGO28" s="234"/>
      <c r="AGP28" s="234"/>
      <c r="AGQ28" s="234"/>
      <c r="AGR28" s="234"/>
      <c r="AGS28" s="234"/>
      <c r="AGT28" s="234"/>
      <c r="AGU28" s="234"/>
      <c r="AGV28" s="234"/>
      <c r="AGW28" s="234"/>
      <c r="AGX28" s="234"/>
      <c r="AGY28" s="234"/>
      <c r="AGZ28" s="234"/>
      <c r="AHA28" s="234"/>
      <c r="AHB28" s="234"/>
      <c r="AHC28" s="234"/>
      <c r="AHD28" s="234"/>
      <c r="AHE28" s="234"/>
      <c r="AHF28" s="234"/>
      <c r="AHG28" s="234"/>
      <c r="AHH28" s="234"/>
      <c r="AHI28" s="234"/>
      <c r="AHJ28" s="234"/>
      <c r="AHK28" s="234"/>
      <c r="AHL28" s="234"/>
      <c r="AHM28" s="234"/>
      <c r="AHN28" s="234"/>
      <c r="AHO28" s="234"/>
      <c r="AHP28" s="234"/>
      <c r="AHQ28" s="234"/>
      <c r="AHR28" s="234"/>
      <c r="AHS28" s="234"/>
      <c r="AHT28" s="234"/>
      <c r="AHU28" s="234"/>
      <c r="AHV28" s="234"/>
      <c r="AHW28" s="234"/>
      <c r="AHX28" s="234"/>
      <c r="AHY28" s="234"/>
      <c r="AHZ28" s="234"/>
      <c r="AIA28" s="234"/>
      <c r="AIB28" s="234"/>
      <c r="AIC28" s="234"/>
      <c r="AID28" s="234"/>
      <c r="AIE28" s="234"/>
      <c r="AIF28" s="234"/>
      <c r="AIG28" s="234"/>
      <c r="AIH28" s="234"/>
      <c r="AII28" s="234"/>
      <c r="AIJ28" s="234"/>
      <c r="AIK28" s="234"/>
      <c r="AIL28" s="234"/>
      <c r="AIM28" s="234"/>
      <c r="AIN28" s="234"/>
      <c r="AIO28" s="234"/>
      <c r="AIP28" s="234"/>
      <c r="AIQ28" s="234"/>
      <c r="AIR28" s="234"/>
      <c r="AIS28" s="234"/>
      <c r="AIT28" s="234"/>
      <c r="AIU28" s="234"/>
      <c r="AIV28" s="234"/>
      <c r="AIW28" s="234"/>
      <c r="AIX28" s="234"/>
      <c r="AIY28" s="234"/>
      <c r="AIZ28" s="234"/>
      <c r="AJA28" s="234"/>
      <c r="AJB28" s="234"/>
      <c r="AJC28" s="234"/>
      <c r="AJD28" s="234"/>
      <c r="AJE28" s="234"/>
      <c r="AJF28" s="234"/>
      <c r="AJG28" s="234"/>
      <c r="AJH28" s="234"/>
      <c r="AJI28" s="234"/>
      <c r="AJJ28" s="234"/>
      <c r="AJK28" s="234"/>
      <c r="AJL28" s="234"/>
      <c r="AJM28" s="234"/>
      <c r="AJN28" s="234"/>
      <c r="AJO28" s="234"/>
      <c r="AJP28" s="234"/>
      <c r="AJQ28" s="234"/>
      <c r="AJR28" s="234"/>
      <c r="AJS28" s="234"/>
      <c r="AJT28" s="234"/>
      <c r="AJU28" s="234"/>
      <c r="AJV28" s="234"/>
      <c r="AJW28" s="234"/>
      <c r="AJX28" s="234"/>
      <c r="AJY28" s="234"/>
      <c r="AJZ28" s="234"/>
      <c r="AKA28" s="234"/>
      <c r="AKB28" s="234"/>
      <c r="AKC28" s="234"/>
      <c r="AKD28" s="234"/>
      <c r="AKE28" s="234"/>
      <c r="AKF28" s="234"/>
      <c r="AKG28" s="234"/>
      <c r="AKH28" s="234"/>
      <c r="AKI28" s="234"/>
      <c r="AKJ28" s="234"/>
      <c r="AKK28" s="234"/>
      <c r="AKL28" s="234"/>
      <c r="AKM28" s="234"/>
      <c r="AKN28" s="234"/>
      <c r="AKO28" s="234"/>
      <c r="AKP28" s="234"/>
      <c r="AKQ28" s="234"/>
      <c r="AKR28" s="234"/>
      <c r="AKS28" s="234"/>
      <c r="AKT28" s="234"/>
      <c r="AKU28" s="234"/>
      <c r="AKV28" s="234"/>
      <c r="AKW28" s="234"/>
      <c r="AKX28" s="234"/>
      <c r="AKY28" s="234"/>
      <c r="AKZ28" s="234"/>
      <c r="ALA28" s="234"/>
      <c r="ALB28" s="234"/>
      <c r="ALC28" s="234"/>
      <c r="ALD28" s="234"/>
      <c r="ALE28" s="234"/>
      <c r="ALF28" s="234"/>
      <c r="ALG28" s="234"/>
      <c r="ALH28" s="234"/>
      <c r="ALI28" s="234"/>
      <c r="ALJ28" s="234"/>
      <c r="ALK28" s="234"/>
      <c r="ALL28" s="234"/>
      <c r="ALM28" s="234"/>
      <c r="ALN28" s="234"/>
      <c r="ALO28" s="234"/>
      <c r="ALP28" s="234"/>
      <c r="ALQ28" s="234"/>
      <c r="ALR28" s="234"/>
      <c r="ALS28" s="234"/>
      <c r="ALT28" s="234"/>
      <c r="ALU28" s="234"/>
      <c r="ALV28" s="234"/>
      <c r="ALW28" s="234"/>
      <c r="ALX28" s="234"/>
      <c r="ALY28" s="234"/>
      <c r="ALZ28" s="234"/>
      <c r="AMA28" s="234"/>
      <c r="AMB28" s="234"/>
      <c r="AMC28" s="234"/>
      <c r="AMD28" s="234"/>
      <c r="AME28" s="234"/>
      <c r="AMF28" s="234"/>
      <c r="AMG28" s="234"/>
      <c r="AMH28" s="234"/>
      <c r="AMI28" s="234"/>
      <c r="AMJ28" s="234"/>
      <c r="AMK28" s="234"/>
      <c r="AML28" s="234"/>
      <c r="AMM28" s="234"/>
      <c r="AMN28" s="234"/>
      <c r="AMO28" s="234"/>
      <c r="AMP28" s="234"/>
      <c r="AMQ28" s="234"/>
      <c r="AMR28" s="234"/>
      <c r="AMS28" s="234"/>
      <c r="AMT28" s="234"/>
      <c r="AMU28" s="234"/>
      <c r="AMV28" s="234"/>
      <c r="AMW28" s="234"/>
      <c r="AMX28" s="234"/>
      <c r="AMY28" s="234"/>
      <c r="AMZ28" s="234"/>
      <c r="ANA28" s="234"/>
      <c r="ANB28" s="234"/>
      <c r="ANC28" s="234"/>
      <c r="AND28" s="234"/>
      <c r="ANE28" s="234"/>
      <c r="ANF28" s="234"/>
      <c r="ANG28" s="234"/>
      <c r="ANH28" s="234"/>
      <c r="ANI28" s="234"/>
      <c r="ANJ28" s="234"/>
      <c r="ANK28" s="234"/>
      <c r="ANL28" s="234"/>
      <c r="ANM28" s="234"/>
      <c r="ANN28" s="234"/>
      <c r="ANO28" s="234"/>
      <c r="ANP28" s="234"/>
      <c r="ANQ28" s="234"/>
      <c r="ANR28" s="234"/>
      <c r="ANS28" s="234"/>
      <c r="ANT28" s="234"/>
      <c r="ANU28" s="234"/>
      <c r="ANV28" s="234"/>
      <c r="ANW28" s="234"/>
      <c r="ANX28" s="234"/>
      <c r="ANY28" s="234"/>
      <c r="ANZ28" s="234"/>
      <c r="AOA28" s="234"/>
      <c r="AOB28" s="234"/>
      <c r="AOC28" s="234"/>
      <c r="AOD28" s="234"/>
      <c r="AOE28" s="234"/>
      <c r="AOF28" s="234"/>
      <c r="AOG28" s="234"/>
      <c r="AOH28" s="234"/>
      <c r="AOI28" s="234"/>
      <c r="AOJ28" s="234"/>
      <c r="AOK28" s="234"/>
      <c r="AOL28" s="234"/>
      <c r="AOM28" s="234"/>
      <c r="AON28" s="234"/>
      <c r="AOO28" s="234"/>
      <c r="AOP28" s="234"/>
      <c r="AOQ28" s="234"/>
      <c r="AOR28" s="234"/>
      <c r="AOS28" s="234"/>
      <c r="AOT28" s="234"/>
      <c r="AOU28" s="234"/>
      <c r="AOV28" s="234"/>
      <c r="AOW28" s="234"/>
      <c r="AOX28" s="234"/>
      <c r="AOY28" s="234"/>
      <c r="AOZ28" s="234"/>
      <c r="APA28" s="234"/>
      <c r="APB28" s="234"/>
      <c r="APC28" s="234"/>
      <c r="APD28" s="234"/>
      <c r="APE28" s="234"/>
      <c r="APF28" s="234"/>
      <c r="APG28" s="234"/>
      <c r="APH28" s="234"/>
      <c r="API28" s="234"/>
      <c r="APJ28" s="234"/>
      <c r="APK28" s="234"/>
      <c r="APL28" s="234"/>
      <c r="APM28" s="234"/>
      <c r="APN28" s="234"/>
      <c r="APO28" s="234"/>
      <c r="APP28" s="234"/>
      <c r="APQ28" s="234"/>
      <c r="APR28" s="234"/>
      <c r="APS28" s="234"/>
      <c r="APT28" s="234"/>
      <c r="APU28" s="234"/>
      <c r="APV28" s="234"/>
      <c r="APW28" s="234"/>
      <c r="APX28" s="234"/>
      <c r="APY28" s="234"/>
      <c r="APZ28" s="234"/>
      <c r="AQA28" s="234"/>
      <c r="AQB28" s="234"/>
      <c r="AQC28" s="234"/>
      <c r="AQD28" s="234"/>
      <c r="AQE28" s="234"/>
      <c r="AQF28" s="234"/>
      <c r="AQG28" s="234"/>
      <c r="AQH28" s="234"/>
      <c r="AQI28" s="234"/>
      <c r="AQJ28" s="234"/>
      <c r="AQK28" s="234"/>
      <c r="AQL28" s="234"/>
      <c r="AQM28" s="234"/>
      <c r="AQN28" s="234"/>
      <c r="AQO28" s="234"/>
      <c r="AQP28" s="234"/>
      <c r="AQQ28" s="234"/>
      <c r="AQR28" s="234"/>
      <c r="AQS28" s="234"/>
      <c r="AQT28" s="234"/>
      <c r="AQU28" s="234"/>
      <c r="AQV28" s="234"/>
      <c r="AQW28" s="234"/>
      <c r="AQX28" s="234"/>
      <c r="AQY28" s="234"/>
      <c r="AQZ28" s="234"/>
      <c r="ARA28" s="234"/>
      <c r="ARB28" s="234"/>
      <c r="ARC28" s="234"/>
      <c r="ARD28" s="234"/>
      <c r="ARE28" s="234"/>
      <c r="ARF28" s="234"/>
      <c r="ARG28" s="234"/>
      <c r="ARH28" s="234"/>
      <c r="ARI28" s="234"/>
      <c r="ARJ28" s="234"/>
      <c r="ARK28" s="234"/>
      <c r="ARL28" s="234"/>
      <c r="ARM28" s="234"/>
      <c r="ARN28" s="234"/>
      <c r="ARO28" s="234"/>
      <c r="ARP28" s="234"/>
      <c r="ARQ28" s="234"/>
      <c r="ARR28" s="234"/>
      <c r="ARS28" s="234"/>
      <c r="ART28" s="234"/>
      <c r="ARU28" s="234"/>
      <c r="ARV28" s="234"/>
      <c r="ARW28" s="234"/>
      <c r="ARX28" s="234"/>
      <c r="ARY28" s="234"/>
      <c r="ARZ28" s="234"/>
      <c r="ASA28" s="234"/>
      <c r="ASB28" s="234"/>
      <c r="ASC28" s="234"/>
      <c r="ASD28" s="234"/>
      <c r="ASE28" s="234"/>
      <c r="ASF28" s="234"/>
      <c r="ASG28" s="234"/>
      <c r="ASH28" s="234"/>
      <c r="ASI28" s="234"/>
      <c r="ASJ28" s="234"/>
      <c r="ASK28" s="234"/>
      <c r="ASL28" s="234"/>
      <c r="ASM28" s="234"/>
      <c r="ASN28" s="234"/>
      <c r="ASO28" s="234"/>
      <c r="ASP28" s="234"/>
      <c r="ASQ28" s="234"/>
      <c r="ASR28" s="234"/>
      <c r="ASS28" s="234"/>
      <c r="AST28" s="234"/>
      <c r="ASU28" s="234"/>
      <c r="ASV28" s="234"/>
      <c r="ASW28" s="234"/>
      <c r="ASX28" s="234"/>
      <c r="ASY28" s="234"/>
      <c r="ASZ28" s="234"/>
      <c r="ATA28" s="234"/>
      <c r="ATB28" s="234"/>
      <c r="ATC28" s="234"/>
      <c r="ATD28" s="234"/>
      <c r="ATE28" s="234"/>
      <c r="ATF28" s="234"/>
      <c r="ATG28" s="234"/>
      <c r="ATH28" s="234"/>
      <c r="ATI28" s="234"/>
      <c r="ATJ28" s="234"/>
      <c r="ATK28" s="234"/>
      <c r="ATL28" s="234"/>
      <c r="ATM28" s="234"/>
      <c r="ATN28" s="234"/>
      <c r="ATO28" s="234"/>
      <c r="ATP28" s="234"/>
      <c r="ATQ28" s="234"/>
      <c r="ATR28" s="234"/>
      <c r="ATS28" s="234"/>
      <c r="ATT28" s="234"/>
      <c r="ATU28" s="234"/>
      <c r="ATV28" s="234"/>
      <c r="ATW28" s="234"/>
      <c r="ATX28" s="234"/>
      <c r="ATY28" s="234"/>
      <c r="ATZ28" s="234"/>
      <c r="AUA28" s="234"/>
      <c r="AUB28" s="234"/>
      <c r="AUC28" s="234"/>
      <c r="AUD28" s="234"/>
      <c r="AUE28" s="234"/>
      <c r="AUF28" s="234"/>
      <c r="AUG28" s="234"/>
      <c r="AUH28" s="234"/>
      <c r="AUI28" s="234"/>
      <c r="AUJ28" s="234"/>
      <c r="AUK28" s="234"/>
      <c r="AUL28" s="234"/>
      <c r="AUM28" s="234"/>
      <c r="AUN28" s="234"/>
      <c r="AUO28" s="234"/>
      <c r="AUP28" s="234"/>
      <c r="AUQ28" s="234"/>
      <c r="AUR28" s="234"/>
      <c r="AUS28" s="234"/>
      <c r="AUT28" s="234"/>
      <c r="AUU28" s="234"/>
      <c r="AUV28" s="234"/>
      <c r="AUW28" s="234"/>
      <c r="AUX28" s="234"/>
      <c r="AUY28" s="234"/>
      <c r="AUZ28" s="234"/>
      <c r="AVA28" s="234"/>
      <c r="AVB28" s="234"/>
      <c r="AVC28" s="234"/>
      <c r="AVD28" s="234"/>
      <c r="AVE28" s="234"/>
      <c r="AVF28" s="234"/>
      <c r="AVG28" s="234"/>
      <c r="AVH28" s="234"/>
      <c r="AVI28" s="234"/>
      <c r="AVJ28" s="234"/>
      <c r="AVK28" s="234"/>
      <c r="AVL28" s="234"/>
      <c r="AVM28" s="234"/>
      <c r="AVN28" s="234"/>
      <c r="AVO28" s="234"/>
      <c r="AVP28" s="234"/>
      <c r="AVQ28" s="234"/>
      <c r="AVR28" s="234"/>
      <c r="AVS28" s="234"/>
      <c r="AVT28" s="234"/>
      <c r="AVU28" s="234"/>
      <c r="AVV28" s="234"/>
      <c r="AVW28" s="234"/>
      <c r="AVX28" s="234"/>
      <c r="AVY28" s="234"/>
      <c r="AVZ28" s="234"/>
      <c r="AWA28" s="234"/>
      <c r="AWB28" s="234"/>
      <c r="AWC28" s="234"/>
      <c r="AWD28" s="234"/>
      <c r="AWE28" s="234"/>
      <c r="AWF28" s="234"/>
      <c r="AWG28" s="234"/>
      <c r="AWH28" s="234"/>
      <c r="AWI28" s="234"/>
      <c r="AWJ28" s="234"/>
      <c r="AWK28" s="234"/>
      <c r="AWL28" s="234"/>
      <c r="AWM28" s="234"/>
      <c r="AWN28" s="234"/>
      <c r="AWO28" s="234"/>
      <c r="AWP28" s="234"/>
      <c r="AWQ28" s="234"/>
      <c r="AWR28" s="234"/>
      <c r="AWS28" s="234"/>
      <c r="AWT28" s="234"/>
      <c r="AWU28" s="234"/>
      <c r="AWV28" s="234"/>
      <c r="AWW28" s="234"/>
      <c r="AWX28" s="234"/>
      <c r="AWY28" s="234"/>
      <c r="AWZ28" s="234"/>
      <c r="AXA28" s="234"/>
      <c r="AXB28" s="234"/>
      <c r="AXC28" s="234"/>
      <c r="AXD28" s="234"/>
      <c r="AXE28" s="234"/>
      <c r="AXF28" s="234"/>
      <c r="AXG28" s="234"/>
      <c r="AXH28" s="234"/>
      <c r="AXI28" s="234"/>
      <c r="AXJ28" s="234"/>
      <c r="AXK28" s="234"/>
      <c r="AXL28" s="234"/>
      <c r="AXM28" s="234"/>
      <c r="AXN28" s="234"/>
      <c r="AXO28" s="234"/>
      <c r="AXP28" s="234"/>
      <c r="AXQ28" s="234"/>
      <c r="AXR28" s="234"/>
      <c r="AXS28" s="234"/>
      <c r="AXT28" s="234"/>
      <c r="AXU28" s="234"/>
      <c r="AXV28" s="234"/>
      <c r="AXW28" s="234"/>
      <c r="AXX28" s="234"/>
      <c r="AXY28" s="234"/>
      <c r="AXZ28" s="234"/>
      <c r="AYA28" s="234"/>
      <c r="AYB28" s="234"/>
      <c r="AYC28" s="234"/>
      <c r="AYD28" s="234"/>
      <c r="AYE28" s="234"/>
      <c r="AYF28" s="234"/>
      <c r="AYG28" s="234"/>
      <c r="AYH28" s="234"/>
      <c r="AYI28" s="234"/>
      <c r="AYJ28" s="234"/>
      <c r="AYK28" s="234"/>
      <c r="AYL28" s="234"/>
      <c r="AYM28" s="234"/>
      <c r="AYN28" s="234"/>
      <c r="AYO28" s="234"/>
      <c r="AYP28" s="234"/>
      <c r="AYQ28" s="234"/>
      <c r="AYR28" s="234"/>
      <c r="AYS28" s="234"/>
      <c r="AYT28" s="234"/>
      <c r="AYU28" s="234"/>
      <c r="AYV28" s="234"/>
      <c r="AYW28" s="234"/>
      <c r="AYX28" s="234"/>
      <c r="AYY28" s="234"/>
      <c r="AYZ28" s="234"/>
      <c r="AZA28" s="234"/>
      <c r="AZB28" s="234"/>
      <c r="AZC28" s="234"/>
      <c r="AZD28" s="234"/>
      <c r="AZE28" s="234"/>
      <c r="AZF28" s="234"/>
      <c r="AZG28" s="234"/>
      <c r="AZH28" s="234"/>
      <c r="AZI28" s="234"/>
      <c r="AZJ28" s="234"/>
      <c r="AZK28" s="234"/>
      <c r="AZL28" s="234"/>
      <c r="AZM28" s="234"/>
      <c r="AZN28" s="234"/>
      <c r="AZO28" s="234"/>
      <c r="AZP28" s="234"/>
      <c r="AZQ28" s="234"/>
      <c r="AZR28" s="234"/>
      <c r="AZS28" s="234"/>
      <c r="AZT28" s="234"/>
      <c r="AZU28" s="234"/>
      <c r="AZV28" s="234"/>
      <c r="AZW28" s="234"/>
      <c r="AZX28" s="234"/>
      <c r="AZY28" s="234"/>
      <c r="AZZ28" s="234"/>
      <c r="BAA28" s="234"/>
      <c r="BAB28" s="234"/>
      <c r="BAC28" s="234"/>
      <c r="BAD28" s="234"/>
      <c r="BAE28" s="234"/>
      <c r="BAF28" s="234"/>
      <c r="BAG28" s="234"/>
      <c r="BAH28" s="234"/>
      <c r="BAI28" s="234"/>
      <c r="BAJ28" s="234"/>
      <c r="BAK28" s="234"/>
      <c r="BAL28" s="234"/>
      <c r="BAM28" s="234"/>
      <c r="BAN28" s="234"/>
      <c r="BAO28" s="234"/>
      <c r="BAP28" s="234"/>
      <c r="BAQ28" s="234"/>
      <c r="BAR28" s="234"/>
      <c r="BAS28" s="234"/>
      <c r="BAT28" s="234"/>
      <c r="BAU28" s="234"/>
      <c r="BAV28" s="234"/>
      <c r="BAW28" s="234"/>
      <c r="BAX28" s="234"/>
      <c r="BAY28" s="234"/>
      <c r="BAZ28" s="234"/>
      <c r="BBA28" s="234"/>
      <c r="BBB28" s="234"/>
      <c r="BBC28" s="234"/>
      <c r="BBD28" s="234"/>
      <c r="BBE28" s="234"/>
      <c r="BBF28" s="234"/>
      <c r="BBG28" s="234"/>
      <c r="BBH28" s="234"/>
      <c r="BBI28" s="234"/>
      <c r="BBJ28" s="234"/>
      <c r="BBK28" s="234"/>
      <c r="BBL28" s="234"/>
      <c r="BBM28" s="234"/>
      <c r="BBN28" s="234"/>
      <c r="BBO28" s="234"/>
      <c r="BBP28" s="234"/>
      <c r="BBQ28" s="234"/>
      <c r="BBR28" s="234"/>
      <c r="BBS28" s="234"/>
      <c r="BBT28" s="234"/>
      <c r="BBU28" s="234"/>
      <c r="BBV28" s="234"/>
      <c r="BBW28" s="234"/>
      <c r="BBX28" s="234"/>
      <c r="BBY28" s="234"/>
      <c r="BBZ28" s="234"/>
      <c r="BCA28" s="234"/>
      <c r="BCB28" s="234"/>
      <c r="BCC28" s="234"/>
      <c r="BCD28" s="234"/>
      <c r="BCE28" s="234"/>
      <c r="BCF28" s="234"/>
      <c r="BCG28" s="234"/>
      <c r="BCH28" s="234"/>
      <c r="BCI28" s="234"/>
      <c r="BCJ28" s="234"/>
      <c r="BCK28" s="234"/>
      <c r="BCL28" s="234"/>
      <c r="BCM28" s="234"/>
      <c r="BCN28" s="234"/>
      <c r="BCO28" s="234"/>
      <c r="BCP28" s="234"/>
      <c r="BCQ28" s="234"/>
      <c r="BCR28" s="234"/>
      <c r="BCS28" s="234"/>
      <c r="BCT28" s="234"/>
      <c r="BCU28" s="234"/>
      <c r="BCV28" s="234"/>
      <c r="BCW28" s="234"/>
      <c r="BCX28" s="234"/>
      <c r="BCY28" s="234"/>
      <c r="BCZ28" s="234"/>
      <c r="BDA28" s="234"/>
      <c r="BDB28" s="234"/>
      <c r="BDC28" s="234"/>
      <c r="BDD28" s="234"/>
      <c r="BDE28" s="234"/>
      <c r="BDF28" s="234"/>
      <c r="BDG28" s="234"/>
      <c r="BDH28" s="234"/>
      <c r="BDI28" s="234"/>
      <c r="BDJ28" s="234"/>
      <c r="BDK28" s="234"/>
      <c r="BDL28" s="234"/>
      <c r="BDM28" s="234"/>
      <c r="BDN28" s="234"/>
      <c r="BDO28" s="234"/>
      <c r="BDP28" s="234"/>
      <c r="BDQ28" s="234"/>
      <c r="BDR28" s="234"/>
      <c r="BDS28" s="234"/>
      <c r="BDT28" s="234"/>
      <c r="BDU28" s="234"/>
      <c r="BDV28" s="234"/>
      <c r="BDW28" s="234"/>
      <c r="BDX28" s="234"/>
      <c r="BDY28" s="234"/>
      <c r="BDZ28" s="234"/>
      <c r="BEA28" s="234"/>
      <c r="BEB28" s="234"/>
      <c r="BEC28" s="234"/>
      <c r="BED28" s="234"/>
      <c r="BEE28" s="234"/>
      <c r="BEF28" s="234"/>
      <c r="BEG28" s="234"/>
      <c r="BEH28" s="234"/>
      <c r="BEI28" s="234"/>
      <c r="BEJ28" s="234"/>
      <c r="BEK28" s="234"/>
      <c r="BEL28" s="234"/>
      <c r="BEM28" s="234"/>
      <c r="BEN28" s="234"/>
      <c r="BEO28" s="234"/>
      <c r="BEP28" s="234"/>
      <c r="BEQ28" s="234"/>
      <c r="BER28" s="234"/>
      <c r="BES28" s="234"/>
      <c r="BET28" s="234"/>
      <c r="BEU28" s="234"/>
      <c r="BEV28" s="234"/>
      <c r="BEW28" s="234"/>
      <c r="BEX28" s="234"/>
      <c r="BEY28" s="234"/>
      <c r="BEZ28" s="234"/>
      <c r="BFA28" s="234"/>
      <c r="BFB28" s="234"/>
      <c r="BFC28" s="234"/>
      <c r="BFD28" s="234"/>
      <c r="BFE28" s="234"/>
      <c r="BFF28" s="234"/>
      <c r="BFG28" s="234"/>
      <c r="BFH28" s="234"/>
      <c r="BFI28" s="234"/>
      <c r="BFJ28" s="234"/>
      <c r="BFK28" s="234"/>
      <c r="BFL28" s="234"/>
      <c r="BFM28" s="234"/>
      <c r="BFN28" s="234"/>
      <c r="BFO28" s="234"/>
      <c r="BFP28" s="234"/>
      <c r="BFQ28" s="234"/>
      <c r="BFR28" s="234"/>
      <c r="BFS28" s="234"/>
      <c r="BFT28" s="234"/>
      <c r="BFU28" s="234"/>
      <c r="BFV28" s="234"/>
      <c r="BFW28" s="234"/>
      <c r="BFX28" s="234"/>
      <c r="BFY28" s="234"/>
      <c r="BFZ28" s="234"/>
      <c r="BGA28" s="234"/>
      <c r="BGB28" s="234"/>
      <c r="BGC28" s="234"/>
      <c r="BGD28" s="234"/>
      <c r="BGE28" s="234"/>
      <c r="BGF28" s="234"/>
      <c r="BGG28" s="234"/>
      <c r="BGH28" s="234"/>
      <c r="BGI28" s="234"/>
      <c r="BGJ28" s="234"/>
      <c r="BGK28" s="234"/>
      <c r="BGL28" s="234"/>
      <c r="BGM28" s="234"/>
      <c r="BGN28" s="234"/>
      <c r="BGO28" s="234"/>
      <c r="BGP28" s="234"/>
      <c r="BGQ28" s="234"/>
      <c r="BGR28" s="234"/>
      <c r="BGS28" s="234"/>
      <c r="BGT28" s="234"/>
      <c r="BGU28" s="234"/>
      <c r="BGV28" s="234"/>
      <c r="BGW28" s="234"/>
      <c r="BGX28" s="234"/>
      <c r="BGY28" s="234"/>
      <c r="BGZ28" s="234"/>
      <c r="BHA28" s="234"/>
      <c r="BHB28" s="234"/>
      <c r="BHC28" s="234"/>
      <c r="BHD28" s="234"/>
      <c r="BHE28" s="234"/>
      <c r="BHF28" s="234"/>
      <c r="BHG28" s="234"/>
      <c r="BHH28" s="234"/>
      <c r="BHI28" s="234"/>
      <c r="BHJ28" s="234"/>
      <c r="BHK28" s="234"/>
      <c r="BHL28" s="234"/>
      <c r="BHM28" s="234"/>
      <c r="BHN28" s="234"/>
      <c r="BHO28" s="234"/>
      <c r="BHP28" s="234"/>
      <c r="BHQ28" s="234"/>
      <c r="BHR28" s="234"/>
      <c r="BHS28" s="234"/>
      <c r="BHT28" s="234"/>
      <c r="BHU28" s="234"/>
      <c r="BHV28" s="234"/>
      <c r="BHW28" s="234"/>
      <c r="BHX28" s="234"/>
      <c r="BHY28" s="234"/>
      <c r="BHZ28" s="234"/>
      <c r="BIA28" s="234"/>
      <c r="BIB28" s="234"/>
      <c r="BIC28" s="234"/>
      <c r="BID28" s="234"/>
      <c r="BIE28" s="234"/>
      <c r="BIF28" s="234"/>
      <c r="BIG28" s="234"/>
      <c r="BIH28" s="234"/>
      <c r="BII28" s="234"/>
      <c r="BIJ28" s="234"/>
      <c r="BIK28" s="234"/>
      <c r="BIL28" s="234"/>
      <c r="BIM28" s="234"/>
      <c r="BIN28" s="234"/>
      <c r="BIO28" s="234"/>
      <c r="BIP28" s="234"/>
      <c r="BIQ28" s="234"/>
      <c r="BIR28" s="234"/>
      <c r="BIS28" s="234"/>
      <c r="BIT28" s="234"/>
      <c r="BIU28" s="234"/>
      <c r="BIV28" s="234"/>
      <c r="BIW28" s="234"/>
      <c r="BIX28" s="234"/>
      <c r="BIY28" s="234"/>
      <c r="BIZ28" s="234"/>
      <c r="BJA28" s="234"/>
      <c r="BJB28" s="234"/>
      <c r="BJC28" s="234"/>
      <c r="BJD28" s="234"/>
      <c r="BJE28" s="234"/>
      <c r="BJF28" s="234"/>
      <c r="BJG28" s="234"/>
      <c r="BJH28" s="234"/>
      <c r="BJI28" s="234"/>
      <c r="BJJ28" s="234"/>
      <c r="BJK28" s="234"/>
      <c r="BJL28" s="234"/>
      <c r="BJM28" s="234"/>
      <c r="BJN28" s="234"/>
      <c r="BJO28" s="234"/>
      <c r="BJP28" s="234"/>
      <c r="BJQ28" s="234"/>
      <c r="BJR28" s="234"/>
      <c r="BJS28" s="234"/>
      <c r="BJT28" s="234"/>
      <c r="BJU28" s="234"/>
      <c r="BJV28" s="234"/>
      <c r="BJW28" s="234"/>
      <c r="BJX28" s="234"/>
      <c r="BJY28" s="234"/>
      <c r="BJZ28" s="234"/>
      <c r="BKA28" s="234"/>
      <c r="BKB28" s="234"/>
      <c r="BKC28" s="234"/>
      <c r="BKD28" s="234"/>
      <c r="BKE28" s="234"/>
      <c r="BKF28" s="234"/>
      <c r="BKG28" s="234"/>
      <c r="BKH28" s="234"/>
      <c r="BKI28" s="234"/>
      <c r="BKJ28" s="234"/>
      <c r="BKK28" s="234"/>
      <c r="BKL28" s="234"/>
      <c r="BKM28" s="234"/>
      <c r="BKN28" s="234"/>
      <c r="BKO28" s="234"/>
      <c r="BKP28" s="234"/>
      <c r="BKQ28" s="234"/>
      <c r="BKR28" s="234"/>
      <c r="BKS28" s="234"/>
      <c r="BKT28" s="234"/>
      <c r="BKU28" s="234"/>
      <c r="BKV28" s="234"/>
      <c r="BKW28" s="234"/>
      <c r="BKX28" s="234"/>
      <c r="BKY28" s="234"/>
      <c r="BKZ28" s="234"/>
      <c r="BLA28" s="234"/>
      <c r="BLB28" s="234"/>
      <c r="BLC28" s="234"/>
      <c r="BLD28" s="234"/>
      <c r="BLE28" s="234"/>
      <c r="BLF28" s="234"/>
      <c r="BLG28" s="234"/>
      <c r="BLH28" s="234"/>
      <c r="BLI28" s="234"/>
      <c r="BLJ28" s="234"/>
      <c r="BLK28" s="234"/>
      <c r="BLL28" s="234"/>
      <c r="BLM28" s="234"/>
      <c r="BLN28" s="234"/>
      <c r="BLO28" s="234"/>
      <c r="BLP28" s="234"/>
      <c r="BLQ28" s="234"/>
      <c r="BLR28" s="234"/>
      <c r="BLS28" s="234"/>
      <c r="BLT28" s="234"/>
      <c r="BLU28" s="234"/>
      <c r="BLV28" s="234"/>
      <c r="BLW28" s="234"/>
      <c r="BLX28" s="234"/>
      <c r="BLY28" s="234"/>
      <c r="BLZ28" s="234"/>
      <c r="BMA28" s="234"/>
      <c r="BMB28" s="234"/>
      <c r="BMC28" s="234"/>
      <c r="BMD28" s="234"/>
      <c r="BME28" s="234"/>
      <c r="BMF28" s="234"/>
      <c r="BMG28" s="234"/>
      <c r="BMH28" s="234"/>
      <c r="BMI28" s="234"/>
      <c r="BMJ28" s="234"/>
      <c r="BMK28" s="234"/>
      <c r="BML28" s="234"/>
      <c r="BMM28" s="234"/>
      <c r="BMN28" s="234"/>
      <c r="BMO28" s="234"/>
      <c r="BMP28" s="234"/>
      <c r="BMQ28" s="234"/>
      <c r="BMR28" s="234"/>
      <c r="BMS28" s="234"/>
      <c r="BMT28" s="234"/>
      <c r="BMU28" s="234"/>
      <c r="BMV28" s="234"/>
      <c r="BMW28" s="234"/>
      <c r="BMX28" s="234"/>
      <c r="BMY28" s="234"/>
      <c r="BMZ28" s="234"/>
      <c r="BNA28" s="234"/>
      <c r="BNB28" s="234"/>
      <c r="BNC28" s="234"/>
      <c r="BND28" s="234"/>
      <c r="BNE28" s="234"/>
      <c r="BNF28" s="234"/>
      <c r="BNG28" s="234"/>
      <c r="BNH28" s="234"/>
      <c r="BNI28" s="234"/>
      <c r="BNJ28" s="234"/>
      <c r="BNK28" s="234"/>
      <c r="BNL28" s="234"/>
      <c r="BNM28" s="234"/>
      <c r="BNN28" s="234"/>
      <c r="BNO28" s="234"/>
      <c r="BNP28" s="234"/>
      <c r="BNQ28" s="234"/>
      <c r="BNR28" s="234"/>
      <c r="BNS28" s="234"/>
      <c r="BNT28" s="234"/>
      <c r="BNU28" s="234"/>
      <c r="BNV28" s="234"/>
      <c r="BNW28" s="234"/>
      <c r="BNX28" s="234"/>
      <c r="BNY28" s="234"/>
      <c r="BNZ28" s="234"/>
      <c r="BOA28" s="234"/>
      <c r="BOB28" s="234"/>
      <c r="BOC28" s="234"/>
      <c r="BOD28" s="234"/>
      <c r="BOE28" s="234"/>
      <c r="BOF28" s="234"/>
      <c r="BOG28" s="234"/>
      <c r="BOH28" s="234"/>
      <c r="BOI28" s="234"/>
      <c r="BOJ28" s="234"/>
      <c r="BOK28" s="234"/>
      <c r="BOL28" s="234"/>
      <c r="BOM28" s="234"/>
      <c r="BON28" s="234"/>
      <c r="BOO28" s="234"/>
      <c r="BOP28" s="234"/>
      <c r="BOQ28" s="234"/>
      <c r="BOR28" s="234"/>
      <c r="BOS28" s="234"/>
      <c r="BOT28" s="234"/>
      <c r="BOU28" s="234"/>
      <c r="BOV28" s="234"/>
      <c r="BOW28" s="234"/>
      <c r="BOX28" s="234"/>
      <c r="BOY28" s="234"/>
      <c r="BOZ28" s="234"/>
      <c r="BPA28" s="234"/>
      <c r="BPB28" s="234"/>
      <c r="BPC28" s="234"/>
      <c r="BPD28" s="234"/>
      <c r="BPE28" s="234"/>
      <c r="BPF28" s="234"/>
      <c r="BPG28" s="234"/>
      <c r="BPH28" s="234"/>
      <c r="BPI28" s="234"/>
      <c r="BPJ28" s="234"/>
      <c r="BPK28" s="234"/>
      <c r="BPL28" s="234"/>
      <c r="BPM28" s="234"/>
      <c r="BPN28" s="234"/>
      <c r="BPO28" s="234"/>
      <c r="BPP28" s="234"/>
      <c r="BPQ28" s="234"/>
      <c r="BPR28" s="234"/>
      <c r="BPS28" s="234"/>
      <c r="BPT28" s="234"/>
      <c r="BPU28" s="234"/>
      <c r="BPV28" s="234"/>
      <c r="BPW28" s="234"/>
      <c r="BPX28" s="234"/>
      <c r="BPY28" s="234"/>
      <c r="BPZ28" s="234"/>
      <c r="BQA28" s="234"/>
      <c r="BQB28" s="234"/>
      <c r="BQC28" s="234"/>
      <c r="BQD28" s="234"/>
      <c r="BQE28" s="234"/>
      <c r="BQF28" s="234"/>
      <c r="BQG28" s="234"/>
      <c r="BQH28" s="234"/>
      <c r="BQI28" s="234"/>
      <c r="BQJ28" s="234"/>
      <c r="BQK28" s="234"/>
      <c r="BQL28" s="234"/>
      <c r="BQM28" s="234"/>
      <c r="BQN28" s="234"/>
      <c r="BQO28" s="234"/>
      <c r="BQP28" s="234"/>
      <c r="BQQ28" s="234"/>
      <c r="BQR28" s="234"/>
      <c r="BQS28" s="234"/>
      <c r="BQT28" s="234"/>
      <c r="BQU28" s="234"/>
      <c r="BQV28" s="234"/>
      <c r="BQW28" s="234"/>
      <c r="BQX28" s="234"/>
      <c r="BQY28" s="234"/>
      <c r="BQZ28" s="234"/>
      <c r="BRA28" s="234"/>
      <c r="BRB28" s="234"/>
      <c r="BRC28" s="234"/>
      <c r="BRD28" s="234"/>
      <c r="BRE28" s="234"/>
      <c r="BRF28" s="234"/>
      <c r="BRG28" s="234"/>
      <c r="BRH28" s="234"/>
      <c r="BRI28" s="234"/>
      <c r="BRJ28" s="234"/>
      <c r="BRK28" s="234"/>
      <c r="BRL28" s="234"/>
      <c r="BRM28" s="234"/>
      <c r="BRN28" s="234"/>
      <c r="BRO28" s="234"/>
      <c r="BRP28" s="234"/>
      <c r="BRQ28" s="234"/>
      <c r="BRR28" s="234"/>
      <c r="BRS28" s="234"/>
      <c r="BRT28" s="234"/>
      <c r="BRU28" s="234"/>
      <c r="BRV28" s="234"/>
      <c r="BRW28" s="234"/>
      <c r="BRX28" s="234"/>
      <c r="BRY28" s="234"/>
      <c r="BRZ28" s="234"/>
      <c r="BSA28" s="234"/>
      <c r="BSB28" s="234"/>
      <c r="BSC28" s="234"/>
      <c r="BSD28" s="234"/>
      <c r="BSE28" s="234"/>
      <c r="BSF28" s="234"/>
      <c r="BSG28" s="234"/>
      <c r="BSH28" s="234"/>
      <c r="BSI28" s="234"/>
      <c r="BSJ28" s="234"/>
      <c r="BSK28" s="234"/>
      <c r="BSL28" s="234"/>
      <c r="BSM28" s="234"/>
      <c r="BSN28" s="234"/>
      <c r="BSO28" s="234"/>
      <c r="BSP28" s="234"/>
      <c r="BSQ28" s="234"/>
      <c r="BSR28" s="234"/>
      <c r="BSS28" s="234"/>
      <c r="BST28" s="234"/>
      <c r="BSU28" s="234"/>
      <c r="BSV28" s="234"/>
      <c r="BSW28" s="234"/>
      <c r="BSX28" s="234"/>
      <c r="BSY28" s="234"/>
      <c r="BSZ28" s="234"/>
      <c r="BTA28" s="234"/>
      <c r="BTB28" s="234"/>
      <c r="BTC28" s="234"/>
      <c r="BTD28" s="234"/>
      <c r="BTE28" s="234"/>
      <c r="BTF28" s="234"/>
      <c r="BTG28" s="234"/>
      <c r="BTH28" s="234"/>
      <c r="BTI28" s="234"/>
      <c r="BTJ28" s="234"/>
      <c r="BTK28" s="234"/>
      <c r="BTL28" s="234"/>
      <c r="BTM28" s="234"/>
      <c r="BTN28" s="234"/>
      <c r="BTO28" s="234"/>
      <c r="BTP28" s="234"/>
      <c r="BTQ28" s="234"/>
      <c r="BTR28" s="234"/>
      <c r="BTS28" s="234"/>
      <c r="BTT28" s="234"/>
      <c r="BTU28" s="234"/>
      <c r="BTV28" s="234"/>
      <c r="BTW28" s="234"/>
      <c r="BTX28" s="234"/>
      <c r="BTY28" s="234"/>
      <c r="BTZ28" s="234"/>
      <c r="BUA28" s="234"/>
      <c r="BUB28" s="234"/>
      <c r="BUC28" s="234"/>
      <c r="BUD28" s="234"/>
      <c r="BUE28" s="234"/>
      <c r="BUF28" s="234"/>
      <c r="BUG28" s="234"/>
      <c r="BUH28" s="234"/>
      <c r="BUI28" s="234"/>
      <c r="BUJ28" s="234"/>
      <c r="BUK28" s="234"/>
      <c r="BUL28" s="234"/>
      <c r="BUM28" s="234"/>
      <c r="BUN28" s="234"/>
      <c r="BUO28" s="234"/>
      <c r="BUP28" s="234"/>
      <c r="BUQ28" s="234"/>
      <c r="BUR28" s="234"/>
      <c r="BUS28" s="234"/>
      <c r="BUT28" s="234"/>
      <c r="BUU28" s="234"/>
      <c r="BUV28" s="234"/>
      <c r="BUW28" s="234"/>
      <c r="BUX28" s="234"/>
      <c r="BUY28" s="234"/>
      <c r="BUZ28" s="234"/>
      <c r="BVA28" s="234"/>
      <c r="BVB28" s="234"/>
      <c r="BVC28" s="234"/>
      <c r="BVD28" s="234"/>
      <c r="BVE28" s="234"/>
      <c r="BVF28" s="234"/>
      <c r="BVG28" s="234"/>
      <c r="BVH28" s="234"/>
      <c r="BVI28" s="234"/>
      <c r="BVJ28" s="234"/>
      <c r="BVK28" s="234"/>
      <c r="BVL28" s="234"/>
      <c r="BVM28" s="234"/>
      <c r="BVN28" s="234"/>
      <c r="BVO28" s="234"/>
      <c r="BVP28" s="234"/>
      <c r="BVQ28" s="234"/>
      <c r="BVR28" s="234"/>
      <c r="BVS28" s="234"/>
      <c r="BVT28" s="234"/>
      <c r="BVU28" s="234"/>
      <c r="BVV28" s="234"/>
      <c r="BVW28" s="234"/>
      <c r="BVX28" s="234"/>
      <c r="BVY28" s="234"/>
      <c r="BVZ28" s="234"/>
      <c r="BWA28" s="234"/>
      <c r="BWB28" s="234"/>
      <c r="BWC28" s="234"/>
      <c r="BWD28" s="234"/>
      <c r="BWE28" s="234"/>
      <c r="BWF28" s="234"/>
      <c r="BWG28" s="234"/>
      <c r="BWH28" s="234"/>
      <c r="BWI28" s="234"/>
      <c r="BWJ28" s="234"/>
      <c r="BWK28" s="234"/>
      <c r="BWL28" s="234"/>
      <c r="BWM28" s="234"/>
      <c r="BWN28" s="234"/>
      <c r="BWO28" s="234"/>
      <c r="BWP28" s="234"/>
      <c r="BWQ28" s="234"/>
      <c r="BWR28" s="234"/>
      <c r="BWS28" s="234"/>
      <c r="BWT28" s="234"/>
      <c r="BWU28" s="234"/>
      <c r="BWV28" s="234"/>
      <c r="BWW28" s="234"/>
      <c r="BWX28" s="234"/>
      <c r="BWY28" s="234"/>
      <c r="BWZ28" s="234"/>
      <c r="BXA28" s="234"/>
      <c r="BXB28" s="234"/>
      <c r="BXC28" s="234"/>
      <c r="BXD28" s="234"/>
      <c r="BXE28" s="234"/>
      <c r="BXF28" s="234"/>
      <c r="BXG28" s="234"/>
      <c r="BXH28" s="234"/>
      <c r="BXI28" s="234"/>
      <c r="BXJ28" s="234"/>
      <c r="BXK28" s="234"/>
      <c r="BXL28" s="234"/>
      <c r="BXM28" s="234"/>
      <c r="BXN28" s="234"/>
      <c r="BXO28" s="234"/>
      <c r="BXP28" s="234"/>
      <c r="BXQ28" s="234"/>
      <c r="BXR28" s="234"/>
      <c r="BXS28" s="234"/>
      <c r="BXT28" s="234"/>
      <c r="BXU28" s="234"/>
      <c r="BXV28" s="234"/>
      <c r="BXW28" s="234"/>
      <c r="BXX28" s="234"/>
      <c r="BXY28" s="234"/>
      <c r="BXZ28" s="234"/>
      <c r="BYA28" s="234"/>
      <c r="BYB28" s="234"/>
      <c r="BYC28" s="234"/>
      <c r="BYD28" s="234"/>
      <c r="BYE28" s="234"/>
      <c r="BYF28" s="234"/>
      <c r="BYG28" s="234"/>
      <c r="BYH28" s="234"/>
      <c r="BYI28" s="234"/>
      <c r="BYJ28" s="234"/>
      <c r="BYK28" s="234"/>
      <c r="BYL28" s="234"/>
      <c r="BYM28" s="234"/>
      <c r="BYN28" s="234"/>
      <c r="BYO28" s="234"/>
      <c r="BYP28" s="234"/>
      <c r="BYQ28" s="234"/>
      <c r="BYR28" s="234"/>
      <c r="BYS28" s="234"/>
      <c r="BYT28" s="234"/>
      <c r="BYU28" s="234"/>
      <c r="BYV28" s="234"/>
      <c r="BYW28" s="234"/>
      <c r="BYX28" s="234"/>
      <c r="BYY28" s="234"/>
      <c r="BYZ28" s="234"/>
      <c r="BZA28" s="234"/>
      <c r="BZB28" s="234"/>
      <c r="BZC28" s="234"/>
      <c r="BZD28" s="234"/>
      <c r="BZE28" s="234"/>
      <c r="BZF28" s="234"/>
      <c r="BZG28" s="234"/>
      <c r="BZH28" s="234"/>
      <c r="BZI28" s="234"/>
      <c r="BZJ28" s="234"/>
      <c r="BZK28" s="234"/>
      <c r="BZL28" s="234"/>
      <c r="BZM28" s="234"/>
      <c r="BZN28" s="234"/>
      <c r="BZO28" s="234"/>
      <c r="BZP28" s="234"/>
      <c r="BZQ28" s="234"/>
      <c r="BZR28" s="234"/>
      <c r="BZS28" s="234"/>
      <c r="BZT28" s="234"/>
      <c r="BZU28" s="234"/>
      <c r="BZV28" s="234"/>
      <c r="BZW28" s="234"/>
      <c r="BZX28" s="234"/>
      <c r="BZY28" s="234"/>
      <c r="BZZ28" s="234"/>
      <c r="CAA28" s="234"/>
      <c r="CAB28" s="234"/>
      <c r="CAC28" s="234"/>
      <c r="CAD28" s="234"/>
      <c r="CAE28" s="234"/>
      <c r="CAF28" s="234"/>
      <c r="CAG28" s="234"/>
      <c r="CAH28" s="234"/>
      <c r="CAI28" s="234"/>
      <c r="CAJ28" s="234"/>
      <c r="CAK28" s="234"/>
      <c r="CAL28" s="234"/>
      <c r="CAM28" s="234"/>
      <c r="CAN28" s="234"/>
      <c r="CAO28" s="234"/>
      <c r="CAP28" s="234"/>
      <c r="CAQ28" s="234"/>
      <c r="CAR28" s="234"/>
      <c r="CAS28" s="234"/>
      <c r="CAT28" s="234"/>
      <c r="CAU28" s="234"/>
      <c r="CAV28" s="234"/>
      <c r="CAW28" s="234"/>
      <c r="CAX28" s="234"/>
      <c r="CAY28" s="234"/>
      <c r="CAZ28" s="234"/>
      <c r="CBA28" s="234"/>
      <c r="CBB28" s="234"/>
      <c r="CBC28" s="234"/>
      <c r="CBD28" s="234"/>
      <c r="CBE28" s="234"/>
      <c r="CBF28" s="234"/>
      <c r="CBG28" s="234"/>
      <c r="CBH28" s="234"/>
      <c r="CBI28" s="234"/>
      <c r="CBJ28" s="234"/>
      <c r="CBK28" s="234"/>
      <c r="CBL28" s="234"/>
      <c r="CBM28" s="234"/>
      <c r="CBN28" s="234"/>
      <c r="CBO28" s="234"/>
      <c r="CBP28" s="234"/>
      <c r="CBQ28" s="234"/>
      <c r="CBR28" s="234"/>
      <c r="CBS28" s="234"/>
      <c r="CBT28" s="234"/>
      <c r="CBU28" s="234"/>
      <c r="CBV28" s="234"/>
      <c r="CBW28" s="234"/>
      <c r="CBX28" s="234"/>
      <c r="CBY28" s="234"/>
      <c r="CBZ28" s="234"/>
      <c r="CCA28" s="234"/>
      <c r="CCB28" s="234"/>
      <c r="CCC28" s="234"/>
      <c r="CCD28" s="234"/>
      <c r="CCE28" s="234"/>
      <c r="CCF28" s="234"/>
      <c r="CCG28" s="234"/>
      <c r="CCH28" s="234"/>
      <c r="CCI28" s="234"/>
      <c r="CCJ28" s="234"/>
      <c r="CCK28" s="234"/>
      <c r="CCL28" s="234"/>
      <c r="CCM28" s="234"/>
      <c r="CCN28" s="234"/>
      <c r="CCO28" s="234"/>
      <c r="CCP28" s="234"/>
      <c r="CCQ28" s="234"/>
      <c r="CCR28" s="234"/>
      <c r="CCS28" s="234"/>
      <c r="CCT28" s="234"/>
      <c r="CCU28" s="234"/>
      <c r="CCV28" s="234"/>
      <c r="CCW28" s="234"/>
      <c r="CCX28" s="234"/>
      <c r="CCY28" s="234"/>
      <c r="CCZ28" s="234"/>
      <c r="CDA28" s="234"/>
      <c r="CDB28" s="234"/>
      <c r="CDC28" s="234"/>
      <c r="CDD28" s="234"/>
      <c r="CDE28" s="234"/>
      <c r="CDF28" s="234"/>
      <c r="CDG28" s="234"/>
      <c r="CDH28" s="234"/>
      <c r="CDI28" s="234"/>
      <c r="CDJ28" s="234"/>
      <c r="CDK28" s="234"/>
      <c r="CDL28" s="234"/>
      <c r="CDM28" s="234"/>
      <c r="CDN28" s="234"/>
      <c r="CDO28" s="234"/>
      <c r="CDP28" s="234"/>
      <c r="CDQ28" s="234"/>
      <c r="CDR28" s="234"/>
      <c r="CDS28" s="234"/>
      <c r="CDT28" s="234"/>
      <c r="CDU28" s="234"/>
      <c r="CDV28" s="234"/>
      <c r="CDW28" s="234"/>
      <c r="CDX28" s="234"/>
      <c r="CDY28" s="234"/>
      <c r="CDZ28" s="234"/>
      <c r="CEA28" s="234"/>
      <c r="CEB28" s="234"/>
      <c r="CEC28" s="234"/>
      <c r="CED28" s="234"/>
      <c r="CEE28" s="234"/>
      <c r="CEF28" s="234"/>
      <c r="CEG28" s="234"/>
      <c r="CEH28" s="234"/>
      <c r="CEI28" s="234"/>
      <c r="CEJ28" s="234"/>
      <c r="CEK28" s="234"/>
      <c r="CEL28" s="234"/>
      <c r="CEM28" s="234"/>
      <c r="CEN28" s="234"/>
      <c r="CEO28" s="234"/>
      <c r="CEP28" s="234"/>
      <c r="CEQ28" s="234"/>
      <c r="CER28" s="234"/>
      <c r="CES28" s="234"/>
      <c r="CET28" s="234"/>
      <c r="CEU28" s="234"/>
      <c r="CEV28" s="234"/>
      <c r="CEW28" s="234"/>
      <c r="CEX28" s="234"/>
      <c r="CEY28" s="234"/>
      <c r="CEZ28" s="234"/>
      <c r="CFA28" s="234"/>
      <c r="CFB28" s="234"/>
      <c r="CFC28" s="234"/>
      <c r="CFD28" s="234"/>
      <c r="CFE28" s="234"/>
      <c r="CFF28" s="234"/>
      <c r="CFG28" s="234"/>
      <c r="CFH28" s="234"/>
      <c r="CFI28" s="234"/>
      <c r="CFJ28" s="234"/>
      <c r="CFK28" s="234"/>
      <c r="CFL28" s="234"/>
      <c r="CFM28" s="234"/>
      <c r="CFN28" s="234"/>
      <c r="CFO28" s="234"/>
      <c r="CFP28" s="234"/>
      <c r="CFQ28" s="234"/>
      <c r="CFR28" s="234"/>
      <c r="CFS28" s="234"/>
      <c r="CFT28" s="234"/>
      <c r="CFU28" s="234"/>
      <c r="CFV28" s="234"/>
      <c r="CFW28" s="234"/>
      <c r="CFX28" s="234"/>
      <c r="CFY28" s="234"/>
      <c r="CFZ28" s="234"/>
      <c r="CGA28" s="234"/>
      <c r="CGB28" s="234"/>
      <c r="CGC28" s="234"/>
      <c r="CGD28" s="234"/>
      <c r="CGE28" s="234"/>
      <c r="CGF28" s="234"/>
      <c r="CGG28" s="234"/>
      <c r="CGH28" s="234"/>
      <c r="CGI28" s="234"/>
      <c r="CGJ28" s="234"/>
      <c r="CGK28" s="234"/>
      <c r="CGL28" s="234"/>
      <c r="CGM28" s="234"/>
      <c r="CGN28" s="234"/>
      <c r="CGO28" s="234"/>
      <c r="CGP28" s="234"/>
      <c r="CGQ28" s="234"/>
      <c r="CGR28" s="234"/>
      <c r="CGS28" s="234"/>
      <c r="CGT28" s="234"/>
      <c r="CGU28" s="234"/>
      <c r="CGV28" s="234"/>
      <c r="CGW28" s="234"/>
      <c r="CGX28" s="234"/>
      <c r="CGY28" s="234"/>
      <c r="CGZ28" s="234"/>
      <c r="CHA28" s="234"/>
      <c r="CHB28" s="234"/>
      <c r="CHC28" s="234"/>
      <c r="CHD28" s="234"/>
      <c r="CHE28" s="234"/>
      <c r="CHF28" s="234"/>
      <c r="CHG28" s="234"/>
      <c r="CHH28" s="234"/>
      <c r="CHI28" s="234"/>
      <c r="CHJ28" s="234"/>
      <c r="CHK28" s="234"/>
      <c r="CHL28" s="234"/>
      <c r="CHM28" s="234"/>
      <c r="CHN28" s="234"/>
      <c r="CHO28" s="234"/>
      <c r="CHP28" s="234"/>
      <c r="CHQ28" s="234"/>
      <c r="CHR28" s="234"/>
      <c r="CHS28" s="234"/>
      <c r="CHT28" s="234"/>
      <c r="CHU28" s="234"/>
      <c r="CHV28" s="234"/>
      <c r="CHW28" s="234"/>
      <c r="CHX28" s="234"/>
      <c r="CHY28" s="234"/>
      <c r="CHZ28" s="234"/>
      <c r="CIA28" s="234"/>
      <c r="CIB28" s="234"/>
      <c r="CIC28" s="234"/>
      <c r="CID28" s="234"/>
      <c r="CIE28" s="234"/>
      <c r="CIF28" s="234"/>
      <c r="CIG28" s="234"/>
      <c r="CIH28" s="234"/>
      <c r="CII28" s="234"/>
      <c r="CIJ28" s="234"/>
      <c r="CIK28" s="234"/>
      <c r="CIL28" s="234"/>
      <c r="CIM28" s="234"/>
      <c r="CIN28" s="234"/>
      <c r="CIO28" s="234"/>
      <c r="CIP28" s="234"/>
      <c r="CIQ28" s="234"/>
      <c r="CIR28" s="234"/>
      <c r="CIS28" s="234"/>
      <c r="CIT28" s="234"/>
      <c r="CIU28" s="234"/>
      <c r="CIV28" s="234"/>
      <c r="CIW28" s="234"/>
      <c r="CIX28" s="234"/>
      <c r="CIY28" s="234"/>
      <c r="CIZ28" s="234"/>
      <c r="CJA28" s="234"/>
      <c r="CJB28" s="234"/>
      <c r="CJC28" s="234"/>
      <c r="CJD28" s="234"/>
      <c r="CJE28" s="234"/>
      <c r="CJF28" s="234"/>
      <c r="CJG28" s="234"/>
      <c r="CJH28" s="234"/>
      <c r="CJI28" s="234"/>
      <c r="CJJ28" s="234"/>
      <c r="CJK28" s="234"/>
      <c r="CJL28" s="234"/>
      <c r="CJM28" s="234"/>
      <c r="CJN28" s="234"/>
      <c r="CJO28" s="234"/>
      <c r="CJP28" s="234"/>
      <c r="CJQ28" s="234"/>
      <c r="CJR28" s="234"/>
      <c r="CJS28" s="234"/>
      <c r="CJT28" s="234"/>
      <c r="CJU28" s="234"/>
      <c r="CJV28" s="234"/>
      <c r="CJW28" s="234"/>
      <c r="CJX28" s="234"/>
      <c r="CJY28" s="234"/>
      <c r="CJZ28" s="234"/>
      <c r="CKA28" s="234"/>
      <c r="CKB28" s="234"/>
      <c r="CKC28" s="234"/>
      <c r="CKD28" s="234"/>
      <c r="CKE28" s="234"/>
      <c r="CKF28" s="234"/>
      <c r="CKG28" s="234"/>
      <c r="CKH28" s="234"/>
      <c r="CKI28" s="234"/>
      <c r="CKJ28" s="234"/>
      <c r="CKK28" s="234"/>
      <c r="CKL28" s="234"/>
      <c r="CKM28" s="234"/>
      <c r="CKN28" s="234"/>
      <c r="CKO28" s="234"/>
      <c r="CKP28" s="234"/>
      <c r="CKQ28" s="234"/>
      <c r="CKR28" s="234"/>
      <c r="CKS28" s="234"/>
      <c r="CKT28" s="234"/>
      <c r="CKU28" s="234"/>
      <c r="CKV28" s="234"/>
      <c r="CKW28" s="234"/>
      <c r="CKX28" s="234"/>
      <c r="CKY28" s="234"/>
      <c r="CKZ28" s="234"/>
      <c r="CLA28" s="234"/>
      <c r="CLB28" s="234"/>
      <c r="CLC28" s="234"/>
      <c r="CLD28" s="234"/>
      <c r="CLE28" s="234"/>
      <c r="CLF28" s="234"/>
      <c r="CLG28" s="234"/>
      <c r="CLH28" s="234"/>
      <c r="CLI28" s="234"/>
      <c r="CLJ28" s="234"/>
      <c r="CLK28" s="234"/>
      <c r="CLL28" s="234"/>
      <c r="CLM28" s="234"/>
      <c r="CLN28" s="234"/>
      <c r="CLO28" s="234"/>
      <c r="CLP28" s="234"/>
      <c r="CLQ28" s="234"/>
      <c r="CLR28" s="234"/>
      <c r="CLS28" s="234"/>
      <c r="CLT28" s="234"/>
      <c r="CLU28" s="234"/>
      <c r="CLV28" s="234"/>
      <c r="CLW28" s="234"/>
      <c r="CLX28" s="234"/>
      <c r="CLY28" s="234"/>
      <c r="CLZ28" s="234"/>
      <c r="CMA28" s="234"/>
      <c r="CMB28" s="234"/>
      <c r="CMC28" s="234"/>
      <c r="CMD28" s="234"/>
      <c r="CME28" s="234"/>
      <c r="CMF28" s="234"/>
      <c r="CMG28" s="234"/>
      <c r="CMH28" s="234"/>
      <c r="CMI28" s="234"/>
      <c r="CMJ28" s="234"/>
      <c r="CMK28" s="234"/>
      <c r="CML28" s="234"/>
      <c r="CMM28" s="234"/>
      <c r="CMN28" s="234"/>
      <c r="CMO28" s="234"/>
      <c r="CMP28" s="234"/>
      <c r="CMQ28" s="234"/>
      <c r="CMR28" s="234"/>
      <c r="CMS28" s="234"/>
      <c r="CMT28" s="234"/>
      <c r="CMU28" s="234"/>
      <c r="CMV28" s="234"/>
      <c r="CMW28" s="234"/>
      <c r="CMX28" s="234"/>
      <c r="CMY28" s="234"/>
      <c r="CMZ28" s="234"/>
      <c r="CNA28" s="234"/>
      <c r="CNB28" s="234"/>
      <c r="CNC28" s="234"/>
      <c r="CND28" s="234"/>
      <c r="CNE28" s="234"/>
      <c r="CNF28" s="234"/>
      <c r="CNG28" s="234"/>
      <c r="CNH28" s="234"/>
      <c r="CNI28" s="234"/>
      <c r="CNJ28" s="234"/>
      <c r="CNK28" s="234"/>
      <c r="CNL28" s="234"/>
      <c r="CNM28" s="234"/>
      <c r="CNN28" s="234"/>
      <c r="CNO28" s="234"/>
      <c r="CNP28" s="234"/>
      <c r="CNQ28" s="234"/>
      <c r="CNR28" s="234"/>
      <c r="CNS28" s="234"/>
      <c r="CNT28" s="234"/>
      <c r="CNU28" s="234"/>
      <c r="CNV28" s="234"/>
      <c r="CNW28" s="234"/>
      <c r="CNX28" s="234"/>
      <c r="CNY28" s="234"/>
      <c r="CNZ28" s="234"/>
      <c r="COA28" s="234"/>
      <c r="COB28" s="234"/>
      <c r="COC28" s="234"/>
      <c r="COD28" s="234"/>
      <c r="COE28" s="234"/>
      <c r="COF28" s="234"/>
      <c r="COG28" s="234"/>
      <c r="COH28" s="234"/>
      <c r="COI28" s="234"/>
      <c r="COJ28" s="234"/>
      <c r="COK28" s="234"/>
      <c r="COL28" s="234"/>
      <c r="COM28" s="234"/>
      <c r="CON28" s="234"/>
      <c r="COO28" s="234"/>
      <c r="COP28" s="234"/>
      <c r="COQ28" s="234"/>
      <c r="COR28" s="234"/>
      <c r="COS28" s="234"/>
      <c r="COT28" s="234"/>
      <c r="COU28" s="234"/>
      <c r="COV28" s="234"/>
      <c r="COW28" s="234"/>
      <c r="COX28" s="234"/>
      <c r="COY28" s="234"/>
      <c r="COZ28" s="234"/>
      <c r="CPA28" s="234"/>
      <c r="CPB28" s="234"/>
      <c r="CPC28" s="234"/>
      <c r="CPD28" s="234"/>
      <c r="CPE28" s="234"/>
      <c r="CPF28" s="234"/>
      <c r="CPG28" s="234"/>
      <c r="CPH28" s="234"/>
      <c r="CPI28" s="234"/>
      <c r="CPJ28" s="234"/>
      <c r="CPK28" s="234"/>
      <c r="CPL28" s="234"/>
      <c r="CPM28" s="234"/>
      <c r="CPN28" s="234"/>
      <c r="CPO28" s="234"/>
      <c r="CPP28" s="234"/>
      <c r="CPQ28" s="234"/>
      <c r="CPR28" s="234"/>
      <c r="CPS28" s="234"/>
      <c r="CPT28" s="234"/>
      <c r="CPU28" s="234"/>
      <c r="CPV28" s="234"/>
      <c r="CPW28" s="234"/>
      <c r="CPX28" s="234"/>
      <c r="CPY28" s="234"/>
      <c r="CPZ28" s="234"/>
      <c r="CQA28" s="234"/>
      <c r="CQB28" s="234"/>
      <c r="CQC28" s="234"/>
      <c r="CQD28" s="234"/>
      <c r="CQE28" s="234"/>
      <c r="CQF28" s="234"/>
      <c r="CQG28" s="234"/>
      <c r="CQH28" s="234"/>
      <c r="CQI28" s="234"/>
      <c r="CQJ28" s="234"/>
      <c r="CQK28" s="234"/>
      <c r="CQL28" s="234"/>
      <c r="CQM28" s="234"/>
      <c r="CQN28" s="234"/>
      <c r="CQO28" s="234"/>
      <c r="CQP28" s="234"/>
      <c r="CQQ28" s="234"/>
      <c r="CQR28" s="234"/>
      <c r="CQS28" s="234"/>
      <c r="CQT28" s="234"/>
      <c r="CQU28" s="234"/>
      <c r="CQV28" s="234"/>
      <c r="CQW28" s="234"/>
      <c r="CQX28" s="234"/>
      <c r="CQY28" s="234"/>
      <c r="CQZ28" s="234"/>
      <c r="CRA28" s="234"/>
      <c r="CRB28" s="234"/>
      <c r="CRC28" s="234"/>
      <c r="CRD28" s="234"/>
      <c r="CRE28" s="234"/>
      <c r="CRF28" s="234"/>
      <c r="CRG28" s="234"/>
      <c r="CRH28" s="234"/>
      <c r="CRI28" s="234"/>
      <c r="CRJ28" s="234"/>
      <c r="CRK28" s="234"/>
      <c r="CRL28" s="234"/>
      <c r="CRM28" s="234"/>
      <c r="CRN28" s="234"/>
      <c r="CRO28" s="234"/>
      <c r="CRP28" s="234"/>
      <c r="CRQ28" s="234"/>
      <c r="CRR28" s="234"/>
      <c r="CRS28" s="234"/>
      <c r="CRT28" s="234"/>
      <c r="CRU28" s="234"/>
      <c r="CRV28" s="234"/>
      <c r="CRW28" s="234"/>
      <c r="CRX28" s="234"/>
      <c r="CRY28" s="234"/>
      <c r="CRZ28" s="234"/>
      <c r="CSA28" s="234"/>
      <c r="CSB28" s="234"/>
      <c r="CSC28" s="234"/>
      <c r="CSD28" s="234"/>
      <c r="CSE28" s="234"/>
      <c r="CSF28" s="234"/>
      <c r="CSG28" s="234"/>
      <c r="CSH28" s="234"/>
      <c r="CSI28" s="234"/>
      <c r="CSJ28" s="234"/>
      <c r="CSK28" s="234"/>
      <c r="CSL28" s="234"/>
      <c r="CSM28" s="234"/>
      <c r="CSN28" s="234"/>
      <c r="CSO28" s="234"/>
      <c r="CSP28" s="234"/>
      <c r="CSQ28" s="234"/>
      <c r="CSR28" s="234"/>
      <c r="CSS28" s="234"/>
      <c r="CST28" s="234"/>
      <c r="CSU28" s="234"/>
      <c r="CSV28" s="234"/>
      <c r="CSW28" s="234"/>
      <c r="CSX28" s="234"/>
      <c r="CSY28" s="234"/>
      <c r="CSZ28" s="234"/>
      <c r="CTA28" s="234"/>
      <c r="CTB28" s="234"/>
      <c r="CTC28" s="234"/>
      <c r="CTD28" s="234"/>
      <c r="CTE28" s="234"/>
      <c r="CTF28" s="234"/>
      <c r="CTG28" s="234"/>
      <c r="CTH28" s="234"/>
      <c r="CTI28" s="234"/>
      <c r="CTJ28" s="234"/>
      <c r="CTK28" s="234"/>
      <c r="CTL28" s="234"/>
      <c r="CTM28" s="234"/>
      <c r="CTN28" s="234"/>
      <c r="CTO28" s="234"/>
      <c r="CTP28" s="234"/>
      <c r="CTQ28" s="234"/>
      <c r="CTR28" s="234"/>
      <c r="CTS28" s="234"/>
      <c r="CTT28" s="234"/>
      <c r="CTU28" s="234"/>
      <c r="CTV28" s="234"/>
      <c r="CTW28" s="234"/>
      <c r="CTX28" s="234"/>
      <c r="CTY28" s="234"/>
      <c r="CTZ28" s="234"/>
      <c r="CUA28" s="234"/>
      <c r="CUB28" s="234"/>
      <c r="CUC28" s="234"/>
      <c r="CUD28" s="234"/>
      <c r="CUE28" s="234"/>
      <c r="CUF28" s="234"/>
      <c r="CUG28" s="234"/>
      <c r="CUH28" s="234"/>
      <c r="CUI28" s="234"/>
      <c r="CUJ28" s="234"/>
      <c r="CUK28" s="234"/>
      <c r="CUL28" s="234"/>
      <c r="CUM28" s="234"/>
      <c r="CUN28" s="234"/>
      <c r="CUO28" s="234"/>
      <c r="CUP28" s="234"/>
      <c r="CUQ28" s="234"/>
      <c r="CUR28" s="234"/>
      <c r="CUS28" s="234"/>
      <c r="CUT28" s="234"/>
      <c r="CUU28" s="234"/>
      <c r="CUV28" s="234"/>
      <c r="CUW28" s="234"/>
      <c r="CUX28" s="234"/>
      <c r="CUY28" s="234"/>
      <c r="CUZ28" s="234"/>
      <c r="CVA28" s="234"/>
      <c r="CVB28" s="234"/>
      <c r="CVC28" s="234"/>
      <c r="CVD28" s="234"/>
      <c r="CVE28" s="234"/>
      <c r="CVF28" s="234"/>
      <c r="CVG28" s="234"/>
      <c r="CVH28" s="234"/>
      <c r="CVI28" s="234"/>
      <c r="CVJ28" s="234"/>
      <c r="CVK28" s="234"/>
      <c r="CVL28" s="234"/>
      <c r="CVM28" s="234"/>
      <c r="CVN28" s="234"/>
      <c r="CVO28" s="234"/>
      <c r="CVP28" s="234"/>
      <c r="CVQ28" s="234"/>
      <c r="CVR28" s="234"/>
      <c r="CVS28" s="234"/>
      <c r="CVT28" s="234"/>
      <c r="CVU28" s="234"/>
      <c r="CVV28" s="234"/>
      <c r="CVW28" s="234"/>
      <c r="CVX28" s="234"/>
      <c r="CVY28" s="234"/>
      <c r="CVZ28" s="234"/>
      <c r="CWA28" s="234"/>
      <c r="CWB28" s="234"/>
      <c r="CWC28" s="234"/>
      <c r="CWD28" s="234"/>
      <c r="CWE28" s="234"/>
      <c r="CWF28" s="234"/>
      <c r="CWG28" s="234"/>
      <c r="CWH28" s="234"/>
      <c r="CWI28" s="234"/>
      <c r="CWJ28" s="234"/>
      <c r="CWK28" s="234"/>
      <c r="CWL28" s="234"/>
      <c r="CWM28" s="234"/>
      <c r="CWN28" s="234"/>
      <c r="CWO28" s="234"/>
      <c r="CWP28" s="234"/>
      <c r="CWQ28" s="234"/>
      <c r="CWR28" s="234"/>
      <c r="CWS28" s="234"/>
      <c r="CWT28" s="234"/>
      <c r="CWU28" s="234"/>
      <c r="CWV28" s="234"/>
      <c r="CWW28" s="234"/>
      <c r="CWX28" s="234"/>
      <c r="CWY28" s="234"/>
      <c r="CWZ28" s="234"/>
      <c r="CXA28" s="234"/>
      <c r="CXB28" s="234"/>
      <c r="CXC28" s="234"/>
      <c r="CXD28" s="234"/>
      <c r="CXE28" s="234"/>
      <c r="CXF28" s="234"/>
      <c r="CXG28" s="234"/>
      <c r="CXH28" s="234"/>
      <c r="CXI28" s="234"/>
      <c r="CXJ28" s="234"/>
      <c r="CXK28" s="234"/>
      <c r="CXL28" s="234"/>
      <c r="CXM28" s="234"/>
      <c r="CXN28" s="234"/>
      <c r="CXO28" s="234"/>
      <c r="CXP28" s="234"/>
      <c r="CXQ28" s="234"/>
      <c r="CXR28" s="234"/>
      <c r="CXS28" s="234"/>
      <c r="CXT28" s="234"/>
      <c r="CXU28" s="234"/>
      <c r="CXV28" s="234"/>
      <c r="CXW28" s="234"/>
      <c r="CXX28" s="234"/>
      <c r="CXY28" s="234"/>
      <c r="CXZ28" s="234"/>
      <c r="CYA28" s="234"/>
      <c r="CYB28" s="234"/>
      <c r="CYC28" s="234"/>
      <c r="CYD28" s="234"/>
      <c r="CYE28" s="234"/>
      <c r="CYF28" s="234"/>
      <c r="CYG28" s="234"/>
      <c r="CYH28" s="234"/>
      <c r="CYI28" s="234"/>
      <c r="CYJ28" s="234"/>
      <c r="CYK28" s="234"/>
      <c r="CYL28" s="234"/>
      <c r="CYM28" s="234"/>
      <c r="CYN28" s="234"/>
      <c r="CYO28" s="234"/>
      <c r="CYP28" s="234"/>
      <c r="CYQ28" s="234"/>
      <c r="CYR28" s="234"/>
      <c r="CYS28" s="234"/>
      <c r="CYT28" s="234"/>
      <c r="CYU28" s="234"/>
      <c r="CYV28" s="234"/>
      <c r="CYW28" s="234"/>
      <c r="CYX28" s="234"/>
      <c r="CYY28" s="234"/>
      <c r="CYZ28" s="234"/>
      <c r="CZA28" s="234"/>
      <c r="CZB28" s="234"/>
      <c r="CZC28" s="234"/>
      <c r="CZD28" s="234"/>
      <c r="CZE28" s="234"/>
      <c r="CZF28" s="234"/>
      <c r="CZG28" s="234"/>
      <c r="CZH28" s="234"/>
      <c r="CZI28" s="234"/>
      <c r="CZJ28" s="234"/>
      <c r="CZK28" s="234"/>
      <c r="CZL28" s="234"/>
      <c r="CZM28" s="234"/>
      <c r="CZN28" s="234"/>
      <c r="CZO28" s="234"/>
      <c r="CZP28" s="234"/>
      <c r="CZQ28" s="234"/>
      <c r="CZR28" s="234"/>
      <c r="CZS28" s="234"/>
      <c r="CZT28" s="234"/>
      <c r="CZU28" s="234"/>
      <c r="CZV28" s="234"/>
      <c r="CZW28" s="234"/>
      <c r="CZX28" s="234"/>
      <c r="CZY28" s="234"/>
      <c r="CZZ28" s="234"/>
      <c r="DAA28" s="234"/>
      <c r="DAB28" s="234"/>
      <c r="DAC28" s="234"/>
      <c r="DAD28" s="234"/>
      <c r="DAE28" s="234"/>
      <c r="DAF28" s="234"/>
      <c r="DAG28" s="234"/>
      <c r="DAH28" s="234"/>
      <c r="DAI28" s="234"/>
      <c r="DAJ28" s="234"/>
      <c r="DAK28" s="234"/>
      <c r="DAL28" s="234"/>
      <c r="DAM28" s="234"/>
      <c r="DAN28" s="234"/>
      <c r="DAO28" s="234"/>
      <c r="DAP28" s="234"/>
      <c r="DAQ28" s="234"/>
      <c r="DAR28" s="234"/>
      <c r="DAS28" s="234"/>
      <c r="DAT28" s="234"/>
      <c r="DAU28" s="234"/>
      <c r="DAV28" s="234"/>
      <c r="DAW28" s="234"/>
      <c r="DAX28" s="234"/>
      <c r="DAY28" s="234"/>
      <c r="DAZ28" s="234"/>
      <c r="DBA28" s="234"/>
      <c r="DBB28" s="234"/>
      <c r="DBC28" s="234"/>
      <c r="DBD28" s="234"/>
      <c r="DBE28" s="234"/>
      <c r="DBF28" s="234"/>
      <c r="DBG28" s="234"/>
      <c r="DBH28" s="234"/>
      <c r="DBI28" s="234"/>
      <c r="DBJ28" s="234"/>
      <c r="DBK28" s="234"/>
      <c r="DBL28" s="234"/>
      <c r="DBM28" s="234"/>
      <c r="DBN28" s="234"/>
      <c r="DBO28" s="234"/>
      <c r="DBP28" s="234"/>
      <c r="DBQ28" s="234"/>
      <c r="DBR28" s="234"/>
      <c r="DBS28" s="234"/>
      <c r="DBT28" s="234"/>
      <c r="DBU28" s="234"/>
      <c r="DBV28" s="234"/>
      <c r="DBW28" s="234"/>
      <c r="DBX28" s="234"/>
      <c r="DBY28" s="234"/>
      <c r="DBZ28" s="234"/>
      <c r="DCA28" s="234"/>
      <c r="DCB28" s="234"/>
      <c r="DCC28" s="234"/>
      <c r="DCD28" s="234"/>
      <c r="DCE28" s="234"/>
      <c r="DCF28" s="234"/>
      <c r="DCG28" s="234"/>
      <c r="DCH28" s="234"/>
      <c r="DCI28" s="234"/>
      <c r="DCJ28" s="234"/>
      <c r="DCK28" s="234"/>
      <c r="DCL28" s="234"/>
      <c r="DCM28" s="234"/>
      <c r="DCN28" s="234"/>
      <c r="DCO28" s="234"/>
      <c r="DCP28" s="234"/>
      <c r="DCQ28" s="234"/>
      <c r="DCR28" s="234"/>
      <c r="DCS28" s="234"/>
      <c r="DCT28" s="234"/>
      <c r="DCU28" s="234"/>
      <c r="DCV28" s="234"/>
      <c r="DCW28" s="234"/>
      <c r="DCX28" s="234"/>
      <c r="DCY28" s="234"/>
      <c r="DCZ28" s="234"/>
      <c r="DDA28" s="234"/>
      <c r="DDB28" s="234"/>
      <c r="DDC28" s="234"/>
      <c r="DDD28" s="234"/>
      <c r="DDE28" s="234"/>
      <c r="DDF28" s="234"/>
      <c r="DDG28" s="234"/>
      <c r="DDH28" s="234"/>
      <c r="DDI28" s="234"/>
      <c r="DDJ28" s="234"/>
      <c r="DDK28" s="234"/>
      <c r="DDL28" s="234"/>
      <c r="DDM28" s="234"/>
      <c r="DDN28" s="234"/>
      <c r="DDO28" s="234"/>
      <c r="DDP28" s="234"/>
      <c r="DDQ28" s="234"/>
      <c r="DDR28" s="234"/>
      <c r="DDS28" s="234"/>
      <c r="DDT28" s="234"/>
      <c r="DDU28" s="234"/>
      <c r="DDV28" s="234"/>
      <c r="DDW28" s="234"/>
      <c r="DDX28" s="234"/>
      <c r="DDY28" s="234"/>
      <c r="DDZ28" s="234"/>
      <c r="DEA28" s="234"/>
      <c r="DEB28" s="234"/>
      <c r="DEC28" s="234"/>
      <c r="DED28" s="234"/>
      <c r="DEE28" s="234"/>
      <c r="DEF28" s="234"/>
      <c r="DEG28" s="234"/>
      <c r="DEH28" s="234"/>
      <c r="DEI28" s="234"/>
      <c r="DEJ28" s="234"/>
      <c r="DEK28" s="234"/>
      <c r="DEL28" s="234"/>
      <c r="DEM28" s="234"/>
      <c r="DEN28" s="234"/>
      <c r="DEO28" s="234"/>
      <c r="DEP28" s="234"/>
      <c r="DEQ28" s="234"/>
      <c r="DER28" s="234"/>
      <c r="DES28" s="234"/>
      <c r="DET28" s="234"/>
      <c r="DEU28" s="234"/>
      <c r="DEV28" s="234"/>
      <c r="DEW28" s="234"/>
      <c r="DEX28" s="234"/>
      <c r="DEY28" s="234"/>
      <c r="DEZ28" s="234"/>
      <c r="DFA28" s="234"/>
      <c r="DFB28" s="234"/>
      <c r="DFC28" s="234"/>
      <c r="DFD28" s="234"/>
      <c r="DFE28" s="234"/>
      <c r="DFF28" s="234"/>
      <c r="DFG28" s="234"/>
      <c r="DFH28" s="234"/>
      <c r="DFI28" s="234"/>
      <c r="DFJ28" s="234"/>
      <c r="DFK28" s="234"/>
      <c r="DFL28" s="234"/>
      <c r="DFM28" s="234"/>
      <c r="DFN28" s="234"/>
      <c r="DFO28" s="234"/>
      <c r="DFP28" s="234"/>
      <c r="DFQ28" s="234"/>
      <c r="DFR28" s="234"/>
      <c r="DFS28" s="234"/>
      <c r="DFT28" s="234"/>
      <c r="DFU28" s="234"/>
      <c r="DFV28" s="234"/>
      <c r="DFW28" s="234"/>
      <c r="DFX28" s="234"/>
      <c r="DFY28" s="234"/>
      <c r="DFZ28" s="234"/>
      <c r="DGA28" s="234"/>
      <c r="DGB28" s="234"/>
      <c r="DGC28" s="234"/>
      <c r="DGD28" s="234"/>
      <c r="DGE28" s="234"/>
      <c r="DGF28" s="234"/>
      <c r="DGG28" s="234"/>
      <c r="DGH28" s="234"/>
      <c r="DGI28" s="234"/>
      <c r="DGJ28" s="234"/>
      <c r="DGK28" s="234"/>
      <c r="DGL28" s="234"/>
      <c r="DGM28" s="234"/>
      <c r="DGN28" s="234"/>
      <c r="DGO28" s="234"/>
      <c r="DGP28" s="234"/>
      <c r="DGQ28" s="234"/>
      <c r="DGR28" s="234"/>
      <c r="DGS28" s="234"/>
      <c r="DGT28" s="234"/>
      <c r="DGU28" s="234"/>
      <c r="DGV28" s="234"/>
      <c r="DGW28" s="234"/>
      <c r="DGX28" s="234"/>
      <c r="DGY28" s="234"/>
      <c r="DGZ28" s="234"/>
      <c r="DHA28" s="234"/>
      <c r="DHB28" s="234"/>
      <c r="DHC28" s="234"/>
      <c r="DHD28" s="234"/>
      <c r="DHE28" s="234"/>
      <c r="DHF28" s="234"/>
      <c r="DHG28" s="234"/>
      <c r="DHH28" s="234"/>
      <c r="DHI28" s="234"/>
      <c r="DHJ28" s="234"/>
      <c r="DHK28" s="234"/>
      <c r="DHL28" s="234"/>
      <c r="DHM28" s="234"/>
      <c r="DHN28" s="234"/>
      <c r="DHO28" s="234"/>
      <c r="DHP28" s="234"/>
      <c r="DHQ28" s="234"/>
      <c r="DHR28" s="234"/>
      <c r="DHS28" s="234"/>
      <c r="DHT28" s="234"/>
      <c r="DHU28" s="234"/>
      <c r="DHV28" s="234"/>
      <c r="DHW28" s="234"/>
      <c r="DHX28" s="234"/>
      <c r="DHY28" s="234"/>
      <c r="DHZ28" s="234"/>
      <c r="DIA28" s="234"/>
      <c r="DIB28" s="234"/>
      <c r="DIC28" s="234"/>
      <c r="DID28" s="234"/>
      <c r="DIE28" s="234"/>
      <c r="DIF28" s="234"/>
      <c r="DIG28" s="234"/>
      <c r="DIH28" s="234"/>
      <c r="DII28" s="234"/>
      <c r="DIJ28" s="234"/>
      <c r="DIK28" s="234"/>
      <c r="DIL28" s="234"/>
      <c r="DIM28" s="234"/>
      <c r="DIN28" s="234"/>
      <c r="DIO28" s="234"/>
      <c r="DIP28" s="234"/>
      <c r="DIQ28" s="234"/>
      <c r="DIR28" s="234"/>
      <c r="DIS28" s="234"/>
      <c r="DIT28" s="234"/>
      <c r="DIU28" s="234"/>
      <c r="DIV28" s="234"/>
      <c r="DIW28" s="234"/>
      <c r="DIX28" s="234"/>
      <c r="DIY28" s="234"/>
      <c r="DIZ28" s="234"/>
      <c r="DJA28" s="234"/>
      <c r="DJB28" s="234"/>
      <c r="DJC28" s="234"/>
      <c r="DJD28" s="234"/>
      <c r="DJE28" s="234"/>
      <c r="DJF28" s="234"/>
      <c r="DJG28" s="234"/>
      <c r="DJH28" s="234"/>
      <c r="DJI28" s="234"/>
      <c r="DJJ28" s="234"/>
      <c r="DJK28" s="234"/>
      <c r="DJL28" s="234"/>
      <c r="DJM28" s="234"/>
      <c r="DJN28" s="234"/>
      <c r="DJO28" s="234"/>
      <c r="DJP28" s="234"/>
      <c r="DJQ28" s="234"/>
      <c r="DJR28" s="234"/>
      <c r="DJS28" s="234"/>
      <c r="DJT28" s="234"/>
      <c r="DJU28" s="234"/>
      <c r="DJV28" s="234"/>
      <c r="DJW28" s="234"/>
      <c r="DJX28" s="234"/>
      <c r="DJY28" s="234"/>
      <c r="DJZ28" s="234"/>
      <c r="DKA28" s="234"/>
      <c r="DKB28" s="234"/>
      <c r="DKC28" s="234"/>
      <c r="DKD28" s="234"/>
      <c r="DKE28" s="234"/>
      <c r="DKF28" s="234"/>
      <c r="DKG28" s="234"/>
      <c r="DKH28" s="234"/>
      <c r="DKI28" s="234"/>
      <c r="DKJ28" s="234"/>
      <c r="DKK28" s="234"/>
      <c r="DKL28" s="234"/>
      <c r="DKM28" s="234"/>
      <c r="DKN28" s="234"/>
      <c r="DKO28" s="234"/>
      <c r="DKP28" s="234"/>
      <c r="DKQ28" s="234"/>
      <c r="DKR28" s="234"/>
      <c r="DKS28" s="234"/>
      <c r="DKT28" s="234"/>
      <c r="DKU28" s="234"/>
      <c r="DKV28" s="234"/>
      <c r="DKW28" s="234"/>
      <c r="DKX28" s="234"/>
      <c r="DKY28" s="234"/>
      <c r="DKZ28" s="234"/>
      <c r="DLA28" s="234"/>
      <c r="DLB28" s="234"/>
      <c r="DLC28" s="234"/>
      <c r="DLD28" s="234"/>
      <c r="DLE28" s="234"/>
      <c r="DLF28" s="234"/>
      <c r="DLG28" s="234"/>
      <c r="DLH28" s="234"/>
      <c r="DLI28" s="234"/>
      <c r="DLJ28" s="234"/>
      <c r="DLK28" s="234"/>
      <c r="DLL28" s="234"/>
      <c r="DLM28" s="234"/>
      <c r="DLN28" s="234"/>
      <c r="DLO28" s="234"/>
      <c r="DLP28" s="234"/>
      <c r="DLQ28" s="234"/>
      <c r="DLR28" s="234"/>
      <c r="DLS28" s="234"/>
      <c r="DLT28" s="234"/>
      <c r="DLU28" s="234"/>
      <c r="DLV28" s="234"/>
      <c r="DLW28" s="234"/>
      <c r="DLX28" s="234"/>
      <c r="DLY28" s="234"/>
      <c r="DLZ28" s="234"/>
      <c r="DMA28" s="234"/>
      <c r="DMB28" s="234"/>
      <c r="DMC28" s="234"/>
      <c r="DMD28" s="234"/>
      <c r="DME28" s="234"/>
      <c r="DMF28" s="234"/>
      <c r="DMG28" s="234"/>
      <c r="DMH28" s="234"/>
      <c r="DMI28" s="234"/>
      <c r="DMJ28" s="234"/>
      <c r="DMK28" s="234"/>
      <c r="DML28" s="234"/>
      <c r="DMM28" s="234"/>
      <c r="DMN28" s="234"/>
      <c r="DMO28" s="234"/>
      <c r="DMP28" s="234"/>
      <c r="DMQ28" s="234"/>
      <c r="DMR28" s="234"/>
      <c r="DMS28" s="234"/>
      <c r="DMT28" s="234"/>
      <c r="DMU28" s="234"/>
      <c r="DMV28" s="234"/>
      <c r="DMW28" s="234"/>
      <c r="DMX28" s="234"/>
      <c r="DMY28" s="234"/>
      <c r="DMZ28" s="234"/>
      <c r="DNA28" s="234"/>
      <c r="DNB28" s="234"/>
      <c r="DNC28" s="234"/>
      <c r="DND28" s="234"/>
      <c r="DNE28" s="234"/>
      <c r="DNF28" s="234"/>
      <c r="DNG28" s="234"/>
      <c r="DNH28" s="234"/>
      <c r="DNI28" s="234"/>
      <c r="DNJ28" s="234"/>
      <c r="DNK28" s="234"/>
      <c r="DNL28" s="234"/>
      <c r="DNM28" s="234"/>
      <c r="DNN28" s="234"/>
      <c r="DNO28" s="234"/>
      <c r="DNP28" s="234"/>
      <c r="DNQ28" s="234"/>
      <c r="DNR28" s="234"/>
      <c r="DNS28" s="234"/>
      <c r="DNT28" s="234"/>
      <c r="DNU28" s="234"/>
      <c r="DNV28" s="234"/>
      <c r="DNW28" s="234"/>
      <c r="DNX28" s="234"/>
      <c r="DNY28" s="234"/>
      <c r="DNZ28" s="234"/>
      <c r="DOA28" s="234"/>
      <c r="DOB28" s="234"/>
      <c r="DOC28" s="234"/>
      <c r="DOD28" s="234"/>
      <c r="DOE28" s="234"/>
      <c r="DOF28" s="234"/>
      <c r="DOG28" s="234"/>
      <c r="DOH28" s="234"/>
      <c r="DOI28" s="234"/>
      <c r="DOJ28" s="234"/>
      <c r="DOK28" s="234"/>
      <c r="DOL28" s="234"/>
      <c r="DOM28" s="234"/>
      <c r="DON28" s="234"/>
      <c r="DOO28" s="234"/>
      <c r="DOP28" s="234"/>
      <c r="DOQ28" s="234"/>
      <c r="DOR28" s="234"/>
      <c r="DOS28" s="234"/>
      <c r="DOT28" s="234"/>
      <c r="DOU28" s="234"/>
      <c r="DOV28" s="234"/>
      <c r="DOW28" s="234"/>
      <c r="DOX28" s="234"/>
      <c r="DOY28" s="234"/>
      <c r="DOZ28" s="234"/>
      <c r="DPA28" s="234"/>
      <c r="DPB28" s="234"/>
      <c r="DPC28" s="234"/>
      <c r="DPD28" s="234"/>
      <c r="DPE28" s="234"/>
      <c r="DPF28" s="234"/>
      <c r="DPG28" s="234"/>
      <c r="DPH28" s="234"/>
      <c r="DPI28" s="234"/>
      <c r="DPJ28" s="234"/>
      <c r="DPK28" s="234"/>
      <c r="DPL28" s="234"/>
      <c r="DPM28" s="234"/>
      <c r="DPN28" s="234"/>
      <c r="DPO28" s="234"/>
      <c r="DPP28" s="234"/>
      <c r="DPQ28" s="234"/>
      <c r="DPR28" s="234"/>
      <c r="DPS28" s="234"/>
      <c r="DPT28" s="234"/>
      <c r="DPU28" s="234"/>
      <c r="DPV28" s="234"/>
      <c r="DPW28" s="234"/>
      <c r="DPX28" s="234"/>
      <c r="DPY28" s="234"/>
      <c r="DPZ28" s="234"/>
      <c r="DQA28" s="234"/>
      <c r="DQB28" s="234"/>
      <c r="DQC28" s="234"/>
      <c r="DQD28" s="234"/>
      <c r="DQE28" s="234"/>
      <c r="DQF28" s="234"/>
      <c r="DQG28" s="234"/>
      <c r="DQH28" s="234"/>
      <c r="DQI28" s="234"/>
      <c r="DQJ28" s="234"/>
      <c r="DQK28" s="234"/>
      <c r="DQL28" s="234"/>
      <c r="DQM28" s="234"/>
      <c r="DQN28" s="234"/>
      <c r="DQO28" s="234"/>
      <c r="DQP28" s="234"/>
      <c r="DQQ28" s="234"/>
      <c r="DQR28" s="234"/>
      <c r="DQS28" s="234"/>
      <c r="DQT28" s="234"/>
      <c r="DQU28" s="234"/>
      <c r="DQV28" s="234"/>
      <c r="DQW28" s="234"/>
      <c r="DQX28" s="234"/>
      <c r="DQY28" s="234"/>
      <c r="DQZ28" s="234"/>
      <c r="DRA28" s="234"/>
      <c r="DRB28" s="234"/>
      <c r="DRC28" s="234"/>
      <c r="DRD28" s="234"/>
      <c r="DRE28" s="234"/>
      <c r="DRF28" s="234"/>
      <c r="DRG28" s="234"/>
      <c r="DRH28" s="234"/>
      <c r="DRI28" s="234"/>
      <c r="DRJ28" s="234"/>
      <c r="DRK28" s="234"/>
      <c r="DRL28" s="234"/>
      <c r="DRM28" s="234"/>
      <c r="DRN28" s="234"/>
      <c r="DRO28" s="234"/>
      <c r="DRP28" s="234"/>
      <c r="DRQ28" s="234"/>
      <c r="DRR28" s="234"/>
      <c r="DRS28" s="234"/>
      <c r="DRT28" s="234"/>
      <c r="DRU28" s="234"/>
      <c r="DRV28" s="234"/>
      <c r="DRW28" s="234"/>
      <c r="DRX28" s="234"/>
      <c r="DRY28" s="234"/>
      <c r="DRZ28" s="234"/>
      <c r="DSA28" s="234"/>
      <c r="DSB28" s="234"/>
      <c r="DSC28" s="234"/>
      <c r="DSD28" s="234"/>
      <c r="DSE28" s="234"/>
      <c r="DSF28" s="234"/>
      <c r="DSG28" s="234"/>
      <c r="DSH28" s="234"/>
      <c r="DSI28" s="234"/>
      <c r="DSJ28" s="234"/>
      <c r="DSK28" s="234"/>
      <c r="DSL28" s="234"/>
      <c r="DSM28" s="234"/>
      <c r="DSN28" s="234"/>
      <c r="DSO28" s="234"/>
      <c r="DSP28" s="234"/>
      <c r="DSQ28" s="234"/>
      <c r="DSR28" s="234"/>
      <c r="DSS28" s="234"/>
      <c r="DST28" s="234"/>
      <c r="DSU28" s="234"/>
      <c r="DSV28" s="234"/>
      <c r="DSW28" s="234"/>
      <c r="DSX28" s="234"/>
      <c r="DSY28" s="234"/>
      <c r="DSZ28" s="234"/>
      <c r="DTA28" s="234"/>
      <c r="DTB28" s="234"/>
      <c r="DTC28" s="234"/>
      <c r="DTD28" s="234"/>
      <c r="DTE28" s="234"/>
      <c r="DTF28" s="234"/>
      <c r="DTG28" s="234"/>
      <c r="DTH28" s="234"/>
      <c r="DTI28" s="234"/>
      <c r="DTJ28" s="234"/>
      <c r="DTK28" s="234"/>
      <c r="DTL28" s="234"/>
      <c r="DTM28" s="234"/>
      <c r="DTN28" s="234"/>
      <c r="DTO28" s="234"/>
      <c r="DTP28" s="234"/>
      <c r="DTQ28" s="234"/>
      <c r="DTR28" s="234"/>
      <c r="DTS28" s="234"/>
      <c r="DTT28" s="234"/>
      <c r="DTU28" s="234"/>
      <c r="DTV28" s="234"/>
      <c r="DTW28" s="234"/>
      <c r="DTX28" s="234"/>
      <c r="DTY28" s="234"/>
      <c r="DTZ28" s="234"/>
      <c r="DUA28" s="234"/>
      <c r="DUB28" s="234"/>
      <c r="DUC28" s="234"/>
      <c r="DUD28" s="234"/>
      <c r="DUE28" s="234"/>
      <c r="DUF28" s="234"/>
      <c r="DUG28" s="234"/>
      <c r="DUH28" s="234"/>
      <c r="DUI28" s="234"/>
      <c r="DUJ28" s="234"/>
      <c r="DUK28" s="234"/>
      <c r="DUL28" s="234"/>
      <c r="DUM28" s="234"/>
      <c r="DUN28" s="234"/>
      <c r="DUO28" s="234"/>
      <c r="DUP28" s="234"/>
      <c r="DUQ28" s="234"/>
      <c r="DUR28" s="234"/>
      <c r="DUS28" s="234"/>
      <c r="DUT28" s="234"/>
      <c r="DUU28" s="234"/>
      <c r="DUV28" s="234"/>
      <c r="DUW28" s="234"/>
      <c r="DUX28" s="234"/>
      <c r="DUY28" s="234"/>
      <c r="DUZ28" s="234"/>
      <c r="DVA28" s="234"/>
      <c r="DVB28" s="234"/>
      <c r="DVC28" s="234"/>
      <c r="DVD28" s="234"/>
      <c r="DVE28" s="234"/>
      <c r="DVF28" s="234"/>
      <c r="DVG28" s="234"/>
      <c r="DVH28" s="234"/>
      <c r="DVI28" s="234"/>
      <c r="DVJ28" s="234"/>
      <c r="DVK28" s="234"/>
      <c r="DVL28" s="234"/>
      <c r="DVM28" s="234"/>
      <c r="DVN28" s="234"/>
      <c r="DVO28" s="234"/>
      <c r="DVP28" s="234"/>
      <c r="DVQ28" s="234"/>
      <c r="DVR28" s="234"/>
      <c r="DVS28" s="234"/>
      <c r="DVT28" s="234"/>
      <c r="DVU28" s="234"/>
      <c r="DVV28" s="234"/>
      <c r="DVW28" s="234"/>
      <c r="DVX28" s="234"/>
      <c r="DVY28" s="234"/>
      <c r="DVZ28" s="234"/>
      <c r="DWA28" s="234"/>
      <c r="DWB28" s="234"/>
      <c r="DWC28" s="234"/>
      <c r="DWD28" s="234"/>
      <c r="DWE28" s="234"/>
      <c r="DWF28" s="234"/>
      <c r="DWG28" s="234"/>
      <c r="DWH28" s="234"/>
      <c r="DWI28" s="234"/>
      <c r="DWJ28" s="234"/>
      <c r="DWK28" s="234"/>
      <c r="DWL28" s="234"/>
      <c r="DWM28" s="234"/>
      <c r="DWN28" s="234"/>
      <c r="DWO28" s="234"/>
      <c r="DWP28" s="234"/>
      <c r="DWQ28" s="234"/>
      <c r="DWR28" s="234"/>
      <c r="DWS28" s="234"/>
      <c r="DWT28" s="234"/>
      <c r="DWU28" s="234"/>
      <c r="DWV28" s="234"/>
      <c r="DWW28" s="234"/>
      <c r="DWX28" s="234"/>
      <c r="DWY28" s="234"/>
      <c r="DWZ28" s="234"/>
      <c r="DXA28" s="234"/>
      <c r="DXB28" s="234"/>
      <c r="DXC28" s="234"/>
      <c r="DXD28" s="234"/>
      <c r="DXE28" s="234"/>
      <c r="DXF28" s="234"/>
      <c r="DXG28" s="234"/>
      <c r="DXH28" s="234"/>
      <c r="DXI28" s="234"/>
      <c r="DXJ28" s="234"/>
      <c r="DXK28" s="234"/>
      <c r="DXL28" s="234"/>
      <c r="DXM28" s="234"/>
      <c r="DXN28" s="234"/>
      <c r="DXO28" s="234"/>
      <c r="DXP28" s="234"/>
      <c r="DXQ28" s="234"/>
      <c r="DXR28" s="234"/>
      <c r="DXS28" s="234"/>
      <c r="DXT28" s="234"/>
      <c r="DXU28" s="234"/>
      <c r="DXV28" s="234"/>
      <c r="DXW28" s="234"/>
      <c r="DXX28" s="234"/>
      <c r="DXY28" s="234"/>
      <c r="DXZ28" s="234"/>
      <c r="DYA28" s="234"/>
      <c r="DYB28" s="234"/>
      <c r="DYC28" s="234"/>
      <c r="DYD28" s="234"/>
      <c r="DYE28" s="234"/>
      <c r="DYF28" s="234"/>
      <c r="DYG28" s="234"/>
      <c r="DYH28" s="234"/>
      <c r="DYI28" s="234"/>
      <c r="DYJ28" s="234"/>
      <c r="DYK28" s="234"/>
      <c r="DYL28" s="234"/>
      <c r="DYM28" s="234"/>
      <c r="DYN28" s="234"/>
      <c r="DYO28" s="234"/>
      <c r="DYP28" s="234"/>
      <c r="DYQ28" s="234"/>
      <c r="DYR28" s="234"/>
      <c r="DYS28" s="234"/>
      <c r="DYT28" s="234"/>
      <c r="DYU28" s="234"/>
      <c r="DYV28" s="234"/>
      <c r="DYW28" s="234"/>
      <c r="DYX28" s="234"/>
      <c r="DYY28" s="234"/>
      <c r="DYZ28" s="234"/>
      <c r="DZA28" s="234"/>
      <c r="DZB28" s="234"/>
      <c r="DZC28" s="234"/>
      <c r="DZD28" s="234"/>
      <c r="DZE28" s="234"/>
      <c r="DZF28" s="234"/>
      <c r="DZG28" s="234"/>
      <c r="DZH28" s="234"/>
      <c r="DZI28" s="234"/>
      <c r="DZJ28" s="234"/>
      <c r="DZK28" s="234"/>
      <c r="DZL28" s="234"/>
      <c r="DZM28" s="234"/>
      <c r="DZN28" s="234"/>
      <c r="DZO28" s="234"/>
      <c r="DZP28" s="234"/>
      <c r="DZQ28" s="234"/>
      <c r="DZR28" s="234"/>
      <c r="DZS28" s="234"/>
      <c r="DZT28" s="234"/>
      <c r="DZU28" s="234"/>
      <c r="DZV28" s="234"/>
      <c r="DZW28" s="234"/>
      <c r="DZX28" s="234"/>
      <c r="DZY28" s="234"/>
      <c r="DZZ28" s="234"/>
      <c r="EAA28" s="234"/>
      <c r="EAB28" s="234"/>
      <c r="EAC28" s="234"/>
      <c r="EAD28" s="234"/>
      <c r="EAE28" s="234"/>
      <c r="EAF28" s="234"/>
      <c r="EAG28" s="234"/>
      <c r="EAH28" s="234"/>
      <c r="EAI28" s="234"/>
      <c r="EAJ28" s="234"/>
      <c r="EAK28" s="234"/>
      <c r="EAL28" s="234"/>
      <c r="EAM28" s="234"/>
      <c r="EAN28" s="234"/>
      <c r="EAO28" s="234"/>
      <c r="EAP28" s="234"/>
      <c r="EAQ28" s="234"/>
      <c r="EAR28" s="234"/>
      <c r="EAS28" s="234"/>
      <c r="EAT28" s="234"/>
      <c r="EAU28" s="234"/>
      <c r="EAV28" s="234"/>
      <c r="EAW28" s="234"/>
      <c r="EAX28" s="234"/>
      <c r="EAY28" s="234"/>
      <c r="EAZ28" s="234"/>
      <c r="EBA28" s="234"/>
      <c r="EBB28" s="234"/>
      <c r="EBC28" s="234"/>
      <c r="EBD28" s="234"/>
      <c r="EBE28" s="234"/>
      <c r="EBF28" s="234"/>
      <c r="EBG28" s="234"/>
      <c r="EBH28" s="234"/>
      <c r="EBI28" s="234"/>
      <c r="EBJ28" s="234"/>
      <c r="EBK28" s="234"/>
      <c r="EBL28" s="234"/>
      <c r="EBM28" s="234"/>
      <c r="EBN28" s="234"/>
      <c r="EBO28" s="234"/>
      <c r="EBP28" s="234"/>
      <c r="EBQ28" s="234"/>
      <c r="EBR28" s="234"/>
      <c r="EBS28" s="234"/>
      <c r="EBT28" s="234"/>
      <c r="EBU28" s="234"/>
      <c r="EBV28" s="234"/>
      <c r="EBW28" s="234"/>
      <c r="EBX28" s="234"/>
      <c r="EBY28" s="234"/>
      <c r="EBZ28" s="234"/>
      <c r="ECA28" s="234"/>
      <c r="ECB28" s="234"/>
      <c r="ECC28" s="234"/>
      <c r="ECD28" s="234"/>
      <c r="ECE28" s="234"/>
      <c r="ECF28" s="234"/>
      <c r="ECG28" s="234"/>
      <c r="ECH28" s="234"/>
      <c r="ECI28" s="234"/>
      <c r="ECJ28" s="234"/>
      <c r="ECK28" s="234"/>
      <c r="ECL28" s="234"/>
      <c r="ECM28" s="234"/>
      <c r="ECN28" s="234"/>
      <c r="ECO28" s="234"/>
      <c r="ECP28" s="234"/>
      <c r="ECQ28" s="234"/>
      <c r="ECR28" s="234"/>
      <c r="ECS28" s="234"/>
      <c r="ECT28" s="234"/>
      <c r="ECU28" s="234"/>
      <c r="ECV28" s="234"/>
      <c r="ECW28" s="234"/>
      <c r="ECX28" s="234"/>
      <c r="ECY28" s="234"/>
      <c r="ECZ28" s="234"/>
      <c r="EDA28" s="234"/>
      <c r="EDB28" s="234"/>
      <c r="EDC28" s="234"/>
      <c r="EDD28" s="234"/>
      <c r="EDE28" s="234"/>
      <c r="EDF28" s="234"/>
      <c r="EDG28" s="234"/>
      <c r="EDH28" s="234"/>
      <c r="EDI28" s="234"/>
      <c r="EDJ28" s="234"/>
      <c r="EDK28" s="234"/>
      <c r="EDL28" s="234"/>
      <c r="EDM28" s="234"/>
      <c r="EDN28" s="234"/>
      <c r="EDO28" s="234"/>
      <c r="EDP28" s="234"/>
      <c r="EDQ28" s="234"/>
      <c r="EDR28" s="234"/>
      <c r="EDS28" s="234"/>
      <c r="EDT28" s="234"/>
      <c r="EDU28" s="234"/>
      <c r="EDV28" s="234"/>
      <c r="EDW28" s="234"/>
      <c r="EDX28" s="234"/>
      <c r="EDY28" s="234"/>
      <c r="EDZ28" s="234"/>
      <c r="EEA28" s="234"/>
      <c r="EEB28" s="234"/>
      <c r="EEC28" s="234"/>
      <c r="EED28" s="234"/>
      <c r="EEE28" s="234"/>
      <c r="EEF28" s="234"/>
      <c r="EEG28" s="234"/>
      <c r="EEH28" s="234"/>
      <c r="EEI28" s="234"/>
      <c r="EEJ28" s="234"/>
      <c r="EEK28" s="234"/>
      <c r="EEL28" s="234"/>
      <c r="EEM28" s="234"/>
      <c r="EEN28" s="234"/>
      <c r="EEO28" s="234"/>
      <c r="EEP28" s="234"/>
      <c r="EEQ28" s="234"/>
      <c r="EER28" s="234"/>
      <c r="EES28" s="234"/>
      <c r="EET28" s="234"/>
      <c r="EEU28" s="234"/>
      <c r="EEV28" s="234"/>
      <c r="EEW28" s="234"/>
      <c r="EEX28" s="234"/>
      <c r="EEY28" s="234"/>
      <c r="EEZ28" s="234"/>
      <c r="EFA28" s="234"/>
      <c r="EFB28" s="234"/>
      <c r="EFC28" s="234"/>
      <c r="EFD28" s="234"/>
      <c r="EFE28" s="234"/>
      <c r="EFF28" s="234"/>
      <c r="EFG28" s="234"/>
      <c r="EFH28" s="234"/>
      <c r="EFI28" s="234"/>
      <c r="EFJ28" s="234"/>
      <c r="EFK28" s="234"/>
      <c r="EFL28" s="234"/>
      <c r="EFM28" s="234"/>
      <c r="EFN28" s="234"/>
      <c r="EFO28" s="234"/>
      <c r="EFP28" s="234"/>
      <c r="EFQ28" s="234"/>
      <c r="EFR28" s="234"/>
      <c r="EFS28" s="234"/>
      <c r="EFT28" s="234"/>
      <c r="EFU28" s="234"/>
      <c r="EFV28" s="234"/>
      <c r="EFW28" s="234"/>
      <c r="EFX28" s="234"/>
      <c r="EFY28" s="234"/>
      <c r="EFZ28" s="234"/>
      <c r="EGA28" s="234"/>
      <c r="EGB28" s="234"/>
      <c r="EGC28" s="234"/>
      <c r="EGD28" s="234"/>
      <c r="EGE28" s="234"/>
      <c r="EGF28" s="234"/>
      <c r="EGG28" s="234"/>
      <c r="EGH28" s="234"/>
      <c r="EGI28" s="234"/>
      <c r="EGJ28" s="234"/>
      <c r="EGK28" s="234"/>
      <c r="EGL28" s="234"/>
      <c r="EGM28" s="234"/>
      <c r="EGN28" s="234"/>
      <c r="EGO28" s="234"/>
      <c r="EGP28" s="234"/>
      <c r="EGQ28" s="234"/>
      <c r="EGR28" s="234"/>
      <c r="EGS28" s="234"/>
      <c r="EGT28" s="234"/>
      <c r="EGU28" s="234"/>
      <c r="EGV28" s="234"/>
      <c r="EGW28" s="234"/>
      <c r="EGX28" s="234"/>
      <c r="EGY28" s="234"/>
      <c r="EGZ28" s="234"/>
      <c r="EHA28" s="234"/>
      <c r="EHB28" s="234"/>
      <c r="EHC28" s="234"/>
      <c r="EHD28" s="234"/>
      <c r="EHE28" s="234"/>
      <c r="EHF28" s="234"/>
      <c r="EHG28" s="234"/>
      <c r="EHH28" s="234"/>
      <c r="EHI28" s="234"/>
      <c r="EHJ28" s="234"/>
      <c r="EHK28" s="234"/>
      <c r="EHL28" s="234"/>
      <c r="EHM28" s="234"/>
      <c r="EHN28" s="234"/>
      <c r="EHO28" s="234"/>
      <c r="EHP28" s="234"/>
      <c r="EHQ28" s="234"/>
      <c r="EHR28" s="234"/>
      <c r="EHS28" s="234"/>
      <c r="EHT28" s="234"/>
      <c r="EHU28" s="234"/>
      <c r="EHV28" s="234"/>
      <c r="EHW28" s="234"/>
      <c r="EHX28" s="234"/>
      <c r="EHY28" s="234"/>
      <c r="EHZ28" s="234"/>
      <c r="EIA28" s="234"/>
      <c r="EIB28" s="234"/>
      <c r="EIC28" s="234"/>
      <c r="EID28" s="234"/>
      <c r="EIE28" s="234"/>
      <c r="EIF28" s="234"/>
      <c r="EIG28" s="234"/>
      <c r="EIH28" s="234"/>
      <c r="EII28" s="234"/>
      <c r="EIJ28" s="234"/>
      <c r="EIK28" s="234"/>
      <c r="EIL28" s="234"/>
      <c r="EIM28" s="234"/>
      <c r="EIN28" s="234"/>
      <c r="EIO28" s="234"/>
      <c r="EIP28" s="234"/>
      <c r="EIQ28" s="234"/>
      <c r="EIR28" s="234"/>
      <c r="EIS28" s="234"/>
      <c r="EIT28" s="234"/>
      <c r="EIU28" s="234"/>
      <c r="EIV28" s="234"/>
      <c r="EIW28" s="234"/>
      <c r="EIX28" s="234"/>
      <c r="EIY28" s="234"/>
      <c r="EIZ28" s="234"/>
      <c r="EJA28" s="234"/>
      <c r="EJB28" s="234"/>
      <c r="EJC28" s="234"/>
      <c r="EJD28" s="234"/>
      <c r="EJE28" s="234"/>
      <c r="EJF28" s="234"/>
      <c r="EJG28" s="234"/>
      <c r="EJH28" s="234"/>
      <c r="EJI28" s="234"/>
      <c r="EJJ28" s="234"/>
      <c r="EJK28" s="234"/>
      <c r="EJL28" s="234"/>
      <c r="EJM28" s="234"/>
      <c r="EJN28" s="234"/>
      <c r="EJO28" s="234"/>
      <c r="EJP28" s="234"/>
      <c r="EJQ28" s="234"/>
      <c r="EJR28" s="234"/>
      <c r="EJS28" s="234"/>
      <c r="EJT28" s="234"/>
      <c r="EJU28" s="234"/>
      <c r="EJV28" s="234"/>
      <c r="EJW28" s="234"/>
      <c r="EJX28" s="234"/>
      <c r="EJY28" s="234"/>
      <c r="EJZ28" s="234"/>
      <c r="EKA28" s="234"/>
      <c r="EKB28" s="234"/>
      <c r="EKC28" s="234"/>
      <c r="EKD28" s="234"/>
      <c r="EKE28" s="234"/>
      <c r="EKF28" s="234"/>
      <c r="EKG28" s="234"/>
      <c r="EKH28" s="234"/>
      <c r="EKI28" s="234"/>
      <c r="EKJ28" s="234"/>
      <c r="EKK28" s="234"/>
      <c r="EKL28" s="234"/>
      <c r="EKM28" s="234"/>
      <c r="EKN28" s="234"/>
      <c r="EKO28" s="234"/>
      <c r="EKP28" s="234"/>
      <c r="EKQ28" s="234"/>
      <c r="EKR28" s="234"/>
      <c r="EKS28" s="234"/>
      <c r="EKT28" s="234"/>
      <c r="EKU28" s="234"/>
      <c r="EKV28" s="234"/>
      <c r="EKW28" s="234"/>
      <c r="EKX28" s="234"/>
      <c r="EKY28" s="234"/>
      <c r="EKZ28" s="234"/>
      <c r="ELA28" s="234"/>
      <c r="ELB28" s="234"/>
      <c r="ELC28" s="234"/>
      <c r="ELD28" s="234"/>
      <c r="ELE28" s="234"/>
      <c r="ELF28" s="234"/>
      <c r="ELG28" s="234"/>
      <c r="ELH28" s="234"/>
      <c r="ELI28" s="234"/>
      <c r="ELJ28" s="234"/>
      <c r="ELK28" s="234"/>
      <c r="ELL28" s="234"/>
      <c r="ELM28" s="234"/>
      <c r="ELN28" s="234"/>
      <c r="ELO28" s="234"/>
      <c r="ELP28" s="234"/>
      <c r="ELQ28" s="234"/>
      <c r="ELR28" s="234"/>
      <c r="ELS28" s="234"/>
      <c r="ELT28" s="234"/>
      <c r="ELU28" s="234"/>
      <c r="ELV28" s="234"/>
      <c r="ELW28" s="234"/>
      <c r="ELX28" s="234"/>
      <c r="ELY28" s="234"/>
      <c r="ELZ28" s="234"/>
      <c r="EMA28" s="234"/>
      <c r="EMB28" s="234"/>
      <c r="EMC28" s="234"/>
      <c r="EMD28" s="234"/>
      <c r="EME28" s="234"/>
      <c r="EMF28" s="234"/>
      <c r="EMG28" s="234"/>
      <c r="EMH28" s="234"/>
      <c r="EMI28" s="234"/>
      <c r="EMJ28" s="234"/>
      <c r="EMK28" s="234"/>
      <c r="EML28" s="234"/>
      <c r="EMM28" s="234"/>
      <c r="EMN28" s="234"/>
      <c r="EMO28" s="234"/>
      <c r="EMP28" s="234"/>
      <c r="EMQ28" s="234"/>
      <c r="EMR28" s="234"/>
      <c r="EMS28" s="234"/>
      <c r="EMT28" s="234"/>
      <c r="EMU28" s="234"/>
      <c r="EMV28" s="234"/>
      <c r="EMW28" s="234"/>
      <c r="EMX28" s="234"/>
      <c r="EMY28" s="234"/>
      <c r="EMZ28" s="234"/>
      <c r="ENA28" s="234"/>
      <c r="ENB28" s="234"/>
      <c r="ENC28" s="234"/>
      <c r="END28" s="234"/>
      <c r="ENE28" s="234"/>
      <c r="ENF28" s="234"/>
      <c r="ENG28" s="234"/>
      <c r="ENH28" s="234"/>
      <c r="ENI28" s="234"/>
      <c r="ENJ28" s="234"/>
      <c r="ENK28" s="234"/>
      <c r="ENL28" s="234"/>
      <c r="ENM28" s="234"/>
      <c r="ENN28" s="234"/>
      <c r="ENO28" s="234"/>
      <c r="ENP28" s="234"/>
      <c r="ENQ28" s="234"/>
      <c r="ENR28" s="234"/>
      <c r="ENS28" s="234"/>
      <c r="ENT28" s="234"/>
      <c r="ENU28" s="234"/>
      <c r="ENV28" s="234"/>
      <c r="ENW28" s="234"/>
      <c r="ENX28" s="234"/>
      <c r="ENY28" s="234"/>
      <c r="ENZ28" s="234"/>
      <c r="EOA28" s="234"/>
      <c r="EOB28" s="234"/>
      <c r="EOC28" s="234"/>
      <c r="EOD28" s="234"/>
      <c r="EOE28" s="234"/>
      <c r="EOF28" s="234"/>
      <c r="EOG28" s="234"/>
      <c r="EOH28" s="234"/>
      <c r="EOI28" s="234"/>
      <c r="EOJ28" s="234"/>
      <c r="EOK28" s="234"/>
      <c r="EOL28" s="234"/>
      <c r="EOM28" s="234"/>
      <c r="EON28" s="234"/>
      <c r="EOO28" s="234"/>
      <c r="EOP28" s="234"/>
      <c r="EOQ28" s="234"/>
      <c r="EOR28" s="234"/>
      <c r="EOS28" s="234"/>
      <c r="EOT28" s="234"/>
      <c r="EOU28" s="234"/>
      <c r="EOV28" s="234"/>
      <c r="EOW28" s="234"/>
      <c r="EOX28" s="234"/>
      <c r="EOY28" s="234"/>
      <c r="EOZ28" s="234"/>
      <c r="EPA28" s="234"/>
      <c r="EPB28" s="234"/>
      <c r="EPC28" s="234"/>
      <c r="EPD28" s="234"/>
      <c r="EPE28" s="234"/>
      <c r="EPF28" s="234"/>
      <c r="EPG28" s="234"/>
      <c r="EPH28" s="234"/>
      <c r="EPI28" s="234"/>
      <c r="EPJ28" s="234"/>
      <c r="EPK28" s="234"/>
      <c r="EPL28" s="234"/>
      <c r="EPM28" s="234"/>
      <c r="EPN28" s="234"/>
      <c r="EPO28" s="234"/>
      <c r="EPP28" s="234"/>
      <c r="EPQ28" s="234"/>
      <c r="EPR28" s="234"/>
      <c r="EPS28" s="234"/>
      <c r="EPT28" s="234"/>
      <c r="EPU28" s="234"/>
      <c r="EPV28" s="234"/>
      <c r="EPW28" s="234"/>
      <c r="EPX28" s="234"/>
      <c r="EPY28" s="234"/>
      <c r="EPZ28" s="234"/>
      <c r="EQA28" s="234"/>
      <c r="EQB28" s="234"/>
      <c r="EQC28" s="234"/>
      <c r="EQD28" s="234"/>
      <c r="EQE28" s="234"/>
      <c r="EQF28" s="234"/>
      <c r="EQG28" s="234"/>
      <c r="EQH28" s="234"/>
      <c r="EQI28" s="234"/>
      <c r="EQJ28" s="234"/>
      <c r="EQK28" s="234"/>
      <c r="EQL28" s="234"/>
      <c r="EQM28" s="234"/>
      <c r="EQN28" s="234"/>
      <c r="EQO28" s="234"/>
      <c r="EQP28" s="234"/>
      <c r="EQQ28" s="234"/>
      <c r="EQR28" s="234"/>
      <c r="EQS28" s="234"/>
      <c r="EQT28" s="234"/>
      <c r="EQU28" s="234"/>
      <c r="EQV28" s="234"/>
      <c r="EQW28" s="234"/>
      <c r="EQX28" s="234"/>
      <c r="EQY28" s="234"/>
      <c r="EQZ28" s="234"/>
      <c r="ERA28" s="234"/>
      <c r="ERB28" s="234"/>
      <c r="ERC28" s="234"/>
      <c r="ERD28" s="234"/>
      <c r="ERE28" s="234"/>
      <c r="ERF28" s="234"/>
      <c r="ERG28" s="234"/>
      <c r="ERH28" s="234"/>
      <c r="ERI28" s="234"/>
      <c r="ERJ28" s="234"/>
      <c r="ERK28" s="234"/>
      <c r="ERL28" s="234"/>
      <c r="ERM28" s="234"/>
      <c r="ERN28" s="234"/>
      <c r="ERO28" s="234"/>
      <c r="ERP28" s="234"/>
      <c r="ERQ28" s="234"/>
      <c r="ERR28" s="234"/>
      <c r="ERS28" s="234"/>
      <c r="ERT28" s="234"/>
      <c r="ERU28" s="234"/>
      <c r="ERV28" s="234"/>
      <c r="ERW28" s="234"/>
      <c r="ERX28" s="234"/>
      <c r="ERY28" s="234"/>
      <c r="ERZ28" s="234"/>
      <c r="ESA28" s="234"/>
      <c r="ESB28" s="234"/>
      <c r="ESC28" s="234"/>
      <c r="ESD28" s="234"/>
      <c r="ESE28" s="234"/>
      <c r="ESF28" s="234"/>
      <c r="ESG28" s="234"/>
      <c r="ESH28" s="234"/>
      <c r="ESI28" s="234"/>
      <c r="ESJ28" s="234"/>
      <c r="ESK28" s="234"/>
      <c r="ESL28" s="234"/>
      <c r="ESM28" s="234"/>
      <c r="ESN28" s="234"/>
      <c r="ESO28" s="234"/>
      <c r="ESP28" s="234"/>
      <c r="ESQ28" s="234"/>
      <c r="ESR28" s="234"/>
      <c r="ESS28" s="234"/>
      <c r="EST28" s="234"/>
      <c r="ESU28" s="234"/>
      <c r="ESV28" s="234"/>
      <c r="ESW28" s="234"/>
      <c r="ESX28" s="234"/>
      <c r="ESY28" s="234"/>
      <c r="ESZ28" s="234"/>
      <c r="ETA28" s="234"/>
      <c r="ETB28" s="234"/>
      <c r="ETC28" s="234"/>
      <c r="ETD28" s="234"/>
      <c r="ETE28" s="234"/>
      <c r="ETF28" s="234"/>
      <c r="ETG28" s="234"/>
      <c r="ETH28" s="234"/>
      <c r="ETI28" s="234"/>
      <c r="ETJ28" s="234"/>
      <c r="ETK28" s="234"/>
      <c r="ETL28" s="234"/>
      <c r="ETM28" s="234"/>
      <c r="ETN28" s="234"/>
      <c r="ETO28" s="234"/>
      <c r="ETP28" s="234"/>
      <c r="ETQ28" s="234"/>
      <c r="ETR28" s="234"/>
      <c r="ETS28" s="234"/>
      <c r="ETT28" s="234"/>
      <c r="ETU28" s="234"/>
      <c r="ETV28" s="234"/>
      <c r="ETW28" s="234"/>
      <c r="ETX28" s="234"/>
      <c r="ETY28" s="234"/>
      <c r="ETZ28" s="234"/>
      <c r="EUA28" s="234"/>
      <c r="EUB28" s="234"/>
      <c r="EUC28" s="234"/>
      <c r="EUD28" s="234"/>
      <c r="EUE28" s="234"/>
      <c r="EUF28" s="234"/>
      <c r="EUG28" s="234"/>
      <c r="EUH28" s="234"/>
      <c r="EUI28" s="234"/>
      <c r="EUJ28" s="234"/>
      <c r="EUK28" s="234"/>
      <c r="EUL28" s="234"/>
      <c r="EUM28" s="234"/>
      <c r="EUN28" s="234"/>
      <c r="EUO28" s="234"/>
      <c r="EUP28" s="234"/>
      <c r="EUQ28" s="234"/>
      <c r="EUR28" s="234"/>
      <c r="EUS28" s="234"/>
      <c r="EUT28" s="234"/>
      <c r="EUU28" s="234"/>
      <c r="EUV28" s="234"/>
      <c r="EUW28" s="234"/>
      <c r="EUX28" s="234"/>
      <c r="EUY28" s="234"/>
      <c r="EUZ28" s="234"/>
      <c r="EVA28" s="234"/>
      <c r="EVB28" s="234"/>
      <c r="EVC28" s="234"/>
      <c r="EVD28" s="234"/>
      <c r="EVE28" s="234"/>
      <c r="EVF28" s="234"/>
      <c r="EVG28" s="234"/>
      <c r="EVH28" s="234"/>
      <c r="EVI28" s="234"/>
      <c r="EVJ28" s="234"/>
      <c r="EVK28" s="234"/>
      <c r="EVL28" s="234"/>
      <c r="EVM28" s="234"/>
      <c r="EVN28" s="234"/>
      <c r="EVO28" s="234"/>
      <c r="EVP28" s="234"/>
      <c r="EVQ28" s="234"/>
      <c r="EVR28" s="234"/>
      <c r="EVS28" s="234"/>
      <c r="EVT28" s="234"/>
      <c r="EVU28" s="234"/>
      <c r="EVV28" s="234"/>
      <c r="EVW28" s="234"/>
      <c r="EVX28" s="234"/>
      <c r="EVY28" s="234"/>
      <c r="EVZ28" s="234"/>
      <c r="EWA28" s="234"/>
      <c r="EWB28" s="234"/>
      <c r="EWC28" s="234"/>
      <c r="EWD28" s="234"/>
      <c r="EWE28" s="234"/>
      <c r="EWF28" s="234"/>
      <c r="EWG28" s="234"/>
      <c r="EWH28" s="234"/>
      <c r="EWI28" s="234"/>
      <c r="EWJ28" s="234"/>
      <c r="EWK28" s="234"/>
      <c r="EWL28" s="234"/>
      <c r="EWM28" s="234"/>
      <c r="EWN28" s="234"/>
      <c r="EWO28" s="234"/>
      <c r="EWP28" s="234"/>
      <c r="EWQ28" s="234"/>
      <c r="EWR28" s="234"/>
      <c r="EWS28" s="234"/>
      <c r="EWT28" s="234"/>
      <c r="EWU28" s="234"/>
      <c r="EWV28" s="234"/>
      <c r="EWW28" s="234"/>
      <c r="EWX28" s="234"/>
      <c r="EWY28" s="234"/>
      <c r="EWZ28" s="234"/>
      <c r="EXA28" s="234"/>
      <c r="EXB28" s="234"/>
      <c r="EXC28" s="234"/>
      <c r="EXD28" s="234"/>
      <c r="EXE28" s="234"/>
      <c r="EXF28" s="234"/>
      <c r="EXG28" s="234"/>
      <c r="EXH28" s="234"/>
      <c r="EXI28" s="234"/>
      <c r="EXJ28" s="234"/>
      <c r="EXK28" s="234"/>
      <c r="EXL28" s="234"/>
      <c r="EXM28" s="234"/>
      <c r="EXN28" s="234"/>
      <c r="EXO28" s="234"/>
      <c r="EXP28" s="234"/>
      <c r="EXQ28" s="234"/>
      <c r="EXR28" s="234"/>
      <c r="EXS28" s="234"/>
      <c r="EXT28" s="234"/>
      <c r="EXU28" s="234"/>
      <c r="EXV28" s="234"/>
      <c r="EXW28" s="234"/>
      <c r="EXX28" s="234"/>
      <c r="EXY28" s="234"/>
      <c r="EXZ28" s="234"/>
      <c r="EYA28" s="234"/>
      <c r="EYB28" s="234"/>
      <c r="EYC28" s="234"/>
      <c r="EYD28" s="234"/>
      <c r="EYE28" s="234"/>
      <c r="EYF28" s="234"/>
      <c r="EYG28" s="234"/>
      <c r="EYH28" s="234"/>
      <c r="EYI28" s="234"/>
      <c r="EYJ28" s="234"/>
      <c r="EYK28" s="234"/>
      <c r="EYL28" s="234"/>
      <c r="EYM28" s="234"/>
      <c r="EYN28" s="234"/>
      <c r="EYO28" s="234"/>
      <c r="EYP28" s="234"/>
      <c r="EYQ28" s="234"/>
      <c r="EYR28" s="234"/>
      <c r="EYS28" s="234"/>
      <c r="EYT28" s="234"/>
      <c r="EYU28" s="234"/>
      <c r="EYV28" s="234"/>
      <c r="EYW28" s="234"/>
      <c r="EYX28" s="234"/>
      <c r="EYY28" s="234"/>
      <c r="EYZ28" s="234"/>
      <c r="EZA28" s="234"/>
      <c r="EZB28" s="234"/>
      <c r="EZC28" s="234"/>
      <c r="EZD28" s="234"/>
      <c r="EZE28" s="234"/>
      <c r="EZF28" s="234"/>
      <c r="EZG28" s="234"/>
      <c r="EZH28" s="234"/>
      <c r="EZI28" s="234"/>
      <c r="EZJ28" s="234"/>
      <c r="EZK28" s="234"/>
      <c r="EZL28" s="234"/>
      <c r="EZM28" s="234"/>
      <c r="EZN28" s="234"/>
      <c r="EZO28" s="234"/>
      <c r="EZP28" s="234"/>
      <c r="EZQ28" s="234"/>
      <c r="EZR28" s="234"/>
      <c r="EZS28" s="234"/>
      <c r="EZT28" s="234"/>
      <c r="EZU28" s="234"/>
      <c r="EZV28" s="234"/>
      <c r="EZW28" s="234"/>
      <c r="EZX28" s="234"/>
      <c r="EZY28" s="234"/>
      <c r="EZZ28" s="234"/>
      <c r="FAA28" s="234"/>
      <c r="FAB28" s="234"/>
      <c r="FAC28" s="234"/>
      <c r="FAD28" s="234"/>
      <c r="FAE28" s="234"/>
      <c r="FAF28" s="234"/>
      <c r="FAG28" s="234"/>
      <c r="FAH28" s="234"/>
      <c r="FAI28" s="234"/>
      <c r="FAJ28" s="234"/>
      <c r="FAK28" s="234"/>
      <c r="FAL28" s="234"/>
      <c r="FAM28" s="234"/>
      <c r="FAN28" s="234"/>
      <c r="FAO28" s="234"/>
      <c r="FAP28" s="234"/>
      <c r="FAQ28" s="234"/>
      <c r="FAR28" s="234"/>
      <c r="FAS28" s="234"/>
      <c r="FAT28" s="234"/>
      <c r="FAU28" s="234"/>
      <c r="FAV28" s="234"/>
      <c r="FAW28" s="234"/>
      <c r="FAX28" s="234"/>
      <c r="FAY28" s="234"/>
      <c r="FAZ28" s="234"/>
      <c r="FBA28" s="234"/>
      <c r="FBB28" s="234"/>
      <c r="FBC28" s="234"/>
      <c r="FBD28" s="234"/>
      <c r="FBE28" s="234"/>
      <c r="FBF28" s="234"/>
      <c r="FBG28" s="234"/>
      <c r="FBH28" s="234"/>
      <c r="FBI28" s="234"/>
      <c r="FBJ28" s="234"/>
      <c r="FBK28" s="234"/>
      <c r="FBL28" s="234"/>
      <c r="FBM28" s="234"/>
      <c r="FBN28" s="234"/>
      <c r="FBO28" s="234"/>
      <c r="FBP28" s="234"/>
      <c r="FBQ28" s="234"/>
      <c r="FBR28" s="234"/>
      <c r="FBS28" s="234"/>
      <c r="FBT28" s="234"/>
      <c r="FBU28" s="234"/>
      <c r="FBV28" s="234"/>
      <c r="FBW28" s="234"/>
      <c r="FBX28" s="234"/>
      <c r="FBY28" s="234"/>
      <c r="FBZ28" s="234"/>
      <c r="FCA28" s="234"/>
      <c r="FCB28" s="234"/>
      <c r="FCC28" s="234"/>
      <c r="FCD28" s="234"/>
      <c r="FCE28" s="234"/>
      <c r="FCF28" s="234"/>
      <c r="FCG28" s="234"/>
      <c r="FCH28" s="234"/>
      <c r="FCI28" s="234"/>
      <c r="FCJ28" s="234"/>
      <c r="FCK28" s="234"/>
      <c r="FCL28" s="234"/>
      <c r="FCM28" s="234"/>
      <c r="FCN28" s="234"/>
      <c r="FCO28" s="234"/>
      <c r="FCP28" s="234"/>
      <c r="FCQ28" s="234"/>
      <c r="FCR28" s="234"/>
      <c r="FCS28" s="234"/>
      <c r="FCT28" s="234"/>
      <c r="FCU28" s="234"/>
      <c r="FCV28" s="234"/>
      <c r="FCW28" s="234"/>
      <c r="FCX28" s="234"/>
      <c r="FCY28" s="234"/>
      <c r="FCZ28" s="234"/>
      <c r="FDA28" s="234"/>
      <c r="FDB28" s="234"/>
      <c r="FDC28" s="234"/>
      <c r="FDD28" s="234"/>
      <c r="FDE28" s="234"/>
      <c r="FDF28" s="234"/>
      <c r="FDG28" s="234"/>
      <c r="FDH28" s="234"/>
      <c r="FDI28" s="234"/>
      <c r="FDJ28" s="234"/>
      <c r="FDK28" s="234"/>
      <c r="FDL28" s="234"/>
      <c r="FDM28" s="234"/>
      <c r="FDN28" s="234"/>
      <c r="FDO28" s="234"/>
      <c r="FDP28" s="234"/>
      <c r="FDQ28" s="234"/>
      <c r="FDR28" s="234"/>
      <c r="FDS28" s="234"/>
      <c r="FDT28" s="234"/>
      <c r="FDU28" s="234"/>
      <c r="FDV28" s="234"/>
      <c r="FDW28" s="234"/>
      <c r="FDX28" s="234"/>
      <c r="FDY28" s="234"/>
      <c r="FDZ28" s="234"/>
      <c r="FEA28" s="234"/>
      <c r="FEB28" s="234"/>
      <c r="FEC28" s="234"/>
      <c r="FED28" s="234"/>
      <c r="FEE28" s="234"/>
      <c r="FEF28" s="234"/>
      <c r="FEG28" s="234"/>
      <c r="FEH28" s="234"/>
      <c r="FEI28" s="234"/>
      <c r="FEJ28" s="234"/>
      <c r="FEK28" s="234"/>
      <c r="FEL28" s="234"/>
      <c r="FEM28" s="234"/>
      <c r="FEN28" s="234"/>
      <c r="FEO28" s="234"/>
      <c r="FEP28" s="234"/>
      <c r="FEQ28" s="234"/>
      <c r="FER28" s="234"/>
      <c r="FES28" s="234"/>
      <c r="FET28" s="234"/>
      <c r="FEU28" s="234"/>
      <c r="FEV28" s="234"/>
      <c r="FEW28" s="234"/>
      <c r="FEX28" s="234"/>
      <c r="FEY28" s="234"/>
      <c r="FEZ28" s="234"/>
      <c r="FFA28" s="234"/>
      <c r="FFB28" s="234"/>
      <c r="FFC28" s="234"/>
      <c r="FFD28" s="234"/>
      <c r="FFE28" s="234"/>
      <c r="FFF28" s="234"/>
      <c r="FFG28" s="234"/>
      <c r="FFH28" s="234"/>
      <c r="FFI28" s="234"/>
      <c r="FFJ28" s="234"/>
      <c r="FFK28" s="234"/>
      <c r="FFL28" s="234"/>
      <c r="FFM28" s="234"/>
      <c r="FFN28" s="234"/>
      <c r="FFO28" s="234"/>
      <c r="FFP28" s="234"/>
      <c r="FFQ28" s="234"/>
      <c r="FFR28" s="234"/>
      <c r="FFS28" s="234"/>
      <c r="FFT28" s="234"/>
      <c r="FFU28" s="234"/>
      <c r="FFV28" s="234"/>
      <c r="FFW28" s="234"/>
      <c r="FFX28" s="234"/>
      <c r="FFY28" s="234"/>
      <c r="FFZ28" s="234"/>
      <c r="FGA28" s="234"/>
      <c r="FGB28" s="234"/>
      <c r="FGC28" s="234"/>
      <c r="FGD28" s="234"/>
      <c r="FGE28" s="234"/>
      <c r="FGF28" s="234"/>
      <c r="FGG28" s="234"/>
      <c r="FGH28" s="234"/>
      <c r="FGI28" s="234"/>
      <c r="FGJ28" s="234"/>
      <c r="FGK28" s="234"/>
      <c r="FGL28" s="234"/>
      <c r="FGM28" s="234"/>
      <c r="FGN28" s="234"/>
      <c r="FGO28" s="234"/>
      <c r="FGP28" s="234"/>
      <c r="FGQ28" s="234"/>
      <c r="FGR28" s="234"/>
      <c r="FGS28" s="234"/>
      <c r="FGT28" s="234"/>
      <c r="FGU28" s="234"/>
      <c r="FGV28" s="234"/>
      <c r="FGW28" s="234"/>
      <c r="FGX28" s="234"/>
      <c r="FGY28" s="234"/>
      <c r="FGZ28" s="234"/>
      <c r="FHA28" s="234"/>
      <c r="FHB28" s="234"/>
      <c r="FHC28" s="234"/>
      <c r="FHD28" s="234"/>
      <c r="FHE28" s="234"/>
      <c r="FHF28" s="234"/>
      <c r="FHG28" s="234"/>
      <c r="FHH28" s="234"/>
      <c r="FHI28" s="234"/>
      <c r="FHJ28" s="234"/>
      <c r="FHK28" s="234"/>
      <c r="FHL28" s="234"/>
      <c r="FHM28" s="234"/>
      <c r="FHN28" s="234"/>
      <c r="FHO28" s="234"/>
      <c r="FHP28" s="234"/>
      <c r="FHQ28" s="234"/>
      <c r="FHR28" s="234"/>
      <c r="FHS28" s="234"/>
      <c r="FHT28" s="234"/>
      <c r="FHU28" s="234"/>
      <c r="FHV28" s="234"/>
      <c r="FHW28" s="234"/>
      <c r="FHX28" s="234"/>
      <c r="FHY28" s="234"/>
      <c r="FHZ28" s="234"/>
      <c r="FIA28" s="234"/>
      <c r="FIB28" s="234"/>
      <c r="FIC28" s="234"/>
      <c r="FID28" s="234"/>
      <c r="FIE28" s="234"/>
      <c r="FIF28" s="234"/>
      <c r="FIG28" s="234"/>
      <c r="FIH28" s="234"/>
      <c r="FII28" s="234"/>
      <c r="FIJ28" s="234"/>
      <c r="FIK28" s="234"/>
      <c r="FIL28" s="234"/>
      <c r="FIM28" s="234"/>
      <c r="FIN28" s="234"/>
      <c r="FIO28" s="234"/>
      <c r="FIP28" s="234"/>
      <c r="FIQ28" s="234"/>
      <c r="FIR28" s="234"/>
      <c r="FIS28" s="234"/>
      <c r="FIT28" s="234"/>
      <c r="FIU28" s="234"/>
      <c r="FIV28" s="234"/>
      <c r="FIW28" s="234"/>
      <c r="FIX28" s="234"/>
      <c r="FIY28" s="234"/>
      <c r="FIZ28" s="234"/>
      <c r="FJA28" s="234"/>
      <c r="FJB28" s="234"/>
      <c r="FJC28" s="234"/>
      <c r="FJD28" s="234"/>
      <c r="FJE28" s="234"/>
      <c r="FJF28" s="234"/>
      <c r="FJG28" s="234"/>
      <c r="FJH28" s="234"/>
      <c r="FJI28" s="234"/>
      <c r="FJJ28" s="234"/>
      <c r="FJK28" s="234"/>
      <c r="FJL28" s="234"/>
      <c r="FJM28" s="234"/>
      <c r="FJN28" s="234"/>
      <c r="FJO28" s="234"/>
      <c r="FJP28" s="234"/>
      <c r="FJQ28" s="234"/>
      <c r="FJR28" s="234"/>
      <c r="FJS28" s="234"/>
      <c r="FJT28" s="234"/>
      <c r="FJU28" s="234"/>
      <c r="FJV28" s="234"/>
      <c r="FJW28" s="234"/>
      <c r="FJX28" s="234"/>
      <c r="FJY28" s="234"/>
      <c r="FJZ28" s="234"/>
      <c r="FKA28" s="234"/>
      <c r="FKB28" s="234"/>
      <c r="FKC28" s="234"/>
      <c r="FKD28" s="234"/>
      <c r="FKE28" s="234"/>
      <c r="FKF28" s="234"/>
      <c r="FKG28" s="234"/>
      <c r="FKH28" s="234"/>
      <c r="FKI28" s="234"/>
      <c r="FKJ28" s="234"/>
      <c r="FKK28" s="234"/>
      <c r="FKL28" s="234"/>
      <c r="FKM28" s="234"/>
      <c r="FKN28" s="234"/>
      <c r="FKO28" s="234"/>
      <c r="FKP28" s="234"/>
      <c r="FKQ28" s="234"/>
      <c r="FKR28" s="234"/>
      <c r="FKS28" s="234"/>
      <c r="FKT28" s="234"/>
      <c r="FKU28" s="234"/>
      <c r="FKV28" s="234"/>
      <c r="FKW28" s="234"/>
      <c r="FKX28" s="234"/>
      <c r="FKY28" s="234"/>
      <c r="FKZ28" s="234"/>
      <c r="FLA28" s="234"/>
      <c r="FLB28" s="234"/>
      <c r="FLC28" s="234"/>
      <c r="FLD28" s="234"/>
      <c r="FLE28" s="234"/>
      <c r="FLF28" s="234"/>
      <c r="FLG28" s="234"/>
      <c r="FLH28" s="234"/>
      <c r="FLI28" s="234"/>
      <c r="FLJ28" s="234"/>
      <c r="FLK28" s="234"/>
      <c r="FLL28" s="234"/>
      <c r="FLM28" s="234"/>
      <c r="FLN28" s="234"/>
      <c r="FLO28" s="234"/>
      <c r="FLP28" s="234"/>
      <c r="FLQ28" s="234"/>
      <c r="FLR28" s="234"/>
      <c r="FLS28" s="234"/>
      <c r="FLT28" s="234"/>
      <c r="FLU28" s="234"/>
      <c r="FLV28" s="234"/>
      <c r="FLW28" s="234"/>
      <c r="FLX28" s="234"/>
      <c r="FLY28" s="234"/>
      <c r="FLZ28" s="234"/>
      <c r="FMA28" s="234"/>
      <c r="FMB28" s="234"/>
      <c r="FMC28" s="234"/>
      <c r="FMD28" s="234"/>
      <c r="FME28" s="234"/>
      <c r="FMF28" s="234"/>
      <c r="FMG28" s="234"/>
      <c r="FMH28" s="234"/>
      <c r="FMI28" s="234"/>
      <c r="FMJ28" s="234"/>
      <c r="FMK28" s="234"/>
      <c r="FML28" s="234"/>
      <c r="FMM28" s="234"/>
      <c r="FMN28" s="234"/>
      <c r="FMO28" s="234"/>
      <c r="FMP28" s="234"/>
      <c r="FMQ28" s="234"/>
      <c r="FMR28" s="234"/>
      <c r="FMS28" s="234"/>
      <c r="FMT28" s="234"/>
      <c r="FMU28" s="234"/>
      <c r="FMV28" s="234"/>
      <c r="FMW28" s="234"/>
      <c r="FMX28" s="234"/>
      <c r="FMY28" s="234"/>
      <c r="FMZ28" s="234"/>
      <c r="FNA28" s="234"/>
      <c r="FNB28" s="234"/>
      <c r="FNC28" s="234"/>
      <c r="FND28" s="234"/>
      <c r="FNE28" s="234"/>
      <c r="FNF28" s="234"/>
      <c r="FNG28" s="234"/>
      <c r="FNH28" s="234"/>
      <c r="FNI28" s="234"/>
      <c r="FNJ28" s="234"/>
      <c r="FNK28" s="234"/>
      <c r="FNL28" s="234"/>
      <c r="FNM28" s="234"/>
      <c r="FNN28" s="234"/>
      <c r="FNO28" s="234"/>
      <c r="FNP28" s="234"/>
      <c r="FNQ28" s="234"/>
      <c r="FNR28" s="234"/>
      <c r="FNS28" s="234"/>
      <c r="FNT28" s="234"/>
      <c r="FNU28" s="234"/>
      <c r="FNV28" s="234"/>
      <c r="FNW28" s="234"/>
      <c r="FNX28" s="234"/>
      <c r="FNY28" s="234"/>
      <c r="FNZ28" s="234"/>
      <c r="FOA28" s="234"/>
      <c r="FOB28" s="234"/>
      <c r="FOC28" s="234"/>
      <c r="FOD28" s="234"/>
      <c r="FOE28" s="234"/>
      <c r="FOF28" s="234"/>
      <c r="FOG28" s="234"/>
      <c r="FOH28" s="234"/>
      <c r="FOI28" s="234"/>
      <c r="FOJ28" s="234"/>
      <c r="FOK28" s="234"/>
      <c r="FOL28" s="234"/>
      <c r="FOM28" s="234"/>
      <c r="FON28" s="234"/>
      <c r="FOO28" s="234"/>
      <c r="FOP28" s="234"/>
      <c r="FOQ28" s="234"/>
      <c r="FOR28" s="234"/>
      <c r="FOS28" s="234"/>
      <c r="FOT28" s="234"/>
      <c r="FOU28" s="234"/>
      <c r="FOV28" s="234"/>
      <c r="FOW28" s="234"/>
      <c r="FOX28" s="234"/>
      <c r="FOY28" s="234"/>
      <c r="FOZ28" s="234"/>
      <c r="FPA28" s="234"/>
      <c r="FPB28" s="234"/>
      <c r="FPC28" s="234"/>
      <c r="FPD28" s="234"/>
      <c r="FPE28" s="234"/>
      <c r="FPF28" s="234"/>
      <c r="FPG28" s="234"/>
      <c r="FPH28" s="234"/>
      <c r="FPI28" s="234"/>
      <c r="FPJ28" s="234"/>
      <c r="FPK28" s="234"/>
      <c r="FPL28" s="234"/>
      <c r="FPM28" s="234"/>
      <c r="FPN28" s="234"/>
      <c r="FPO28" s="234"/>
      <c r="FPP28" s="234"/>
      <c r="FPQ28" s="234"/>
      <c r="FPR28" s="234"/>
      <c r="FPS28" s="234"/>
      <c r="FPT28" s="234"/>
      <c r="FPU28" s="234"/>
      <c r="FPV28" s="234"/>
      <c r="FPW28" s="234"/>
      <c r="FPX28" s="234"/>
      <c r="FPY28" s="234"/>
      <c r="FPZ28" s="234"/>
      <c r="FQA28" s="234"/>
      <c r="FQB28" s="234"/>
      <c r="FQC28" s="234"/>
      <c r="FQD28" s="234"/>
      <c r="FQE28" s="234"/>
      <c r="FQF28" s="234"/>
      <c r="FQG28" s="234"/>
      <c r="FQH28" s="234"/>
      <c r="FQI28" s="234"/>
      <c r="FQJ28" s="234"/>
      <c r="FQK28" s="234"/>
      <c r="FQL28" s="234"/>
      <c r="FQM28" s="234"/>
      <c r="FQN28" s="234"/>
      <c r="FQO28" s="234"/>
      <c r="FQP28" s="234"/>
      <c r="FQQ28" s="234"/>
      <c r="FQR28" s="234"/>
      <c r="FQS28" s="234"/>
      <c r="FQT28" s="234"/>
      <c r="FQU28" s="234"/>
      <c r="FQV28" s="234"/>
      <c r="FQW28" s="234"/>
      <c r="FQX28" s="234"/>
      <c r="FQY28" s="234"/>
      <c r="FQZ28" s="234"/>
      <c r="FRA28" s="234"/>
      <c r="FRB28" s="234"/>
      <c r="FRC28" s="234"/>
      <c r="FRD28" s="234"/>
      <c r="FRE28" s="234"/>
      <c r="FRF28" s="234"/>
      <c r="FRG28" s="234"/>
      <c r="FRH28" s="234"/>
      <c r="FRI28" s="234"/>
      <c r="FRJ28" s="234"/>
      <c r="FRK28" s="234"/>
      <c r="FRL28" s="234"/>
      <c r="FRM28" s="234"/>
      <c r="FRN28" s="234"/>
      <c r="FRO28" s="234"/>
      <c r="FRP28" s="234"/>
      <c r="FRQ28" s="234"/>
      <c r="FRR28" s="234"/>
      <c r="FRS28" s="234"/>
      <c r="FRT28" s="234"/>
      <c r="FRU28" s="234"/>
      <c r="FRV28" s="234"/>
      <c r="FRW28" s="234"/>
      <c r="FRX28" s="234"/>
      <c r="FRY28" s="234"/>
      <c r="FRZ28" s="234"/>
      <c r="FSA28" s="234"/>
      <c r="FSB28" s="234"/>
      <c r="FSC28" s="234"/>
      <c r="FSD28" s="234"/>
      <c r="FSE28" s="234"/>
      <c r="FSF28" s="234"/>
      <c r="FSG28" s="234"/>
      <c r="FSH28" s="234"/>
      <c r="FSI28" s="234"/>
      <c r="FSJ28" s="234"/>
      <c r="FSK28" s="234"/>
      <c r="FSL28" s="234"/>
      <c r="FSM28" s="234"/>
      <c r="FSN28" s="234"/>
      <c r="FSO28" s="234"/>
      <c r="FSP28" s="234"/>
      <c r="FSQ28" s="234"/>
      <c r="FSR28" s="234"/>
      <c r="FSS28" s="234"/>
      <c r="FST28" s="234"/>
      <c r="FSU28" s="234"/>
      <c r="FSV28" s="234"/>
      <c r="FSW28" s="234"/>
      <c r="FSX28" s="234"/>
      <c r="FSY28" s="234"/>
      <c r="FSZ28" s="234"/>
      <c r="FTA28" s="234"/>
      <c r="FTB28" s="234"/>
      <c r="FTC28" s="234"/>
      <c r="FTD28" s="234"/>
      <c r="FTE28" s="234"/>
      <c r="FTF28" s="234"/>
      <c r="FTG28" s="234"/>
      <c r="FTH28" s="234"/>
      <c r="FTI28" s="234"/>
      <c r="FTJ28" s="234"/>
      <c r="FTK28" s="234"/>
      <c r="FTL28" s="234"/>
      <c r="FTM28" s="234"/>
      <c r="FTN28" s="234"/>
      <c r="FTO28" s="234"/>
      <c r="FTP28" s="234"/>
      <c r="FTQ28" s="234"/>
      <c r="FTR28" s="234"/>
      <c r="FTS28" s="234"/>
      <c r="FTT28" s="234"/>
      <c r="FTU28" s="234"/>
      <c r="FTV28" s="234"/>
      <c r="FTW28" s="234"/>
      <c r="FTX28" s="234"/>
      <c r="FTY28" s="234"/>
      <c r="FTZ28" s="234"/>
      <c r="FUA28" s="234"/>
      <c r="FUB28" s="234"/>
      <c r="FUC28" s="234"/>
      <c r="FUD28" s="234"/>
      <c r="FUE28" s="234"/>
      <c r="FUF28" s="234"/>
      <c r="FUG28" s="234"/>
      <c r="FUH28" s="234"/>
      <c r="FUI28" s="234"/>
      <c r="FUJ28" s="234"/>
      <c r="FUK28" s="234"/>
      <c r="FUL28" s="234"/>
      <c r="FUM28" s="234"/>
      <c r="FUN28" s="234"/>
      <c r="FUO28" s="234"/>
      <c r="FUP28" s="234"/>
      <c r="FUQ28" s="234"/>
      <c r="FUR28" s="234"/>
      <c r="FUS28" s="234"/>
      <c r="FUT28" s="234"/>
      <c r="FUU28" s="234"/>
      <c r="FUV28" s="234"/>
      <c r="FUW28" s="234"/>
      <c r="FUX28" s="234"/>
      <c r="FUY28" s="234"/>
      <c r="FUZ28" s="234"/>
      <c r="FVA28" s="234"/>
      <c r="FVB28" s="234"/>
      <c r="FVC28" s="234"/>
      <c r="FVD28" s="234"/>
      <c r="FVE28" s="234"/>
      <c r="FVF28" s="234"/>
      <c r="FVG28" s="234"/>
      <c r="FVH28" s="234"/>
      <c r="FVI28" s="234"/>
      <c r="FVJ28" s="234"/>
      <c r="FVK28" s="234"/>
      <c r="FVL28" s="234"/>
      <c r="FVM28" s="234"/>
      <c r="FVN28" s="234"/>
      <c r="FVO28" s="234"/>
      <c r="FVP28" s="234"/>
      <c r="FVQ28" s="234"/>
      <c r="FVR28" s="234"/>
      <c r="FVS28" s="234"/>
      <c r="FVT28" s="234"/>
      <c r="FVU28" s="234"/>
      <c r="FVV28" s="234"/>
      <c r="FVW28" s="234"/>
      <c r="FVX28" s="234"/>
      <c r="FVY28" s="234"/>
      <c r="FVZ28" s="234"/>
      <c r="FWA28" s="234"/>
      <c r="FWB28" s="234"/>
      <c r="FWC28" s="234"/>
      <c r="FWD28" s="234"/>
      <c r="FWE28" s="234"/>
      <c r="FWF28" s="234"/>
      <c r="FWG28" s="234"/>
      <c r="FWH28" s="234"/>
      <c r="FWI28" s="234"/>
      <c r="FWJ28" s="234"/>
      <c r="FWK28" s="234"/>
      <c r="FWL28" s="234"/>
      <c r="FWM28" s="234"/>
      <c r="FWN28" s="234"/>
      <c r="FWO28" s="234"/>
      <c r="FWP28" s="234"/>
      <c r="FWQ28" s="234"/>
      <c r="FWR28" s="234"/>
      <c r="FWS28" s="234"/>
      <c r="FWT28" s="234"/>
      <c r="FWU28" s="234"/>
      <c r="FWV28" s="234"/>
      <c r="FWW28" s="234"/>
      <c r="FWX28" s="234"/>
      <c r="FWY28" s="234"/>
      <c r="FWZ28" s="234"/>
      <c r="FXA28" s="234"/>
      <c r="FXB28" s="234"/>
      <c r="FXC28" s="234"/>
      <c r="FXD28" s="234"/>
      <c r="FXE28" s="234"/>
      <c r="FXF28" s="234"/>
      <c r="FXG28" s="234"/>
      <c r="FXH28" s="234"/>
      <c r="FXI28" s="234"/>
      <c r="FXJ28" s="234"/>
      <c r="FXK28" s="234"/>
      <c r="FXL28" s="234"/>
      <c r="FXM28" s="234"/>
      <c r="FXN28" s="234"/>
      <c r="FXO28" s="234"/>
      <c r="FXP28" s="234"/>
      <c r="FXQ28" s="234"/>
      <c r="FXR28" s="234"/>
      <c r="FXS28" s="234"/>
      <c r="FXT28" s="234"/>
      <c r="FXU28" s="234"/>
      <c r="FXV28" s="234"/>
      <c r="FXW28" s="234"/>
      <c r="FXX28" s="234"/>
      <c r="FXY28" s="234"/>
      <c r="FXZ28" s="234"/>
      <c r="FYA28" s="234"/>
      <c r="FYB28" s="234"/>
      <c r="FYC28" s="234"/>
      <c r="FYD28" s="234"/>
      <c r="FYE28" s="234"/>
      <c r="FYF28" s="234"/>
      <c r="FYG28" s="234"/>
      <c r="FYH28" s="234"/>
      <c r="FYI28" s="234"/>
      <c r="FYJ28" s="234"/>
      <c r="FYK28" s="234"/>
      <c r="FYL28" s="234"/>
      <c r="FYM28" s="234"/>
      <c r="FYN28" s="234"/>
      <c r="FYO28" s="234"/>
      <c r="FYP28" s="234"/>
      <c r="FYQ28" s="234"/>
      <c r="FYR28" s="234"/>
      <c r="FYS28" s="234"/>
      <c r="FYT28" s="234"/>
      <c r="FYU28" s="234"/>
      <c r="FYV28" s="234"/>
      <c r="FYW28" s="234"/>
      <c r="FYX28" s="234"/>
      <c r="FYY28" s="234"/>
      <c r="FYZ28" s="234"/>
      <c r="FZA28" s="234"/>
      <c r="FZB28" s="234"/>
      <c r="FZC28" s="234"/>
      <c r="FZD28" s="234"/>
      <c r="FZE28" s="234"/>
      <c r="FZF28" s="234"/>
      <c r="FZG28" s="234"/>
      <c r="FZH28" s="234"/>
      <c r="FZI28" s="234"/>
      <c r="FZJ28" s="234"/>
      <c r="FZK28" s="234"/>
      <c r="FZL28" s="234"/>
      <c r="FZM28" s="234"/>
      <c r="FZN28" s="234"/>
      <c r="FZO28" s="234"/>
      <c r="FZP28" s="234"/>
      <c r="FZQ28" s="234"/>
      <c r="FZR28" s="234"/>
      <c r="FZS28" s="234"/>
      <c r="FZT28" s="234"/>
      <c r="FZU28" s="234"/>
      <c r="FZV28" s="234"/>
      <c r="FZW28" s="234"/>
      <c r="FZX28" s="234"/>
      <c r="FZY28" s="234"/>
      <c r="FZZ28" s="234"/>
      <c r="GAA28" s="234"/>
      <c r="GAB28" s="234"/>
      <c r="GAC28" s="234"/>
      <c r="GAD28" s="234"/>
      <c r="GAE28" s="234"/>
      <c r="GAF28" s="234"/>
      <c r="GAG28" s="234"/>
      <c r="GAH28" s="234"/>
      <c r="GAI28" s="234"/>
      <c r="GAJ28" s="234"/>
      <c r="GAK28" s="234"/>
      <c r="GAL28" s="234"/>
      <c r="GAM28" s="234"/>
      <c r="GAN28" s="234"/>
      <c r="GAO28" s="234"/>
      <c r="GAP28" s="234"/>
      <c r="GAQ28" s="234"/>
      <c r="GAR28" s="234"/>
      <c r="GAS28" s="234"/>
      <c r="GAT28" s="234"/>
      <c r="GAU28" s="234"/>
      <c r="GAV28" s="234"/>
      <c r="GAW28" s="234"/>
      <c r="GAX28" s="234"/>
      <c r="GAY28" s="234"/>
      <c r="GAZ28" s="234"/>
      <c r="GBA28" s="234"/>
      <c r="GBB28" s="234"/>
      <c r="GBC28" s="234"/>
      <c r="GBD28" s="234"/>
      <c r="GBE28" s="234"/>
      <c r="GBF28" s="234"/>
      <c r="GBG28" s="234"/>
      <c r="GBH28" s="234"/>
      <c r="GBI28" s="234"/>
      <c r="GBJ28" s="234"/>
      <c r="GBK28" s="234"/>
      <c r="GBL28" s="234"/>
      <c r="GBM28" s="234"/>
      <c r="GBN28" s="234"/>
      <c r="GBO28" s="234"/>
      <c r="GBP28" s="234"/>
      <c r="GBQ28" s="234"/>
      <c r="GBR28" s="234"/>
      <c r="GBS28" s="234"/>
      <c r="GBT28" s="234"/>
      <c r="GBU28" s="234"/>
      <c r="GBV28" s="234"/>
      <c r="GBW28" s="234"/>
      <c r="GBX28" s="234"/>
      <c r="GBY28" s="234"/>
      <c r="GBZ28" s="234"/>
      <c r="GCA28" s="234"/>
      <c r="GCB28" s="234"/>
      <c r="GCC28" s="234"/>
      <c r="GCD28" s="234"/>
      <c r="GCE28" s="234"/>
      <c r="GCF28" s="234"/>
      <c r="GCG28" s="234"/>
      <c r="GCH28" s="234"/>
      <c r="GCI28" s="234"/>
      <c r="GCJ28" s="234"/>
      <c r="GCK28" s="234"/>
      <c r="GCL28" s="234"/>
      <c r="GCM28" s="234"/>
      <c r="GCN28" s="234"/>
      <c r="GCO28" s="234"/>
      <c r="GCP28" s="234"/>
      <c r="GCQ28" s="234"/>
      <c r="GCR28" s="234"/>
      <c r="GCS28" s="234"/>
      <c r="GCT28" s="234"/>
      <c r="GCU28" s="234"/>
      <c r="GCV28" s="234"/>
      <c r="GCW28" s="234"/>
      <c r="GCX28" s="234"/>
      <c r="GCY28" s="234"/>
      <c r="GCZ28" s="234"/>
      <c r="GDA28" s="234"/>
      <c r="GDB28" s="234"/>
      <c r="GDC28" s="234"/>
      <c r="GDD28" s="234"/>
      <c r="GDE28" s="234"/>
      <c r="GDF28" s="234"/>
      <c r="GDG28" s="234"/>
      <c r="GDH28" s="234"/>
      <c r="GDI28" s="234"/>
      <c r="GDJ28" s="234"/>
      <c r="GDK28" s="234"/>
      <c r="GDL28" s="234"/>
      <c r="GDM28" s="234"/>
      <c r="GDN28" s="234"/>
      <c r="GDO28" s="234"/>
      <c r="GDP28" s="234"/>
      <c r="GDQ28" s="234"/>
      <c r="GDR28" s="234"/>
      <c r="GDS28" s="234"/>
      <c r="GDT28" s="234"/>
      <c r="GDU28" s="234"/>
      <c r="GDV28" s="234"/>
      <c r="GDW28" s="234"/>
      <c r="GDX28" s="234"/>
      <c r="GDY28" s="234"/>
      <c r="GDZ28" s="234"/>
      <c r="GEA28" s="234"/>
      <c r="GEB28" s="234"/>
      <c r="GEC28" s="234"/>
      <c r="GED28" s="234"/>
      <c r="GEE28" s="234"/>
      <c r="GEF28" s="234"/>
      <c r="GEG28" s="234"/>
      <c r="GEH28" s="234"/>
      <c r="GEI28" s="234"/>
      <c r="GEJ28" s="234"/>
      <c r="GEK28" s="234"/>
      <c r="GEL28" s="234"/>
      <c r="GEM28" s="234"/>
      <c r="GEN28" s="234"/>
      <c r="GEO28" s="234"/>
      <c r="GEP28" s="234"/>
      <c r="GEQ28" s="234"/>
      <c r="GER28" s="234"/>
      <c r="GES28" s="234"/>
      <c r="GET28" s="234"/>
      <c r="GEU28" s="234"/>
      <c r="GEV28" s="234"/>
      <c r="GEW28" s="234"/>
      <c r="GEX28" s="234"/>
      <c r="GEY28" s="234"/>
      <c r="GEZ28" s="234"/>
      <c r="GFA28" s="234"/>
      <c r="GFB28" s="234"/>
      <c r="GFC28" s="234"/>
      <c r="GFD28" s="234"/>
      <c r="GFE28" s="234"/>
      <c r="GFF28" s="234"/>
      <c r="GFG28" s="234"/>
      <c r="GFH28" s="234"/>
      <c r="GFI28" s="234"/>
      <c r="GFJ28" s="234"/>
      <c r="GFK28" s="234"/>
      <c r="GFL28" s="234"/>
      <c r="GFM28" s="234"/>
      <c r="GFN28" s="234"/>
      <c r="GFO28" s="234"/>
      <c r="GFP28" s="234"/>
      <c r="GFQ28" s="234"/>
      <c r="GFR28" s="234"/>
      <c r="GFS28" s="234"/>
      <c r="GFT28" s="234"/>
      <c r="GFU28" s="234"/>
      <c r="GFV28" s="234"/>
      <c r="GFW28" s="234"/>
      <c r="GFX28" s="234"/>
      <c r="GFY28" s="234"/>
      <c r="GFZ28" s="234"/>
      <c r="GGA28" s="234"/>
      <c r="GGB28" s="234"/>
      <c r="GGC28" s="234"/>
      <c r="GGD28" s="234"/>
      <c r="GGE28" s="234"/>
      <c r="GGF28" s="234"/>
      <c r="GGG28" s="234"/>
      <c r="GGH28" s="234"/>
      <c r="GGI28" s="234"/>
      <c r="GGJ28" s="234"/>
      <c r="GGK28" s="234"/>
      <c r="GGL28" s="234"/>
      <c r="GGM28" s="234"/>
      <c r="GGN28" s="234"/>
      <c r="GGO28" s="234"/>
      <c r="GGP28" s="234"/>
      <c r="GGQ28" s="234"/>
      <c r="GGR28" s="234"/>
      <c r="GGS28" s="234"/>
      <c r="GGT28" s="234"/>
      <c r="GGU28" s="234"/>
      <c r="GGV28" s="234"/>
      <c r="GGW28" s="234"/>
      <c r="GGX28" s="234"/>
      <c r="GGY28" s="234"/>
      <c r="GGZ28" s="234"/>
      <c r="GHA28" s="234"/>
      <c r="GHB28" s="234"/>
      <c r="GHC28" s="234"/>
      <c r="GHD28" s="234"/>
      <c r="GHE28" s="234"/>
      <c r="GHF28" s="234"/>
      <c r="GHG28" s="234"/>
      <c r="GHH28" s="234"/>
      <c r="GHI28" s="234"/>
      <c r="GHJ28" s="234"/>
      <c r="GHK28" s="234"/>
      <c r="GHL28" s="234"/>
      <c r="GHM28" s="234"/>
      <c r="GHN28" s="234"/>
      <c r="GHO28" s="234"/>
      <c r="GHP28" s="234"/>
      <c r="GHQ28" s="234"/>
      <c r="GHR28" s="234"/>
      <c r="GHS28" s="234"/>
      <c r="GHT28" s="234"/>
      <c r="GHU28" s="234"/>
      <c r="GHV28" s="234"/>
      <c r="GHW28" s="234"/>
      <c r="GHX28" s="234"/>
      <c r="GHY28" s="234"/>
      <c r="GHZ28" s="234"/>
      <c r="GIA28" s="234"/>
      <c r="GIB28" s="234"/>
      <c r="GIC28" s="234"/>
      <c r="GID28" s="234"/>
      <c r="GIE28" s="234"/>
      <c r="GIF28" s="234"/>
      <c r="GIG28" s="234"/>
      <c r="GIH28" s="234"/>
      <c r="GII28" s="234"/>
      <c r="GIJ28" s="234"/>
      <c r="GIK28" s="234"/>
      <c r="GIL28" s="234"/>
      <c r="GIM28" s="234"/>
      <c r="GIN28" s="234"/>
      <c r="GIO28" s="234"/>
      <c r="GIP28" s="234"/>
      <c r="GIQ28" s="234"/>
      <c r="GIR28" s="234"/>
      <c r="GIS28" s="234"/>
      <c r="GIT28" s="234"/>
      <c r="GIU28" s="234"/>
      <c r="GIV28" s="234"/>
      <c r="GIW28" s="234"/>
      <c r="GIX28" s="234"/>
      <c r="GIY28" s="234"/>
      <c r="GIZ28" s="234"/>
      <c r="GJA28" s="234"/>
      <c r="GJB28" s="234"/>
      <c r="GJC28" s="234"/>
      <c r="GJD28" s="234"/>
      <c r="GJE28" s="234"/>
      <c r="GJF28" s="234"/>
      <c r="GJG28" s="234"/>
      <c r="GJH28" s="234"/>
      <c r="GJI28" s="234"/>
      <c r="GJJ28" s="234"/>
      <c r="GJK28" s="234"/>
      <c r="GJL28" s="234"/>
      <c r="GJM28" s="234"/>
      <c r="GJN28" s="234"/>
      <c r="GJO28" s="234"/>
      <c r="GJP28" s="234"/>
      <c r="GJQ28" s="234"/>
      <c r="GJR28" s="234"/>
      <c r="GJS28" s="234"/>
      <c r="GJT28" s="234"/>
      <c r="GJU28" s="234"/>
      <c r="GJV28" s="234"/>
      <c r="GJW28" s="234"/>
      <c r="GJX28" s="234"/>
      <c r="GJY28" s="234"/>
      <c r="GJZ28" s="234"/>
      <c r="GKA28" s="234"/>
      <c r="GKB28" s="234"/>
      <c r="GKC28" s="234"/>
      <c r="GKD28" s="234"/>
      <c r="GKE28" s="234"/>
      <c r="GKF28" s="234"/>
      <c r="GKG28" s="234"/>
      <c r="GKH28" s="234"/>
      <c r="GKI28" s="234"/>
      <c r="GKJ28" s="234"/>
      <c r="GKK28" s="234"/>
      <c r="GKL28" s="234"/>
      <c r="GKM28" s="234"/>
      <c r="GKN28" s="234"/>
      <c r="GKO28" s="234"/>
      <c r="GKP28" s="234"/>
      <c r="GKQ28" s="234"/>
      <c r="GKR28" s="234"/>
      <c r="GKS28" s="234"/>
      <c r="GKT28" s="234"/>
      <c r="GKU28" s="234"/>
      <c r="GKV28" s="234"/>
      <c r="GKW28" s="234"/>
      <c r="GKX28" s="234"/>
      <c r="GKY28" s="234"/>
      <c r="GKZ28" s="234"/>
      <c r="GLA28" s="234"/>
      <c r="GLB28" s="234"/>
      <c r="GLC28" s="234"/>
      <c r="GLD28" s="234"/>
      <c r="GLE28" s="234"/>
      <c r="GLF28" s="234"/>
      <c r="GLG28" s="234"/>
      <c r="GLH28" s="234"/>
      <c r="GLI28" s="234"/>
      <c r="GLJ28" s="234"/>
      <c r="GLK28" s="234"/>
      <c r="GLL28" s="234"/>
      <c r="GLM28" s="234"/>
      <c r="GLN28" s="234"/>
      <c r="GLO28" s="234"/>
      <c r="GLP28" s="234"/>
      <c r="GLQ28" s="234"/>
      <c r="GLR28" s="234"/>
      <c r="GLS28" s="234"/>
      <c r="GLT28" s="234"/>
      <c r="GLU28" s="234"/>
      <c r="GLV28" s="234"/>
      <c r="GLW28" s="234"/>
      <c r="GLX28" s="234"/>
      <c r="GLY28" s="234"/>
      <c r="GLZ28" s="234"/>
      <c r="GMA28" s="234"/>
      <c r="GMB28" s="234"/>
      <c r="GMC28" s="234"/>
      <c r="GMD28" s="234"/>
      <c r="GME28" s="234"/>
      <c r="GMF28" s="234"/>
      <c r="GMG28" s="234"/>
      <c r="GMH28" s="234"/>
      <c r="GMI28" s="234"/>
      <c r="GMJ28" s="234"/>
      <c r="GMK28" s="234"/>
      <c r="GML28" s="234"/>
      <c r="GMM28" s="234"/>
      <c r="GMN28" s="234"/>
      <c r="GMO28" s="234"/>
      <c r="GMP28" s="234"/>
      <c r="GMQ28" s="234"/>
      <c r="GMR28" s="234"/>
      <c r="GMS28" s="234"/>
      <c r="GMT28" s="234"/>
      <c r="GMU28" s="234"/>
      <c r="GMV28" s="234"/>
      <c r="GMW28" s="234"/>
      <c r="GMX28" s="234"/>
      <c r="GMY28" s="234"/>
      <c r="GMZ28" s="234"/>
      <c r="GNA28" s="234"/>
      <c r="GNB28" s="234"/>
      <c r="GNC28" s="234"/>
      <c r="GND28" s="234"/>
      <c r="GNE28" s="234"/>
      <c r="GNF28" s="234"/>
      <c r="GNG28" s="234"/>
      <c r="GNH28" s="234"/>
      <c r="GNI28" s="234"/>
      <c r="GNJ28" s="234"/>
      <c r="GNK28" s="234"/>
      <c r="GNL28" s="234"/>
      <c r="GNM28" s="234"/>
      <c r="GNN28" s="234"/>
      <c r="GNO28" s="234"/>
      <c r="GNP28" s="234"/>
      <c r="GNQ28" s="234"/>
      <c r="GNR28" s="234"/>
      <c r="GNS28" s="234"/>
      <c r="GNT28" s="234"/>
      <c r="GNU28" s="234"/>
      <c r="GNV28" s="234"/>
      <c r="GNW28" s="234"/>
      <c r="GNX28" s="234"/>
      <c r="GNY28" s="234"/>
      <c r="GNZ28" s="234"/>
      <c r="GOA28" s="234"/>
      <c r="GOB28" s="234"/>
      <c r="GOC28" s="234"/>
      <c r="GOD28" s="234"/>
      <c r="GOE28" s="234"/>
      <c r="GOF28" s="234"/>
      <c r="GOG28" s="234"/>
      <c r="GOH28" s="234"/>
      <c r="GOI28" s="234"/>
      <c r="GOJ28" s="234"/>
      <c r="GOK28" s="234"/>
      <c r="GOL28" s="234"/>
      <c r="GOM28" s="234"/>
      <c r="GON28" s="234"/>
      <c r="GOO28" s="234"/>
      <c r="GOP28" s="234"/>
      <c r="GOQ28" s="234"/>
      <c r="GOR28" s="234"/>
      <c r="GOS28" s="234"/>
      <c r="GOT28" s="234"/>
      <c r="GOU28" s="234"/>
      <c r="GOV28" s="234"/>
      <c r="GOW28" s="234"/>
      <c r="GOX28" s="234"/>
      <c r="GOY28" s="234"/>
      <c r="GOZ28" s="234"/>
      <c r="GPA28" s="234"/>
      <c r="GPB28" s="234"/>
      <c r="GPC28" s="234"/>
      <c r="GPD28" s="234"/>
      <c r="GPE28" s="234"/>
      <c r="GPF28" s="234"/>
      <c r="GPG28" s="234"/>
      <c r="GPH28" s="234"/>
      <c r="GPI28" s="234"/>
      <c r="GPJ28" s="234"/>
      <c r="GPK28" s="234"/>
      <c r="GPL28" s="234"/>
      <c r="GPM28" s="234"/>
      <c r="GPN28" s="234"/>
      <c r="GPO28" s="234"/>
      <c r="GPP28" s="234"/>
      <c r="GPQ28" s="234"/>
      <c r="GPR28" s="234"/>
      <c r="GPS28" s="234"/>
      <c r="GPT28" s="234"/>
      <c r="GPU28" s="234"/>
      <c r="GPV28" s="234"/>
      <c r="GPW28" s="234"/>
      <c r="GPX28" s="234"/>
      <c r="GPY28" s="234"/>
      <c r="GPZ28" s="234"/>
      <c r="GQA28" s="234"/>
      <c r="GQB28" s="234"/>
      <c r="GQC28" s="234"/>
      <c r="GQD28" s="234"/>
      <c r="GQE28" s="234"/>
      <c r="GQF28" s="234"/>
      <c r="GQG28" s="234"/>
      <c r="GQH28" s="234"/>
      <c r="GQI28" s="234"/>
      <c r="GQJ28" s="234"/>
      <c r="GQK28" s="234"/>
      <c r="GQL28" s="234"/>
      <c r="GQM28" s="234"/>
      <c r="GQN28" s="234"/>
      <c r="GQO28" s="234"/>
      <c r="GQP28" s="234"/>
      <c r="GQQ28" s="234"/>
      <c r="GQR28" s="234"/>
      <c r="GQS28" s="234"/>
      <c r="GQT28" s="234"/>
      <c r="GQU28" s="234"/>
      <c r="GQV28" s="234"/>
      <c r="GQW28" s="234"/>
      <c r="GQX28" s="234"/>
      <c r="GQY28" s="234"/>
      <c r="GQZ28" s="234"/>
      <c r="GRA28" s="234"/>
      <c r="GRB28" s="234"/>
      <c r="GRC28" s="234"/>
      <c r="GRD28" s="234"/>
      <c r="GRE28" s="234"/>
      <c r="GRF28" s="234"/>
      <c r="GRG28" s="234"/>
      <c r="GRH28" s="234"/>
      <c r="GRI28" s="234"/>
      <c r="GRJ28" s="234"/>
      <c r="GRK28" s="234"/>
      <c r="GRL28" s="234"/>
      <c r="GRM28" s="234"/>
      <c r="GRN28" s="234"/>
      <c r="GRO28" s="234"/>
      <c r="GRP28" s="234"/>
      <c r="GRQ28" s="234"/>
      <c r="GRR28" s="234"/>
      <c r="GRS28" s="234"/>
      <c r="GRT28" s="234"/>
      <c r="GRU28" s="234"/>
      <c r="GRV28" s="234"/>
      <c r="GRW28" s="234"/>
      <c r="GRX28" s="234"/>
      <c r="GRY28" s="234"/>
      <c r="GRZ28" s="234"/>
      <c r="GSA28" s="234"/>
      <c r="GSB28" s="234"/>
      <c r="GSC28" s="234"/>
      <c r="GSD28" s="234"/>
      <c r="GSE28" s="234"/>
      <c r="GSF28" s="234"/>
      <c r="GSG28" s="234"/>
      <c r="GSH28" s="234"/>
      <c r="GSI28" s="234"/>
      <c r="GSJ28" s="234"/>
      <c r="GSK28" s="234"/>
      <c r="GSL28" s="234"/>
      <c r="GSM28" s="234"/>
      <c r="GSN28" s="234"/>
      <c r="GSO28" s="234"/>
      <c r="GSP28" s="234"/>
      <c r="GSQ28" s="234"/>
      <c r="GSR28" s="234"/>
      <c r="GSS28" s="234"/>
      <c r="GST28" s="234"/>
      <c r="GSU28" s="234"/>
      <c r="GSV28" s="234"/>
      <c r="GSW28" s="234"/>
      <c r="GSX28" s="234"/>
      <c r="GSY28" s="234"/>
      <c r="GSZ28" s="234"/>
      <c r="GTA28" s="234"/>
      <c r="GTB28" s="234"/>
      <c r="GTC28" s="234"/>
      <c r="GTD28" s="234"/>
      <c r="GTE28" s="234"/>
      <c r="GTF28" s="234"/>
      <c r="GTG28" s="234"/>
      <c r="GTH28" s="234"/>
      <c r="GTI28" s="234"/>
      <c r="GTJ28" s="234"/>
      <c r="GTK28" s="234"/>
      <c r="GTL28" s="234"/>
      <c r="GTM28" s="234"/>
      <c r="GTN28" s="234"/>
      <c r="GTO28" s="234"/>
      <c r="GTP28" s="234"/>
      <c r="GTQ28" s="234"/>
      <c r="GTR28" s="234"/>
      <c r="GTS28" s="234"/>
      <c r="GTT28" s="234"/>
      <c r="GTU28" s="234"/>
      <c r="GTV28" s="234"/>
      <c r="GTW28" s="234"/>
      <c r="GTX28" s="234"/>
      <c r="GTY28" s="234"/>
      <c r="GTZ28" s="234"/>
      <c r="GUA28" s="234"/>
      <c r="GUB28" s="234"/>
      <c r="GUC28" s="234"/>
      <c r="GUD28" s="234"/>
      <c r="GUE28" s="234"/>
      <c r="GUF28" s="234"/>
      <c r="GUG28" s="234"/>
      <c r="GUH28" s="234"/>
      <c r="GUI28" s="234"/>
      <c r="GUJ28" s="234"/>
      <c r="GUK28" s="234"/>
      <c r="GUL28" s="234"/>
      <c r="GUM28" s="234"/>
      <c r="GUN28" s="234"/>
      <c r="GUO28" s="234"/>
      <c r="GUP28" s="234"/>
      <c r="GUQ28" s="234"/>
      <c r="GUR28" s="234"/>
      <c r="GUS28" s="234"/>
      <c r="GUT28" s="234"/>
      <c r="GUU28" s="234"/>
      <c r="GUV28" s="234"/>
      <c r="GUW28" s="234"/>
      <c r="GUX28" s="234"/>
      <c r="GUY28" s="234"/>
      <c r="GUZ28" s="234"/>
      <c r="GVA28" s="234"/>
      <c r="GVB28" s="234"/>
      <c r="GVC28" s="234"/>
      <c r="GVD28" s="234"/>
      <c r="GVE28" s="234"/>
      <c r="GVF28" s="234"/>
      <c r="GVG28" s="234"/>
      <c r="GVH28" s="234"/>
      <c r="GVI28" s="234"/>
      <c r="GVJ28" s="234"/>
      <c r="GVK28" s="234"/>
      <c r="GVL28" s="234"/>
      <c r="GVM28" s="234"/>
      <c r="GVN28" s="234"/>
      <c r="GVO28" s="234"/>
      <c r="GVP28" s="234"/>
      <c r="GVQ28" s="234"/>
      <c r="GVR28" s="234"/>
      <c r="GVS28" s="234"/>
      <c r="GVT28" s="234"/>
      <c r="GVU28" s="234"/>
      <c r="GVV28" s="234"/>
      <c r="GVW28" s="234"/>
      <c r="GVX28" s="234"/>
      <c r="GVY28" s="234"/>
      <c r="GVZ28" s="234"/>
      <c r="GWA28" s="234"/>
      <c r="GWB28" s="234"/>
      <c r="GWC28" s="234"/>
      <c r="GWD28" s="234"/>
      <c r="GWE28" s="234"/>
      <c r="GWF28" s="234"/>
      <c r="GWG28" s="234"/>
      <c r="GWH28" s="234"/>
      <c r="GWI28" s="234"/>
      <c r="GWJ28" s="234"/>
      <c r="GWK28" s="234"/>
      <c r="GWL28" s="234"/>
      <c r="GWM28" s="234"/>
      <c r="GWN28" s="234"/>
      <c r="GWO28" s="234"/>
      <c r="GWP28" s="234"/>
      <c r="GWQ28" s="234"/>
      <c r="GWR28" s="234"/>
      <c r="GWS28" s="234"/>
      <c r="GWT28" s="234"/>
      <c r="GWU28" s="234"/>
      <c r="GWV28" s="234"/>
      <c r="GWW28" s="234"/>
      <c r="GWX28" s="234"/>
      <c r="GWY28" s="234"/>
      <c r="GWZ28" s="234"/>
      <c r="GXA28" s="234"/>
      <c r="GXB28" s="234"/>
      <c r="GXC28" s="234"/>
      <c r="GXD28" s="234"/>
      <c r="GXE28" s="234"/>
      <c r="GXF28" s="234"/>
      <c r="GXG28" s="234"/>
      <c r="GXH28" s="234"/>
      <c r="GXI28" s="234"/>
      <c r="GXJ28" s="234"/>
      <c r="GXK28" s="234"/>
      <c r="GXL28" s="234"/>
      <c r="GXM28" s="234"/>
      <c r="GXN28" s="234"/>
      <c r="GXO28" s="234"/>
      <c r="GXP28" s="234"/>
      <c r="GXQ28" s="234"/>
      <c r="GXR28" s="234"/>
      <c r="GXS28" s="234"/>
      <c r="GXT28" s="234"/>
      <c r="GXU28" s="234"/>
      <c r="GXV28" s="234"/>
      <c r="GXW28" s="234"/>
      <c r="GXX28" s="234"/>
      <c r="GXY28" s="234"/>
      <c r="GXZ28" s="234"/>
      <c r="GYA28" s="234"/>
      <c r="GYB28" s="234"/>
      <c r="GYC28" s="234"/>
      <c r="GYD28" s="234"/>
      <c r="GYE28" s="234"/>
      <c r="GYF28" s="234"/>
      <c r="GYG28" s="234"/>
      <c r="GYH28" s="234"/>
      <c r="GYI28" s="234"/>
      <c r="GYJ28" s="234"/>
      <c r="GYK28" s="234"/>
      <c r="GYL28" s="234"/>
      <c r="GYM28" s="234"/>
      <c r="GYN28" s="234"/>
      <c r="GYO28" s="234"/>
      <c r="GYP28" s="234"/>
      <c r="GYQ28" s="234"/>
      <c r="GYR28" s="234"/>
      <c r="GYS28" s="234"/>
      <c r="GYT28" s="234"/>
      <c r="GYU28" s="234"/>
      <c r="GYV28" s="234"/>
      <c r="GYW28" s="234"/>
      <c r="GYX28" s="234"/>
      <c r="GYY28" s="234"/>
      <c r="GYZ28" s="234"/>
      <c r="GZA28" s="234"/>
      <c r="GZB28" s="234"/>
      <c r="GZC28" s="234"/>
      <c r="GZD28" s="234"/>
      <c r="GZE28" s="234"/>
      <c r="GZF28" s="234"/>
      <c r="GZG28" s="234"/>
      <c r="GZH28" s="234"/>
      <c r="GZI28" s="234"/>
      <c r="GZJ28" s="234"/>
      <c r="GZK28" s="234"/>
      <c r="GZL28" s="234"/>
      <c r="GZM28" s="234"/>
      <c r="GZN28" s="234"/>
      <c r="GZO28" s="234"/>
      <c r="GZP28" s="234"/>
      <c r="GZQ28" s="234"/>
      <c r="GZR28" s="234"/>
      <c r="GZS28" s="234"/>
      <c r="GZT28" s="234"/>
      <c r="GZU28" s="234"/>
      <c r="GZV28" s="234"/>
      <c r="GZW28" s="234"/>
      <c r="GZX28" s="234"/>
      <c r="GZY28" s="234"/>
      <c r="GZZ28" s="234"/>
      <c r="HAA28" s="234"/>
      <c r="HAB28" s="234"/>
      <c r="HAC28" s="234"/>
      <c r="HAD28" s="234"/>
      <c r="HAE28" s="234"/>
      <c r="HAF28" s="234"/>
      <c r="HAG28" s="234"/>
      <c r="HAH28" s="234"/>
      <c r="HAI28" s="234"/>
      <c r="HAJ28" s="234"/>
      <c r="HAK28" s="234"/>
      <c r="HAL28" s="234"/>
      <c r="HAM28" s="234"/>
      <c r="HAN28" s="234"/>
      <c r="HAO28" s="234"/>
      <c r="HAP28" s="234"/>
      <c r="HAQ28" s="234"/>
      <c r="HAR28" s="234"/>
      <c r="HAS28" s="234"/>
      <c r="HAT28" s="234"/>
      <c r="HAU28" s="234"/>
      <c r="HAV28" s="234"/>
      <c r="HAW28" s="234"/>
      <c r="HAX28" s="234"/>
      <c r="HAY28" s="234"/>
      <c r="HAZ28" s="234"/>
      <c r="HBA28" s="234"/>
      <c r="HBB28" s="234"/>
      <c r="HBC28" s="234"/>
      <c r="HBD28" s="234"/>
      <c r="HBE28" s="234"/>
      <c r="HBF28" s="234"/>
      <c r="HBG28" s="234"/>
      <c r="HBH28" s="234"/>
      <c r="HBI28" s="234"/>
      <c r="HBJ28" s="234"/>
      <c r="HBK28" s="234"/>
      <c r="HBL28" s="234"/>
      <c r="HBM28" s="234"/>
      <c r="HBN28" s="234"/>
      <c r="HBO28" s="234"/>
      <c r="HBP28" s="234"/>
      <c r="HBQ28" s="234"/>
      <c r="HBR28" s="234"/>
      <c r="HBS28" s="234"/>
      <c r="HBT28" s="234"/>
      <c r="HBU28" s="234"/>
      <c r="HBV28" s="234"/>
      <c r="HBW28" s="234"/>
      <c r="HBX28" s="234"/>
      <c r="HBY28" s="234"/>
      <c r="HBZ28" s="234"/>
      <c r="HCA28" s="234"/>
      <c r="HCB28" s="234"/>
      <c r="HCC28" s="234"/>
      <c r="HCD28" s="234"/>
      <c r="HCE28" s="234"/>
      <c r="HCF28" s="234"/>
      <c r="HCG28" s="234"/>
      <c r="HCH28" s="234"/>
      <c r="HCI28" s="234"/>
      <c r="HCJ28" s="234"/>
      <c r="HCK28" s="234"/>
      <c r="HCL28" s="234"/>
      <c r="HCM28" s="234"/>
      <c r="HCN28" s="234"/>
      <c r="HCO28" s="234"/>
      <c r="HCP28" s="234"/>
      <c r="HCQ28" s="234"/>
      <c r="HCR28" s="234"/>
      <c r="HCS28" s="234"/>
      <c r="HCT28" s="234"/>
      <c r="HCU28" s="234"/>
      <c r="HCV28" s="234"/>
      <c r="HCW28" s="234"/>
      <c r="HCX28" s="234"/>
      <c r="HCY28" s="234"/>
      <c r="HCZ28" s="234"/>
      <c r="HDA28" s="234"/>
      <c r="HDB28" s="234"/>
      <c r="HDC28" s="234"/>
      <c r="HDD28" s="234"/>
      <c r="HDE28" s="234"/>
      <c r="HDF28" s="234"/>
      <c r="HDG28" s="234"/>
      <c r="HDH28" s="234"/>
      <c r="HDI28" s="234"/>
      <c r="HDJ28" s="234"/>
      <c r="HDK28" s="234"/>
      <c r="HDL28" s="234"/>
      <c r="HDM28" s="234"/>
      <c r="HDN28" s="234"/>
      <c r="HDO28" s="234"/>
      <c r="HDP28" s="234"/>
      <c r="HDQ28" s="234"/>
      <c r="HDR28" s="234"/>
      <c r="HDS28" s="234"/>
      <c r="HDT28" s="234"/>
      <c r="HDU28" s="234"/>
      <c r="HDV28" s="234"/>
      <c r="HDW28" s="234"/>
      <c r="HDX28" s="234"/>
      <c r="HDY28" s="234"/>
      <c r="HDZ28" s="234"/>
      <c r="HEA28" s="234"/>
      <c r="HEB28" s="234"/>
      <c r="HEC28" s="234"/>
      <c r="HED28" s="234"/>
      <c r="HEE28" s="234"/>
      <c r="HEF28" s="234"/>
      <c r="HEG28" s="234"/>
      <c r="HEH28" s="234"/>
      <c r="HEI28" s="234"/>
      <c r="HEJ28" s="234"/>
      <c r="HEK28" s="234"/>
      <c r="HEL28" s="234"/>
      <c r="HEM28" s="234"/>
      <c r="HEN28" s="234"/>
      <c r="HEO28" s="234"/>
      <c r="HEP28" s="234"/>
      <c r="HEQ28" s="234"/>
      <c r="HER28" s="234"/>
      <c r="HES28" s="234"/>
      <c r="HET28" s="234"/>
      <c r="HEU28" s="234"/>
      <c r="HEV28" s="234"/>
      <c r="HEW28" s="234"/>
      <c r="HEX28" s="234"/>
      <c r="HEY28" s="234"/>
      <c r="HEZ28" s="234"/>
      <c r="HFA28" s="234"/>
      <c r="HFB28" s="234"/>
      <c r="HFC28" s="234"/>
      <c r="HFD28" s="234"/>
      <c r="HFE28" s="234"/>
      <c r="HFF28" s="234"/>
      <c r="HFG28" s="234"/>
      <c r="HFH28" s="234"/>
      <c r="HFI28" s="234"/>
      <c r="HFJ28" s="234"/>
      <c r="HFK28" s="234"/>
      <c r="HFL28" s="234"/>
      <c r="HFM28" s="234"/>
      <c r="HFN28" s="234"/>
      <c r="HFO28" s="234"/>
      <c r="HFP28" s="234"/>
      <c r="HFQ28" s="234"/>
      <c r="HFR28" s="234"/>
      <c r="HFS28" s="234"/>
      <c r="HFT28" s="234"/>
      <c r="HFU28" s="234"/>
      <c r="HFV28" s="234"/>
      <c r="HFW28" s="234"/>
      <c r="HFX28" s="234"/>
      <c r="HFY28" s="234"/>
      <c r="HFZ28" s="234"/>
      <c r="HGA28" s="234"/>
      <c r="HGB28" s="234"/>
      <c r="HGC28" s="234"/>
      <c r="HGD28" s="234"/>
      <c r="HGE28" s="234"/>
      <c r="HGF28" s="234"/>
      <c r="HGG28" s="234"/>
      <c r="HGH28" s="234"/>
      <c r="HGI28" s="234"/>
      <c r="HGJ28" s="234"/>
      <c r="HGK28" s="234"/>
      <c r="HGL28" s="234"/>
      <c r="HGM28" s="234"/>
      <c r="HGN28" s="234"/>
      <c r="HGO28" s="234"/>
      <c r="HGP28" s="234"/>
      <c r="HGQ28" s="234"/>
      <c r="HGR28" s="234"/>
      <c r="HGS28" s="234"/>
      <c r="HGT28" s="234"/>
      <c r="HGU28" s="234"/>
      <c r="HGV28" s="234"/>
      <c r="HGW28" s="234"/>
      <c r="HGX28" s="234"/>
      <c r="HGY28" s="234"/>
      <c r="HGZ28" s="234"/>
      <c r="HHA28" s="234"/>
      <c r="HHB28" s="234"/>
      <c r="HHC28" s="234"/>
      <c r="HHD28" s="234"/>
      <c r="HHE28" s="234"/>
      <c r="HHF28" s="234"/>
      <c r="HHG28" s="234"/>
      <c r="HHH28" s="234"/>
      <c r="HHI28" s="234"/>
      <c r="HHJ28" s="234"/>
      <c r="HHK28" s="234"/>
      <c r="HHL28" s="234"/>
      <c r="HHM28" s="234"/>
      <c r="HHN28" s="234"/>
      <c r="HHO28" s="234"/>
      <c r="HHP28" s="234"/>
      <c r="HHQ28" s="234"/>
      <c r="HHR28" s="234"/>
      <c r="HHS28" s="234"/>
      <c r="HHT28" s="234"/>
      <c r="HHU28" s="234"/>
      <c r="HHV28" s="234"/>
      <c r="HHW28" s="234"/>
      <c r="HHX28" s="234"/>
      <c r="HHY28" s="234"/>
      <c r="HHZ28" s="234"/>
      <c r="HIA28" s="234"/>
      <c r="HIB28" s="234"/>
      <c r="HIC28" s="234"/>
      <c r="HID28" s="234"/>
      <c r="HIE28" s="234"/>
      <c r="HIF28" s="234"/>
      <c r="HIG28" s="234"/>
      <c r="HIH28" s="234"/>
      <c r="HII28" s="234"/>
      <c r="HIJ28" s="234"/>
      <c r="HIK28" s="234"/>
      <c r="HIL28" s="234"/>
      <c r="HIM28" s="234"/>
      <c r="HIN28" s="234"/>
      <c r="HIO28" s="234"/>
      <c r="HIP28" s="234"/>
      <c r="HIQ28" s="234"/>
      <c r="HIR28" s="234"/>
      <c r="HIS28" s="234"/>
      <c r="HIT28" s="234"/>
      <c r="HIU28" s="234"/>
      <c r="HIV28" s="234"/>
      <c r="HIW28" s="234"/>
      <c r="HIX28" s="234"/>
      <c r="HIY28" s="234"/>
      <c r="HIZ28" s="234"/>
      <c r="HJA28" s="234"/>
      <c r="HJB28" s="234"/>
      <c r="HJC28" s="234"/>
      <c r="HJD28" s="234"/>
      <c r="HJE28" s="234"/>
      <c r="HJF28" s="234"/>
      <c r="HJG28" s="234"/>
      <c r="HJH28" s="234"/>
      <c r="HJI28" s="234"/>
      <c r="HJJ28" s="234"/>
      <c r="HJK28" s="234"/>
      <c r="HJL28" s="234"/>
      <c r="HJM28" s="234"/>
      <c r="HJN28" s="234"/>
      <c r="HJO28" s="234"/>
      <c r="HJP28" s="234"/>
      <c r="HJQ28" s="234"/>
      <c r="HJR28" s="234"/>
      <c r="HJS28" s="234"/>
      <c r="HJT28" s="234"/>
      <c r="HJU28" s="234"/>
      <c r="HJV28" s="234"/>
      <c r="HJW28" s="234"/>
      <c r="HJX28" s="234"/>
      <c r="HJY28" s="234"/>
      <c r="HJZ28" s="234"/>
      <c r="HKA28" s="234"/>
      <c r="HKB28" s="234"/>
      <c r="HKC28" s="234"/>
      <c r="HKD28" s="234"/>
      <c r="HKE28" s="234"/>
      <c r="HKF28" s="234"/>
      <c r="HKG28" s="234"/>
      <c r="HKH28" s="234"/>
      <c r="HKI28" s="234"/>
      <c r="HKJ28" s="234"/>
      <c r="HKK28" s="234"/>
      <c r="HKL28" s="234"/>
      <c r="HKM28" s="234"/>
      <c r="HKN28" s="234"/>
      <c r="HKO28" s="234"/>
      <c r="HKP28" s="234"/>
      <c r="HKQ28" s="234"/>
      <c r="HKR28" s="234"/>
      <c r="HKS28" s="234"/>
      <c r="HKT28" s="234"/>
      <c r="HKU28" s="234"/>
      <c r="HKV28" s="234"/>
      <c r="HKW28" s="234"/>
      <c r="HKX28" s="234"/>
      <c r="HKY28" s="234"/>
      <c r="HKZ28" s="234"/>
      <c r="HLA28" s="234"/>
      <c r="HLB28" s="234"/>
      <c r="HLC28" s="234"/>
      <c r="HLD28" s="234"/>
      <c r="HLE28" s="234"/>
      <c r="HLF28" s="234"/>
      <c r="HLG28" s="234"/>
      <c r="HLH28" s="234"/>
      <c r="HLI28" s="234"/>
      <c r="HLJ28" s="234"/>
      <c r="HLK28" s="234"/>
      <c r="HLL28" s="234"/>
      <c r="HLM28" s="234"/>
      <c r="HLN28" s="234"/>
      <c r="HLO28" s="234"/>
      <c r="HLP28" s="234"/>
      <c r="HLQ28" s="234"/>
      <c r="HLR28" s="234"/>
      <c r="HLS28" s="234"/>
      <c r="HLT28" s="234"/>
      <c r="HLU28" s="234"/>
      <c r="HLV28" s="234"/>
      <c r="HLW28" s="234"/>
      <c r="HLX28" s="234"/>
      <c r="HLY28" s="234"/>
      <c r="HLZ28" s="234"/>
      <c r="HMA28" s="234"/>
      <c r="HMB28" s="234"/>
      <c r="HMC28" s="234"/>
      <c r="HMD28" s="234"/>
      <c r="HME28" s="234"/>
      <c r="HMF28" s="234"/>
      <c r="HMG28" s="234"/>
      <c r="HMH28" s="234"/>
      <c r="HMI28" s="234"/>
      <c r="HMJ28" s="234"/>
      <c r="HMK28" s="234"/>
      <c r="HML28" s="234"/>
      <c r="HMM28" s="234"/>
      <c r="HMN28" s="234"/>
      <c r="HMO28" s="234"/>
      <c r="HMP28" s="234"/>
      <c r="HMQ28" s="234"/>
      <c r="HMR28" s="234"/>
      <c r="HMS28" s="234"/>
      <c r="HMT28" s="234"/>
      <c r="HMU28" s="234"/>
      <c r="HMV28" s="234"/>
      <c r="HMW28" s="234"/>
      <c r="HMX28" s="234"/>
      <c r="HMY28" s="234"/>
      <c r="HMZ28" s="234"/>
      <c r="HNA28" s="234"/>
      <c r="HNB28" s="234"/>
      <c r="HNC28" s="234"/>
      <c r="HND28" s="234"/>
      <c r="HNE28" s="234"/>
      <c r="HNF28" s="234"/>
      <c r="HNG28" s="234"/>
      <c r="HNH28" s="234"/>
      <c r="HNI28" s="234"/>
      <c r="HNJ28" s="234"/>
      <c r="HNK28" s="234"/>
      <c r="HNL28" s="234"/>
      <c r="HNM28" s="234"/>
      <c r="HNN28" s="234"/>
      <c r="HNO28" s="234"/>
      <c r="HNP28" s="234"/>
      <c r="HNQ28" s="234"/>
      <c r="HNR28" s="234"/>
      <c r="HNS28" s="234"/>
      <c r="HNT28" s="234"/>
      <c r="HNU28" s="234"/>
      <c r="HNV28" s="234"/>
      <c r="HNW28" s="234"/>
      <c r="HNX28" s="234"/>
      <c r="HNY28" s="234"/>
      <c r="HNZ28" s="234"/>
      <c r="HOA28" s="234"/>
      <c r="HOB28" s="234"/>
      <c r="HOC28" s="234"/>
      <c r="HOD28" s="234"/>
      <c r="HOE28" s="234"/>
      <c r="HOF28" s="234"/>
      <c r="HOG28" s="234"/>
      <c r="HOH28" s="234"/>
      <c r="HOI28" s="234"/>
      <c r="HOJ28" s="234"/>
      <c r="HOK28" s="234"/>
      <c r="HOL28" s="234"/>
      <c r="HOM28" s="234"/>
      <c r="HON28" s="234"/>
      <c r="HOO28" s="234"/>
      <c r="HOP28" s="234"/>
      <c r="HOQ28" s="234"/>
      <c r="HOR28" s="234"/>
      <c r="HOS28" s="234"/>
      <c r="HOT28" s="234"/>
      <c r="HOU28" s="234"/>
      <c r="HOV28" s="234"/>
      <c r="HOW28" s="234"/>
      <c r="HOX28" s="234"/>
      <c r="HOY28" s="234"/>
      <c r="HOZ28" s="234"/>
      <c r="HPA28" s="234"/>
      <c r="HPB28" s="234"/>
      <c r="HPC28" s="234"/>
      <c r="HPD28" s="234"/>
      <c r="HPE28" s="234"/>
      <c r="HPF28" s="234"/>
      <c r="HPG28" s="234"/>
      <c r="HPH28" s="234"/>
      <c r="HPI28" s="234"/>
      <c r="HPJ28" s="234"/>
      <c r="HPK28" s="234"/>
      <c r="HPL28" s="234"/>
      <c r="HPM28" s="234"/>
      <c r="HPN28" s="234"/>
      <c r="HPO28" s="234"/>
      <c r="HPP28" s="234"/>
      <c r="HPQ28" s="234"/>
      <c r="HPR28" s="234"/>
      <c r="HPS28" s="234"/>
      <c r="HPT28" s="234"/>
      <c r="HPU28" s="234"/>
      <c r="HPV28" s="234"/>
      <c r="HPW28" s="234"/>
      <c r="HPX28" s="234"/>
      <c r="HPY28" s="234"/>
      <c r="HPZ28" s="234"/>
      <c r="HQA28" s="234"/>
      <c r="HQB28" s="234"/>
      <c r="HQC28" s="234"/>
      <c r="HQD28" s="234"/>
      <c r="HQE28" s="234"/>
      <c r="HQF28" s="234"/>
      <c r="HQG28" s="234"/>
      <c r="HQH28" s="234"/>
      <c r="HQI28" s="234"/>
      <c r="HQJ28" s="234"/>
      <c r="HQK28" s="234"/>
      <c r="HQL28" s="234"/>
      <c r="HQM28" s="234"/>
      <c r="HQN28" s="234"/>
      <c r="HQO28" s="234"/>
      <c r="HQP28" s="234"/>
      <c r="HQQ28" s="234"/>
      <c r="HQR28" s="234"/>
      <c r="HQS28" s="234"/>
      <c r="HQT28" s="234"/>
      <c r="HQU28" s="234"/>
      <c r="HQV28" s="234"/>
      <c r="HQW28" s="234"/>
      <c r="HQX28" s="234"/>
      <c r="HQY28" s="234"/>
      <c r="HQZ28" s="234"/>
      <c r="HRA28" s="234"/>
      <c r="HRB28" s="234"/>
      <c r="HRC28" s="234"/>
      <c r="HRD28" s="234"/>
      <c r="HRE28" s="234"/>
      <c r="HRF28" s="234"/>
      <c r="HRG28" s="234"/>
      <c r="HRH28" s="234"/>
      <c r="HRI28" s="234"/>
      <c r="HRJ28" s="234"/>
      <c r="HRK28" s="234"/>
      <c r="HRL28" s="234"/>
      <c r="HRM28" s="234"/>
      <c r="HRN28" s="234"/>
      <c r="HRO28" s="234"/>
      <c r="HRP28" s="234"/>
      <c r="HRQ28" s="234"/>
      <c r="HRR28" s="234"/>
      <c r="HRS28" s="234"/>
      <c r="HRT28" s="234"/>
      <c r="HRU28" s="234"/>
      <c r="HRV28" s="234"/>
      <c r="HRW28" s="234"/>
      <c r="HRX28" s="234"/>
      <c r="HRY28" s="234"/>
      <c r="HRZ28" s="234"/>
      <c r="HSA28" s="234"/>
      <c r="HSB28" s="234"/>
      <c r="HSC28" s="234"/>
      <c r="HSD28" s="234"/>
      <c r="HSE28" s="234"/>
      <c r="HSF28" s="234"/>
      <c r="HSG28" s="234"/>
      <c r="HSH28" s="234"/>
      <c r="HSI28" s="234"/>
      <c r="HSJ28" s="234"/>
      <c r="HSK28" s="234"/>
      <c r="HSL28" s="234"/>
      <c r="HSM28" s="234"/>
      <c r="HSN28" s="234"/>
      <c r="HSO28" s="234"/>
      <c r="HSP28" s="234"/>
      <c r="HSQ28" s="234"/>
      <c r="HSR28" s="234"/>
      <c r="HSS28" s="234"/>
      <c r="HST28" s="234"/>
      <c r="HSU28" s="234"/>
      <c r="HSV28" s="234"/>
      <c r="HSW28" s="234"/>
      <c r="HSX28" s="234"/>
      <c r="HSY28" s="234"/>
      <c r="HSZ28" s="234"/>
      <c r="HTA28" s="234"/>
      <c r="HTB28" s="234"/>
      <c r="HTC28" s="234"/>
      <c r="HTD28" s="234"/>
      <c r="HTE28" s="234"/>
      <c r="HTF28" s="234"/>
      <c r="HTG28" s="234"/>
      <c r="HTH28" s="234"/>
      <c r="HTI28" s="234"/>
      <c r="HTJ28" s="234"/>
      <c r="HTK28" s="234"/>
      <c r="HTL28" s="234"/>
      <c r="HTM28" s="234"/>
      <c r="HTN28" s="234"/>
      <c r="HTO28" s="234"/>
      <c r="HTP28" s="234"/>
      <c r="HTQ28" s="234"/>
      <c r="HTR28" s="234"/>
      <c r="HTS28" s="234"/>
      <c r="HTT28" s="234"/>
      <c r="HTU28" s="234"/>
      <c r="HTV28" s="234"/>
      <c r="HTW28" s="234"/>
      <c r="HTX28" s="234"/>
      <c r="HTY28" s="234"/>
      <c r="HTZ28" s="234"/>
      <c r="HUA28" s="234"/>
      <c r="HUB28" s="234"/>
      <c r="HUC28" s="234"/>
      <c r="HUD28" s="234"/>
      <c r="HUE28" s="234"/>
      <c r="HUF28" s="234"/>
      <c r="HUG28" s="234"/>
      <c r="HUH28" s="234"/>
      <c r="HUI28" s="234"/>
      <c r="HUJ28" s="234"/>
      <c r="HUK28" s="234"/>
      <c r="HUL28" s="234"/>
      <c r="HUM28" s="234"/>
      <c r="HUN28" s="234"/>
      <c r="HUO28" s="234"/>
      <c r="HUP28" s="234"/>
      <c r="HUQ28" s="234"/>
      <c r="HUR28" s="234"/>
      <c r="HUS28" s="234"/>
      <c r="HUT28" s="234"/>
      <c r="HUU28" s="234"/>
      <c r="HUV28" s="234"/>
      <c r="HUW28" s="234"/>
      <c r="HUX28" s="234"/>
      <c r="HUY28" s="234"/>
      <c r="HUZ28" s="234"/>
      <c r="HVA28" s="234"/>
      <c r="HVB28" s="234"/>
      <c r="HVC28" s="234"/>
      <c r="HVD28" s="234"/>
      <c r="HVE28" s="234"/>
      <c r="HVF28" s="234"/>
      <c r="HVG28" s="234"/>
      <c r="HVH28" s="234"/>
      <c r="HVI28" s="234"/>
      <c r="HVJ28" s="234"/>
      <c r="HVK28" s="234"/>
      <c r="HVL28" s="234"/>
      <c r="HVM28" s="234"/>
      <c r="HVN28" s="234"/>
      <c r="HVO28" s="234"/>
      <c r="HVP28" s="234"/>
      <c r="HVQ28" s="234"/>
      <c r="HVR28" s="234"/>
      <c r="HVS28" s="234"/>
      <c r="HVT28" s="234"/>
      <c r="HVU28" s="234"/>
      <c r="HVV28" s="234"/>
      <c r="HVW28" s="234"/>
      <c r="HVX28" s="234"/>
      <c r="HVY28" s="234"/>
      <c r="HVZ28" s="234"/>
      <c r="HWA28" s="234"/>
      <c r="HWB28" s="234"/>
      <c r="HWC28" s="234"/>
      <c r="HWD28" s="234"/>
      <c r="HWE28" s="234"/>
      <c r="HWF28" s="234"/>
      <c r="HWG28" s="234"/>
      <c r="HWH28" s="234"/>
      <c r="HWI28" s="234"/>
      <c r="HWJ28" s="234"/>
      <c r="HWK28" s="234"/>
      <c r="HWL28" s="234"/>
      <c r="HWM28" s="234"/>
      <c r="HWN28" s="234"/>
      <c r="HWO28" s="234"/>
      <c r="HWP28" s="234"/>
      <c r="HWQ28" s="234"/>
      <c r="HWR28" s="234"/>
      <c r="HWS28" s="234"/>
      <c r="HWT28" s="234"/>
      <c r="HWU28" s="234"/>
      <c r="HWV28" s="234"/>
      <c r="HWW28" s="234"/>
      <c r="HWX28" s="234"/>
      <c r="HWY28" s="234"/>
      <c r="HWZ28" s="234"/>
      <c r="HXA28" s="234"/>
      <c r="HXB28" s="234"/>
      <c r="HXC28" s="234"/>
      <c r="HXD28" s="234"/>
      <c r="HXE28" s="234"/>
      <c r="HXF28" s="234"/>
      <c r="HXG28" s="234"/>
      <c r="HXH28" s="234"/>
      <c r="HXI28" s="234"/>
      <c r="HXJ28" s="234"/>
      <c r="HXK28" s="234"/>
      <c r="HXL28" s="234"/>
      <c r="HXM28" s="234"/>
      <c r="HXN28" s="234"/>
      <c r="HXO28" s="234"/>
      <c r="HXP28" s="234"/>
      <c r="HXQ28" s="234"/>
      <c r="HXR28" s="234"/>
      <c r="HXS28" s="234"/>
      <c r="HXT28" s="234"/>
      <c r="HXU28" s="234"/>
      <c r="HXV28" s="234"/>
      <c r="HXW28" s="234"/>
      <c r="HXX28" s="234"/>
      <c r="HXY28" s="234"/>
      <c r="HXZ28" s="234"/>
      <c r="HYA28" s="234"/>
      <c r="HYB28" s="234"/>
      <c r="HYC28" s="234"/>
      <c r="HYD28" s="234"/>
      <c r="HYE28" s="234"/>
      <c r="HYF28" s="234"/>
      <c r="HYG28" s="234"/>
      <c r="HYH28" s="234"/>
      <c r="HYI28" s="234"/>
      <c r="HYJ28" s="234"/>
      <c r="HYK28" s="234"/>
      <c r="HYL28" s="234"/>
      <c r="HYM28" s="234"/>
      <c r="HYN28" s="234"/>
      <c r="HYO28" s="234"/>
      <c r="HYP28" s="234"/>
      <c r="HYQ28" s="234"/>
      <c r="HYR28" s="234"/>
      <c r="HYS28" s="234"/>
      <c r="HYT28" s="234"/>
      <c r="HYU28" s="234"/>
      <c r="HYV28" s="234"/>
      <c r="HYW28" s="234"/>
      <c r="HYX28" s="234"/>
      <c r="HYY28" s="234"/>
      <c r="HYZ28" s="234"/>
      <c r="HZA28" s="234"/>
      <c r="HZB28" s="234"/>
      <c r="HZC28" s="234"/>
      <c r="HZD28" s="234"/>
      <c r="HZE28" s="234"/>
      <c r="HZF28" s="234"/>
      <c r="HZG28" s="234"/>
      <c r="HZH28" s="234"/>
      <c r="HZI28" s="234"/>
      <c r="HZJ28" s="234"/>
      <c r="HZK28" s="234"/>
      <c r="HZL28" s="234"/>
      <c r="HZM28" s="234"/>
      <c r="HZN28" s="234"/>
      <c r="HZO28" s="234"/>
      <c r="HZP28" s="234"/>
      <c r="HZQ28" s="234"/>
      <c r="HZR28" s="234"/>
      <c r="HZS28" s="234"/>
      <c r="HZT28" s="234"/>
      <c r="HZU28" s="234"/>
      <c r="HZV28" s="234"/>
      <c r="HZW28" s="234"/>
      <c r="HZX28" s="234"/>
      <c r="HZY28" s="234"/>
      <c r="HZZ28" s="234"/>
      <c r="IAA28" s="234"/>
      <c r="IAB28" s="234"/>
      <c r="IAC28" s="234"/>
      <c r="IAD28" s="234"/>
      <c r="IAE28" s="234"/>
      <c r="IAF28" s="234"/>
      <c r="IAG28" s="234"/>
      <c r="IAH28" s="234"/>
      <c r="IAI28" s="234"/>
      <c r="IAJ28" s="234"/>
      <c r="IAK28" s="234"/>
      <c r="IAL28" s="234"/>
      <c r="IAM28" s="234"/>
      <c r="IAN28" s="234"/>
      <c r="IAO28" s="234"/>
      <c r="IAP28" s="234"/>
      <c r="IAQ28" s="234"/>
      <c r="IAR28" s="234"/>
      <c r="IAS28" s="234"/>
      <c r="IAT28" s="234"/>
      <c r="IAU28" s="234"/>
      <c r="IAV28" s="234"/>
      <c r="IAW28" s="234"/>
      <c r="IAX28" s="234"/>
      <c r="IAY28" s="234"/>
      <c r="IAZ28" s="234"/>
      <c r="IBA28" s="234"/>
      <c r="IBB28" s="234"/>
      <c r="IBC28" s="234"/>
      <c r="IBD28" s="234"/>
      <c r="IBE28" s="234"/>
      <c r="IBF28" s="234"/>
      <c r="IBG28" s="234"/>
      <c r="IBH28" s="234"/>
      <c r="IBI28" s="234"/>
      <c r="IBJ28" s="234"/>
      <c r="IBK28" s="234"/>
      <c r="IBL28" s="234"/>
      <c r="IBM28" s="234"/>
      <c r="IBN28" s="234"/>
      <c r="IBO28" s="234"/>
      <c r="IBP28" s="234"/>
      <c r="IBQ28" s="234"/>
      <c r="IBR28" s="234"/>
      <c r="IBS28" s="234"/>
      <c r="IBT28" s="234"/>
      <c r="IBU28" s="234"/>
      <c r="IBV28" s="234"/>
      <c r="IBW28" s="234"/>
      <c r="IBX28" s="234"/>
      <c r="IBY28" s="234"/>
      <c r="IBZ28" s="234"/>
      <c r="ICA28" s="234"/>
      <c r="ICB28" s="234"/>
      <c r="ICC28" s="234"/>
      <c r="ICD28" s="234"/>
      <c r="ICE28" s="234"/>
      <c r="ICF28" s="234"/>
      <c r="ICG28" s="234"/>
      <c r="ICH28" s="234"/>
      <c r="ICI28" s="234"/>
      <c r="ICJ28" s="234"/>
      <c r="ICK28" s="234"/>
      <c r="ICL28" s="234"/>
      <c r="ICM28" s="234"/>
      <c r="ICN28" s="234"/>
      <c r="ICO28" s="234"/>
      <c r="ICP28" s="234"/>
      <c r="ICQ28" s="234"/>
      <c r="ICR28" s="234"/>
      <c r="ICS28" s="234"/>
      <c r="ICT28" s="234"/>
      <c r="ICU28" s="234"/>
      <c r="ICV28" s="234"/>
      <c r="ICW28" s="234"/>
      <c r="ICX28" s="234"/>
      <c r="ICY28" s="234"/>
      <c r="ICZ28" s="234"/>
      <c r="IDA28" s="234"/>
      <c r="IDB28" s="234"/>
      <c r="IDC28" s="234"/>
      <c r="IDD28" s="234"/>
      <c r="IDE28" s="234"/>
      <c r="IDF28" s="234"/>
      <c r="IDG28" s="234"/>
      <c r="IDH28" s="234"/>
      <c r="IDI28" s="234"/>
      <c r="IDJ28" s="234"/>
      <c r="IDK28" s="234"/>
      <c r="IDL28" s="234"/>
      <c r="IDM28" s="234"/>
      <c r="IDN28" s="234"/>
      <c r="IDO28" s="234"/>
      <c r="IDP28" s="234"/>
      <c r="IDQ28" s="234"/>
      <c r="IDR28" s="234"/>
      <c r="IDS28" s="234"/>
      <c r="IDT28" s="234"/>
      <c r="IDU28" s="234"/>
      <c r="IDV28" s="234"/>
      <c r="IDW28" s="234"/>
      <c r="IDX28" s="234"/>
      <c r="IDY28" s="234"/>
      <c r="IDZ28" s="234"/>
      <c r="IEA28" s="234"/>
      <c r="IEB28" s="234"/>
      <c r="IEC28" s="234"/>
      <c r="IED28" s="234"/>
      <c r="IEE28" s="234"/>
      <c r="IEF28" s="234"/>
      <c r="IEG28" s="234"/>
      <c r="IEH28" s="234"/>
      <c r="IEI28" s="234"/>
      <c r="IEJ28" s="234"/>
      <c r="IEK28" s="234"/>
      <c r="IEL28" s="234"/>
      <c r="IEM28" s="234"/>
      <c r="IEN28" s="234"/>
      <c r="IEO28" s="234"/>
      <c r="IEP28" s="234"/>
      <c r="IEQ28" s="234"/>
      <c r="IER28" s="234"/>
      <c r="IES28" s="234"/>
      <c r="IET28" s="234"/>
      <c r="IEU28" s="234"/>
      <c r="IEV28" s="234"/>
      <c r="IEW28" s="234"/>
      <c r="IEX28" s="234"/>
      <c r="IEY28" s="234"/>
      <c r="IEZ28" s="234"/>
      <c r="IFA28" s="234"/>
      <c r="IFB28" s="234"/>
      <c r="IFC28" s="234"/>
      <c r="IFD28" s="234"/>
      <c r="IFE28" s="234"/>
      <c r="IFF28" s="234"/>
      <c r="IFG28" s="234"/>
      <c r="IFH28" s="234"/>
      <c r="IFI28" s="234"/>
      <c r="IFJ28" s="234"/>
      <c r="IFK28" s="234"/>
      <c r="IFL28" s="234"/>
      <c r="IFM28" s="234"/>
      <c r="IFN28" s="234"/>
      <c r="IFO28" s="234"/>
      <c r="IFP28" s="234"/>
      <c r="IFQ28" s="234"/>
      <c r="IFR28" s="234"/>
      <c r="IFS28" s="234"/>
      <c r="IFT28" s="234"/>
      <c r="IFU28" s="234"/>
      <c r="IFV28" s="234"/>
      <c r="IFW28" s="234"/>
      <c r="IFX28" s="234"/>
      <c r="IFY28" s="234"/>
      <c r="IFZ28" s="234"/>
      <c r="IGA28" s="234"/>
      <c r="IGB28" s="234"/>
      <c r="IGC28" s="234"/>
      <c r="IGD28" s="234"/>
      <c r="IGE28" s="234"/>
      <c r="IGF28" s="234"/>
      <c r="IGG28" s="234"/>
      <c r="IGH28" s="234"/>
      <c r="IGI28" s="234"/>
      <c r="IGJ28" s="234"/>
      <c r="IGK28" s="234"/>
      <c r="IGL28" s="234"/>
      <c r="IGM28" s="234"/>
      <c r="IGN28" s="234"/>
      <c r="IGO28" s="234"/>
      <c r="IGP28" s="234"/>
      <c r="IGQ28" s="234"/>
      <c r="IGR28" s="234"/>
      <c r="IGS28" s="234"/>
      <c r="IGT28" s="234"/>
      <c r="IGU28" s="234"/>
      <c r="IGV28" s="234"/>
      <c r="IGW28" s="234"/>
      <c r="IGX28" s="234"/>
      <c r="IGY28" s="234"/>
      <c r="IGZ28" s="234"/>
      <c r="IHA28" s="234"/>
      <c r="IHB28" s="234"/>
      <c r="IHC28" s="234"/>
      <c r="IHD28" s="234"/>
      <c r="IHE28" s="234"/>
      <c r="IHF28" s="234"/>
      <c r="IHG28" s="234"/>
      <c r="IHH28" s="234"/>
      <c r="IHI28" s="234"/>
      <c r="IHJ28" s="234"/>
      <c r="IHK28" s="234"/>
      <c r="IHL28" s="234"/>
      <c r="IHM28" s="234"/>
      <c r="IHN28" s="234"/>
      <c r="IHO28" s="234"/>
      <c r="IHP28" s="234"/>
      <c r="IHQ28" s="234"/>
      <c r="IHR28" s="234"/>
      <c r="IHS28" s="234"/>
      <c r="IHT28" s="234"/>
      <c r="IHU28" s="234"/>
      <c r="IHV28" s="234"/>
      <c r="IHW28" s="234"/>
      <c r="IHX28" s="234"/>
      <c r="IHY28" s="234"/>
      <c r="IHZ28" s="234"/>
      <c r="IIA28" s="234"/>
      <c r="IIB28" s="234"/>
      <c r="IIC28" s="234"/>
      <c r="IID28" s="234"/>
      <c r="IIE28" s="234"/>
      <c r="IIF28" s="234"/>
      <c r="IIG28" s="234"/>
      <c r="IIH28" s="234"/>
      <c r="III28" s="234"/>
      <c r="IIJ28" s="234"/>
      <c r="IIK28" s="234"/>
      <c r="IIL28" s="234"/>
      <c r="IIM28" s="234"/>
      <c r="IIN28" s="234"/>
      <c r="IIO28" s="234"/>
      <c r="IIP28" s="234"/>
      <c r="IIQ28" s="234"/>
      <c r="IIR28" s="234"/>
      <c r="IIS28" s="234"/>
      <c r="IIT28" s="234"/>
      <c r="IIU28" s="234"/>
      <c r="IIV28" s="234"/>
      <c r="IIW28" s="234"/>
      <c r="IIX28" s="234"/>
      <c r="IIY28" s="234"/>
      <c r="IIZ28" s="234"/>
      <c r="IJA28" s="234"/>
      <c r="IJB28" s="234"/>
      <c r="IJC28" s="234"/>
      <c r="IJD28" s="234"/>
      <c r="IJE28" s="234"/>
      <c r="IJF28" s="234"/>
      <c r="IJG28" s="234"/>
      <c r="IJH28" s="234"/>
      <c r="IJI28" s="234"/>
      <c r="IJJ28" s="234"/>
      <c r="IJK28" s="234"/>
      <c r="IJL28" s="234"/>
      <c r="IJM28" s="234"/>
      <c r="IJN28" s="234"/>
      <c r="IJO28" s="234"/>
      <c r="IJP28" s="234"/>
      <c r="IJQ28" s="234"/>
      <c r="IJR28" s="234"/>
      <c r="IJS28" s="234"/>
      <c r="IJT28" s="234"/>
      <c r="IJU28" s="234"/>
      <c r="IJV28" s="234"/>
      <c r="IJW28" s="234"/>
      <c r="IJX28" s="234"/>
      <c r="IJY28" s="234"/>
      <c r="IJZ28" s="234"/>
      <c r="IKA28" s="234"/>
      <c r="IKB28" s="234"/>
      <c r="IKC28" s="234"/>
      <c r="IKD28" s="234"/>
      <c r="IKE28" s="234"/>
      <c r="IKF28" s="234"/>
      <c r="IKG28" s="234"/>
      <c r="IKH28" s="234"/>
      <c r="IKI28" s="234"/>
      <c r="IKJ28" s="234"/>
      <c r="IKK28" s="234"/>
      <c r="IKL28" s="234"/>
      <c r="IKM28" s="234"/>
      <c r="IKN28" s="234"/>
      <c r="IKO28" s="234"/>
      <c r="IKP28" s="234"/>
      <c r="IKQ28" s="234"/>
      <c r="IKR28" s="234"/>
      <c r="IKS28" s="234"/>
      <c r="IKT28" s="234"/>
      <c r="IKU28" s="234"/>
      <c r="IKV28" s="234"/>
      <c r="IKW28" s="234"/>
      <c r="IKX28" s="234"/>
      <c r="IKY28" s="234"/>
      <c r="IKZ28" s="234"/>
      <c r="ILA28" s="234"/>
      <c r="ILB28" s="234"/>
      <c r="ILC28" s="234"/>
      <c r="ILD28" s="234"/>
      <c r="ILE28" s="234"/>
      <c r="ILF28" s="234"/>
      <c r="ILG28" s="234"/>
      <c r="ILH28" s="234"/>
      <c r="ILI28" s="234"/>
      <c r="ILJ28" s="234"/>
      <c r="ILK28" s="234"/>
      <c r="ILL28" s="234"/>
      <c r="ILM28" s="234"/>
      <c r="ILN28" s="234"/>
      <c r="ILO28" s="234"/>
      <c r="ILP28" s="234"/>
      <c r="ILQ28" s="234"/>
      <c r="ILR28" s="234"/>
      <c r="ILS28" s="234"/>
      <c r="ILT28" s="234"/>
      <c r="ILU28" s="234"/>
      <c r="ILV28" s="234"/>
      <c r="ILW28" s="234"/>
      <c r="ILX28" s="234"/>
      <c r="ILY28" s="234"/>
      <c r="ILZ28" s="234"/>
      <c r="IMA28" s="234"/>
      <c r="IMB28" s="234"/>
      <c r="IMC28" s="234"/>
      <c r="IMD28" s="234"/>
      <c r="IME28" s="234"/>
      <c r="IMF28" s="234"/>
      <c r="IMG28" s="234"/>
      <c r="IMH28" s="234"/>
      <c r="IMI28" s="234"/>
      <c r="IMJ28" s="234"/>
      <c r="IMK28" s="234"/>
      <c r="IML28" s="234"/>
      <c r="IMM28" s="234"/>
      <c r="IMN28" s="234"/>
      <c r="IMO28" s="234"/>
      <c r="IMP28" s="234"/>
      <c r="IMQ28" s="234"/>
      <c r="IMR28" s="234"/>
      <c r="IMS28" s="234"/>
      <c r="IMT28" s="234"/>
      <c r="IMU28" s="234"/>
      <c r="IMV28" s="234"/>
      <c r="IMW28" s="234"/>
      <c r="IMX28" s="234"/>
      <c r="IMY28" s="234"/>
      <c r="IMZ28" s="234"/>
      <c r="INA28" s="234"/>
      <c r="INB28" s="234"/>
      <c r="INC28" s="234"/>
      <c r="IND28" s="234"/>
      <c r="INE28" s="234"/>
      <c r="INF28" s="234"/>
      <c r="ING28" s="234"/>
      <c r="INH28" s="234"/>
      <c r="INI28" s="234"/>
      <c r="INJ28" s="234"/>
      <c r="INK28" s="234"/>
      <c r="INL28" s="234"/>
      <c r="INM28" s="234"/>
      <c r="INN28" s="234"/>
      <c r="INO28" s="234"/>
      <c r="INP28" s="234"/>
      <c r="INQ28" s="234"/>
      <c r="INR28" s="234"/>
      <c r="INS28" s="234"/>
      <c r="INT28" s="234"/>
      <c r="INU28" s="234"/>
      <c r="INV28" s="234"/>
      <c r="INW28" s="234"/>
      <c r="INX28" s="234"/>
      <c r="INY28" s="234"/>
      <c r="INZ28" s="234"/>
      <c r="IOA28" s="234"/>
      <c r="IOB28" s="234"/>
      <c r="IOC28" s="234"/>
      <c r="IOD28" s="234"/>
      <c r="IOE28" s="234"/>
      <c r="IOF28" s="234"/>
      <c r="IOG28" s="234"/>
      <c r="IOH28" s="234"/>
      <c r="IOI28" s="234"/>
      <c r="IOJ28" s="234"/>
      <c r="IOK28" s="234"/>
      <c r="IOL28" s="234"/>
      <c r="IOM28" s="234"/>
      <c r="ION28" s="234"/>
      <c r="IOO28" s="234"/>
      <c r="IOP28" s="234"/>
      <c r="IOQ28" s="234"/>
      <c r="IOR28" s="234"/>
      <c r="IOS28" s="234"/>
      <c r="IOT28" s="234"/>
      <c r="IOU28" s="234"/>
      <c r="IOV28" s="234"/>
      <c r="IOW28" s="234"/>
      <c r="IOX28" s="234"/>
      <c r="IOY28" s="234"/>
      <c r="IOZ28" s="234"/>
      <c r="IPA28" s="234"/>
      <c r="IPB28" s="234"/>
      <c r="IPC28" s="234"/>
      <c r="IPD28" s="234"/>
      <c r="IPE28" s="234"/>
      <c r="IPF28" s="234"/>
      <c r="IPG28" s="234"/>
      <c r="IPH28" s="234"/>
      <c r="IPI28" s="234"/>
      <c r="IPJ28" s="234"/>
      <c r="IPK28" s="234"/>
      <c r="IPL28" s="234"/>
      <c r="IPM28" s="234"/>
      <c r="IPN28" s="234"/>
      <c r="IPO28" s="234"/>
      <c r="IPP28" s="234"/>
      <c r="IPQ28" s="234"/>
      <c r="IPR28" s="234"/>
      <c r="IPS28" s="234"/>
      <c r="IPT28" s="234"/>
      <c r="IPU28" s="234"/>
      <c r="IPV28" s="234"/>
      <c r="IPW28" s="234"/>
      <c r="IPX28" s="234"/>
      <c r="IPY28" s="234"/>
      <c r="IPZ28" s="234"/>
      <c r="IQA28" s="234"/>
      <c r="IQB28" s="234"/>
      <c r="IQC28" s="234"/>
      <c r="IQD28" s="234"/>
      <c r="IQE28" s="234"/>
      <c r="IQF28" s="234"/>
      <c r="IQG28" s="234"/>
      <c r="IQH28" s="234"/>
      <c r="IQI28" s="234"/>
      <c r="IQJ28" s="234"/>
      <c r="IQK28" s="234"/>
      <c r="IQL28" s="234"/>
      <c r="IQM28" s="234"/>
      <c r="IQN28" s="234"/>
      <c r="IQO28" s="234"/>
      <c r="IQP28" s="234"/>
      <c r="IQQ28" s="234"/>
      <c r="IQR28" s="234"/>
      <c r="IQS28" s="234"/>
      <c r="IQT28" s="234"/>
      <c r="IQU28" s="234"/>
      <c r="IQV28" s="234"/>
      <c r="IQW28" s="234"/>
      <c r="IQX28" s="234"/>
      <c r="IQY28" s="234"/>
      <c r="IQZ28" s="234"/>
      <c r="IRA28" s="234"/>
      <c r="IRB28" s="234"/>
      <c r="IRC28" s="234"/>
      <c r="IRD28" s="234"/>
      <c r="IRE28" s="234"/>
      <c r="IRF28" s="234"/>
      <c r="IRG28" s="234"/>
      <c r="IRH28" s="234"/>
      <c r="IRI28" s="234"/>
      <c r="IRJ28" s="234"/>
      <c r="IRK28" s="234"/>
      <c r="IRL28" s="234"/>
      <c r="IRM28" s="234"/>
      <c r="IRN28" s="234"/>
      <c r="IRO28" s="234"/>
      <c r="IRP28" s="234"/>
      <c r="IRQ28" s="234"/>
      <c r="IRR28" s="234"/>
      <c r="IRS28" s="234"/>
      <c r="IRT28" s="234"/>
      <c r="IRU28" s="234"/>
      <c r="IRV28" s="234"/>
      <c r="IRW28" s="234"/>
      <c r="IRX28" s="234"/>
      <c r="IRY28" s="234"/>
      <c r="IRZ28" s="234"/>
      <c r="ISA28" s="234"/>
      <c r="ISB28" s="234"/>
      <c r="ISC28" s="234"/>
      <c r="ISD28" s="234"/>
      <c r="ISE28" s="234"/>
      <c r="ISF28" s="234"/>
      <c r="ISG28" s="234"/>
      <c r="ISH28" s="234"/>
      <c r="ISI28" s="234"/>
      <c r="ISJ28" s="234"/>
      <c r="ISK28" s="234"/>
      <c r="ISL28" s="234"/>
      <c r="ISM28" s="234"/>
      <c r="ISN28" s="234"/>
      <c r="ISO28" s="234"/>
      <c r="ISP28" s="234"/>
      <c r="ISQ28" s="234"/>
      <c r="ISR28" s="234"/>
      <c r="ISS28" s="234"/>
      <c r="IST28" s="234"/>
      <c r="ISU28" s="234"/>
      <c r="ISV28" s="234"/>
      <c r="ISW28" s="234"/>
      <c r="ISX28" s="234"/>
      <c r="ISY28" s="234"/>
      <c r="ISZ28" s="234"/>
      <c r="ITA28" s="234"/>
      <c r="ITB28" s="234"/>
      <c r="ITC28" s="234"/>
      <c r="ITD28" s="234"/>
      <c r="ITE28" s="234"/>
      <c r="ITF28" s="234"/>
      <c r="ITG28" s="234"/>
      <c r="ITH28" s="234"/>
      <c r="ITI28" s="234"/>
      <c r="ITJ28" s="234"/>
      <c r="ITK28" s="234"/>
      <c r="ITL28" s="234"/>
      <c r="ITM28" s="234"/>
      <c r="ITN28" s="234"/>
      <c r="ITO28" s="234"/>
      <c r="ITP28" s="234"/>
      <c r="ITQ28" s="234"/>
      <c r="ITR28" s="234"/>
      <c r="ITS28" s="234"/>
      <c r="ITT28" s="234"/>
      <c r="ITU28" s="234"/>
      <c r="ITV28" s="234"/>
      <c r="ITW28" s="234"/>
      <c r="ITX28" s="234"/>
      <c r="ITY28" s="234"/>
      <c r="ITZ28" s="234"/>
      <c r="IUA28" s="234"/>
      <c r="IUB28" s="234"/>
      <c r="IUC28" s="234"/>
      <c r="IUD28" s="234"/>
      <c r="IUE28" s="234"/>
      <c r="IUF28" s="234"/>
      <c r="IUG28" s="234"/>
      <c r="IUH28" s="234"/>
      <c r="IUI28" s="234"/>
      <c r="IUJ28" s="234"/>
      <c r="IUK28" s="234"/>
      <c r="IUL28" s="234"/>
      <c r="IUM28" s="234"/>
      <c r="IUN28" s="234"/>
      <c r="IUO28" s="234"/>
      <c r="IUP28" s="234"/>
      <c r="IUQ28" s="234"/>
      <c r="IUR28" s="234"/>
      <c r="IUS28" s="234"/>
      <c r="IUT28" s="234"/>
      <c r="IUU28" s="234"/>
      <c r="IUV28" s="234"/>
      <c r="IUW28" s="234"/>
      <c r="IUX28" s="234"/>
      <c r="IUY28" s="234"/>
      <c r="IUZ28" s="234"/>
      <c r="IVA28" s="234"/>
      <c r="IVB28" s="234"/>
      <c r="IVC28" s="234"/>
      <c r="IVD28" s="234"/>
      <c r="IVE28" s="234"/>
      <c r="IVF28" s="234"/>
      <c r="IVG28" s="234"/>
      <c r="IVH28" s="234"/>
      <c r="IVI28" s="234"/>
      <c r="IVJ28" s="234"/>
      <c r="IVK28" s="234"/>
      <c r="IVL28" s="234"/>
      <c r="IVM28" s="234"/>
      <c r="IVN28" s="234"/>
      <c r="IVO28" s="234"/>
      <c r="IVP28" s="234"/>
      <c r="IVQ28" s="234"/>
      <c r="IVR28" s="234"/>
      <c r="IVS28" s="234"/>
      <c r="IVT28" s="234"/>
      <c r="IVU28" s="234"/>
      <c r="IVV28" s="234"/>
      <c r="IVW28" s="234"/>
      <c r="IVX28" s="234"/>
      <c r="IVY28" s="234"/>
      <c r="IVZ28" s="234"/>
      <c r="IWA28" s="234"/>
      <c r="IWB28" s="234"/>
      <c r="IWC28" s="234"/>
      <c r="IWD28" s="234"/>
      <c r="IWE28" s="234"/>
      <c r="IWF28" s="234"/>
      <c r="IWG28" s="234"/>
      <c r="IWH28" s="234"/>
      <c r="IWI28" s="234"/>
      <c r="IWJ28" s="234"/>
      <c r="IWK28" s="234"/>
      <c r="IWL28" s="234"/>
      <c r="IWM28" s="234"/>
      <c r="IWN28" s="234"/>
      <c r="IWO28" s="234"/>
      <c r="IWP28" s="234"/>
      <c r="IWQ28" s="234"/>
      <c r="IWR28" s="234"/>
      <c r="IWS28" s="234"/>
      <c r="IWT28" s="234"/>
      <c r="IWU28" s="234"/>
      <c r="IWV28" s="234"/>
      <c r="IWW28" s="234"/>
      <c r="IWX28" s="234"/>
      <c r="IWY28" s="234"/>
      <c r="IWZ28" s="234"/>
      <c r="IXA28" s="234"/>
      <c r="IXB28" s="234"/>
      <c r="IXC28" s="234"/>
      <c r="IXD28" s="234"/>
      <c r="IXE28" s="234"/>
      <c r="IXF28" s="234"/>
      <c r="IXG28" s="234"/>
      <c r="IXH28" s="234"/>
      <c r="IXI28" s="234"/>
      <c r="IXJ28" s="234"/>
      <c r="IXK28" s="234"/>
      <c r="IXL28" s="234"/>
      <c r="IXM28" s="234"/>
      <c r="IXN28" s="234"/>
      <c r="IXO28" s="234"/>
      <c r="IXP28" s="234"/>
      <c r="IXQ28" s="234"/>
      <c r="IXR28" s="234"/>
      <c r="IXS28" s="234"/>
      <c r="IXT28" s="234"/>
      <c r="IXU28" s="234"/>
      <c r="IXV28" s="234"/>
      <c r="IXW28" s="234"/>
      <c r="IXX28" s="234"/>
      <c r="IXY28" s="234"/>
      <c r="IXZ28" s="234"/>
      <c r="IYA28" s="234"/>
      <c r="IYB28" s="234"/>
      <c r="IYC28" s="234"/>
      <c r="IYD28" s="234"/>
      <c r="IYE28" s="234"/>
      <c r="IYF28" s="234"/>
      <c r="IYG28" s="234"/>
      <c r="IYH28" s="234"/>
      <c r="IYI28" s="234"/>
      <c r="IYJ28" s="234"/>
      <c r="IYK28" s="234"/>
      <c r="IYL28" s="234"/>
      <c r="IYM28" s="234"/>
      <c r="IYN28" s="234"/>
      <c r="IYO28" s="234"/>
      <c r="IYP28" s="234"/>
      <c r="IYQ28" s="234"/>
      <c r="IYR28" s="234"/>
      <c r="IYS28" s="234"/>
      <c r="IYT28" s="234"/>
      <c r="IYU28" s="234"/>
      <c r="IYV28" s="234"/>
      <c r="IYW28" s="234"/>
      <c r="IYX28" s="234"/>
      <c r="IYY28" s="234"/>
      <c r="IYZ28" s="234"/>
      <c r="IZA28" s="234"/>
      <c r="IZB28" s="234"/>
      <c r="IZC28" s="234"/>
      <c r="IZD28" s="234"/>
      <c r="IZE28" s="234"/>
      <c r="IZF28" s="234"/>
      <c r="IZG28" s="234"/>
      <c r="IZH28" s="234"/>
      <c r="IZI28" s="234"/>
      <c r="IZJ28" s="234"/>
      <c r="IZK28" s="234"/>
      <c r="IZL28" s="234"/>
      <c r="IZM28" s="234"/>
      <c r="IZN28" s="234"/>
      <c r="IZO28" s="234"/>
      <c r="IZP28" s="234"/>
      <c r="IZQ28" s="234"/>
      <c r="IZR28" s="234"/>
      <c r="IZS28" s="234"/>
      <c r="IZT28" s="234"/>
      <c r="IZU28" s="234"/>
      <c r="IZV28" s="234"/>
      <c r="IZW28" s="234"/>
      <c r="IZX28" s="234"/>
      <c r="IZY28" s="234"/>
      <c r="IZZ28" s="234"/>
      <c r="JAA28" s="234"/>
      <c r="JAB28" s="234"/>
      <c r="JAC28" s="234"/>
      <c r="JAD28" s="234"/>
      <c r="JAE28" s="234"/>
      <c r="JAF28" s="234"/>
      <c r="JAG28" s="234"/>
      <c r="JAH28" s="234"/>
      <c r="JAI28" s="234"/>
      <c r="JAJ28" s="234"/>
      <c r="JAK28" s="234"/>
      <c r="JAL28" s="234"/>
      <c r="JAM28" s="234"/>
      <c r="JAN28" s="234"/>
      <c r="JAO28" s="234"/>
      <c r="JAP28" s="234"/>
      <c r="JAQ28" s="234"/>
      <c r="JAR28" s="234"/>
      <c r="JAS28" s="234"/>
      <c r="JAT28" s="234"/>
      <c r="JAU28" s="234"/>
      <c r="JAV28" s="234"/>
      <c r="JAW28" s="234"/>
      <c r="JAX28" s="234"/>
      <c r="JAY28" s="234"/>
      <c r="JAZ28" s="234"/>
      <c r="JBA28" s="234"/>
      <c r="JBB28" s="234"/>
      <c r="JBC28" s="234"/>
      <c r="JBD28" s="234"/>
      <c r="JBE28" s="234"/>
      <c r="JBF28" s="234"/>
      <c r="JBG28" s="234"/>
      <c r="JBH28" s="234"/>
      <c r="JBI28" s="234"/>
      <c r="JBJ28" s="234"/>
      <c r="JBK28" s="234"/>
      <c r="JBL28" s="234"/>
      <c r="JBM28" s="234"/>
      <c r="JBN28" s="234"/>
      <c r="JBO28" s="234"/>
      <c r="JBP28" s="234"/>
      <c r="JBQ28" s="234"/>
      <c r="JBR28" s="234"/>
      <c r="JBS28" s="234"/>
      <c r="JBT28" s="234"/>
      <c r="JBU28" s="234"/>
      <c r="JBV28" s="234"/>
      <c r="JBW28" s="234"/>
      <c r="JBX28" s="234"/>
      <c r="JBY28" s="234"/>
      <c r="JBZ28" s="234"/>
      <c r="JCA28" s="234"/>
      <c r="JCB28" s="234"/>
      <c r="JCC28" s="234"/>
      <c r="JCD28" s="234"/>
      <c r="JCE28" s="234"/>
      <c r="JCF28" s="234"/>
      <c r="JCG28" s="234"/>
      <c r="JCH28" s="234"/>
      <c r="JCI28" s="234"/>
      <c r="JCJ28" s="234"/>
      <c r="JCK28" s="234"/>
      <c r="JCL28" s="234"/>
      <c r="JCM28" s="234"/>
      <c r="JCN28" s="234"/>
      <c r="JCO28" s="234"/>
      <c r="JCP28" s="234"/>
      <c r="JCQ28" s="234"/>
      <c r="JCR28" s="234"/>
      <c r="JCS28" s="234"/>
      <c r="JCT28" s="234"/>
      <c r="JCU28" s="234"/>
      <c r="JCV28" s="234"/>
      <c r="JCW28" s="234"/>
      <c r="JCX28" s="234"/>
      <c r="JCY28" s="234"/>
      <c r="JCZ28" s="234"/>
      <c r="JDA28" s="234"/>
      <c r="JDB28" s="234"/>
      <c r="JDC28" s="234"/>
      <c r="JDD28" s="234"/>
      <c r="JDE28" s="234"/>
      <c r="JDF28" s="234"/>
      <c r="JDG28" s="234"/>
      <c r="JDH28" s="234"/>
      <c r="JDI28" s="234"/>
      <c r="JDJ28" s="234"/>
      <c r="JDK28" s="234"/>
      <c r="JDL28" s="234"/>
      <c r="JDM28" s="234"/>
      <c r="JDN28" s="234"/>
      <c r="JDO28" s="234"/>
      <c r="JDP28" s="234"/>
      <c r="JDQ28" s="234"/>
      <c r="JDR28" s="234"/>
      <c r="JDS28" s="234"/>
      <c r="JDT28" s="234"/>
      <c r="JDU28" s="234"/>
      <c r="JDV28" s="234"/>
      <c r="JDW28" s="234"/>
      <c r="JDX28" s="234"/>
      <c r="JDY28" s="234"/>
      <c r="JDZ28" s="234"/>
      <c r="JEA28" s="234"/>
      <c r="JEB28" s="234"/>
      <c r="JEC28" s="234"/>
      <c r="JED28" s="234"/>
      <c r="JEE28" s="234"/>
      <c r="JEF28" s="234"/>
      <c r="JEG28" s="234"/>
      <c r="JEH28" s="234"/>
      <c r="JEI28" s="234"/>
      <c r="JEJ28" s="234"/>
      <c r="JEK28" s="234"/>
      <c r="JEL28" s="234"/>
      <c r="JEM28" s="234"/>
      <c r="JEN28" s="234"/>
      <c r="JEO28" s="234"/>
      <c r="JEP28" s="234"/>
      <c r="JEQ28" s="234"/>
      <c r="JER28" s="234"/>
      <c r="JES28" s="234"/>
      <c r="JET28" s="234"/>
      <c r="JEU28" s="234"/>
      <c r="JEV28" s="234"/>
      <c r="JEW28" s="234"/>
      <c r="JEX28" s="234"/>
      <c r="JEY28" s="234"/>
      <c r="JEZ28" s="234"/>
      <c r="JFA28" s="234"/>
      <c r="JFB28" s="234"/>
      <c r="JFC28" s="234"/>
      <c r="JFD28" s="234"/>
      <c r="JFE28" s="234"/>
      <c r="JFF28" s="234"/>
      <c r="JFG28" s="234"/>
      <c r="JFH28" s="234"/>
      <c r="JFI28" s="234"/>
      <c r="JFJ28" s="234"/>
      <c r="JFK28" s="234"/>
      <c r="JFL28" s="234"/>
      <c r="JFM28" s="234"/>
      <c r="JFN28" s="234"/>
      <c r="JFO28" s="234"/>
      <c r="JFP28" s="234"/>
      <c r="JFQ28" s="234"/>
      <c r="JFR28" s="234"/>
      <c r="JFS28" s="234"/>
      <c r="JFT28" s="234"/>
      <c r="JFU28" s="234"/>
      <c r="JFV28" s="234"/>
      <c r="JFW28" s="234"/>
      <c r="JFX28" s="234"/>
      <c r="JFY28" s="234"/>
      <c r="JFZ28" s="234"/>
      <c r="JGA28" s="234"/>
      <c r="JGB28" s="234"/>
      <c r="JGC28" s="234"/>
      <c r="JGD28" s="234"/>
      <c r="JGE28" s="234"/>
      <c r="JGF28" s="234"/>
      <c r="JGG28" s="234"/>
      <c r="JGH28" s="234"/>
      <c r="JGI28" s="234"/>
      <c r="JGJ28" s="234"/>
      <c r="JGK28" s="234"/>
      <c r="JGL28" s="234"/>
      <c r="JGM28" s="234"/>
      <c r="JGN28" s="234"/>
      <c r="JGO28" s="234"/>
      <c r="JGP28" s="234"/>
      <c r="JGQ28" s="234"/>
      <c r="JGR28" s="234"/>
      <c r="JGS28" s="234"/>
      <c r="JGT28" s="234"/>
      <c r="JGU28" s="234"/>
      <c r="JGV28" s="234"/>
      <c r="JGW28" s="234"/>
      <c r="JGX28" s="234"/>
      <c r="JGY28" s="234"/>
      <c r="JGZ28" s="234"/>
      <c r="JHA28" s="234"/>
      <c r="JHB28" s="234"/>
      <c r="JHC28" s="234"/>
      <c r="JHD28" s="234"/>
      <c r="JHE28" s="234"/>
      <c r="JHF28" s="234"/>
      <c r="JHG28" s="234"/>
      <c r="JHH28" s="234"/>
      <c r="JHI28" s="234"/>
      <c r="JHJ28" s="234"/>
      <c r="JHK28" s="234"/>
      <c r="JHL28" s="234"/>
      <c r="JHM28" s="234"/>
      <c r="JHN28" s="234"/>
      <c r="JHO28" s="234"/>
      <c r="JHP28" s="234"/>
      <c r="JHQ28" s="234"/>
      <c r="JHR28" s="234"/>
      <c r="JHS28" s="234"/>
      <c r="JHT28" s="234"/>
      <c r="JHU28" s="234"/>
      <c r="JHV28" s="234"/>
      <c r="JHW28" s="234"/>
      <c r="JHX28" s="234"/>
      <c r="JHY28" s="234"/>
      <c r="JHZ28" s="234"/>
      <c r="JIA28" s="234"/>
      <c r="JIB28" s="234"/>
      <c r="JIC28" s="234"/>
      <c r="JID28" s="234"/>
      <c r="JIE28" s="234"/>
      <c r="JIF28" s="234"/>
      <c r="JIG28" s="234"/>
      <c r="JIH28" s="234"/>
      <c r="JII28" s="234"/>
      <c r="JIJ28" s="234"/>
      <c r="JIK28" s="234"/>
      <c r="JIL28" s="234"/>
      <c r="JIM28" s="234"/>
      <c r="JIN28" s="234"/>
      <c r="JIO28" s="234"/>
      <c r="JIP28" s="234"/>
      <c r="JIQ28" s="234"/>
      <c r="JIR28" s="234"/>
      <c r="JIS28" s="234"/>
      <c r="JIT28" s="234"/>
      <c r="JIU28" s="234"/>
      <c r="JIV28" s="234"/>
      <c r="JIW28" s="234"/>
      <c r="JIX28" s="234"/>
      <c r="JIY28" s="234"/>
      <c r="JIZ28" s="234"/>
      <c r="JJA28" s="234"/>
      <c r="JJB28" s="234"/>
      <c r="JJC28" s="234"/>
      <c r="JJD28" s="234"/>
      <c r="JJE28" s="234"/>
      <c r="JJF28" s="234"/>
      <c r="JJG28" s="234"/>
      <c r="JJH28" s="234"/>
      <c r="JJI28" s="234"/>
      <c r="JJJ28" s="234"/>
      <c r="JJK28" s="234"/>
      <c r="JJL28" s="234"/>
      <c r="JJM28" s="234"/>
      <c r="JJN28" s="234"/>
      <c r="JJO28" s="234"/>
      <c r="JJP28" s="234"/>
      <c r="JJQ28" s="234"/>
      <c r="JJR28" s="234"/>
      <c r="JJS28" s="234"/>
      <c r="JJT28" s="234"/>
      <c r="JJU28" s="234"/>
      <c r="JJV28" s="234"/>
      <c r="JJW28" s="234"/>
      <c r="JJX28" s="234"/>
      <c r="JJY28" s="234"/>
      <c r="JJZ28" s="234"/>
      <c r="JKA28" s="234"/>
      <c r="JKB28" s="234"/>
      <c r="JKC28" s="234"/>
      <c r="JKD28" s="234"/>
      <c r="JKE28" s="234"/>
      <c r="JKF28" s="234"/>
      <c r="JKG28" s="234"/>
      <c r="JKH28" s="234"/>
      <c r="JKI28" s="234"/>
      <c r="JKJ28" s="234"/>
      <c r="JKK28" s="234"/>
      <c r="JKL28" s="234"/>
      <c r="JKM28" s="234"/>
      <c r="JKN28" s="234"/>
      <c r="JKO28" s="234"/>
      <c r="JKP28" s="234"/>
      <c r="JKQ28" s="234"/>
      <c r="JKR28" s="234"/>
      <c r="JKS28" s="234"/>
      <c r="JKT28" s="234"/>
      <c r="JKU28" s="234"/>
      <c r="JKV28" s="234"/>
      <c r="JKW28" s="234"/>
      <c r="JKX28" s="234"/>
      <c r="JKY28" s="234"/>
      <c r="JKZ28" s="234"/>
      <c r="JLA28" s="234"/>
      <c r="JLB28" s="234"/>
      <c r="JLC28" s="234"/>
      <c r="JLD28" s="234"/>
      <c r="JLE28" s="234"/>
      <c r="JLF28" s="234"/>
      <c r="JLG28" s="234"/>
      <c r="JLH28" s="234"/>
      <c r="JLI28" s="234"/>
      <c r="JLJ28" s="234"/>
      <c r="JLK28" s="234"/>
      <c r="JLL28" s="234"/>
      <c r="JLM28" s="234"/>
      <c r="JLN28" s="234"/>
      <c r="JLO28" s="234"/>
      <c r="JLP28" s="234"/>
      <c r="JLQ28" s="234"/>
      <c r="JLR28" s="234"/>
      <c r="JLS28" s="234"/>
      <c r="JLT28" s="234"/>
      <c r="JLU28" s="234"/>
      <c r="JLV28" s="234"/>
      <c r="JLW28" s="234"/>
      <c r="JLX28" s="234"/>
      <c r="JLY28" s="234"/>
      <c r="JLZ28" s="234"/>
      <c r="JMA28" s="234"/>
      <c r="JMB28" s="234"/>
      <c r="JMC28" s="234"/>
      <c r="JMD28" s="234"/>
      <c r="JME28" s="234"/>
      <c r="JMF28" s="234"/>
      <c r="JMG28" s="234"/>
      <c r="JMH28" s="234"/>
      <c r="JMI28" s="234"/>
      <c r="JMJ28" s="234"/>
      <c r="JMK28" s="234"/>
      <c r="JML28" s="234"/>
      <c r="JMM28" s="234"/>
      <c r="JMN28" s="234"/>
      <c r="JMO28" s="234"/>
      <c r="JMP28" s="234"/>
      <c r="JMQ28" s="234"/>
      <c r="JMR28" s="234"/>
      <c r="JMS28" s="234"/>
      <c r="JMT28" s="234"/>
      <c r="JMU28" s="234"/>
      <c r="JMV28" s="234"/>
      <c r="JMW28" s="234"/>
      <c r="JMX28" s="234"/>
      <c r="JMY28" s="234"/>
      <c r="JMZ28" s="234"/>
      <c r="JNA28" s="234"/>
      <c r="JNB28" s="234"/>
      <c r="JNC28" s="234"/>
      <c r="JND28" s="234"/>
      <c r="JNE28" s="234"/>
      <c r="JNF28" s="234"/>
      <c r="JNG28" s="234"/>
      <c r="JNH28" s="234"/>
      <c r="JNI28" s="234"/>
      <c r="JNJ28" s="234"/>
      <c r="JNK28" s="234"/>
      <c r="JNL28" s="234"/>
      <c r="JNM28" s="234"/>
      <c r="JNN28" s="234"/>
      <c r="JNO28" s="234"/>
      <c r="JNP28" s="234"/>
      <c r="JNQ28" s="234"/>
      <c r="JNR28" s="234"/>
      <c r="JNS28" s="234"/>
      <c r="JNT28" s="234"/>
      <c r="JNU28" s="234"/>
      <c r="JNV28" s="234"/>
      <c r="JNW28" s="234"/>
      <c r="JNX28" s="234"/>
      <c r="JNY28" s="234"/>
      <c r="JNZ28" s="234"/>
      <c r="JOA28" s="234"/>
      <c r="JOB28" s="234"/>
      <c r="JOC28" s="234"/>
      <c r="JOD28" s="234"/>
      <c r="JOE28" s="234"/>
      <c r="JOF28" s="234"/>
      <c r="JOG28" s="234"/>
      <c r="JOH28" s="234"/>
      <c r="JOI28" s="234"/>
      <c r="JOJ28" s="234"/>
      <c r="JOK28" s="234"/>
      <c r="JOL28" s="234"/>
      <c r="JOM28" s="234"/>
      <c r="JON28" s="234"/>
      <c r="JOO28" s="234"/>
      <c r="JOP28" s="234"/>
      <c r="JOQ28" s="234"/>
      <c r="JOR28" s="234"/>
      <c r="JOS28" s="234"/>
      <c r="JOT28" s="234"/>
      <c r="JOU28" s="234"/>
      <c r="JOV28" s="234"/>
      <c r="JOW28" s="234"/>
      <c r="JOX28" s="234"/>
      <c r="JOY28" s="234"/>
      <c r="JOZ28" s="234"/>
      <c r="JPA28" s="234"/>
      <c r="JPB28" s="234"/>
      <c r="JPC28" s="234"/>
      <c r="JPD28" s="234"/>
      <c r="JPE28" s="234"/>
      <c r="JPF28" s="234"/>
      <c r="JPG28" s="234"/>
      <c r="JPH28" s="234"/>
      <c r="JPI28" s="234"/>
      <c r="JPJ28" s="234"/>
      <c r="JPK28" s="234"/>
      <c r="JPL28" s="234"/>
      <c r="JPM28" s="234"/>
      <c r="JPN28" s="234"/>
      <c r="JPO28" s="234"/>
      <c r="JPP28" s="234"/>
      <c r="JPQ28" s="234"/>
      <c r="JPR28" s="234"/>
      <c r="JPS28" s="234"/>
      <c r="JPT28" s="234"/>
      <c r="JPU28" s="234"/>
      <c r="JPV28" s="234"/>
      <c r="JPW28" s="234"/>
      <c r="JPX28" s="234"/>
      <c r="JPY28" s="234"/>
      <c r="JPZ28" s="234"/>
      <c r="JQA28" s="234"/>
      <c r="JQB28" s="234"/>
      <c r="JQC28" s="234"/>
      <c r="JQD28" s="234"/>
      <c r="JQE28" s="234"/>
      <c r="JQF28" s="234"/>
      <c r="JQG28" s="234"/>
      <c r="JQH28" s="234"/>
      <c r="JQI28" s="234"/>
      <c r="JQJ28" s="234"/>
      <c r="JQK28" s="234"/>
      <c r="JQL28" s="234"/>
      <c r="JQM28" s="234"/>
      <c r="JQN28" s="234"/>
      <c r="JQO28" s="234"/>
      <c r="JQP28" s="234"/>
      <c r="JQQ28" s="234"/>
      <c r="JQR28" s="234"/>
      <c r="JQS28" s="234"/>
      <c r="JQT28" s="234"/>
      <c r="JQU28" s="234"/>
      <c r="JQV28" s="234"/>
      <c r="JQW28" s="234"/>
      <c r="JQX28" s="234"/>
      <c r="JQY28" s="234"/>
      <c r="JQZ28" s="234"/>
      <c r="JRA28" s="234"/>
      <c r="JRB28" s="234"/>
      <c r="JRC28" s="234"/>
      <c r="JRD28" s="234"/>
      <c r="JRE28" s="234"/>
      <c r="JRF28" s="234"/>
      <c r="JRG28" s="234"/>
      <c r="JRH28" s="234"/>
      <c r="JRI28" s="234"/>
      <c r="JRJ28" s="234"/>
      <c r="JRK28" s="234"/>
      <c r="JRL28" s="234"/>
      <c r="JRM28" s="234"/>
      <c r="JRN28" s="234"/>
      <c r="JRO28" s="234"/>
      <c r="JRP28" s="234"/>
      <c r="JRQ28" s="234"/>
      <c r="JRR28" s="234"/>
      <c r="JRS28" s="234"/>
      <c r="JRT28" s="234"/>
      <c r="JRU28" s="234"/>
      <c r="JRV28" s="234"/>
      <c r="JRW28" s="234"/>
      <c r="JRX28" s="234"/>
      <c r="JRY28" s="234"/>
      <c r="JRZ28" s="234"/>
      <c r="JSA28" s="234"/>
      <c r="JSB28" s="234"/>
      <c r="JSC28" s="234"/>
      <c r="JSD28" s="234"/>
      <c r="JSE28" s="234"/>
      <c r="JSF28" s="234"/>
      <c r="JSG28" s="234"/>
      <c r="JSH28" s="234"/>
      <c r="JSI28" s="234"/>
      <c r="JSJ28" s="234"/>
      <c r="JSK28" s="234"/>
      <c r="JSL28" s="234"/>
      <c r="JSM28" s="234"/>
      <c r="JSN28" s="234"/>
      <c r="JSO28" s="234"/>
      <c r="JSP28" s="234"/>
      <c r="JSQ28" s="234"/>
      <c r="JSR28" s="234"/>
      <c r="JSS28" s="234"/>
      <c r="JST28" s="234"/>
      <c r="JSU28" s="234"/>
      <c r="JSV28" s="234"/>
      <c r="JSW28" s="234"/>
      <c r="JSX28" s="234"/>
      <c r="JSY28" s="234"/>
      <c r="JSZ28" s="234"/>
      <c r="JTA28" s="234"/>
      <c r="JTB28" s="234"/>
      <c r="JTC28" s="234"/>
      <c r="JTD28" s="234"/>
      <c r="JTE28" s="234"/>
      <c r="JTF28" s="234"/>
      <c r="JTG28" s="234"/>
      <c r="JTH28" s="234"/>
      <c r="JTI28" s="234"/>
      <c r="JTJ28" s="234"/>
      <c r="JTK28" s="234"/>
      <c r="JTL28" s="234"/>
      <c r="JTM28" s="234"/>
      <c r="JTN28" s="234"/>
      <c r="JTO28" s="234"/>
      <c r="JTP28" s="234"/>
      <c r="JTQ28" s="234"/>
      <c r="JTR28" s="234"/>
      <c r="JTS28" s="234"/>
      <c r="JTT28" s="234"/>
      <c r="JTU28" s="234"/>
      <c r="JTV28" s="234"/>
      <c r="JTW28" s="234"/>
      <c r="JTX28" s="234"/>
      <c r="JTY28" s="234"/>
      <c r="JTZ28" s="234"/>
      <c r="JUA28" s="234"/>
      <c r="JUB28" s="234"/>
      <c r="JUC28" s="234"/>
      <c r="JUD28" s="234"/>
      <c r="JUE28" s="234"/>
      <c r="JUF28" s="234"/>
      <c r="JUG28" s="234"/>
      <c r="JUH28" s="234"/>
      <c r="JUI28" s="234"/>
      <c r="JUJ28" s="234"/>
      <c r="JUK28" s="234"/>
      <c r="JUL28" s="234"/>
      <c r="JUM28" s="234"/>
      <c r="JUN28" s="234"/>
      <c r="JUO28" s="234"/>
      <c r="JUP28" s="234"/>
      <c r="JUQ28" s="234"/>
      <c r="JUR28" s="234"/>
      <c r="JUS28" s="234"/>
      <c r="JUT28" s="234"/>
      <c r="JUU28" s="234"/>
      <c r="JUV28" s="234"/>
      <c r="JUW28" s="234"/>
      <c r="JUX28" s="234"/>
      <c r="JUY28" s="234"/>
      <c r="JUZ28" s="234"/>
      <c r="JVA28" s="234"/>
      <c r="JVB28" s="234"/>
      <c r="JVC28" s="234"/>
      <c r="JVD28" s="234"/>
      <c r="JVE28" s="234"/>
      <c r="JVF28" s="234"/>
      <c r="JVG28" s="234"/>
      <c r="JVH28" s="234"/>
      <c r="JVI28" s="234"/>
      <c r="JVJ28" s="234"/>
      <c r="JVK28" s="234"/>
      <c r="JVL28" s="234"/>
      <c r="JVM28" s="234"/>
      <c r="JVN28" s="234"/>
      <c r="JVO28" s="234"/>
      <c r="JVP28" s="234"/>
      <c r="JVQ28" s="234"/>
      <c r="JVR28" s="234"/>
      <c r="JVS28" s="234"/>
      <c r="JVT28" s="234"/>
      <c r="JVU28" s="234"/>
      <c r="JVV28" s="234"/>
      <c r="JVW28" s="234"/>
      <c r="JVX28" s="234"/>
      <c r="JVY28" s="234"/>
      <c r="JVZ28" s="234"/>
      <c r="JWA28" s="234"/>
      <c r="JWB28" s="234"/>
      <c r="JWC28" s="234"/>
      <c r="JWD28" s="234"/>
      <c r="JWE28" s="234"/>
      <c r="JWF28" s="234"/>
      <c r="JWG28" s="234"/>
      <c r="JWH28" s="234"/>
      <c r="JWI28" s="234"/>
      <c r="JWJ28" s="234"/>
      <c r="JWK28" s="234"/>
      <c r="JWL28" s="234"/>
      <c r="JWM28" s="234"/>
      <c r="JWN28" s="234"/>
      <c r="JWO28" s="234"/>
      <c r="JWP28" s="234"/>
      <c r="JWQ28" s="234"/>
      <c r="JWR28" s="234"/>
      <c r="JWS28" s="234"/>
      <c r="JWT28" s="234"/>
      <c r="JWU28" s="234"/>
      <c r="JWV28" s="234"/>
      <c r="JWW28" s="234"/>
      <c r="JWX28" s="234"/>
      <c r="JWY28" s="234"/>
      <c r="JWZ28" s="234"/>
      <c r="JXA28" s="234"/>
      <c r="JXB28" s="234"/>
      <c r="JXC28" s="234"/>
      <c r="JXD28" s="234"/>
      <c r="JXE28" s="234"/>
      <c r="JXF28" s="234"/>
      <c r="JXG28" s="234"/>
      <c r="JXH28" s="234"/>
      <c r="JXI28" s="234"/>
      <c r="JXJ28" s="234"/>
      <c r="JXK28" s="234"/>
      <c r="JXL28" s="234"/>
      <c r="JXM28" s="234"/>
      <c r="JXN28" s="234"/>
      <c r="JXO28" s="234"/>
      <c r="JXP28" s="234"/>
      <c r="JXQ28" s="234"/>
      <c r="JXR28" s="234"/>
      <c r="JXS28" s="234"/>
      <c r="JXT28" s="234"/>
      <c r="JXU28" s="234"/>
      <c r="JXV28" s="234"/>
      <c r="JXW28" s="234"/>
      <c r="JXX28" s="234"/>
      <c r="JXY28" s="234"/>
      <c r="JXZ28" s="234"/>
      <c r="JYA28" s="234"/>
      <c r="JYB28" s="234"/>
      <c r="JYC28" s="234"/>
      <c r="JYD28" s="234"/>
      <c r="JYE28" s="234"/>
      <c r="JYF28" s="234"/>
      <c r="JYG28" s="234"/>
      <c r="JYH28" s="234"/>
      <c r="JYI28" s="234"/>
      <c r="JYJ28" s="234"/>
      <c r="JYK28" s="234"/>
      <c r="JYL28" s="234"/>
      <c r="JYM28" s="234"/>
      <c r="JYN28" s="234"/>
      <c r="JYO28" s="234"/>
      <c r="JYP28" s="234"/>
      <c r="JYQ28" s="234"/>
      <c r="JYR28" s="234"/>
      <c r="JYS28" s="234"/>
      <c r="JYT28" s="234"/>
      <c r="JYU28" s="234"/>
      <c r="JYV28" s="234"/>
      <c r="JYW28" s="234"/>
      <c r="JYX28" s="234"/>
      <c r="JYY28" s="234"/>
      <c r="JYZ28" s="234"/>
      <c r="JZA28" s="234"/>
      <c r="JZB28" s="234"/>
      <c r="JZC28" s="234"/>
      <c r="JZD28" s="234"/>
      <c r="JZE28" s="234"/>
      <c r="JZF28" s="234"/>
      <c r="JZG28" s="234"/>
      <c r="JZH28" s="234"/>
      <c r="JZI28" s="234"/>
      <c r="JZJ28" s="234"/>
      <c r="JZK28" s="234"/>
      <c r="JZL28" s="234"/>
      <c r="JZM28" s="234"/>
      <c r="JZN28" s="234"/>
      <c r="JZO28" s="234"/>
      <c r="JZP28" s="234"/>
      <c r="JZQ28" s="234"/>
      <c r="JZR28" s="234"/>
      <c r="JZS28" s="234"/>
      <c r="JZT28" s="234"/>
      <c r="JZU28" s="234"/>
      <c r="JZV28" s="234"/>
      <c r="JZW28" s="234"/>
      <c r="JZX28" s="234"/>
      <c r="JZY28" s="234"/>
      <c r="JZZ28" s="234"/>
      <c r="KAA28" s="234"/>
      <c r="KAB28" s="234"/>
      <c r="KAC28" s="234"/>
      <c r="KAD28" s="234"/>
      <c r="KAE28" s="234"/>
      <c r="KAF28" s="234"/>
      <c r="KAG28" s="234"/>
      <c r="KAH28" s="234"/>
      <c r="KAI28" s="234"/>
      <c r="KAJ28" s="234"/>
      <c r="KAK28" s="234"/>
      <c r="KAL28" s="234"/>
      <c r="KAM28" s="234"/>
      <c r="KAN28" s="234"/>
      <c r="KAO28" s="234"/>
      <c r="KAP28" s="234"/>
      <c r="KAQ28" s="234"/>
      <c r="KAR28" s="234"/>
      <c r="KAS28" s="234"/>
      <c r="KAT28" s="234"/>
      <c r="KAU28" s="234"/>
      <c r="KAV28" s="234"/>
      <c r="KAW28" s="234"/>
      <c r="KAX28" s="234"/>
      <c r="KAY28" s="234"/>
      <c r="KAZ28" s="234"/>
      <c r="KBA28" s="234"/>
      <c r="KBB28" s="234"/>
      <c r="KBC28" s="234"/>
      <c r="KBD28" s="234"/>
      <c r="KBE28" s="234"/>
      <c r="KBF28" s="234"/>
      <c r="KBG28" s="234"/>
      <c r="KBH28" s="234"/>
      <c r="KBI28" s="234"/>
      <c r="KBJ28" s="234"/>
      <c r="KBK28" s="234"/>
      <c r="KBL28" s="234"/>
      <c r="KBM28" s="234"/>
      <c r="KBN28" s="234"/>
      <c r="KBO28" s="234"/>
      <c r="KBP28" s="234"/>
      <c r="KBQ28" s="234"/>
      <c r="KBR28" s="234"/>
      <c r="KBS28" s="234"/>
      <c r="KBT28" s="234"/>
      <c r="KBU28" s="234"/>
      <c r="KBV28" s="234"/>
      <c r="KBW28" s="234"/>
      <c r="KBX28" s="234"/>
      <c r="KBY28" s="234"/>
      <c r="KBZ28" s="234"/>
      <c r="KCA28" s="234"/>
      <c r="KCB28" s="234"/>
      <c r="KCC28" s="234"/>
      <c r="KCD28" s="234"/>
      <c r="KCE28" s="234"/>
      <c r="KCF28" s="234"/>
      <c r="KCG28" s="234"/>
      <c r="KCH28" s="234"/>
      <c r="KCI28" s="234"/>
      <c r="KCJ28" s="234"/>
      <c r="KCK28" s="234"/>
      <c r="KCL28" s="234"/>
      <c r="KCM28" s="234"/>
      <c r="KCN28" s="234"/>
      <c r="KCO28" s="234"/>
      <c r="KCP28" s="234"/>
      <c r="KCQ28" s="234"/>
      <c r="KCR28" s="234"/>
      <c r="KCS28" s="234"/>
      <c r="KCT28" s="234"/>
      <c r="KCU28" s="234"/>
      <c r="KCV28" s="234"/>
      <c r="KCW28" s="234"/>
      <c r="KCX28" s="234"/>
      <c r="KCY28" s="234"/>
      <c r="KCZ28" s="234"/>
      <c r="KDA28" s="234"/>
      <c r="KDB28" s="234"/>
      <c r="KDC28" s="234"/>
      <c r="KDD28" s="234"/>
      <c r="KDE28" s="234"/>
      <c r="KDF28" s="234"/>
      <c r="KDG28" s="234"/>
      <c r="KDH28" s="234"/>
      <c r="KDI28" s="234"/>
      <c r="KDJ28" s="234"/>
      <c r="KDK28" s="234"/>
      <c r="KDL28" s="234"/>
      <c r="KDM28" s="234"/>
      <c r="KDN28" s="234"/>
      <c r="KDO28" s="234"/>
      <c r="KDP28" s="234"/>
      <c r="KDQ28" s="234"/>
      <c r="KDR28" s="234"/>
      <c r="KDS28" s="234"/>
      <c r="KDT28" s="234"/>
      <c r="KDU28" s="234"/>
      <c r="KDV28" s="234"/>
      <c r="KDW28" s="234"/>
      <c r="KDX28" s="234"/>
      <c r="KDY28" s="234"/>
      <c r="KDZ28" s="234"/>
      <c r="KEA28" s="234"/>
      <c r="KEB28" s="234"/>
      <c r="KEC28" s="234"/>
      <c r="KED28" s="234"/>
      <c r="KEE28" s="234"/>
      <c r="KEF28" s="234"/>
      <c r="KEG28" s="234"/>
      <c r="KEH28" s="234"/>
      <c r="KEI28" s="234"/>
      <c r="KEJ28" s="234"/>
      <c r="KEK28" s="234"/>
      <c r="KEL28" s="234"/>
      <c r="KEM28" s="234"/>
      <c r="KEN28" s="234"/>
      <c r="KEO28" s="234"/>
      <c r="KEP28" s="234"/>
      <c r="KEQ28" s="234"/>
      <c r="KER28" s="234"/>
      <c r="KES28" s="234"/>
      <c r="KET28" s="234"/>
      <c r="KEU28" s="234"/>
      <c r="KEV28" s="234"/>
      <c r="KEW28" s="234"/>
      <c r="KEX28" s="234"/>
      <c r="KEY28" s="234"/>
      <c r="KEZ28" s="234"/>
      <c r="KFA28" s="234"/>
      <c r="KFB28" s="234"/>
      <c r="KFC28" s="234"/>
      <c r="KFD28" s="234"/>
      <c r="KFE28" s="234"/>
      <c r="KFF28" s="234"/>
      <c r="KFG28" s="234"/>
      <c r="KFH28" s="234"/>
      <c r="KFI28" s="234"/>
      <c r="KFJ28" s="234"/>
      <c r="KFK28" s="234"/>
      <c r="KFL28" s="234"/>
      <c r="KFM28" s="234"/>
      <c r="KFN28" s="234"/>
      <c r="KFO28" s="234"/>
      <c r="KFP28" s="234"/>
      <c r="KFQ28" s="234"/>
      <c r="KFR28" s="234"/>
      <c r="KFS28" s="234"/>
      <c r="KFT28" s="234"/>
      <c r="KFU28" s="234"/>
      <c r="KFV28" s="234"/>
      <c r="KFW28" s="234"/>
      <c r="KFX28" s="234"/>
      <c r="KFY28" s="234"/>
      <c r="KFZ28" s="234"/>
      <c r="KGA28" s="234"/>
      <c r="KGB28" s="234"/>
      <c r="KGC28" s="234"/>
      <c r="KGD28" s="234"/>
      <c r="KGE28" s="234"/>
      <c r="KGF28" s="234"/>
      <c r="KGG28" s="234"/>
      <c r="KGH28" s="234"/>
      <c r="KGI28" s="234"/>
      <c r="KGJ28" s="234"/>
      <c r="KGK28" s="234"/>
      <c r="KGL28" s="234"/>
      <c r="KGM28" s="234"/>
      <c r="KGN28" s="234"/>
      <c r="KGO28" s="234"/>
      <c r="KGP28" s="234"/>
      <c r="KGQ28" s="234"/>
      <c r="KGR28" s="234"/>
      <c r="KGS28" s="234"/>
      <c r="KGT28" s="234"/>
      <c r="KGU28" s="234"/>
      <c r="KGV28" s="234"/>
      <c r="KGW28" s="234"/>
      <c r="KGX28" s="234"/>
      <c r="KGY28" s="234"/>
      <c r="KGZ28" s="234"/>
      <c r="KHA28" s="234"/>
      <c r="KHB28" s="234"/>
      <c r="KHC28" s="234"/>
      <c r="KHD28" s="234"/>
      <c r="KHE28" s="234"/>
      <c r="KHF28" s="234"/>
      <c r="KHG28" s="234"/>
      <c r="KHH28" s="234"/>
      <c r="KHI28" s="234"/>
      <c r="KHJ28" s="234"/>
      <c r="KHK28" s="234"/>
      <c r="KHL28" s="234"/>
      <c r="KHM28" s="234"/>
      <c r="KHN28" s="234"/>
      <c r="KHO28" s="234"/>
      <c r="KHP28" s="234"/>
      <c r="KHQ28" s="234"/>
      <c r="KHR28" s="234"/>
      <c r="KHS28" s="234"/>
      <c r="KHT28" s="234"/>
      <c r="KHU28" s="234"/>
      <c r="KHV28" s="234"/>
      <c r="KHW28" s="234"/>
      <c r="KHX28" s="234"/>
      <c r="KHY28" s="234"/>
      <c r="KHZ28" s="234"/>
      <c r="KIA28" s="234"/>
      <c r="KIB28" s="234"/>
      <c r="KIC28" s="234"/>
      <c r="KID28" s="234"/>
      <c r="KIE28" s="234"/>
      <c r="KIF28" s="234"/>
      <c r="KIG28" s="234"/>
      <c r="KIH28" s="234"/>
      <c r="KII28" s="234"/>
      <c r="KIJ28" s="234"/>
      <c r="KIK28" s="234"/>
      <c r="KIL28" s="234"/>
      <c r="KIM28" s="234"/>
      <c r="KIN28" s="234"/>
      <c r="KIO28" s="234"/>
      <c r="KIP28" s="234"/>
      <c r="KIQ28" s="234"/>
      <c r="KIR28" s="234"/>
      <c r="KIS28" s="234"/>
      <c r="KIT28" s="234"/>
      <c r="KIU28" s="234"/>
      <c r="KIV28" s="234"/>
      <c r="KIW28" s="234"/>
      <c r="KIX28" s="234"/>
      <c r="KIY28" s="234"/>
      <c r="KIZ28" s="234"/>
      <c r="KJA28" s="234"/>
      <c r="KJB28" s="234"/>
      <c r="KJC28" s="234"/>
      <c r="KJD28" s="234"/>
      <c r="KJE28" s="234"/>
      <c r="KJF28" s="234"/>
      <c r="KJG28" s="234"/>
      <c r="KJH28" s="234"/>
      <c r="KJI28" s="234"/>
      <c r="KJJ28" s="234"/>
      <c r="KJK28" s="234"/>
      <c r="KJL28" s="234"/>
      <c r="KJM28" s="234"/>
      <c r="KJN28" s="234"/>
      <c r="KJO28" s="234"/>
      <c r="KJP28" s="234"/>
      <c r="KJQ28" s="234"/>
      <c r="KJR28" s="234"/>
      <c r="KJS28" s="234"/>
      <c r="KJT28" s="234"/>
      <c r="KJU28" s="234"/>
      <c r="KJV28" s="234"/>
      <c r="KJW28" s="234"/>
      <c r="KJX28" s="234"/>
      <c r="KJY28" s="234"/>
      <c r="KJZ28" s="234"/>
      <c r="KKA28" s="234"/>
      <c r="KKB28" s="234"/>
      <c r="KKC28" s="234"/>
      <c r="KKD28" s="234"/>
      <c r="KKE28" s="234"/>
      <c r="KKF28" s="234"/>
      <c r="KKG28" s="234"/>
      <c r="KKH28" s="234"/>
      <c r="KKI28" s="234"/>
      <c r="KKJ28" s="234"/>
      <c r="KKK28" s="234"/>
      <c r="KKL28" s="234"/>
      <c r="KKM28" s="234"/>
      <c r="KKN28" s="234"/>
      <c r="KKO28" s="234"/>
      <c r="KKP28" s="234"/>
      <c r="KKQ28" s="234"/>
      <c r="KKR28" s="234"/>
      <c r="KKS28" s="234"/>
      <c r="KKT28" s="234"/>
      <c r="KKU28" s="234"/>
      <c r="KKV28" s="234"/>
      <c r="KKW28" s="234"/>
      <c r="KKX28" s="234"/>
      <c r="KKY28" s="234"/>
      <c r="KKZ28" s="234"/>
      <c r="KLA28" s="234"/>
      <c r="KLB28" s="234"/>
      <c r="KLC28" s="234"/>
      <c r="KLD28" s="234"/>
      <c r="KLE28" s="234"/>
      <c r="KLF28" s="234"/>
      <c r="KLG28" s="234"/>
      <c r="KLH28" s="234"/>
      <c r="KLI28" s="234"/>
      <c r="KLJ28" s="234"/>
      <c r="KLK28" s="234"/>
      <c r="KLL28" s="234"/>
      <c r="KLM28" s="234"/>
      <c r="KLN28" s="234"/>
      <c r="KLO28" s="234"/>
      <c r="KLP28" s="234"/>
      <c r="KLQ28" s="234"/>
      <c r="KLR28" s="234"/>
      <c r="KLS28" s="234"/>
      <c r="KLT28" s="234"/>
      <c r="KLU28" s="234"/>
      <c r="KLV28" s="234"/>
      <c r="KLW28" s="234"/>
      <c r="KLX28" s="234"/>
      <c r="KLY28" s="234"/>
      <c r="KLZ28" s="234"/>
      <c r="KMA28" s="234"/>
      <c r="KMB28" s="234"/>
      <c r="KMC28" s="234"/>
      <c r="KMD28" s="234"/>
      <c r="KME28" s="234"/>
      <c r="KMF28" s="234"/>
      <c r="KMG28" s="234"/>
      <c r="KMH28" s="234"/>
      <c r="KMI28" s="234"/>
      <c r="KMJ28" s="234"/>
      <c r="KMK28" s="234"/>
      <c r="KML28" s="234"/>
      <c r="KMM28" s="234"/>
      <c r="KMN28" s="234"/>
      <c r="KMO28" s="234"/>
      <c r="KMP28" s="234"/>
      <c r="KMQ28" s="234"/>
      <c r="KMR28" s="234"/>
      <c r="KMS28" s="234"/>
      <c r="KMT28" s="234"/>
      <c r="KMU28" s="234"/>
      <c r="KMV28" s="234"/>
      <c r="KMW28" s="234"/>
      <c r="KMX28" s="234"/>
      <c r="KMY28" s="234"/>
      <c r="KMZ28" s="234"/>
      <c r="KNA28" s="234"/>
      <c r="KNB28" s="234"/>
      <c r="KNC28" s="234"/>
      <c r="KND28" s="234"/>
      <c r="KNE28" s="234"/>
      <c r="KNF28" s="234"/>
      <c r="KNG28" s="234"/>
      <c r="KNH28" s="234"/>
      <c r="KNI28" s="234"/>
      <c r="KNJ28" s="234"/>
      <c r="KNK28" s="234"/>
      <c r="KNL28" s="234"/>
      <c r="KNM28" s="234"/>
      <c r="KNN28" s="234"/>
      <c r="KNO28" s="234"/>
      <c r="KNP28" s="234"/>
      <c r="KNQ28" s="234"/>
      <c r="KNR28" s="234"/>
      <c r="KNS28" s="234"/>
      <c r="KNT28" s="234"/>
      <c r="KNU28" s="234"/>
      <c r="KNV28" s="234"/>
      <c r="KNW28" s="234"/>
      <c r="KNX28" s="234"/>
      <c r="KNY28" s="234"/>
      <c r="KNZ28" s="234"/>
      <c r="KOA28" s="234"/>
      <c r="KOB28" s="234"/>
      <c r="KOC28" s="234"/>
      <c r="KOD28" s="234"/>
      <c r="KOE28" s="234"/>
      <c r="KOF28" s="234"/>
      <c r="KOG28" s="234"/>
      <c r="KOH28" s="234"/>
      <c r="KOI28" s="234"/>
      <c r="KOJ28" s="234"/>
      <c r="KOK28" s="234"/>
      <c r="KOL28" s="234"/>
      <c r="KOM28" s="234"/>
      <c r="KON28" s="234"/>
      <c r="KOO28" s="234"/>
      <c r="KOP28" s="234"/>
      <c r="KOQ28" s="234"/>
      <c r="KOR28" s="234"/>
      <c r="KOS28" s="234"/>
      <c r="KOT28" s="234"/>
      <c r="KOU28" s="234"/>
      <c r="KOV28" s="234"/>
      <c r="KOW28" s="234"/>
      <c r="KOX28" s="234"/>
      <c r="KOY28" s="234"/>
      <c r="KOZ28" s="234"/>
      <c r="KPA28" s="234"/>
      <c r="KPB28" s="234"/>
      <c r="KPC28" s="234"/>
      <c r="KPD28" s="234"/>
      <c r="KPE28" s="234"/>
      <c r="KPF28" s="234"/>
      <c r="KPG28" s="234"/>
      <c r="KPH28" s="234"/>
      <c r="KPI28" s="234"/>
      <c r="KPJ28" s="234"/>
      <c r="KPK28" s="234"/>
      <c r="KPL28" s="234"/>
      <c r="KPM28" s="234"/>
      <c r="KPN28" s="234"/>
      <c r="KPO28" s="234"/>
      <c r="KPP28" s="234"/>
      <c r="KPQ28" s="234"/>
      <c r="KPR28" s="234"/>
      <c r="KPS28" s="234"/>
      <c r="KPT28" s="234"/>
      <c r="KPU28" s="234"/>
      <c r="KPV28" s="234"/>
      <c r="KPW28" s="234"/>
      <c r="KPX28" s="234"/>
      <c r="KPY28" s="234"/>
      <c r="KPZ28" s="234"/>
      <c r="KQA28" s="234"/>
      <c r="KQB28" s="234"/>
      <c r="KQC28" s="234"/>
      <c r="KQD28" s="234"/>
      <c r="KQE28" s="234"/>
      <c r="KQF28" s="234"/>
      <c r="KQG28" s="234"/>
      <c r="KQH28" s="234"/>
      <c r="KQI28" s="234"/>
      <c r="KQJ28" s="234"/>
      <c r="KQK28" s="234"/>
      <c r="KQL28" s="234"/>
      <c r="KQM28" s="234"/>
      <c r="KQN28" s="234"/>
      <c r="KQO28" s="234"/>
      <c r="KQP28" s="234"/>
      <c r="KQQ28" s="234"/>
      <c r="KQR28" s="234"/>
      <c r="KQS28" s="234"/>
      <c r="KQT28" s="234"/>
      <c r="KQU28" s="234"/>
      <c r="KQV28" s="234"/>
      <c r="KQW28" s="234"/>
      <c r="KQX28" s="234"/>
      <c r="KQY28" s="234"/>
      <c r="KQZ28" s="234"/>
      <c r="KRA28" s="234"/>
      <c r="KRB28" s="234"/>
      <c r="KRC28" s="234"/>
      <c r="KRD28" s="234"/>
      <c r="KRE28" s="234"/>
      <c r="KRF28" s="234"/>
      <c r="KRG28" s="234"/>
      <c r="KRH28" s="234"/>
      <c r="KRI28" s="234"/>
      <c r="KRJ28" s="234"/>
      <c r="KRK28" s="234"/>
      <c r="KRL28" s="234"/>
      <c r="KRM28" s="234"/>
      <c r="KRN28" s="234"/>
      <c r="KRO28" s="234"/>
      <c r="KRP28" s="234"/>
      <c r="KRQ28" s="234"/>
      <c r="KRR28" s="234"/>
      <c r="KRS28" s="234"/>
      <c r="KRT28" s="234"/>
      <c r="KRU28" s="234"/>
      <c r="KRV28" s="234"/>
      <c r="KRW28" s="234"/>
      <c r="KRX28" s="234"/>
      <c r="KRY28" s="234"/>
      <c r="KRZ28" s="234"/>
      <c r="KSA28" s="234"/>
      <c r="KSB28" s="234"/>
      <c r="KSC28" s="234"/>
      <c r="KSD28" s="234"/>
      <c r="KSE28" s="234"/>
      <c r="KSF28" s="234"/>
      <c r="KSG28" s="234"/>
      <c r="KSH28" s="234"/>
      <c r="KSI28" s="234"/>
      <c r="KSJ28" s="234"/>
      <c r="KSK28" s="234"/>
      <c r="KSL28" s="234"/>
      <c r="KSM28" s="234"/>
      <c r="KSN28" s="234"/>
      <c r="KSO28" s="234"/>
      <c r="KSP28" s="234"/>
      <c r="KSQ28" s="234"/>
      <c r="KSR28" s="234"/>
      <c r="KSS28" s="234"/>
      <c r="KST28" s="234"/>
      <c r="KSU28" s="234"/>
      <c r="KSV28" s="234"/>
      <c r="KSW28" s="234"/>
      <c r="KSX28" s="234"/>
      <c r="KSY28" s="234"/>
      <c r="KSZ28" s="234"/>
      <c r="KTA28" s="234"/>
      <c r="KTB28" s="234"/>
      <c r="KTC28" s="234"/>
      <c r="KTD28" s="234"/>
      <c r="KTE28" s="234"/>
      <c r="KTF28" s="234"/>
      <c r="KTG28" s="234"/>
      <c r="KTH28" s="234"/>
      <c r="KTI28" s="234"/>
      <c r="KTJ28" s="234"/>
      <c r="KTK28" s="234"/>
      <c r="KTL28" s="234"/>
      <c r="KTM28" s="234"/>
      <c r="KTN28" s="234"/>
      <c r="KTO28" s="234"/>
      <c r="KTP28" s="234"/>
      <c r="KTQ28" s="234"/>
      <c r="KTR28" s="234"/>
      <c r="KTS28" s="234"/>
      <c r="KTT28" s="234"/>
      <c r="KTU28" s="234"/>
      <c r="KTV28" s="234"/>
      <c r="KTW28" s="234"/>
      <c r="KTX28" s="234"/>
      <c r="KTY28" s="234"/>
      <c r="KTZ28" s="234"/>
      <c r="KUA28" s="234"/>
      <c r="KUB28" s="234"/>
      <c r="KUC28" s="234"/>
      <c r="KUD28" s="234"/>
      <c r="KUE28" s="234"/>
      <c r="KUF28" s="234"/>
      <c r="KUG28" s="234"/>
      <c r="KUH28" s="234"/>
      <c r="KUI28" s="234"/>
      <c r="KUJ28" s="234"/>
      <c r="KUK28" s="234"/>
      <c r="KUL28" s="234"/>
      <c r="KUM28" s="234"/>
      <c r="KUN28" s="234"/>
      <c r="KUO28" s="234"/>
      <c r="KUP28" s="234"/>
      <c r="KUQ28" s="234"/>
      <c r="KUR28" s="234"/>
      <c r="KUS28" s="234"/>
      <c r="KUT28" s="234"/>
      <c r="KUU28" s="234"/>
      <c r="KUV28" s="234"/>
      <c r="KUW28" s="234"/>
      <c r="KUX28" s="234"/>
      <c r="KUY28" s="234"/>
      <c r="KUZ28" s="234"/>
      <c r="KVA28" s="234"/>
      <c r="KVB28" s="234"/>
      <c r="KVC28" s="234"/>
      <c r="KVD28" s="234"/>
      <c r="KVE28" s="234"/>
      <c r="KVF28" s="234"/>
      <c r="KVG28" s="234"/>
      <c r="KVH28" s="234"/>
      <c r="KVI28" s="234"/>
      <c r="KVJ28" s="234"/>
      <c r="KVK28" s="234"/>
      <c r="KVL28" s="234"/>
      <c r="KVM28" s="234"/>
      <c r="KVN28" s="234"/>
      <c r="KVO28" s="234"/>
      <c r="KVP28" s="234"/>
      <c r="KVQ28" s="234"/>
      <c r="KVR28" s="234"/>
      <c r="KVS28" s="234"/>
      <c r="KVT28" s="234"/>
      <c r="KVU28" s="234"/>
      <c r="KVV28" s="234"/>
      <c r="KVW28" s="234"/>
      <c r="KVX28" s="234"/>
      <c r="KVY28" s="234"/>
      <c r="KVZ28" s="234"/>
      <c r="KWA28" s="234"/>
      <c r="KWB28" s="234"/>
      <c r="KWC28" s="234"/>
      <c r="KWD28" s="234"/>
      <c r="KWE28" s="234"/>
      <c r="KWF28" s="234"/>
      <c r="KWG28" s="234"/>
      <c r="KWH28" s="234"/>
      <c r="KWI28" s="234"/>
      <c r="KWJ28" s="234"/>
      <c r="KWK28" s="234"/>
      <c r="KWL28" s="234"/>
      <c r="KWM28" s="234"/>
      <c r="KWN28" s="234"/>
      <c r="KWO28" s="234"/>
      <c r="KWP28" s="234"/>
      <c r="KWQ28" s="234"/>
      <c r="KWR28" s="234"/>
      <c r="KWS28" s="234"/>
      <c r="KWT28" s="234"/>
      <c r="KWU28" s="234"/>
      <c r="KWV28" s="234"/>
      <c r="KWW28" s="234"/>
      <c r="KWX28" s="234"/>
      <c r="KWY28" s="234"/>
      <c r="KWZ28" s="234"/>
      <c r="KXA28" s="234"/>
      <c r="KXB28" s="234"/>
      <c r="KXC28" s="234"/>
      <c r="KXD28" s="234"/>
      <c r="KXE28" s="234"/>
      <c r="KXF28" s="234"/>
      <c r="KXG28" s="234"/>
      <c r="KXH28" s="234"/>
      <c r="KXI28" s="234"/>
      <c r="KXJ28" s="234"/>
      <c r="KXK28" s="234"/>
      <c r="KXL28" s="234"/>
      <c r="KXM28" s="234"/>
      <c r="KXN28" s="234"/>
      <c r="KXO28" s="234"/>
      <c r="KXP28" s="234"/>
      <c r="KXQ28" s="234"/>
      <c r="KXR28" s="234"/>
      <c r="KXS28" s="234"/>
      <c r="KXT28" s="234"/>
      <c r="KXU28" s="234"/>
      <c r="KXV28" s="234"/>
      <c r="KXW28" s="234"/>
      <c r="KXX28" s="234"/>
      <c r="KXY28" s="234"/>
      <c r="KXZ28" s="234"/>
      <c r="KYA28" s="234"/>
      <c r="KYB28" s="234"/>
      <c r="KYC28" s="234"/>
      <c r="KYD28" s="234"/>
      <c r="KYE28" s="234"/>
      <c r="KYF28" s="234"/>
      <c r="KYG28" s="234"/>
      <c r="KYH28" s="234"/>
      <c r="KYI28" s="234"/>
      <c r="KYJ28" s="234"/>
      <c r="KYK28" s="234"/>
      <c r="KYL28" s="234"/>
      <c r="KYM28" s="234"/>
      <c r="KYN28" s="234"/>
      <c r="KYO28" s="234"/>
      <c r="KYP28" s="234"/>
      <c r="KYQ28" s="234"/>
      <c r="KYR28" s="234"/>
      <c r="KYS28" s="234"/>
      <c r="KYT28" s="234"/>
      <c r="KYU28" s="234"/>
      <c r="KYV28" s="234"/>
      <c r="KYW28" s="234"/>
      <c r="KYX28" s="234"/>
      <c r="KYY28" s="234"/>
      <c r="KYZ28" s="234"/>
      <c r="KZA28" s="234"/>
      <c r="KZB28" s="234"/>
      <c r="KZC28" s="234"/>
      <c r="KZD28" s="234"/>
      <c r="KZE28" s="234"/>
      <c r="KZF28" s="234"/>
      <c r="KZG28" s="234"/>
      <c r="KZH28" s="234"/>
      <c r="KZI28" s="234"/>
      <c r="KZJ28" s="234"/>
      <c r="KZK28" s="234"/>
      <c r="KZL28" s="234"/>
      <c r="KZM28" s="234"/>
      <c r="KZN28" s="234"/>
      <c r="KZO28" s="234"/>
      <c r="KZP28" s="234"/>
      <c r="KZQ28" s="234"/>
      <c r="KZR28" s="234"/>
      <c r="KZS28" s="234"/>
      <c r="KZT28" s="234"/>
      <c r="KZU28" s="234"/>
      <c r="KZV28" s="234"/>
      <c r="KZW28" s="234"/>
      <c r="KZX28" s="234"/>
      <c r="KZY28" s="234"/>
      <c r="KZZ28" s="234"/>
      <c r="LAA28" s="234"/>
      <c r="LAB28" s="234"/>
      <c r="LAC28" s="234"/>
      <c r="LAD28" s="234"/>
      <c r="LAE28" s="234"/>
      <c r="LAF28" s="234"/>
      <c r="LAG28" s="234"/>
      <c r="LAH28" s="234"/>
      <c r="LAI28" s="234"/>
      <c r="LAJ28" s="234"/>
      <c r="LAK28" s="234"/>
      <c r="LAL28" s="234"/>
      <c r="LAM28" s="234"/>
      <c r="LAN28" s="234"/>
      <c r="LAO28" s="234"/>
      <c r="LAP28" s="234"/>
      <c r="LAQ28" s="234"/>
      <c r="LAR28" s="234"/>
      <c r="LAS28" s="234"/>
      <c r="LAT28" s="234"/>
      <c r="LAU28" s="234"/>
      <c r="LAV28" s="234"/>
      <c r="LAW28" s="234"/>
      <c r="LAX28" s="234"/>
      <c r="LAY28" s="234"/>
      <c r="LAZ28" s="234"/>
      <c r="LBA28" s="234"/>
      <c r="LBB28" s="234"/>
      <c r="LBC28" s="234"/>
      <c r="LBD28" s="234"/>
      <c r="LBE28" s="234"/>
      <c r="LBF28" s="234"/>
      <c r="LBG28" s="234"/>
      <c r="LBH28" s="234"/>
      <c r="LBI28" s="234"/>
      <c r="LBJ28" s="234"/>
      <c r="LBK28" s="234"/>
      <c r="LBL28" s="234"/>
      <c r="LBM28" s="234"/>
      <c r="LBN28" s="234"/>
      <c r="LBO28" s="234"/>
      <c r="LBP28" s="234"/>
      <c r="LBQ28" s="234"/>
      <c r="LBR28" s="234"/>
      <c r="LBS28" s="234"/>
      <c r="LBT28" s="234"/>
      <c r="LBU28" s="234"/>
      <c r="LBV28" s="234"/>
      <c r="LBW28" s="234"/>
      <c r="LBX28" s="234"/>
      <c r="LBY28" s="234"/>
      <c r="LBZ28" s="234"/>
      <c r="LCA28" s="234"/>
      <c r="LCB28" s="234"/>
      <c r="LCC28" s="234"/>
      <c r="LCD28" s="234"/>
      <c r="LCE28" s="234"/>
      <c r="LCF28" s="234"/>
      <c r="LCG28" s="234"/>
      <c r="LCH28" s="234"/>
      <c r="LCI28" s="234"/>
      <c r="LCJ28" s="234"/>
      <c r="LCK28" s="234"/>
      <c r="LCL28" s="234"/>
      <c r="LCM28" s="234"/>
      <c r="LCN28" s="234"/>
      <c r="LCO28" s="234"/>
      <c r="LCP28" s="234"/>
      <c r="LCQ28" s="234"/>
      <c r="LCR28" s="234"/>
      <c r="LCS28" s="234"/>
      <c r="LCT28" s="234"/>
      <c r="LCU28" s="234"/>
      <c r="LCV28" s="234"/>
      <c r="LCW28" s="234"/>
      <c r="LCX28" s="234"/>
      <c r="LCY28" s="234"/>
      <c r="LCZ28" s="234"/>
      <c r="LDA28" s="234"/>
      <c r="LDB28" s="234"/>
      <c r="LDC28" s="234"/>
      <c r="LDD28" s="234"/>
      <c r="LDE28" s="234"/>
      <c r="LDF28" s="234"/>
      <c r="LDG28" s="234"/>
      <c r="LDH28" s="234"/>
      <c r="LDI28" s="234"/>
      <c r="LDJ28" s="234"/>
      <c r="LDK28" s="234"/>
      <c r="LDL28" s="234"/>
      <c r="LDM28" s="234"/>
      <c r="LDN28" s="234"/>
      <c r="LDO28" s="234"/>
      <c r="LDP28" s="234"/>
      <c r="LDQ28" s="234"/>
      <c r="LDR28" s="234"/>
      <c r="LDS28" s="234"/>
      <c r="LDT28" s="234"/>
      <c r="LDU28" s="234"/>
      <c r="LDV28" s="234"/>
      <c r="LDW28" s="234"/>
      <c r="LDX28" s="234"/>
      <c r="LDY28" s="234"/>
      <c r="LDZ28" s="234"/>
      <c r="LEA28" s="234"/>
      <c r="LEB28" s="234"/>
      <c r="LEC28" s="234"/>
      <c r="LED28" s="234"/>
      <c r="LEE28" s="234"/>
      <c r="LEF28" s="234"/>
      <c r="LEG28" s="234"/>
      <c r="LEH28" s="234"/>
      <c r="LEI28" s="234"/>
      <c r="LEJ28" s="234"/>
      <c r="LEK28" s="234"/>
      <c r="LEL28" s="234"/>
      <c r="LEM28" s="234"/>
      <c r="LEN28" s="234"/>
      <c r="LEO28" s="234"/>
      <c r="LEP28" s="234"/>
      <c r="LEQ28" s="234"/>
      <c r="LER28" s="234"/>
      <c r="LES28" s="234"/>
      <c r="LET28" s="234"/>
      <c r="LEU28" s="234"/>
      <c r="LEV28" s="234"/>
      <c r="LEW28" s="234"/>
      <c r="LEX28" s="234"/>
      <c r="LEY28" s="234"/>
      <c r="LEZ28" s="234"/>
      <c r="LFA28" s="234"/>
      <c r="LFB28" s="234"/>
      <c r="LFC28" s="234"/>
      <c r="LFD28" s="234"/>
      <c r="LFE28" s="234"/>
      <c r="LFF28" s="234"/>
      <c r="LFG28" s="234"/>
      <c r="LFH28" s="234"/>
      <c r="LFI28" s="234"/>
      <c r="LFJ28" s="234"/>
      <c r="LFK28" s="234"/>
      <c r="LFL28" s="234"/>
      <c r="LFM28" s="234"/>
      <c r="LFN28" s="234"/>
      <c r="LFO28" s="234"/>
      <c r="LFP28" s="234"/>
      <c r="LFQ28" s="234"/>
      <c r="LFR28" s="234"/>
      <c r="LFS28" s="234"/>
      <c r="LFT28" s="234"/>
      <c r="LFU28" s="234"/>
      <c r="LFV28" s="234"/>
      <c r="LFW28" s="234"/>
      <c r="LFX28" s="234"/>
      <c r="LFY28" s="234"/>
      <c r="LFZ28" s="234"/>
      <c r="LGA28" s="234"/>
      <c r="LGB28" s="234"/>
      <c r="LGC28" s="234"/>
      <c r="LGD28" s="234"/>
      <c r="LGE28" s="234"/>
      <c r="LGF28" s="234"/>
      <c r="LGG28" s="234"/>
      <c r="LGH28" s="234"/>
      <c r="LGI28" s="234"/>
      <c r="LGJ28" s="234"/>
      <c r="LGK28" s="234"/>
      <c r="LGL28" s="234"/>
      <c r="LGM28" s="234"/>
      <c r="LGN28" s="234"/>
      <c r="LGO28" s="234"/>
      <c r="LGP28" s="234"/>
      <c r="LGQ28" s="234"/>
      <c r="LGR28" s="234"/>
      <c r="LGS28" s="234"/>
      <c r="LGT28" s="234"/>
      <c r="LGU28" s="234"/>
      <c r="LGV28" s="234"/>
      <c r="LGW28" s="234"/>
      <c r="LGX28" s="234"/>
      <c r="LGY28" s="234"/>
      <c r="LGZ28" s="234"/>
      <c r="LHA28" s="234"/>
      <c r="LHB28" s="234"/>
      <c r="LHC28" s="234"/>
      <c r="LHD28" s="234"/>
      <c r="LHE28" s="234"/>
      <c r="LHF28" s="234"/>
      <c r="LHG28" s="234"/>
      <c r="LHH28" s="234"/>
      <c r="LHI28" s="234"/>
      <c r="LHJ28" s="234"/>
      <c r="LHK28" s="234"/>
      <c r="LHL28" s="234"/>
      <c r="LHM28" s="234"/>
      <c r="LHN28" s="234"/>
      <c r="LHO28" s="234"/>
      <c r="LHP28" s="234"/>
      <c r="LHQ28" s="234"/>
      <c r="LHR28" s="234"/>
      <c r="LHS28" s="234"/>
      <c r="LHT28" s="234"/>
      <c r="LHU28" s="234"/>
      <c r="LHV28" s="234"/>
      <c r="LHW28" s="234"/>
      <c r="LHX28" s="234"/>
      <c r="LHY28" s="234"/>
      <c r="LHZ28" s="234"/>
      <c r="LIA28" s="234"/>
      <c r="LIB28" s="234"/>
      <c r="LIC28" s="234"/>
      <c r="LID28" s="234"/>
      <c r="LIE28" s="234"/>
      <c r="LIF28" s="234"/>
      <c r="LIG28" s="234"/>
      <c r="LIH28" s="234"/>
      <c r="LII28" s="234"/>
      <c r="LIJ28" s="234"/>
      <c r="LIK28" s="234"/>
      <c r="LIL28" s="234"/>
      <c r="LIM28" s="234"/>
      <c r="LIN28" s="234"/>
      <c r="LIO28" s="234"/>
      <c r="LIP28" s="234"/>
      <c r="LIQ28" s="234"/>
      <c r="LIR28" s="234"/>
      <c r="LIS28" s="234"/>
      <c r="LIT28" s="234"/>
      <c r="LIU28" s="234"/>
      <c r="LIV28" s="234"/>
      <c r="LIW28" s="234"/>
      <c r="LIX28" s="234"/>
      <c r="LIY28" s="234"/>
      <c r="LIZ28" s="234"/>
      <c r="LJA28" s="234"/>
      <c r="LJB28" s="234"/>
      <c r="LJC28" s="234"/>
      <c r="LJD28" s="234"/>
      <c r="LJE28" s="234"/>
      <c r="LJF28" s="234"/>
      <c r="LJG28" s="234"/>
      <c r="LJH28" s="234"/>
      <c r="LJI28" s="234"/>
      <c r="LJJ28" s="234"/>
      <c r="LJK28" s="234"/>
      <c r="LJL28" s="234"/>
      <c r="LJM28" s="234"/>
      <c r="LJN28" s="234"/>
      <c r="LJO28" s="234"/>
      <c r="LJP28" s="234"/>
      <c r="LJQ28" s="234"/>
      <c r="LJR28" s="234"/>
      <c r="LJS28" s="234"/>
      <c r="LJT28" s="234"/>
      <c r="LJU28" s="234"/>
      <c r="LJV28" s="234"/>
      <c r="LJW28" s="234"/>
      <c r="LJX28" s="234"/>
      <c r="LJY28" s="234"/>
      <c r="LJZ28" s="234"/>
      <c r="LKA28" s="234"/>
      <c r="LKB28" s="234"/>
      <c r="LKC28" s="234"/>
      <c r="LKD28" s="234"/>
      <c r="LKE28" s="234"/>
      <c r="LKF28" s="234"/>
      <c r="LKG28" s="234"/>
      <c r="LKH28" s="234"/>
      <c r="LKI28" s="234"/>
      <c r="LKJ28" s="234"/>
      <c r="LKK28" s="234"/>
      <c r="LKL28" s="234"/>
      <c r="LKM28" s="234"/>
      <c r="LKN28" s="234"/>
      <c r="LKO28" s="234"/>
      <c r="LKP28" s="234"/>
      <c r="LKQ28" s="234"/>
      <c r="LKR28" s="234"/>
      <c r="LKS28" s="234"/>
      <c r="LKT28" s="234"/>
      <c r="LKU28" s="234"/>
      <c r="LKV28" s="234"/>
      <c r="LKW28" s="234"/>
      <c r="LKX28" s="234"/>
      <c r="LKY28" s="234"/>
      <c r="LKZ28" s="234"/>
      <c r="LLA28" s="234"/>
      <c r="LLB28" s="234"/>
      <c r="LLC28" s="234"/>
      <c r="LLD28" s="234"/>
      <c r="LLE28" s="234"/>
      <c r="LLF28" s="234"/>
      <c r="LLG28" s="234"/>
      <c r="LLH28" s="234"/>
      <c r="LLI28" s="234"/>
      <c r="LLJ28" s="234"/>
      <c r="LLK28" s="234"/>
      <c r="LLL28" s="234"/>
      <c r="LLM28" s="234"/>
      <c r="LLN28" s="234"/>
      <c r="LLO28" s="234"/>
      <c r="LLP28" s="234"/>
      <c r="LLQ28" s="234"/>
      <c r="LLR28" s="234"/>
      <c r="LLS28" s="234"/>
      <c r="LLT28" s="234"/>
      <c r="LLU28" s="234"/>
      <c r="LLV28" s="234"/>
      <c r="LLW28" s="234"/>
      <c r="LLX28" s="234"/>
      <c r="LLY28" s="234"/>
      <c r="LLZ28" s="234"/>
      <c r="LMA28" s="234"/>
      <c r="LMB28" s="234"/>
      <c r="LMC28" s="234"/>
      <c r="LMD28" s="234"/>
      <c r="LME28" s="234"/>
      <c r="LMF28" s="234"/>
      <c r="LMG28" s="234"/>
      <c r="LMH28" s="234"/>
      <c r="LMI28" s="234"/>
      <c r="LMJ28" s="234"/>
      <c r="LMK28" s="234"/>
      <c r="LML28" s="234"/>
      <c r="LMM28" s="234"/>
      <c r="LMN28" s="234"/>
      <c r="LMO28" s="234"/>
      <c r="LMP28" s="234"/>
      <c r="LMQ28" s="234"/>
      <c r="LMR28" s="234"/>
      <c r="LMS28" s="234"/>
      <c r="LMT28" s="234"/>
      <c r="LMU28" s="234"/>
      <c r="LMV28" s="234"/>
      <c r="LMW28" s="234"/>
      <c r="LMX28" s="234"/>
      <c r="LMY28" s="234"/>
      <c r="LMZ28" s="234"/>
      <c r="LNA28" s="234"/>
      <c r="LNB28" s="234"/>
      <c r="LNC28" s="234"/>
      <c r="LND28" s="234"/>
      <c r="LNE28" s="234"/>
      <c r="LNF28" s="234"/>
      <c r="LNG28" s="234"/>
      <c r="LNH28" s="234"/>
      <c r="LNI28" s="234"/>
      <c r="LNJ28" s="234"/>
      <c r="LNK28" s="234"/>
      <c r="LNL28" s="234"/>
      <c r="LNM28" s="234"/>
      <c r="LNN28" s="234"/>
      <c r="LNO28" s="234"/>
      <c r="LNP28" s="234"/>
      <c r="LNQ28" s="234"/>
      <c r="LNR28" s="234"/>
      <c r="LNS28" s="234"/>
      <c r="LNT28" s="234"/>
      <c r="LNU28" s="234"/>
      <c r="LNV28" s="234"/>
      <c r="LNW28" s="234"/>
      <c r="LNX28" s="234"/>
      <c r="LNY28" s="234"/>
      <c r="LNZ28" s="234"/>
      <c r="LOA28" s="234"/>
      <c r="LOB28" s="234"/>
      <c r="LOC28" s="234"/>
      <c r="LOD28" s="234"/>
      <c r="LOE28" s="234"/>
      <c r="LOF28" s="234"/>
      <c r="LOG28" s="234"/>
      <c r="LOH28" s="234"/>
      <c r="LOI28" s="234"/>
      <c r="LOJ28" s="234"/>
      <c r="LOK28" s="234"/>
      <c r="LOL28" s="234"/>
      <c r="LOM28" s="234"/>
      <c r="LON28" s="234"/>
      <c r="LOO28" s="234"/>
      <c r="LOP28" s="234"/>
      <c r="LOQ28" s="234"/>
      <c r="LOR28" s="234"/>
      <c r="LOS28" s="234"/>
      <c r="LOT28" s="234"/>
      <c r="LOU28" s="234"/>
      <c r="LOV28" s="234"/>
      <c r="LOW28" s="234"/>
      <c r="LOX28" s="234"/>
      <c r="LOY28" s="234"/>
      <c r="LOZ28" s="234"/>
      <c r="LPA28" s="234"/>
      <c r="LPB28" s="234"/>
      <c r="LPC28" s="234"/>
      <c r="LPD28" s="234"/>
      <c r="LPE28" s="234"/>
      <c r="LPF28" s="234"/>
      <c r="LPG28" s="234"/>
      <c r="LPH28" s="234"/>
      <c r="LPI28" s="234"/>
      <c r="LPJ28" s="234"/>
      <c r="LPK28" s="234"/>
      <c r="LPL28" s="234"/>
      <c r="LPM28" s="234"/>
      <c r="LPN28" s="234"/>
      <c r="LPO28" s="234"/>
      <c r="LPP28" s="234"/>
      <c r="LPQ28" s="234"/>
      <c r="LPR28" s="234"/>
      <c r="LPS28" s="234"/>
      <c r="LPT28" s="234"/>
      <c r="LPU28" s="234"/>
      <c r="LPV28" s="234"/>
      <c r="LPW28" s="234"/>
      <c r="LPX28" s="234"/>
      <c r="LPY28" s="234"/>
      <c r="LPZ28" s="234"/>
      <c r="LQA28" s="234"/>
      <c r="LQB28" s="234"/>
      <c r="LQC28" s="234"/>
      <c r="LQD28" s="234"/>
      <c r="LQE28" s="234"/>
      <c r="LQF28" s="234"/>
      <c r="LQG28" s="234"/>
      <c r="LQH28" s="234"/>
      <c r="LQI28" s="234"/>
      <c r="LQJ28" s="234"/>
      <c r="LQK28" s="234"/>
      <c r="LQL28" s="234"/>
      <c r="LQM28" s="234"/>
      <c r="LQN28" s="234"/>
      <c r="LQO28" s="234"/>
      <c r="LQP28" s="234"/>
      <c r="LQQ28" s="234"/>
      <c r="LQR28" s="234"/>
      <c r="LQS28" s="234"/>
      <c r="LQT28" s="234"/>
      <c r="LQU28" s="234"/>
      <c r="LQV28" s="234"/>
      <c r="LQW28" s="234"/>
      <c r="LQX28" s="234"/>
      <c r="LQY28" s="234"/>
      <c r="LQZ28" s="234"/>
      <c r="LRA28" s="234"/>
      <c r="LRB28" s="234"/>
      <c r="LRC28" s="234"/>
      <c r="LRD28" s="234"/>
      <c r="LRE28" s="234"/>
      <c r="LRF28" s="234"/>
      <c r="LRG28" s="234"/>
      <c r="LRH28" s="234"/>
      <c r="LRI28" s="234"/>
      <c r="LRJ28" s="234"/>
      <c r="LRK28" s="234"/>
      <c r="LRL28" s="234"/>
      <c r="LRM28" s="234"/>
      <c r="LRN28" s="234"/>
      <c r="LRO28" s="234"/>
      <c r="LRP28" s="234"/>
      <c r="LRQ28" s="234"/>
      <c r="LRR28" s="234"/>
      <c r="LRS28" s="234"/>
      <c r="LRT28" s="234"/>
      <c r="LRU28" s="234"/>
      <c r="LRV28" s="234"/>
      <c r="LRW28" s="234"/>
      <c r="LRX28" s="234"/>
      <c r="LRY28" s="234"/>
      <c r="LRZ28" s="234"/>
      <c r="LSA28" s="234"/>
      <c r="LSB28" s="234"/>
      <c r="LSC28" s="234"/>
      <c r="LSD28" s="234"/>
      <c r="LSE28" s="234"/>
      <c r="LSF28" s="234"/>
      <c r="LSG28" s="234"/>
      <c r="LSH28" s="234"/>
      <c r="LSI28" s="234"/>
      <c r="LSJ28" s="234"/>
      <c r="LSK28" s="234"/>
      <c r="LSL28" s="234"/>
      <c r="LSM28" s="234"/>
      <c r="LSN28" s="234"/>
      <c r="LSO28" s="234"/>
      <c r="LSP28" s="234"/>
      <c r="LSQ28" s="234"/>
      <c r="LSR28" s="234"/>
      <c r="LSS28" s="234"/>
      <c r="LST28" s="234"/>
      <c r="LSU28" s="234"/>
      <c r="LSV28" s="234"/>
      <c r="LSW28" s="234"/>
      <c r="LSX28" s="234"/>
      <c r="LSY28" s="234"/>
      <c r="LSZ28" s="234"/>
      <c r="LTA28" s="234"/>
      <c r="LTB28" s="234"/>
      <c r="LTC28" s="234"/>
      <c r="LTD28" s="234"/>
      <c r="LTE28" s="234"/>
      <c r="LTF28" s="234"/>
      <c r="LTG28" s="234"/>
      <c r="LTH28" s="234"/>
      <c r="LTI28" s="234"/>
      <c r="LTJ28" s="234"/>
      <c r="LTK28" s="234"/>
      <c r="LTL28" s="234"/>
      <c r="LTM28" s="234"/>
      <c r="LTN28" s="234"/>
      <c r="LTO28" s="234"/>
      <c r="LTP28" s="234"/>
      <c r="LTQ28" s="234"/>
      <c r="LTR28" s="234"/>
      <c r="LTS28" s="234"/>
      <c r="LTT28" s="234"/>
      <c r="LTU28" s="234"/>
      <c r="LTV28" s="234"/>
      <c r="LTW28" s="234"/>
      <c r="LTX28" s="234"/>
      <c r="LTY28" s="234"/>
      <c r="LTZ28" s="234"/>
      <c r="LUA28" s="234"/>
      <c r="LUB28" s="234"/>
      <c r="LUC28" s="234"/>
      <c r="LUD28" s="234"/>
      <c r="LUE28" s="234"/>
      <c r="LUF28" s="234"/>
      <c r="LUG28" s="234"/>
      <c r="LUH28" s="234"/>
      <c r="LUI28" s="234"/>
      <c r="LUJ28" s="234"/>
      <c r="LUK28" s="234"/>
      <c r="LUL28" s="234"/>
      <c r="LUM28" s="234"/>
      <c r="LUN28" s="234"/>
      <c r="LUO28" s="234"/>
      <c r="LUP28" s="234"/>
      <c r="LUQ28" s="234"/>
      <c r="LUR28" s="234"/>
      <c r="LUS28" s="234"/>
      <c r="LUT28" s="234"/>
      <c r="LUU28" s="234"/>
      <c r="LUV28" s="234"/>
      <c r="LUW28" s="234"/>
      <c r="LUX28" s="234"/>
      <c r="LUY28" s="234"/>
      <c r="LUZ28" s="234"/>
      <c r="LVA28" s="234"/>
      <c r="LVB28" s="234"/>
      <c r="LVC28" s="234"/>
      <c r="LVD28" s="234"/>
      <c r="LVE28" s="234"/>
      <c r="LVF28" s="234"/>
      <c r="LVG28" s="234"/>
      <c r="LVH28" s="234"/>
      <c r="LVI28" s="234"/>
      <c r="LVJ28" s="234"/>
      <c r="LVK28" s="234"/>
      <c r="LVL28" s="234"/>
      <c r="LVM28" s="234"/>
      <c r="LVN28" s="234"/>
      <c r="LVO28" s="234"/>
      <c r="LVP28" s="234"/>
      <c r="LVQ28" s="234"/>
      <c r="LVR28" s="234"/>
      <c r="LVS28" s="234"/>
      <c r="LVT28" s="234"/>
      <c r="LVU28" s="234"/>
      <c r="LVV28" s="234"/>
      <c r="LVW28" s="234"/>
      <c r="LVX28" s="234"/>
      <c r="LVY28" s="234"/>
      <c r="LVZ28" s="234"/>
      <c r="LWA28" s="234"/>
      <c r="LWB28" s="234"/>
      <c r="LWC28" s="234"/>
      <c r="LWD28" s="234"/>
      <c r="LWE28" s="234"/>
      <c r="LWF28" s="234"/>
      <c r="LWG28" s="234"/>
      <c r="LWH28" s="234"/>
      <c r="LWI28" s="234"/>
      <c r="LWJ28" s="234"/>
      <c r="LWK28" s="234"/>
      <c r="LWL28" s="234"/>
      <c r="LWM28" s="234"/>
      <c r="LWN28" s="234"/>
      <c r="LWO28" s="234"/>
      <c r="LWP28" s="234"/>
      <c r="LWQ28" s="234"/>
      <c r="LWR28" s="234"/>
      <c r="LWS28" s="234"/>
      <c r="LWT28" s="234"/>
      <c r="LWU28" s="234"/>
      <c r="LWV28" s="234"/>
      <c r="LWW28" s="234"/>
      <c r="LWX28" s="234"/>
      <c r="LWY28" s="234"/>
      <c r="LWZ28" s="234"/>
      <c r="LXA28" s="234"/>
      <c r="LXB28" s="234"/>
      <c r="LXC28" s="234"/>
      <c r="LXD28" s="234"/>
      <c r="LXE28" s="234"/>
      <c r="LXF28" s="234"/>
      <c r="LXG28" s="234"/>
      <c r="LXH28" s="234"/>
      <c r="LXI28" s="234"/>
      <c r="LXJ28" s="234"/>
      <c r="LXK28" s="234"/>
      <c r="LXL28" s="234"/>
      <c r="LXM28" s="234"/>
      <c r="LXN28" s="234"/>
      <c r="LXO28" s="234"/>
      <c r="LXP28" s="234"/>
      <c r="LXQ28" s="234"/>
      <c r="LXR28" s="234"/>
      <c r="LXS28" s="234"/>
      <c r="LXT28" s="234"/>
      <c r="LXU28" s="234"/>
      <c r="LXV28" s="234"/>
      <c r="LXW28" s="234"/>
      <c r="LXX28" s="234"/>
      <c r="LXY28" s="234"/>
      <c r="LXZ28" s="234"/>
      <c r="LYA28" s="234"/>
      <c r="LYB28" s="234"/>
      <c r="LYC28" s="234"/>
      <c r="LYD28" s="234"/>
      <c r="LYE28" s="234"/>
      <c r="LYF28" s="234"/>
      <c r="LYG28" s="234"/>
      <c r="LYH28" s="234"/>
      <c r="LYI28" s="234"/>
      <c r="LYJ28" s="234"/>
      <c r="LYK28" s="234"/>
      <c r="LYL28" s="234"/>
      <c r="LYM28" s="234"/>
      <c r="LYN28" s="234"/>
      <c r="LYO28" s="234"/>
      <c r="LYP28" s="234"/>
      <c r="LYQ28" s="234"/>
      <c r="LYR28" s="234"/>
      <c r="LYS28" s="234"/>
      <c r="LYT28" s="234"/>
      <c r="LYU28" s="234"/>
      <c r="LYV28" s="234"/>
      <c r="LYW28" s="234"/>
      <c r="LYX28" s="234"/>
      <c r="LYY28" s="234"/>
      <c r="LYZ28" s="234"/>
      <c r="LZA28" s="234"/>
      <c r="LZB28" s="234"/>
      <c r="LZC28" s="234"/>
      <c r="LZD28" s="234"/>
      <c r="LZE28" s="234"/>
      <c r="LZF28" s="234"/>
      <c r="LZG28" s="234"/>
      <c r="LZH28" s="234"/>
      <c r="LZI28" s="234"/>
      <c r="LZJ28" s="234"/>
      <c r="LZK28" s="234"/>
      <c r="LZL28" s="234"/>
      <c r="LZM28" s="234"/>
      <c r="LZN28" s="234"/>
      <c r="LZO28" s="234"/>
      <c r="LZP28" s="234"/>
      <c r="LZQ28" s="234"/>
      <c r="LZR28" s="234"/>
      <c r="LZS28" s="234"/>
      <c r="LZT28" s="234"/>
      <c r="LZU28" s="234"/>
      <c r="LZV28" s="234"/>
      <c r="LZW28" s="234"/>
      <c r="LZX28" s="234"/>
      <c r="LZY28" s="234"/>
      <c r="LZZ28" s="234"/>
      <c r="MAA28" s="234"/>
      <c r="MAB28" s="234"/>
      <c r="MAC28" s="234"/>
      <c r="MAD28" s="234"/>
      <c r="MAE28" s="234"/>
      <c r="MAF28" s="234"/>
      <c r="MAG28" s="234"/>
      <c r="MAH28" s="234"/>
      <c r="MAI28" s="234"/>
      <c r="MAJ28" s="234"/>
      <c r="MAK28" s="234"/>
      <c r="MAL28" s="234"/>
      <c r="MAM28" s="234"/>
      <c r="MAN28" s="234"/>
      <c r="MAO28" s="234"/>
      <c r="MAP28" s="234"/>
      <c r="MAQ28" s="234"/>
      <c r="MAR28" s="234"/>
      <c r="MAS28" s="234"/>
      <c r="MAT28" s="234"/>
      <c r="MAU28" s="234"/>
      <c r="MAV28" s="234"/>
      <c r="MAW28" s="234"/>
      <c r="MAX28" s="234"/>
      <c r="MAY28" s="234"/>
      <c r="MAZ28" s="234"/>
      <c r="MBA28" s="234"/>
      <c r="MBB28" s="234"/>
      <c r="MBC28" s="234"/>
      <c r="MBD28" s="234"/>
      <c r="MBE28" s="234"/>
      <c r="MBF28" s="234"/>
      <c r="MBG28" s="234"/>
      <c r="MBH28" s="234"/>
      <c r="MBI28" s="234"/>
      <c r="MBJ28" s="234"/>
      <c r="MBK28" s="234"/>
      <c r="MBL28" s="234"/>
      <c r="MBM28" s="234"/>
      <c r="MBN28" s="234"/>
      <c r="MBO28" s="234"/>
      <c r="MBP28" s="234"/>
      <c r="MBQ28" s="234"/>
      <c r="MBR28" s="234"/>
      <c r="MBS28" s="234"/>
      <c r="MBT28" s="234"/>
      <c r="MBU28" s="234"/>
      <c r="MBV28" s="234"/>
      <c r="MBW28" s="234"/>
      <c r="MBX28" s="234"/>
      <c r="MBY28" s="234"/>
      <c r="MBZ28" s="234"/>
      <c r="MCA28" s="234"/>
      <c r="MCB28" s="234"/>
      <c r="MCC28" s="234"/>
      <c r="MCD28" s="234"/>
      <c r="MCE28" s="234"/>
      <c r="MCF28" s="234"/>
      <c r="MCG28" s="234"/>
      <c r="MCH28" s="234"/>
      <c r="MCI28" s="234"/>
      <c r="MCJ28" s="234"/>
      <c r="MCK28" s="234"/>
      <c r="MCL28" s="234"/>
      <c r="MCM28" s="234"/>
      <c r="MCN28" s="234"/>
      <c r="MCO28" s="234"/>
      <c r="MCP28" s="234"/>
      <c r="MCQ28" s="234"/>
      <c r="MCR28" s="234"/>
      <c r="MCS28" s="234"/>
      <c r="MCT28" s="234"/>
      <c r="MCU28" s="234"/>
      <c r="MCV28" s="234"/>
      <c r="MCW28" s="234"/>
      <c r="MCX28" s="234"/>
      <c r="MCY28" s="234"/>
      <c r="MCZ28" s="234"/>
      <c r="MDA28" s="234"/>
      <c r="MDB28" s="234"/>
      <c r="MDC28" s="234"/>
      <c r="MDD28" s="234"/>
      <c r="MDE28" s="234"/>
      <c r="MDF28" s="234"/>
      <c r="MDG28" s="234"/>
      <c r="MDH28" s="234"/>
      <c r="MDI28" s="234"/>
      <c r="MDJ28" s="234"/>
      <c r="MDK28" s="234"/>
      <c r="MDL28" s="234"/>
      <c r="MDM28" s="234"/>
      <c r="MDN28" s="234"/>
      <c r="MDO28" s="234"/>
      <c r="MDP28" s="234"/>
      <c r="MDQ28" s="234"/>
      <c r="MDR28" s="234"/>
      <c r="MDS28" s="234"/>
      <c r="MDT28" s="234"/>
      <c r="MDU28" s="234"/>
      <c r="MDV28" s="234"/>
      <c r="MDW28" s="234"/>
      <c r="MDX28" s="234"/>
      <c r="MDY28" s="234"/>
      <c r="MDZ28" s="234"/>
      <c r="MEA28" s="234"/>
      <c r="MEB28" s="234"/>
      <c r="MEC28" s="234"/>
      <c r="MED28" s="234"/>
      <c r="MEE28" s="234"/>
      <c r="MEF28" s="234"/>
      <c r="MEG28" s="234"/>
      <c r="MEH28" s="234"/>
      <c r="MEI28" s="234"/>
      <c r="MEJ28" s="234"/>
      <c r="MEK28" s="234"/>
      <c r="MEL28" s="234"/>
      <c r="MEM28" s="234"/>
      <c r="MEN28" s="234"/>
      <c r="MEO28" s="234"/>
      <c r="MEP28" s="234"/>
      <c r="MEQ28" s="234"/>
      <c r="MER28" s="234"/>
      <c r="MES28" s="234"/>
      <c r="MET28" s="234"/>
      <c r="MEU28" s="234"/>
      <c r="MEV28" s="234"/>
      <c r="MEW28" s="234"/>
      <c r="MEX28" s="234"/>
      <c r="MEY28" s="234"/>
      <c r="MEZ28" s="234"/>
      <c r="MFA28" s="234"/>
      <c r="MFB28" s="234"/>
      <c r="MFC28" s="234"/>
      <c r="MFD28" s="234"/>
      <c r="MFE28" s="234"/>
      <c r="MFF28" s="234"/>
      <c r="MFG28" s="234"/>
      <c r="MFH28" s="234"/>
      <c r="MFI28" s="234"/>
      <c r="MFJ28" s="234"/>
      <c r="MFK28" s="234"/>
      <c r="MFL28" s="234"/>
      <c r="MFM28" s="234"/>
      <c r="MFN28" s="234"/>
      <c r="MFO28" s="234"/>
      <c r="MFP28" s="234"/>
      <c r="MFQ28" s="234"/>
      <c r="MFR28" s="234"/>
      <c r="MFS28" s="234"/>
      <c r="MFT28" s="234"/>
      <c r="MFU28" s="234"/>
      <c r="MFV28" s="234"/>
      <c r="MFW28" s="234"/>
      <c r="MFX28" s="234"/>
      <c r="MFY28" s="234"/>
      <c r="MFZ28" s="234"/>
      <c r="MGA28" s="234"/>
      <c r="MGB28" s="234"/>
      <c r="MGC28" s="234"/>
      <c r="MGD28" s="234"/>
      <c r="MGE28" s="234"/>
      <c r="MGF28" s="234"/>
      <c r="MGG28" s="234"/>
      <c r="MGH28" s="234"/>
      <c r="MGI28" s="234"/>
      <c r="MGJ28" s="234"/>
      <c r="MGK28" s="234"/>
      <c r="MGL28" s="234"/>
      <c r="MGM28" s="234"/>
      <c r="MGN28" s="234"/>
      <c r="MGO28" s="234"/>
      <c r="MGP28" s="234"/>
      <c r="MGQ28" s="234"/>
      <c r="MGR28" s="234"/>
      <c r="MGS28" s="234"/>
      <c r="MGT28" s="234"/>
      <c r="MGU28" s="234"/>
      <c r="MGV28" s="234"/>
      <c r="MGW28" s="234"/>
      <c r="MGX28" s="234"/>
      <c r="MGY28" s="234"/>
      <c r="MGZ28" s="234"/>
      <c r="MHA28" s="234"/>
      <c r="MHB28" s="234"/>
      <c r="MHC28" s="234"/>
      <c r="MHD28" s="234"/>
      <c r="MHE28" s="234"/>
      <c r="MHF28" s="234"/>
      <c r="MHG28" s="234"/>
      <c r="MHH28" s="234"/>
      <c r="MHI28" s="234"/>
      <c r="MHJ28" s="234"/>
      <c r="MHK28" s="234"/>
      <c r="MHL28" s="234"/>
      <c r="MHM28" s="234"/>
      <c r="MHN28" s="234"/>
      <c r="MHO28" s="234"/>
      <c r="MHP28" s="234"/>
      <c r="MHQ28" s="234"/>
      <c r="MHR28" s="234"/>
      <c r="MHS28" s="234"/>
      <c r="MHT28" s="234"/>
      <c r="MHU28" s="234"/>
      <c r="MHV28" s="234"/>
      <c r="MHW28" s="234"/>
      <c r="MHX28" s="234"/>
      <c r="MHY28" s="234"/>
      <c r="MHZ28" s="234"/>
      <c r="MIA28" s="234"/>
      <c r="MIB28" s="234"/>
      <c r="MIC28" s="234"/>
      <c r="MID28" s="234"/>
      <c r="MIE28" s="234"/>
      <c r="MIF28" s="234"/>
      <c r="MIG28" s="234"/>
      <c r="MIH28" s="234"/>
      <c r="MII28" s="234"/>
      <c r="MIJ28" s="234"/>
      <c r="MIK28" s="234"/>
      <c r="MIL28" s="234"/>
      <c r="MIM28" s="234"/>
      <c r="MIN28" s="234"/>
      <c r="MIO28" s="234"/>
      <c r="MIP28" s="234"/>
      <c r="MIQ28" s="234"/>
      <c r="MIR28" s="234"/>
      <c r="MIS28" s="234"/>
      <c r="MIT28" s="234"/>
      <c r="MIU28" s="234"/>
      <c r="MIV28" s="234"/>
      <c r="MIW28" s="234"/>
      <c r="MIX28" s="234"/>
      <c r="MIY28" s="234"/>
      <c r="MIZ28" s="234"/>
      <c r="MJA28" s="234"/>
      <c r="MJB28" s="234"/>
      <c r="MJC28" s="234"/>
      <c r="MJD28" s="234"/>
      <c r="MJE28" s="234"/>
      <c r="MJF28" s="234"/>
      <c r="MJG28" s="234"/>
      <c r="MJH28" s="234"/>
      <c r="MJI28" s="234"/>
      <c r="MJJ28" s="234"/>
      <c r="MJK28" s="234"/>
      <c r="MJL28" s="234"/>
      <c r="MJM28" s="234"/>
      <c r="MJN28" s="234"/>
      <c r="MJO28" s="234"/>
      <c r="MJP28" s="234"/>
      <c r="MJQ28" s="234"/>
      <c r="MJR28" s="234"/>
      <c r="MJS28" s="234"/>
      <c r="MJT28" s="234"/>
      <c r="MJU28" s="234"/>
      <c r="MJV28" s="234"/>
      <c r="MJW28" s="234"/>
      <c r="MJX28" s="234"/>
      <c r="MJY28" s="234"/>
      <c r="MJZ28" s="234"/>
      <c r="MKA28" s="234"/>
      <c r="MKB28" s="234"/>
      <c r="MKC28" s="234"/>
      <c r="MKD28" s="234"/>
      <c r="MKE28" s="234"/>
      <c r="MKF28" s="234"/>
      <c r="MKG28" s="234"/>
      <c r="MKH28" s="234"/>
      <c r="MKI28" s="234"/>
      <c r="MKJ28" s="234"/>
      <c r="MKK28" s="234"/>
      <c r="MKL28" s="234"/>
      <c r="MKM28" s="234"/>
      <c r="MKN28" s="234"/>
      <c r="MKO28" s="234"/>
      <c r="MKP28" s="234"/>
      <c r="MKQ28" s="234"/>
      <c r="MKR28" s="234"/>
      <c r="MKS28" s="234"/>
      <c r="MKT28" s="234"/>
      <c r="MKU28" s="234"/>
      <c r="MKV28" s="234"/>
      <c r="MKW28" s="234"/>
      <c r="MKX28" s="234"/>
      <c r="MKY28" s="234"/>
      <c r="MKZ28" s="234"/>
      <c r="MLA28" s="234"/>
      <c r="MLB28" s="234"/>
      <c r="MLC28" s="234"/>
      <c r="MLD28" s="234"/>
      <c r="MLE28" s="234"/>
      <c r="MLF28" s="234"/>
      <c r="MLG28" s="234"/>
      <c r="MLH28" s="234"/>
      <c r="MLI28" s="234"/>
      <c r="MLJ28" s="234"/>
      <c r="MLK28" s="234"/>
      <c r="MLL28" s="234"/>
      <c r="MLM28" s="234"/>
      <c r="MLN28" s="234"/>
      <c r="MLO28" s="234"/>
      <c r="MLP28" s="234"/>
      <c r="MLQ28" s="234"/>
      <c r="MLR28" s="234"/>
      <c r="MLS28" s="234"/>
      <c r="MLT28" s="234"/>
      <c r="MLU28" s="234"/>
      <c r="MLV28" s="234"/>
      <c r="MLW28" s="234"/>
      <c r="MLX28" s="234"/>
      <c r="MLY28" s="234"/>
      <c r="MLZ28" s="234"/>
      <c r="MMA28" s="234"/>
      <c r="MMB28" s="234"/>
      <c r="MMC28" s="234"/>
      <c r="MMD28" s="234"/>
      <c r="MME28" s="234"/>
      <c r="MMF28" s="234"/>
      <c r="MMG28" s="234"/>
      <c r="MMH28" s="234"/>
      <c r="MMI28" s="234"/>
      <c r="MMJ28" s="234"/>
      <c r="MMK28" s="234"/>
      <c r="MML28" s="234"/>
      <c r="MMM28" s="234"/>
      <c r="MMN28" s="234"/>
      <c r="MMO28" s="234"/>
      <c r="MMP28" s="234"/>
      <c r="MMQ28" s="234"/>
      <c r="MMR28" s="234"/>
      <c r="MMS28" s="234"/>
      <c r="MMT28" s="234"/>
      <c r="MMU28" s="234"/>
      <c r="MMV28" s="234"/>
      <c r="MMW28" s="234"/>
      <c r="MMX28" s="234"/>
      <c r="MMY28" s="234"/>
      <c r="MMZ28" s="234"/>
      <c r="MNA28" s="234"/>
      <c r="MNB28" s="234"/>
      <c r="MNC28" s="234"/>
      <c r="MND28" s="234"/>
      <c r="MNE28" s="234"/>
      <c r="MNF28" s="234"/>
      <c r="MNG28" s="234"/>
      <c r="MNH28" s="234"/>
      <c r="MNI28" s="234"/>
      <c r="MNJ28" s="234"/>
      <c r="MNK28" s="234"/>
      <c r="MNL28" s="234"/>
      <c r="MNM28" s="234"/>
      <c r="MNN28" s="234"/>
      <c r="MNO28" s="234"/>
      <c r="MNP28" s="234"/>
      <c r="MNQ28" s="234"/>
      <c r="MNR28" s="234"/>
      <c r="MNS28" s="234"/>
      <c r="MNT28" s="234"/>
      <c r="MNU28" s="234"/>
      <c r="MNV28" s="234"/>
      <c r="MNW28" s="234"/>
      <c r="MNX28" s="234"/>
      <c r="MNY28" s="234"/>
      <c r="MNZ28" s="234"/>
      <c r="MOA28" s="234"/>
      <c r="MOB28" s="234"/>
      <c r="MOC28" s="234"/>
      <c r="MOD28" s="234"/>
      <c r="MOE28" s="234"/>
      <c r="MOF28" s="234"/>
      <c r="MOG28" s="234"/>
      <c r="MOH28" s="234"/>
      <c r="MOI28" s="234"/>
      <c r="MOJ28" s="234"/>
      <c r="MOK28" s="234"/>
      <c r="MOL28" s="234"/>
      <c r="MOM28" s="234"/>
      <c r="MON28" s="234"/>
      <c r="MOO28" s="234"/>
      <c r="MOP28" s="234"/>
      <c r="MOQ28" s="234"/>
      <c r="MOR28" s="234"/>
      <c r="MOS28" s="234"/>
      <c r="MOT28" s="234"/>
      <c r="MOU28" s="234"/>
      <c r="MOV28" s="234"/>
      <c r="MOW28" s="234"/>
      <c r="MOX28" s="234"/>
      <c r="MOY28" s="234"/>
      <c r="MOZ28" s="234"/>
      <c r="MPA28" s="234"/>
      <c r="MPB28" s="234"/>
      <c r="MPC28" s="234"/>
      <c r="MPD28" s="234"/>
      <c r="MPE28" s="234"/>
      <c r="MPF28" s="234"/>
      <c r="MPG28" s="234"/>
      <c r="MPH28" s="234"/>
      <c r="MPI28" s="234"/>
      <c r="MPJ28" s="234"/>
      <c r="MPK28" s="234"/>
      <c r="MPL28" s="234"/>
      <c r="MPM28" s="234"/>
      <c r="MPN28" s="234"/>
      <c r="MPO28" s="234"/>
      <c r="MPP28" s="234"/>
      <c r="MPQ28" s="234"/>
      <c r="MPR28" s="234"/>
      <c r="MPS28" s="234"/>
      <c r="MPT28" s="234"/>
      <c r="MPU28" s="234"/>
      <c r="MPV28" s="234"/>
      <c r="MPW28" s="234"/>
      <c r="MPX28" s="234"/>
      <c r="MPY28" s="234"/>
      <c r="MPZ28" s="234"/>
      <c r="MQA28" s="234"/>
      <c r="MQB28" s="234"/>
      <c r="MQC28" s="234"/>
      <c r="MQD28" s="234"/>
      <c r="MQE28" s="234"/>
      <c r="MQF28" s="234"/>
      <c r="MQG28" s="234"/>
      <c r="MQH28" s="234"/>
      <c r="MQI28" s="234"/>
      <c r="MQJ28" s="234"/>
      <c r="MQK28" s="234"/>
      <c r="MQL28" s="234"/>
      <c r="MQM28" s="234"/>
      <c r="MQN28" s="234"/>
      <c r="MQO28" s="234"/>
      <c r="MQP28" s="234"/>
      <c r="MQQ28" s="234"/>
      <c r="MQR28" s="234"/>
      <c r="MQS28" s="234"/>
      <c r="MQT28" s="234"/>
      <c r="MQU28" s="234"/>
      <c r="MQV28" s="234"/>
      <c r="MQW28" s="234"/>
      <c r="MQX28" s="234"/>
      <c r="MQY28" s="234"/>
      <c r="MQZ28" s="234"/>
      <c r="MRA28" s="234"/>
      <c r="MRB28" s="234"/>
      <c r="MRC28" s="234"/>
      <c r="MRD28" s="234"/>
      <c r="MRE28" s="234"/>
      <c r="MRF28" s="234"/>
      <c r="MRG28" s="234"/>
      <c r="MRH28" s="234"/>
      <c r="MRI28" s="234"/>
      <c r="MRJ28" s="234"/>
      <c r="MRK28" s="234"/>
      <c r="MRL28" s="234"/>
      <c r="MRM28" s="234"/>
      <c r="MRN28" s="234"/>
      <c r="MRO28" s="234"/>
      <c r="MRP28" s="234"/>
      <c r="MRQ28" s="234"/>
      <c r="MRR28" s="234"/>
      <c r="MRS28" s="234"/>
      <c r="MRT28" s="234"/>
      <c r="MRU28" s="234"/>
      <c r="MRV28" s="234"/>
      <c r="MRW28" s="234"/>
      <c r="MRX28" s="234"/>
      <c r="MRY28" s="234"/>
      <c r="MRZ28" s="234"/>
      <c r="MSA28" s="234"/>
      <c r="MSB28" s="234"/>
      <c r="MSC28" s="234"/>
      <c r="MSD28" s="234"/>
      <c r="MSE28" s="234"/>
      <c r="MSF28" s="234"/>
      <c r="MSG28" s="234"/>
      <c r="MSH28" s="234"/>
      <c r="MSI28" s="234"/>
      <c r="MSJ28" s="234"/>
      <c r="MSK28" s="234"/>
      <c r="MSL28" s="234"/>
      <c r="MSM28" s="234"/>
      <c r="MSN28" s="234"/>
      <c r="MSO28" s="234"/>
      <c r="MSP28" s="234"/>
      <c r="MSQ28" s="234"/>
      <c r="MSR28" s="234"/>
      <c r="MSS28" s="234"/>
      <c r="MST28" s="234"/>
      <c r="MSU28" s="234"/>
      <c r="MSV28" s="234"/>
      <c r="MSW28" s="234"/>
      <c r="MSX28" s="234"/>
      <c r="MSY28" s="234"/>
      <c r="MSZ28" s="234"/>
      <c r="MTA28" s="234"/>
      <c r="MTB28" s="234"/>
      <c r="MTC28" s="234"/>
      <c r="MTD28" s="234"/>
      <c r="MTE28" s="234"/>
      <c r="MTF28" s="234"/>
      <c r="MTG28" s="234"/>
      <c r="MTH28" s="234"/>
      <c r="MTI28" s="234"/>
      <c r="MTJ28" s="234"/>
      <c r="MTK28" s="234"/>
      <c r="MTL28" s="234"/>
      <c r="MTM28" s="234"/>
      <c r="MTN28" s="234"/>
      <c r="MTO28" s="234"/>
      <c r="MTP28" s="234"/>
      <c r="MTQ28" s="234"/>
      <c r="MTR28" s="234"/>
      <c r="MTS28" s="234"/>
      <c r="MTT28" s="234"/>
      <c r="MTU28" s="234"/>
      <c r="MTV28" s="234"/>
      <c r="MTW28" s="234"/>
      <c r="MTX28" s="234"/>
      <c r="MTY28" s="234"/>
      <c r="MTZ28" s="234"/>
      <c r="MUA28" s="234"/>
      <c r="MUB28" s="234"/>
      <c r="MUC28" s="234"/>
      <c r="MUD28" s="234"/>
      <c r="MUE28" s="234"/>
      <c r="MUF28" s="234"/>
      <c r="MUG28" s="234"/>
      <c r="MUH28" s="234"/>
      <c r="MUI28" s="234"/>
      <c r="MUJ28" s="234"/>
      <c r="MUK28" s="234"/>
      <c r="MUL28" s="234"/>
      <c r="MUM28" s="234"/>
      <c r="MUN28" s="234"/>
      <c r="MUO28" s="234"/>
      <c r="MUP28" s="234"/>
      <c r="MUQ28" s="234"/>
      <c r="MUR28" s="234"/>
      <c r="MUS28" s="234"/>
      <c r="MUT28" s="234"/>
      <c r="MUU28" s="234"/>
      <c r="MUV28" s="234"/>
      <c r="MUW28" s="234"/>
      <c r="MUX28" s="234"/>
      <c r="MUY28" s="234"/>
      <c r="MUZ28" s="234"/>
      <c r="MVA28" s="234"/>
      <c r="MVB28" s="234"/>
      <c r="MVC28" s="234"/>
      <c r="MVD28" s="234"/>
      <c r="MVE28" s="234"/>
      <c r="MVF28" s="234"/>
      <c r="MVG28" s="234"/>
      <c r="MVH28" s="234"/>
      <c r="MVI28" s="234"/>
      <c r="MVJ28" s="234"/>
      <c r="MVK28" s="234"/>
      <c r="MVL28" s="234"/>
      <c r="MVM28" s="234"/>
      <c r="MVN28" s="234"/>
      <c r="MVO28" s="234"/>
      <c r="MVP28" s="234"/>
      <c r="MVQ28" s="234"/>
      <c r="MVR28" s="234"/>
      <c r="MVS28" s="234"/>
      <c r="MVT28" s="234"/>
      <c r="MVU28" s="234"/>
      <c r="MVV28" s="234"/>
      <c r="MVW28" s="234"/>
      <c r="MVX28" s="234"/>
      <c r="MVY28" s="234"/>
      <c r="MVZ28" s="234"/>
      <c r="MWA28" s="234"/>
      <c r="MWB28" s="234"/>
      <c r="MWC28" s="234"/>
      <c r="MWD28" s="234"/>
      <c r="MWE28" s="234"/>
      <c r="MWF28" s="234"/>
      <c r="MWG28" s="234"/>
      <c r="MWH28" s="234"/>
      <c r="MWI28" s="234"/>
      <c r="MWJ28" s="234"/>
      <c r="MWK28" s="234"/>
      <c r="MWL28" s="234"/>
      <c r="MWM28" s="234"/>
      <c r="MWN28" s="234"/>
      <c r="MWO28" s="234"/>
      <c r="MWP28" s="234"/>
      <c r="MWQ28" s="234"/>
      <c r="MWR28" s="234"/>
      <c r="MWS28" s="234"/>
      <c r="MWT28" s="234"/>
      <c r="MWU28" s="234"/>
      <c r="MWV28" s="234"/>
      <c r="MWW28" s="234"/>
      <c r="MWX28" s="234"/>
      <c r="MWY28" s="234"/>
      <c r="MWZ28" s="234"/>
      <c r="MXA28" s="234"/>
      <c r="MXB28" s="234"/>
      <c r="MXC28" s="234"/>
      <c r="MXD28" s="234"/>
      <c r="MXE28" s="234"/>
      <c r="MXF28" s="234"/>
      <c r="MXG28" s="234"/>
      <c r="MXH28" s="234"/>
      <c r="MXI28" s="234"/>
      <c r="MXJ28" s="234"/>
      <c r="MXK28" s="234"/>
      <c r="MXL28" s="234"/>
      <c r="MXM28" s="234"/>
      <c r="MXN28" s="234"/>
      <c r="MXO28" s="234"/>
      <c r="MXP28" s="234"/>
      <c r="MXQ28" s="234"/>
      <c r="MXR28" s="234"/>
      <c r="MXS28" s="234"/>
      <c r="MXT28" s="234"/>
      <c r="MXU28" s="234"/>
      <c r="MXV28" s="234"/>
      <c r="MXW28" s="234"/>
      <c r="MXX28" s="234"/>
      <c r="MXY28" s="234"/>
      <c r="MXZ28" s="234"/>
      <c r="MYA28" s="234"/>
      <c r="MYB28" s="234"/>
      <c r="MYC28" s="234"/>
      <c r="MYD28" s="234"/>
      <c r="MYE28" s="234"/>
      <c r="MYF28" s="234"/>
      <c r="MYG28" s="234"/>
      <c r="MYH28" s="234"/>
      <c r="MYI28" s="234"/>
      <c r="MYJ28" s="234"/>
      <c r="MYK28" s="234"/>
      <c r="MYL28" s="234"/>
      <c r="MYM28" s="234"/>
      <c r="MYN28" s="234"/>
      <c r="MYO28" s="234"/>
      <c r="MYP28" s="234"/>
      <c r="MYQ28" s="234"/>
      <c r="MYR28" s="234"/>
      <c r="MYS28" s="234"/>
      <c r="MYT28" s="234"/>
      <c r="MYU28" s="234"/>
      <c r="MYV28" s="234"/>
      <c r="MYW28" s="234"/>
      <c r="MYX28" s="234"/>
      <c r="MYY28" s="234"/>
      <c r="MYZ28" s="234"/>
      <c r="MZA28" s="234"/>
      <c r="MZB28" s="234"/>
      <c r="MZC28" s="234"/>
      <c r="MZD28" s="234"/>
      <c r="MZE28" s="234"/>
      <c r="MZF28" s="234"/>
      <c r="MZG28" s="234"/>
      <c r="MZH28" s="234"/>
      <c r="MZI28" s="234"/>
      <c r="MZJ28" s="234"/>
      <c r="MZK28" s="234"/>
      <c r="MZL28" s="234"/>
      <c r="MZM28" s="234"/>
      <c r="MZN28" s="234"/>
      <c r="MZO28" s="234"/>
      <c r="MZP28" s="234"/>
      <c r="MZQ28" s="234"/>
      <c r="MZR28" s="234"/>
      <c r="MZS28" s="234"/>
      <c r="MZT28" s="234"/>
      <c r="MZU28" s="234"/>
      <c r="MZV28" s="234"/>
      <c r="MZW28" s="234"/>
      <c r="MZX28" s="234"/>
      <c r="MZY28" s="234"/>
      <c r="MZZ28" s="234"/>
      <c r="NAA28" s="234"/>
      <c r="NAB28" s="234"/>
      <c r="NAC28" s="234"/>
      <c r="NAD28" s="234"/>
      <c r="NAE28" s="234"/>
      <c r="NAF28" s="234"/>
      <c r="NAG28" s="234"/>
      <c r="NAH28" s="234"/>
      <c r="NAI28" s="234"/>
      <c r="NAJ28" s="234"/>
      <c r="NAK28" s="234"/>
      <c r="NAL28" s="234"/>
      <c r="NAM28" s="234"/>
      <c r="NAN28" s="234"/>
      <c r="NAO28" s="234"/>
      <c r="NAP28" s="234"/>
      <c r="NAQ28" s="234"/>
      <c r="NAR28" s="234"/>
      <c r="NAS28" s="234"/>
      <c r="NAT28" s="234"/>
      <c r="NAU28" s="234"/>
      <c r="NAV28" s="234"/>
      <c r="NAW28" s="234"/>
      <c r="NAX28" s="234"/>
      <c r="NAY28" s="234"/>
      <c r="NAZ28" s="234"/>
      <c r="NBA28" s="234"/>
      <c r="NBB28" s="234"/>
      <c r="NBC28" s="234"/>
      <c r="NBD28" s="234"/>
      <c r="NBE28" s="234"/>
      <c r="NBF28" s="234"/>
      <c r="NBG28" s="234"/>
      <c r="NBH28" s="234"/>
      <c r="NBI28" s="234"/>
      <c r="NBJ28" s="234"/>
      <c r="NBK28" s="234"/>
      <c r="NBL28" s="234"/>
      <c r="NBM28" s="234"/>
      <c r="NBN28" s="234"/>
      <c r="NBO28" s="234"/>
      <c r="NBP28" s="234"/>
      <c r="NBQ28" s="234"/>
      <c r="NBR28" s="234"/>
      <c r="NBS28" s="234"/>
      <c r="NBT28" s="234"/>
      <c r="NBU28" s="234"/>
      <c r="NBV28" s="234"/>
      <c r="NBW28" s="234"/>
      <c r="NBX28" s="234"/>
      <c r="NBY28" s="234"/>
      <c r="NBZ28" s="234"/>
      <c r="NCA28" s="234"/>
      <c r="NCB28" s="234"/>
      <c r="NCC28" s="234"/>
      <c r="NCD28" s="234"/>
      <c r="NCE28" s="234"/>
      <c r="NCF28" s="234"/>
      <c r="NCG28" s="234"/>
      <c r="NCH28" s="234"/>
      <c r="NCI28" s="234"/>
      <c r="NCJ28" s="234"/>
      <c r="NCK28" s="234"/>
      <c r="NCL28" s="234"/>
      <c r="NCM28" s="234"/>
      <c r="NCN28" s="234"/>
      <c r="NCO28" s="234"/>
      <c r="NCP28" s="234"/>
      <c r="NCQ28" s="234"/>
      <c r="NCR28" s="234"/>
      <c r="NCS28" s="234"/>
      <c r="NCT28" s="234"/>
      <c r="NCU28" s="234"/>
      <c r="NCV28" s="234"/>
      <c r="NCW28" s="234"/>
      <c r="NCX28" s="234"/>
      <c r="NCY28" s="234"/>
      <c r="NCZ28" s="234"/>
      <c r="NDA28" s="234"/>
      <c r="NDB28" s="234"/>
      <c r="NDC28" s="234"/>
      <c r="NDD28" s="234"/>
      <c r="NDE28" s="234"/>
      <c r="NDF28" s="234"/>
      <c r="NDG28" s="234"/>
      <c r="NDH28" s="234"/>
      <c r="NDI28" s="234"/>
      <c r="NDJ28" s="234"/>
      <c r="NDK28" s="234"/>
      <c r="NDL28" s="234"/>
      <c r="NDM28" s="234"/>
      <c r="NDN28" s="234"/>
      <c r="NDO28" s="234"/>
      <c r="NDP28" s="234"/>
      <c r="NDQ28" s="234"/>
      <c r="NDR28" s="234"/>
      <c r="NDS28" s="234"/>
      <c r="NDT28" s="234"/>
      <c r="NDU28" s="234"/>
      <c r="NDV28" s="234"/>
      <c r="NDW28" s="234"/>
      <c r="NDX28" s="234"/>
      <c r="NDY28" s="234"/>
      <c r="NDZ28" s="234"/>
      <c r="NEA28" s="234"/>
      <c r="NEB28" s="234"/>
      <c r="NEC28" s="234"/>
      <c r="NED28" s="234"/>
      <c r="NEE28" s="234"/>
      <c r="NEF28" s="234"/>
      <c r="NEG28" s="234"/>
      <c r="NEH28" s="234"/>
      <c r="NEI28" s="234"/>
      <c r="NEJ28" s="234"/>
      <c r="NEK28" s="234"/>
      <c r="NEL28" s="234"/>
      <c r="NEM28" s="234"/>
      <c r="NEN28" s="234"/>
      <c r="NEO28" s="234"/>
      <c r="NEP28" s="234"/>
      <c r="NEQ28" s="234"/>
      <c r="NER28" s="234"/>
      <c r="NES28" s="234"/>
      <c r="NET28" s="234"/>
      <c r="NEU28" s="234"/>
      <c r="NEV28" s="234"/>
      <c r="NEW28" s="234"/>
      <c r="NEX28" s="234"/>
      <c r="NEY28" s="234"/>
      <c r="NEZ28" s="234"/>
      <c r="NFA28" s="234"/>
      <c r="NFB28" s="234"/>
      <c r="NFC28" s="234"/>
      <c r="NFD28" s="234"/>
      <c r="NFE28" s="234"/>
      <c r="NFF28" s="234"/>
      <c r="NFG28" s="234"/>
      <c r="NFH28" s="234"/>
      <c r="NFI28" s="234"/>
      <c r="NFJ28" s="234"/>
      <c r="NFK28" s="234"/>
      <c r="NFL28" s="234"/>
      <c r="NFM28" s="234"/>
      <c r="NFN28" s="234"/>
      <c r="NFO28" s="234"/>
      <c r="NFP28" s="234"/>
      <c r="NFQ28" s="234"/>
      <c r="NFR28" s="234"/>
      <c r="NFS28" s="234"/>
      <c r="NFT28" s="234"/>
      <c r="NFU28" s="234"/>
      <c r="NFV28" s="234"/>
      <c r="NFW28" s="234"/>
      <c r="NFX28" s="234"/>
      <c r="NFY28" s="234"/>
      <c r="NFZ28" s="234"/>
      <c r="NGA28" s="234"/>
      <c r="NGB28" s="234"/>
      <c r="NGC28" s="234"/>
      <c r="NGD28" s="234"/>
      <c r="NGE28" s="234"/>
      <c r="NGF28" s="234"/>
      <c r="NGG28" s="234"/>
      <c r="NGH28" s="234"/>
      <c r="NGI28" s="234"/>
      <c r="NGJ28" s="234"/>
      <c r="NGK28" s="234"/>
      <c r="NGL28" s="234"/>
      <c r="NGM28" s="234"/>
      <c r="NGN28" s="234"/>
      <c r="NGO28" s="234"/>
      <c r="NGP28" s="234"/>
      <c r="NGQ28" s="234"/>
      <c r="NGR28" s="234"/>
      <c r="NGS28" s="234"/>
      <c r="NGT28" s="234"/>
      <c r="NGU28" s="234"/>
      <c r="NGV28" s="234"/>
      <c r="NGW28" s="234"/>
      <c r="NGX28" s="234"/>
      <c r="NGY28" s="234"/>
      <c r="NGZ28" s="234"/>
      <c r="NHA28" s="234"/>
      <c r="NHB28" s="234"/>
      <c r="NHC28" s="234"/>
      <c r="NHD28" s="234"/>
      <c r="NHE28" s="234"/>
      <c r="NHF28" s="234"/>
      <c r="NHG28" s="234"/>
      <c r="NHH28" s="234"/>
      <c r="NHI28" s="234"/>
      <c r="NHJ28" s="234"/>
      <c r="NHK28" s="234"/>
      <c r="NHL28" s="234"/>
      <c r="NHM28" s="234"/>
      <c r="NHN28" s="234"/>
      <c r="NHO28" s="234"/>
      <c r="NHP28" s="234"/>
      <c r="NHQ28" s="234"/>
      <c r="NHR28" s="234"/>
      <c r="NHS28" s="234"/>
      <c r="NHT28" s="234"/>
      <c r="NHU28" s="234"/>
      <c r="NHV28" s="234"/>
      <c r="NHW28" s="234"/>
      <c r="NHX28" s="234"/>
      <c r="NHY28" s="234"/>
      <c r="NHZ28" s="234"/>
      <c r="NIA28" s="234"/>
      <c r="NIB28" s="234"/>
      <c r="NIC28" s="234"/>
      <c r="NID28" s="234"/>
      <c r="NIE28" s="234"/>
      <c r="NIF28" s="234"/>
      <c r="NIG28" s="234"/>
      <c r="NIH28" s="234"/>
      <c r="NII28" s="234"/>
      <c r="NIJ28" s="234"/>
      <c r="NIK28" s="234"/>
      <c r="NIL28" s="234"/>
      <c r="NIM28" s="234"/>
      <c r="NIN28" s="234"/>
      <c r="NIO28" s="234"/>
      <c r="NIP28" s="234"/>
      <c r="NIQ28" s="234"/>
      <c r="NIR28" s="234"/>
      <c r="NIS28" s="234"/>
      <c r="NIT28" s="234"/>
      <c r="NIU28" s="234"/>
      <c r="NIV28" s="234"/>
      <c r="NIW28" s="234"/>
      <c r="NIX28" s="234"/>
      <c r="NIY28" s="234"/>
      <c r="NIZ28" s="234"/>
      <c r="NJA28" s="234"/>
      <c r="NJB28" s="234"/>
      <c r="NJC28" s="234"/>
      <c r="NJD28" s="234"/>
      <c r="NJE28" s="234"/>
      <c r="NJF28" s="234"/>
      <c r="NJG28" s="234"/>
      <c r="NJH28" s="234"/>
      <c r="NJI28" s="234"/>
      <c r="NJJ28" s="234"/>
      <c r="NJK28" s="234"/>
      <c r="NJL28" s="234"/>
      <c r="NJM28" s="234"/>
      <c r="NJN28" s="234"/>
      <c r="NJO28" s="234"/>
      <c r="NJP28" s="234"/>
      <c r="NJQ28" s="234"/>
      <c r="NJR28" s="234"/>
      <c r="NJS28" s="234"/>
      <c r="NJT28" s="234"/>
      <c r="NJU28" s="234"/>
      <c r="NJV28" s="234"/>
      <c r="NJW28" s="234"/>
      <c r="NJX28" s="234"/>
      <c r="NJY28" s="234"/>
      <c r="NJZ28" s="234"/>
      <c r="NKA28" s="234"/>
      <c r="NKB28" s="234"/>
      <c r="NKC28" s="234"/>
      <c r="NKD28" s="234"/>
      <c r="NKE28" s="234"/>
      <c r="NKF28" s="234"/>
      <c r="NKG28" s="234"/>
      <c r="NKH28" s="234"/>
      <c r="NKI28" s="234"/>
      <c r="NKJ28" s="234"/>
      <c r="NKK28" s="234"/>
      <c r="NKL28" s="234"/>
      <c r="NKM28" s="234"/>
      <c r="NKN28" s="234"/>
      <c r="NKO28" s="234"/>
      <c r="NKP28" s="234"/>
      <c r="NKQ28" s="234"/>
      <c r="NKR28" s="234"/>
      <c r="NKS28" s="234"/>
      <c r="NKT28" s="234"/>
      <c r="NKU28" s="234"/>
      <c r="NKV28" s="234"/>
      <c r="NKW28" s="234"/>
      <c r="NKX28" s="234"/>
      <c r="NKY28" s="234"/>
      <c r="NKZ28" s="234"/>
      <c r="NLA28" s="234"/>
      <c r="NLB28" s="234"/>
      <c r="NLC28" s="234"/>
      <c r="NLD28" s="234"/>
      <c r="NLE28" s="234"/>
      <c r="NLF28" s="234"/>
      <c r="NLG28" s="234"/>
      <c r="NLH28" s="234"/>
      <c r="NLI28" s="234"/>
      <c r="NLJ28" s="234"/>
      <c r="NLK28" s="234"/>
      <c r="NLL28" s="234"/>
      <c r="NLM28" s="234"/>
      <c r="NLN28" s="234"/>
      <c r="NLO28" s="234"/>
      <c r="NLP28" s="234"/>
      <c r="NLQ28" s="234"/>
      <c r="NLR28" s="234"/>
      <c r="NLS28" s="234"/>
      <c r="NLT28" s="234"/>
      <c r="NLU28" s="234"/>
      <c r="NLV28" s="234"/>
      <c r="NLW28" s="234"/>
      <c r="NLX28" s="234"/>
      <c r="NLY28" s="234"/>
      <c r="NLZ28" s="234"/>
      <c r="NMA28" s="234"/>
      <c r="NMB28" s="234"/>
      <c r="NMC28" s="234"/>
      <c r="NMD28" s="234"/>
      <c r="NME28" s="234"/>
      <c r="NMF28" s="234"/>
      <c r="NMG28" s="234"/>
      <c r="NMH28" s="234"/>
      <c r="NMI28" s="234"/>
      <c r="NMJ28" s="234"/>
      <c r="NMK28" s="234"/>
      <c r="NML28" s="234"/>
      <c r="NMM28" s="234"/>
      <c r="NMN28" s="234"/>
      <c r="NMO28" s="234"/>
      <c r="NMP28" s="234"/>
      <c r="NMQ28" s="234"/>
      <c r="NMR28" s="234"/>
      <c r="NMS28" s="234"/>
      <c r="NMT28" s="234"/>
      <c r="NMU28" s="234"/>
      <c r="NMV28" s="234"/>
      <c r="NMW28" s="234"/>
      <c r="NMX28" s="234"/>
      <c r="NMY28" s="234"/>
      <c r="NMZ28" s="234"/>
      <c r="NNA28" s="234"/>
      <c r="NNB28" s="234"/>
      <c r="NNC28" s="234"/>
      <c r="NND28" s="234"/>
      <c r="NNE28" s="234"/>
      <c r="NNF28" s="234"/>
      <c r="NNG28" s="234"/>
      <c r="NNH28" s="234"/>
      <c r="NNI28" s="234"/>
      <c r="NNJ28" s="234"/>
      <c r="NNK28" s="234"/>
      <c r="NNL28" s="234"/>
      <c r="NNM28" s="234"/>
      <c r="NNN28" s="234"/>
      <c r="NNO28" s="234"/>
      <c r="NNP28" s="234"/>
      <c r="NNQ28" s="234"/>
      <c r="NNR28" s="234"/>
      <c r="NNS28" s="234"/>
      <c r="NNT28" s="234"/>
      <c r="NNU28" s="234"/>
      <c r="NNV28" s="234"/>
      <c r="NNW28" s="234"/>
      <c r="NNX28" s="234"/>
      <c r="NNY28" s="234"/>
      <c r="NNZ28" s="234"/>
      <c r="NOA28" s="234"/>
      <c r="NOB28" s="234"/>
      <c r="NOC28" s="234"/>
      <c r="NOD28" s="234"/>
      <c r="NOE28" s="234"/>
      <c r="NOF28" s="234"/>
      <c r="NOG28" s="234"/>
      <c r="NOH28" s="234"/>
      <c r="NOI28" s="234"/>
      <c r="NOJ28" s="234"/>
      <c r="NOK28" s="234"/>
      <c r="NOL28" s="234"/>
      <c r="NOM28" s="234"/>
      <c r="NON28" s="234"/>
      <c r="NOO28" s="234"/>
      <c r="NOP28" s="234"/>
      <c r="NOQ28" s="234"/>
      <c r="NOR28" s="234"/>
      <c r="NOS28" s="234"/>
      <c r="NOT28" s="234"/>
      <c r="NOU28" s="234"/>
      <c r="NOV28" s="234"/>
      <c r="NOW28" s="234"/>
      <c r="NOX28" s="234"/>
      <c r="NOY28" s="234"/>
      <c r="NOZ28" s="234"/>
      <c r="NPA28" s="234"/>
      <c r="NPB28" s="234"/>
      <c r="NPC28" s="234"/>
      <c r="NPD28" s="234"/>
      <c r="NPE28" s="234"/>
      <c r="NPF28" s="234"/>
      <c r="NPG28" s="234"/>
      <c r="NPH28" s="234"/>
      <c r="NPI28" s="234"/>
      <c r="NPJ28" s="234"/>
      <c r="NPK28" s="234"/>
      <c r="NPL28" s="234"/>
      <c r="NPM28" s="234"/>
      <c r="NPN28" s="234"/>
      <c r="NPO28" s="234"/>
      <c r="NPP28" s="234"/>
      <c r="NPQ28" s="234"/>
      <c r="NPR28" s="234"/>
      <c r="NPS28" s="234"/>
      <c r="NPT28" s="234"/>
      <c r="NPU28" s="234"/>
      <c r="NPV28" s="234"/>
      <c r="NPW28" s="234"/>
      <c r="NPX28" s="234"/>
      <c r="NPY28" s="234"/>
      <c r="NPZ28" s="234"/>
      <c r="NQA28" s="234"/>
      <c r="NQB28" s="234"/>
      <c r="NQC28" s="234"/>
      <c r="NQD28" s="234"/>
      <c r="NQE28" s="234"/>
      <c r="NQF28" s="234"/>
      <c r="NQG28" s="234"/>
      <c r="NQH28" s="234"/>
      <c r="NQI28" s="234"/>
      <c r="NQJ28" s="234"/>
      <c r="NQK28" s="234"/>
      <c r="NQL28" s="234"/>
      <c r="NQM28" s="234"/>
      <c r="NQN28" s="234"/>
      <c r="NQO28" s="234"/>
      <c r="NQP28" s="234"/>
      <c r="NQQ28" s="234"/>
      <c r="NQR28" s="234"/>
      <c r="NQS28" s="234"/>
      <c r="NQT28" s="234"/>
      <c r="NQU28" s="234"/>
      <c r="NQV28" s="234"/>
      <c r="NQW28" s="234"/>
      <c r="NQX28" s="234"/>
      <c r="NQY28" s="234"/>
      <c r="NQZ28" s="234"/>
      <c r="NRA28" s="234"/>
      <c r="NRB28" s="234"/>
      <c r="NRC28" s="234"/>
      <c r="NRD28" s="234"/>
      <c r="NRE28" s="234"/>
      <c r="NRF28" s="234"/>
      <c r="NRG28" s="234"/>
      <c r="NRH28" s="234"/>
      <c r="NRI28" s="234"/>
      <c r="NRJ28" s="234"/>
      <c r="NRK28" s="234"/>
      <c r="NRL28" s="234"/>
      <c r="NRM28" s="234"/>
      <c r="NRN28" s="234"/>
      <c r="NRO28" s="234"/>
      <c r="NRP28" s="234"/>
      <c r="NRQ28" s="234"/>
      <c r="NRR28" s="234"/>
      <c r="NRS28" s="234"/>
      <c r="NRT28" s="234"/>
      <c r="NRU28" s="234"/>
      <c r="NRV28" s="234"/>
      <c r="NRW28" s="234"/>
      <c r="NRX28" s="234"/>
      <c r="NRY28" s="234"/>
      <c r="NRZ28" s="234"/>
      <c r="NSA28" s="234"/>
      <c r="NSB28" s="234"/>
      <c r="NSC28" s="234"/>
      <c r="NSD28" s="234"/>
      <c r="NSE28" s="234"/>
      <c r="NSF28" s="234"/>
      <c r="NSG28" s="234"/>
      <c r="NSH28" s="234"/>
      <c r="NSI28" s="234"/>
      <c r="NSJ28" s="234"/>
      <c r="NSK28" s="234"/>
      <c r="NSL28" s="234"/>
      <c r="NSM28" s="234"/>
      <c r="NSN28" s="234"/>
      <c r="NSO28" s="234"/>
      <c r="NSP28" s="234"/>
      <c r="NSQ28" s="234"/>
      <c r="NSR28" s="234"/>
      <c r="NSS28" s="234"/>
      <c r="NST28" s="234"/>
      <c r="NSU28" s="234"/>
      <c r="NSV28" s="234"/>
      <c r="NSW28" s="234"/>
      <c r="NSX28" s="234"/>
      <c r="NSY28" s="234"/>
      <c r="NSZ28" s="234"/>
      <c r="NTA28" s="234"/>
      <c r="NTB28" s="234"/>
      <c r="NTC28" s="234"/>
      <c r="NTD28" s="234"/>
      <c r="NTE28" s="234"/>
      <c r="NTF28" s="234"/>
      <c r="NTG28" s="234"/>
      <c r="NTH28" s="234"/>
      <c r="NTI28" s="234"/>
      <c r="NTJ28" s="234"/>
      <c r="NTK28" s="234"/>
      <c r="NTL28" s="234"/>
      <c r="NTM28" s="234"/>
      <c r="NTN28" s="234"/>
      <c r="NTO28" s="234"/>
      <c r="NTP28" s="234"/>
      <c r="NTQ28" s="234"/>
      <c r="NTR28" s="234"/>
      <c r="NTS28" s="234"/>
      <c r="NTT28" s="234"/>
      <c r="NTU28" s="234"/>
      <c r="NTV28" s="234"/>
      <c r="NTW28" s="234"/>
      <c r="NTX28" s="234"/>
      <c r="NTY28" s="234"/>
      <c r="NTZ28" s="234"/>
      <c r="NUA28" s="234"/>
      <c r="NUB28" s="234"/>
      <c r="NUC28" s="234"/>
      <c r="NUD28" s="234"/>
      <c r="NUE28" s="234"/>
      <c r="NUF28" s="234"/>
      <c r="NUG28" s="234"/>
      <c r="NUH28" s="234"/>
      <c r="NUI28" s="234"/>
      <c r="NUJ28" s="234"/>
      <c r="NUK28" s="234"/>
      <c r="NUL28" s="234"/>
      <c r="NUM28" s="234"/>
      <c r="NUN28" s="234"/>
      <c r="NUO28" s="234"/>
      <c r="NUP28" s="234"/>
      <c r="NUQ28" s="234"/>
      <c r="NUR28" s="234"/>
      <c r="NUS28" s="234"/>
      <c r="NUT28" s="234"/>
      <c r="NUU28" s="234"/>
      <c r="NUV28" s="234"/>
      <c r="NUW28" s="234"/>
      <c r="NUX28" s="234"/>
      <c r="NUY28" s="234"/>
      <c r="NUZ28" s="234"/>
      <c r="NVA28" s="234"/>
      <c r="NVB28" s="234"/>
      <c r="NVC28" s="234"/>
      <c r="NVD28" s="234"/>
      <c r="NVE28" s="234"/>
      <c r="NVF28" s="234"/>
      <c r="NVG28" s="234"/>
      <c r="NVH28" s="234"/>
      <c r="NVI28" s="234"/>
      <c r="NVJ28" s="234"/>
      <c r="NVK28" s="234"/>
      <c r="NVL28" s="234"/>
      <c r="NVM28" s="234"/>
      <c r="NVN28" s="234"/>
      <c r="NVO28" s="234"/>
      <c r="NVP28" s="234"/>
      <c r="NVQ28" s="234"/>
      <c r="NVR28" s="234"/>
      <c r="NVS28" s="234"/>
      <c r="NVT28" s="234"/>
      <c r="NVU28" s="234"/>
      <c r="NVV28" s="234"/>
      <c r="NVW28" s="234"/>
      <c r="NVX28" s="234"/>
      <c r="NVY28" s="234"/>
      <c r="NVZ28" s="234"/>
      <c r="NWA28" s="234"/>
      <c r="NWB28" s="234"/>
      <c r="NWC28" s="234"/>
      <c r="NWD28" s="234"/>
      <c r="NWE28" s="234"/>
      <c r="NWF28" s="234"/>
      <c r="NWG28" s="234"/>
      <c r="NWH28" s="234"/>
      <c r="NWI28" s="234"/>
      <c r="NWJ28" s="234"/>
      <c r="NWK28" s="234"/>
      <c r="NWL28" s="234"/>
      <c r="NWM28" s="234"/>
      <c r="NWN28" s="234"/>
      <c r="NWO28" s="234"/>
      <c r="NWP28" s="234"/>
      <c r="NWQ28" s="234"/>
      <c r="NWR28" s="234"/>
      <c r="NWS28" s="234"/>
      <c r="NWT28" s="234"/>
      <c r="NWU28" s="234"/>
      <c r="NWV28" s="234"/>
      <c r="NWW28" s="234"/>
      <c r="NWX28" s="234"/>
      <c r="NWY28" s="234"/>
      <c r="NWZ28" s="234"/>
      <c r="NXA28" s="234"/>
      <c r="NXB28" s="234"/>
      <c r="NXC28" s="234"/>
      <c r="NXD28" s="234"/>
      <c r="NXE28" s="234"/>
      <c r="NXF28" s="234"/>
      <c r="NXG28" s="234"/>
      <c r="NXH28" s="234"/>
      <c r="NXI28" s="234"/>
      <c r="NXJ28" s="234"/>
      <c r="NXK28" s="234"/>
      <c r="NXL28" s="234"/>
      <c r="NXM28" s="234"/>
      <c r="NXN28" s="234"/>
      <c r="NXO28" s="234"/>
      <c r="NXP28" s="234"/>
      <c r="NXQ28" s="234"/>
      <c r="NXR28" s="234"/>
      <c r="NXS28" s="234"/>
      <c r="NXT28" s="234"/>
      <c r="NXU28" s="234"/>
      <c r="NXV28" s="234"/>
      <c r="NXW28" s="234"/>
      <c r="NXX28" s="234"/>
      <c r="NXY28" s="234"/>
      <c r="NXZ28" s="234"/>
      <c r="NYA28" s="234"/>
      <c r="NYB28" s="234"/>
      <c r="NYC28" s="234"/>
      <c r="NYD28" s="234"/>
      <c r="NYE28" s="234"/>
      <c r="NYF28" s="234"/>
      <c r="NYG28" s="234"/>
      <c r="NYH28" s="234"/>
      <c r="NYI28" s="234"/>
      <c r="NYJ28" s="234"/>
      <c r="NYK28" s="234"/>
      <c r="NYL28" s="234"/>
      <c r="NYM28" s="234"/>
      <c r="NYN28" s="234"/>
      <c r="NYO28" s="234"/>
      <c r="NYP28" s="234"/>
      <c r="NYQ28" s="234"/>
      <c r="NYR28" s="234"/>
      <c r="NYS28" s="234"/>
      <c r="NYT28" s="234"/>
      <c r="NYU28" s="234"/>
      <c r="NYV28" s="234"/>
      <c r="NYW28" s="234"/>
      <c r="NYX28" s="234"/>
      <c r="NYY28" s="234"/>
      <c r="NYZ28" s="234"/>
      <c r="NZA28" s="234"/>
      <c r="NZB28" s="234"/>
      <c r="NZC28" s="234"/>
      <c r="NZD28" s="234"/>
      <c r="NZE28" s="234"/>
      <c r="NZF28" s="234"/>
      <c r="NZG28" s="234"/>
      <c r="NZH28" s="234"/>
      <c r="NZI28" s="234"/>
      <c r="NZJ28" s="234"/>
      <c r="NZK28" s="234"/>
      <c r="NZL28" s="234"/>
      <c r="NZM28" s="234"/>
      <c r="NZN28" s="234"/>
      <c r="NZO28" s="234"/>
      <c r="NZP28" s="234"/>
      <c r="NZQ28" s="234"/>
      <c r="NZR28" s="234"/>
      <c r="NZS28" s="234"/>
      <c r="NZT28" s="234"/>
      <c r="NZU28" s="234"/>
      <c r="NZV28" s="234"/>
      <c r="NZW28" s="234"/>
      <c r="NZX28" s="234"/>
      <c r="NZY28" s="234"/>
      <c r="NZZ28" s="234"/>
      <c r="OAA28" s="234"/>
      <c r="OAB28" s="234"/>
      <c r="OAC28" s="234"/>
      <c r="OAD28" s="234"/>
      <c r="OAE28" s="234"/>
      <c r="OAF28" s="234"/>
      <c r="OAG28" s="234"/>
      <c r="OAH28" s="234"/>
      <c r="OAI28" s="234"/>
      <c r="OAJ28" s="234"/>
      <c r="OAK28" s="234"/>
      <c r="OAL28" s="234"/>
      <c r="OAM28" s="234"/>
      <c r="OAN28" s="234"/>
      <c r="OAO28" s="234"/>
      <c r="OAP28" s="234"/>
      <c r="OAQ28" s="234"/>
      <c r="OAR28" s="234"/>
      <c r="OAS28" s="234"/>
      <c r="OAT28" s="234"/>
      <c r="OAU28" s="234"/>
      <c r="OAV28" s="234"/>
      <c r="OAW28" s="234"/>
      <c r="OAX28" s="234"/>
      <c r="OAY28" s="234"/>
      <c r="OAZ28" s="234"/>
      <c r="OBA28" s="234"/>
      <c r="OBB28" s="234"/>
      <c r="OBC28" s="234"/>
      <c r="OBD28" s="234"/>
      <c r="OBE28" s="234"/>
      <c r="OBF28" s="234"/>
      <c r="OBG28" s="234"/>
      <c r="OBH28" s="234"/>
      <c r="OBI28" s="234"/>
      <c r="OBJ28" s="234"/>
      <c r="OBK28" s="234"/>
      <c r="OBL28" s="234"/>
      <c r="OBM28" s="234"/>
      <c r="OBN28" s="234"/>
      <c r="OBO28" s="234"/>
      <c r="OBP28" s="234"/>
      <c r="OBQ28" s="234"/>
      <c r="OBR28" s="234"/>
      <c r="OBS28" s="234"/>
      <c r="OBT28" s="234"/>
      <c r="OBU28" s="234"/>
      <c r="OBV28" s="234"/>
      <c r="OBW28" s="234"/>
      <c r="OBX28" s="234"/>
      <c r="OBY28" s="234"/>
      <c r="OBZ28" s="234"/>
      <c r="OCA28" s="234"/>
      <c r="OCB28" s="234"/>
      <c r="OCC28" s="234"/>
      <c r="OCD28" s="234"/>
      <c r="OCE28" s="234"/>
      <c r="OCF28" s="234"/>
      <c r="OCG28" s="234"/>
      <c r="OCH28" s="234"/>
      <c r="OCI28" s="234"/>
      <c r="OCJ28" s="234"/>
      <c r="OCK28" s="234"/>
      <c r="OCL28" s="234"/>
      <c r="OCM28" s="234"/>
      <c r="OCN28" s="234"/>
      <c r="OCO28" s="234"/>
      <c r="OCP28" s="234"/>
      <c r="OCQ28" s="234"/>
      <c r="OCR28" s="234"/>
      <c r="OCS28" s="234"/>
      <c r="OCT28" s="234"/>
      <c r="OCU28" s="234"/>
      <c r="OCV28" s="234"/>
      <c r="OCW28" s="234"/>
      <c r="OCX28" s="234"/>
      <c r="OCY28" s="234"/>
      <c r="OCZ28" s="234"/>
      <c r="ODA28" s="234"/>
      <c r="ODB28" s="234"/>
      <c r="ODC28" s="234"/>
      <c r="ODD28" s="234"/>
      <c r="ODE28" s="234"/>
      <c r="ODF28" s="234"/>
      <c r="ODG28" s="234"/>
      <c r="ODH28" s="234"/>
      <c r="ODI28" s="234"/>
      <c r="ODJ28" s="234"/>
      <c r="ODK28" s="234"/>
      <c r="ODL28" s="234"/>
      <c r="ODM28" s="234"/>
      <c r="ODN28" s="234"/>
      <c r="ODO28" s="234"/>
      <c r="ODP28" s="234"/>
      <c r="ODQ28" s="234"/>
      <c r="ODR28" s="234"/>
      <c r="ODS28" s="234"/>
      <c r="ODT28" s="234"/>
      <c r="ODU28" s="234"/>
      <c r="ODV28" s="234"/>
      <c r="ODW28" s="234"/>
      <c r="ODX28" s="234"/>
      <c r="ODY28" s="234"/>
      <c r="ODZ28" s="234"/>
      <c r="OEA28" s="234"/>
      <c r="OEB28" s="234"/>
      <c r="OEC28" s="234"/>
      <c r="OED28" s="234"/>
      <c r="OEE28" s="234"/>
      <c r="OEF28" s="234"/>
      <c r="OEG28" s="234"/>
      <c r="OEH28" s="234"/>
      <c r="OEI28" s="234"/>
      <c r="OEJ28" s="234"/>
      <c r="OEK28" s="234"/>
      <c r="OEL28" s="234"/>
      <c r="OEM28" s="234"/>
      <c r="OEN28" s="234"/>
      <c r="OEO28" s="234"/>
      <c r="OEP28" s="234"/>
      <c r="OEQ28" s="234"/>
      <c r="OER28" s="234"/>
      <c r="OES28" s="234"/>
      <c r="OET28" s="234"/>
      <c r="OEU28" s="234"/>
      <c r="OEV28" s="234"/>
      <c r="OEW28" s="234"/>
      <c r="OEX28" s="234"/>
      <c r="OEY28" s="234"/>
      <c r="OEZ28" s="234"/>
      <c r="OFA28" s="234"/>
      <c r="OFB28" s="234"/>
      <c r="OFC28" s="234"/>
      <c r="OFD28" s="234"/>
      <c r="OFE28" s="234"/>
      <c r="OFF28" s="234"/>
      <c r="OFG28" s="234"/>
      <c r="OFH28" s="234"/>
      <c r="OFI28" s="234"/>
      <c r="OFJ28" s="234"/>
      <c r="OFK28" s="234"/>
      <c r="OFL28" s="234"/>
      <c r="OFM28" s="234"/>
      <c r="OFN28" s="234"/>
      <c r="OFO28" s="234"/>
      <c r="OFP28" s="234"/>
      <c r="OFQ28" s="234"/>
      <c r="OFR28" s="234"/>
      <c r="OFS28" s="234"/>
      <c r="OFT28" s="234"/>
      <c r="OFU28" s="234"/>
      <c r="OFV28" s="234"/>
      <c r="OFW28" s="234"/>
      <c r="OFX28" s="234"/>
      <c r="OFY28" s="234"/>
      <c r="OFZ28" s="234"/>
      <c r="OGA28" s="234"/>
      <c r="OGB28" s="234"/>
      <c r="OGC28" s="234"/>
      <c r="OGD28" s="234"/>
      <c r="OGE28" s="234"/>
      <c r="OGF28" s="234"/>
      <c r="OGG28" s="234"/>
      <c r="OGH28" s="234"/>
      <c r="OGI28" s="234"/>
      <c r="OGJ28" s="234"/>
      <c r="OGK28" s="234"/>
      <c r="OGL28" s="234"/>
      <c r="OGM28" s="234"/>
      <c r="OGN28" s="234"/>
      <c r="OGO28" s="234"/>
      <c r="OGP28" s="234"/>
      <c r="OGQ28" s="234"/>
      <c r="OGR28" s="234"/>
      <c r="OGS28" s="234"/>
      <c r="OGT28" s="234"/>
      <c r="OGU28" s="234"/>
      <c r="OGV28" s="234"/>
      <c r="OGW28" s="234"/>
      <c r="OGX28" s="234"/>
      <c r="OGY28" s="234"/>
      <c r="OGZ28" s="234"/>
      <c r="OHA28" s="234"/>
      <c r="OHB28" s="234"/>
      <c r="OHC28" s="234"/>
      <c r="OHD28" s="234"/>
      <c r="OHE28" s="234"/>
      <c r="OHF28" s="234"/>
      <c r="OHG28" s="234"/>
      <c r="OHH28" s="234"/>
      <c r="OHI28" s="234"/>
      <c r="OHJ28" s="234"/>
      <c r="OHK28" s="234"/>
      <c r="OHL28" s="234"/>
      <c r="OHM28" s="234"/>
      <c r="OHN28" s="234"/>
      <c r="OHO28" s="234"/>
      <c r="OHP28" s="234"/>
      <c r="OHQ28" s="234"/>
      <c r="OHR28" s="234"/>
      <c r="OHS28" s="234"/>
      <c r="OHT28" s="234"/>
      <c r="OHU28" s="234"/>
      <c r="OHV28" s="234"/>
      <c r="OHW28" s="234"/>
      <c r="OHX28" s="234"/>
      <c r="OHY28" s="234"/>
      <c r="OHZ28" s="234"/>
      <c r="OIA28" s="234"/>
      <c r="OIB28" s="234"/>
      <c r="OIC28" s="234"/>
      <c r="OID28" s="234"/>
      <c r="OIE28" s="234"/>
      <c r="OIF28" s="234"/>
      <c r="OIG28" s="234"/>
      <c r="OIH28" s="234"/>
      <c r="OII28" s="234"/>
      <c r="OIJ28" s="234"/>
      <c r="OIK28" s="234"/>
      <c r="OIL28" s="234"/>
      <c r="OIM28" s="234"/>
      <c r="OIN28" s="234"/>
      <c r="OIO28" s="234"/>
      <c r="OIP28" s="234"/>
      <c r="OIQ28" s="234"/>
      <c r="OIR28" s="234"/>
      <c r="OIS28" s="234"/>
      <c r="OIT28" s="234"/>
      <c r="OIU28" s="234"/>
      <c r="OIV28" s="234"/>
      <c r="OIW28" s="234"/>
      <c r="OIX28" s="234"/>
      <c r="OIY28" s="234"/>
      <c r="OIZ28" s="234"/>
      <c r="OJA28" s="234"/>
      <c r="OJB28" s="234"/>
      <c r="OJC28" s="234"/>
      <c r="OJD28" s="234"/>
      <c r="OJE28" s="234"/>
      <c r="OJF28" s="234"/>
      <c r="OJG28" s="234"/>
      <c r="OJH28" s="234"/>
      <c r="OJI28" s="234"/>
      <c r="OJJ28" s="234"/>
      <c r="OJK28" s="234"/>
      <c r="OJL28" s="234"/>
      <c r="OJM28" s="234"/>
      <c r="OJN28" s="234"/>
      <c r="OJO28" s="234"/>
      <c r="OJP28" s="234"/>
      <c r="OJQ28" s="234"/>
      <c r="OJR28" s="234"/>
      <c r="OJS28" s="234"/>
      <c r="OJT28" s="234"/>
      <c r="OJU28" s="234"/>
      <c r="OJV28" s="234"/>
      <c r="OJW28" s="234"/>
      <c r="OJX28" s="234"/>
      <c r="OJY28" s="234"/>
      <c r="OJZ28" s="234"/>
      <c r="OKA28" s="234"/>
      <c r="OKB28" s="234"/>
      <c r="OKC28" s="234"/>
      <c r="OKD28" s="234"/>
      <c r="OKE28" s="234"/>
      <c r="OKF28" s="234"/>
      <c r="OKG28" s="234"/>
      <c r="OKH28" s="234"/>
      <c r="OKI28" s="234"/>
      <c r="OKJ28" s="234"/>
      <c r="OKK28" s="234"/>
      <c r="OKL28" s="234"/>
      <c r="OKM28" s="234"/>
      <c r="OKN28" s="234"/>
      <c r="OKO28" s="234"/>
      <c r="OKP28" s="234"/>
      <c r="OKQ28" s="234"/>
      <c r="OKR28" s="234"/>
      <c r="OKS28" s="234"/>
      <c r="OKT28" s="234"/>
      <c r="OKU28" s="234"/>
      <c r="OKV28" s="234"/>
      <c r="OKW28" s="234"/>
      <c r="OKX28" s="234"/>
      <c r="OKY28" s="234"/>
      <c r="OKZ28" s="234"/>
      <c r="OLA28" s="234"/>
      <c r="OLB28" s="234"/>
      <c r="OLC28" s="234"/>
      <c r="OLD28" s="234"/>
      <c r="OLE28" s="234"/>
      <c r="OLF28" s="234"/>
      <c r="OLG28" s="234"/>
      <c r="OLH28" s="234"/>
      <c r="OLI28" s="234"/>
      <c r="OLJ28" s="234"/>
      <c r="OLK28" s="234"/>
      <c r="OLL28" s="234"/>
      <c r="OLM28" s="234"/>
      <c r="OLN28" s="234"/>
      <c r="OLO28" s="234"/>
      <c r="OLP28" s="234"/>
      <c r="OLQ28" s="234"/>
      <c r="OLR28" s="234"/>
      <c r="OLS28" s="234"/>
      <c r="OLT28" s="234"/>
      <c r="OLU28" s="234"/>
      <c r="OLV28" s="234"/>
      <c r="OLW28" s="234"/>
      <c r="OLX28" s="234"/>
      <c r="OLY28" s="234"/>
      <c r="OLZ28" s="234"/>
      <c r="OMA28" s="234"/>
      <c r="OMB28" s="234"/>
      <c r="OMC28" s="234"/>
      <c r="OMD28" s="234"/>
      <c r="OME28" s="234"/>
      <c r="OMF28" s="234"/>
      <c r="OMG28" s="234"/>
      <c r="OMH28" s="234"/>
      <c r="OMI28" s="234"/>
      <c r="OMJ28" s="234"/>
      <c r="OMK28" s="234"/>
      <c r="OML28" s="234"/>
      <c r="OMM28" s="234"/>
      <c r="OMN28" s="234"/>
      <c r="OMO28" s="234"/>
      <c r="OMP28" s="234"/>
      <c r="OMQ28" s="234"/>
      <c r="OMR28" s="234"/>
      <c r="OMS28" s="234"/>
      <c r="OMT28" s="234"/>
      <c r="OMU28" s="234"/>
      <c r="OMV28" s="234"/>
      <c r="OMW28" s="234"/>
      <c r="OMX28" s="234"/>
      <c r="OMY28" s="234"/>
      <c r="OMZ28" s="234"/>
      <c r="ONA28" s="234"/>
      <c r="ONB28" s="234"/>
      <c r="ONC28" s="234"/>
      <c r="OND28" s="234"/>
      <c r="ONE28" s="234"/>
      <c r="ONF28" s="234"/>
      <c r="ONG28" s="234"/>
      <c r="ONH28" s="234"/>
      <c r="ONI28" s="234"/>
      <c r="ONJ28" s="234"/>
      <c r="ONK28" s="234"/>
      <c r="ONL28" s="234"/>
      <c r="ONM28" s="234"/>
      <c r="ONN28" s="234"/>
      <c r="ONO28" s="234"/>
      <c r="ONP28" s="234"/>
      <c r="ONQ28" s="234"/>
      <c r="ONR28" s="234"/>
      <c r="ONS28" s="234"/>
      <c r="ONT28" s="234"/>
      <c r="ONU28" s="234"/>
      <c r="ONV28" s="234"/>
      <c r="ONW28" s="234"/>
      <c r="ONX28" s="234"/>
      <c r="ONY28" s="234"/>
      <c r="ONZ28" s="234"/>
      <c r="OOA28" s="234"/>
      <c r="OOB28" s="234"/>
      <c r="OOC28" s="234"/>
      <c r="OOD28" s="234"/>
      <c r="OOE28" s="234"/>
      <c r="OOF28" s="234"/>
      <c r="OOG28" s="234"/>
      <c r="OOH28" s="234"/>
      <c r="OOI28" s="234"/>
      <c r="OOJ28" s="234"/>
      <c r="OOK28" s="234"/>
      <c r="OOL28" s="234"/>
      <c r="OOM28" s="234"/>
      <c r="OON28" s="234"/>
      <c r="OOO28" s="234"/>
      <c r="OOP28" s="234"/>
      <c r="OOQ28" s="234"/>
      <c r="OOR28" s="234"/>
      <c r="OOS28" s="234"/>
      <c r="OOT28" s="234"/>
      <c r="OOU28" s="234"/>
      <c r="OOV28" s="234"/>
      <c r="OOW28" s="234"/>
      <c r="OOX28" s="234"/>
      <c r="OOY28" s="234"/>
      <c r="OOZ28" s="234"/>
      <c r="OPA28" s="234"/>
      <c r="OPB28" s="234"/>
      <c r="OPC28" s="234"/>
      <c r="OPD28" s="234"/>
      <c r="OPE28" s="234"/>
      <c r="OPF28" s="234"/>
      <c r="OPG28" s="234"/>
      <c r="OPH28" s="234"/>
      <c r="OPI28" s="234"/>
      <c r="OPJ28" s="234"/>
      <c r="OPK28" s="234"/>
      <c r="OPL28" s="234"/>
      <c r="OPM28" s="234"/>
      <c r="OPN28" s="234"/>
      <c r="OPO28" s="234"/>
      <c r="OPP28" s="234"/>
      <c r="OPQ28" s="234"/>
      <c r="OPR28" s="234"/>
      <c r="OPS28" s="234"/>
      <c r="OPT28" s="234"/>
      <c r="OPU28" s="234"/>
      <c r="OPV28" s="234"/>
      <c r="OPW28" s="234"/>
      <c r="OPX28" s="234"/>
      <c r="OPY28" s="234"/>
      <c r="OPZ28" s="234"/>
      <c r="OQA28" s="234"/>
      <c r="OQB28" s="234"/>
      <c r="OQC28" s="234"/>
      <c r="OQD28" s="234"/>
      <c r="OQE28" s="234"/>
      <c r="OQF28" s="234"/>
      <c r="OQG28" s="234"/>
      <c r="OQH28" s="234"/>
      <c r="OQI28" s="234"/>
      <c r="OQJ28" s="234"/>
      <c r="OQK28" s="234"/>
      <c r="OQL28" s="234"/>
      <c r="OQM28" s="234"/>
      <c r="OQN28" s="234"/>
      <c r="OQO28" s="234"/>
      <c r="OQP28" s="234"/>
      <c r="OQQ28" s="234"/>
      <c r="OQR28" s="234"/>
      <c r="OQS28" s="234"/>
      <c r="OQT28" s="234"/>
      <c r="OQU28" s="234"/>
      <c r="OQV28" s="234"/>
      <c r="OQW28" s="234"/>
      <c r="OQX28" s="234"/>
      <c r="OQY28" s="234"/>
      <c r="OQZ28" s="234"/>
      <c r="ORA28" s="234"/>
      <c r="ORB28" s="234"/>
      <c r="ORC28" s="234"/>
      <c r="ORD28" s="234"/>
      <c r="ORE28" s="234"/>
      <c r="ORF28" s="234"/>
      <c r="ORG28" s="234"/>
      <c r="ORH28" s="234"/>
      <c r="ORI28" s="234"/>
      <c r="ORJ28" s="234"/>
      <c r="ORK28" s="234"/>
      <c r="ORL28" s="234"/>
      <c r="ORM28" s="234"/>
      <c r="ORN28" s="234"/>
      <c r="ORO28" s="234"/>
      <c r="ORP28" s="234"/>
      <c r="ORQ28" s="234"/>
      <c r="ORR28" s="234"/>
      <c r="ORS28" s="234"/>
      <c r="ORT28" s="234"/>
      <c r="ORU28" s="234"/>
      <c r="ORV28" s="234"/>
      <c r="ORW28" s="234"/>
      <c r="ORX28" s="234"/>
      <c r="ORY28" s="234"/>
      <c r="ORZ28" s="234"/>
      <c r="OSA28" s="234"/>
      <c r="OSB28" s="234"/>
      <c r="OSC28" s="234"/>
      <c r="OSD28" s="234"/>
      <c r="OSE28" s="234"/>
      <c r="OSF28" s="234"/>
      <c r="OSG28" s="234"/>
      <c r="OSH28" s="234"/>
      <c r="OSI28" s="234"/>
      <c r="OSJ28" s="234"/>
      <c r="OSK28" s="234"/>
      <c r="OSL28" s="234"/>
      <c r="OSM28" s="234"/>
      <c r="OSN28" s="234"/>
      <c r="OSO28" s="234"/>
      <c r="OSP28" s="234"/>
      <c r="OSQ28" s="234"/>
      <c r="OSR28" s="234"/>
      <c r="OSS28" s="234"/>
      <c r="OST28" s="234"/>
      <c r="OSU28" s="234"/>
      <c r="OSV28" s="234"/>
      <c r="OSW28" s="234"/>
      <c r="OSX28" s="234"/>
      <c r="OSY28" s="234"/>
      <c r="OSZ28" s="234"/>
      <c r="OTA28" s="234"/>
      <c r="OTB28" s="234"/>
      <c r="OTC28" s="234"/>
      <c r="OTD28" s="234"/>
      <c r="OTE28" s="234"/>
      <c r="OTF28" s="234"/>
      <c r="OTG28" s="234"/>
      <c r="OTH28" s="234"/>
      <c r="OTI28" s="234"/>
      <c r="OTJ28" s="234"/>
      <c r="OTK28" s="234"/>
      <c r="OTL28" s="234"/>
      <c r="OTM28" s="234"/>
      <c r="OTN28" s="234"/>
      <c r="OTO28" s="234"/>
      <c r="OTP28" s="234"/>
      <c r="OTQ28" s="234"/>
      <c r="OTR28" s="234"/>
      <c r="OTS28" s="234"/>
      <c r="OTT28" s="234"/>
      <c r="OTU28" s="234"/>
      <c r="OTV28" s="234"/>
      <c r="OTW28" s="234"/>
      <c r="OTX28" s="234"/>
      <c r="OTY28" s="234"/>
      <c r="OTZ28" s="234"/>
      <c r="OUA28" s="234"/>
      <c r="OUB28" s="234"/>
      <c r="OUC28" s="234"/>
      <c r="OUD28" s="234"/>
      <c r="OUE28" s="234"/>
      <c r="OUF28" s="234"/>
      <c r="OUG28" s="234"/>
      <c r="OUH28" s="234"/>
      <c r="OUI28" s="234"/>
      <c r="OUJ28" s="234"/>
      <c r="OUK28" s="234"/>
      <c r="OUL28" s="234"/>
      <c r="OUM28" s="234"/>
      <c r="OUN28" s="234"/>
      <c r="OUO28" s="234"/>
      <c r="OUP28" s="234"/>
      <c r="OUQ28" s="234"/>
      <c r="OUR28" s="234"/>
      <c r="OUS28" s="234"/>
      <c r="OUT28" s="234"/>
      <c r="OUU28" s="234"/>
      <c r="OUV28" s="234"/>
      <c r="OUW28" s="234"/>
      <c r="OUX28" s="234"/>
      <c r="OUY28" s="234"/>
      <c r="OUZ28" s="234"/>
      <c r="OVA28" s="234"/>
      <c r="OVB28" s="234"/>
      <c r="OVC28" s="234"/>
      <c r="OVD28" s="234"/>
      <c r="OVE28" s="234"/>
      <c r="OVF28" s="234"/>
      <c r="OVG28" s="234"/>
      <c r="OVH28" s="234"/>
      <c r="OVI28" s="234"/>
      <c r="OVJ28" s="234"/>
      <c r="OVK28" s="234"/>
      <c r="OVL28" s="234"/>
      <c r="OVM28" s="234"/>
      <c r="OVN28" s="234"/>
      <c r="OVO28" s="234"/>
      <c r="OVP28" s="234"/>
      <c r="OVQ28" s="234"/>
      <c r="OVR28" s="234"/>
      <c r="OVS28" s="234"/>
      <c r="OVT28" s="234"/>
      <c r="OVU28" s="234"/>
      <c r="OVV28" s="234"/>
      <c r="OVW28" s="234"/>
      <c r="OVX28" s="234"/>
      <c r="OVY28" s="234"/>
      <c r="OVZ28" s="234"/>
      <c r="OWA28" s="234"/>
      <c r="OWB28" s="234"/>
      <c r="OWC28" s="234"/>
      <c r="OWD28" s="234"/>
      <c r="OWE28" s="234"/>
      <c r="OWF28" s="234"/>
      <c r="OWG28" s="234"/>
      <c r="OWH28" s="234"/>
      <c r="OWI28" s="234"/>
      <c r="OWJ28" s="234"/>
      <c r="OWK28" s="234"/>
      <c r="OWL28" s="234"/>
      <c r="OWM28" s="234"/>
      <c r="OWN28" s="234"/>
      <c r="OWO28" s="234"/>
      <c r="OWP28" s="234"/>
      <c r="OWQ28" s="234"/>
      <c r="OWR28" s="234"/>
      <c r="OWS28" s="234"/>
      <c r="OWT28" s="234"/>
      <c r="OWU28" s="234"/>
      <c r="OWV28" s="234"/>
      <c r="OWW28" s="234"/>
      <c r="OWX28" s="234"/>
      <c r="OWY28" s="234"/>
      <c r="OWZ28" s="234"/>
      <c r="OXA28" s="234"/>
      <c r="OXB28" s="234"/>
      <c r="OXC28" s="234"/>
      <c r="OXD28" s="234"/>
      <c r="OXE28" s="234"/>
      <c r="OXF28" s="234"/>
      <c r="OXG28" s="234"/>
      <c r="OXH28" s="234"/>
      <c r="OXI28" s="234"/>
      <c r="OXJ28" s="234"/>
      <c r="OXK28" s="234"/>
      <c r="OXL28" s="234"/>
      <c r="OXM28" s="234"/>
      <c r="OXN28" s="234"/>
      <c r="OXO28" s="234"/>
      <c r="OXP28" s="234"/>
      <c r="OXQ28" s="234"/>
      <c r="OXR28" s="234"/>
      <c r="OXS28" s="234"/>
      <c r="OXT28" s="234"/>
      <c r="OXU28" s="234"/>
      <c r="OXV28" s="234"/>
      <c r="OXW28" s="234"/>
      <c r="OXX28" s="234"/>
      <c r="OXY28" s="234"/>
      <c r="OXZ28" s="234"/>
      <c r="OYA28" s="234"/>
      <c r="OYB28" s="234"/>
      <c r="OYC28" s="234"/>
      <c r="OYD28" s="234"/>
      <c r="OYE28" s="234"/>
      <c r="OYF28" s="234"/>
      <c r="OYG28" s="234"/>
      <c r="OYH28" s="234"/>
      <c r="OYI28" s="234"/>
      <c r="OYJ28" s="234"/>
      <c r="OYK28" s="234"/>
      <c r="OYL28" s="234"/>
      <c r="OYM28" s="234"/>
      <c r="OYN28" s="234"/>
      <c r="OYO28" s="234"/>
      <c r="OYP28" s="234"/>
      <c r="OYQ28" s="234"/>
      <c r="OYR28" s="234"/>
      <c r="OYS28" s="234"/>
      <c r="OYT28" s="234"/>
      <c r="OYU28" s="234"/>
      <c r="OYV28" s="234"/>
      <c r="OYW28" s="234"/>
      <c r="OYX28" s="234"/>
      <c r="OYY28" s="234"/>
      <c r="OYZ28" s="234"/>
      <c r="OZA28" s="234"/>
      <c r="OZB28" s="234"/>
      <c r="OZC28" s="234"/>
      <c r="OZD28" s="234"/>
      <c r="OZE28" s="234"/>
      <c r="OZF28" s="234"/>
      <c r="OZG28" s="234"/>
      <c r="OZH28" s="234"/>
      <c r="OZI28" s="234"/>
      <c r="OZJ28" s="234"/>
      <c r="OZK28" s="234"/>
      <c r="OZL28" s="234"/>
      <c r="OZM28" s="234"/>
      <c r="OZN28" s="234"/>
      <c r="OZO28" s="234"/>
      <c r="OZP28" s="234"/>
      <c r="OZQ28" s="234"/>
      <c r="OZR28" s="234"/>
      <c r="OZS28" s="234"/>
      <c r="OZT28" s="234"/>
      <c r="OZU28" s="234"/>
      <c r="OZV28" s="234"/>
      <c r="OZW28" s="234"/>
      <c r="OZX28" s="234"/>
      <c r="OZY28" s="234"/>
      <c r="OZZ28" s="234"/>
      <c r="PAA28" s="234"/>
      <c r="PAB28" s="234"/>
      <c r="PAC28" s="234"/>
      <c r="PAD28" s="234"/>
      <c r="PAE28" s="234"/>
      <c r="PAF28" s="234"/>
      <c r="PAG28" s="234"/>
      <c r="PAH28" s="234"/>
      <c r="PAI28" s="234"/>
      <c r="PAJ28" s="234"/>
      <c r="PAK28" s="234"/>
      <c r="PAL28" s="234"/>
      <c r="PAM28" s="234"/>
      <c r="PAN28" s="234"/>
      <c r="PAO28" s="234"/>
      <c r="PAP28" s="234"/>
      <c r="PAQ28" s="234"/>
      <c r="PAR28" s="234"/>
      <c r="PAS28" s="234"/>
      <c r="PAT28" s="234"/>
      <c r="PAU28" s="234"/>
      <c r="PAV28" s="234"/>
      <c r="PAW28" s="234"/>
      <c r="PAX28" s="234"/>
      <c r="PAY28" s="234"/>
      <c r="PAZ28" s="234"/>
      <c r="PBA28" s="234"/>
      <c r="PBB28" s="234"/>
      <c r="PBC28" s="234"/>
      <c r="PBD28" s="234"/>
      <c r="PBE28" s="234"/>
      <c r="PBF28" s="234"/>
      <c r="PBG28" s="234"/>
      <c r="PBH28" s="234"/>
      <c r="PBI28" s="234"/>
      <c r="PBJ28" s="234"/>
      <c r="PBK28" s="234"/>
      <c r="PBL28" s="234"/>
      <c r="PBM28" s="234"/>
      <c r="PBN28" s="234"/>
      <c r="PBO28" s="234"/>
      <c r="PBP28" s="234"/>
      <c r="PBQ28" s="234"/>
      <c r="PBR28" s="234"/>
      <c r="PBS28" s="234"/>
      <c r="PBT28" s="234"/>
      <c r="PBU28" s="234"/>
      <c r="PBV28" s="234"/>
      <c r="PBW28" s="234"/>
      <c r="PBX28" s="234"/>
      <c r="PBY28" s="234"/>
      <c r="PBZ28" s="234"/>
      <c r="PCA28" s="234"/>
      <c r="PCB28" s="234"/>
      <c r="PCC28" s="234"/>
      <c r="PCD28" s="234"/>
      <c r="PCE28" s="234"/>
      <c r="PCF28" s="234"/>
      <c r="PCG28" s="234"/>
      <c r="PCH28" s="234"/>
      <c r="PCI28" s="234"/>
      <c r="PCJ28" s="234"/>
      <c r="PCK28" s="234"/>
      <c r="PCL28" s="234"/>
      <c r="PCM28" s="234"/>
      <c r="PCN28" s="234"/>
      <c r="PCO28" s="234"/>
      <c r="PCP28" s="234"/>
      <c r="PCQ28" s="234"/>
      <c r="PCR28" s="234"/>
      <c r="PCS28" s="234"/>
      <c r="PCT28" s="234"/>
      <c r="PCU28" s="234"/>
      <c r="PCV28" s="234"/>
      <c r="PCW28" s="234"/>
      <c r="PCX28" s="234"/>
      <c r="PCY28" s="234"/>
      <c r="PCZ28" s="234"/>
      <c r="PDA28" s="234"/>
      <c r="PDB28" s="234"/>
      <c r="PDC28" s="234"/>
      <c r="PDD28" s="234"/>
      <c r="PDE28" s="234"/>
      <c r="PDF28" s="234"/>
      <c r="PDG28" s="234"/>
      <c r="PDH28" s="234"/>
      <c r="PDI28" s="234"/>
      <c r="PDJ28" s="234"/>
      <c r="PDK28" s="234"/>
      <c r="PDL28" s="234"/>
      <c r="PDM28" s="234"/>
      <c r="PDN28" s="234"/>
      <c r="PDO28" s="234"/>
      <c r="PDP28" s="234"/>
      <c r="PDQ28" s="234"/>
      <c r="PDR28" s="234"/>
      <c r="PDS28" s="234"/>
      <c r="PDT28" s="234"/>
      <c r="PDU28" s="234"/>
      <c r="PDV28" s="234"/>
      <c r="PDW28" s="234"/>
      <c r="PDX28" s="234"/>
      <c r="PDY28" s="234"/>
      <c r="PDZ28" s="234"/>
      <c r="PEA28" s="234"/>
      <c r="PEB28" s="234"/>
      <c r="PEC28" s="234"/>
      <c r="PED28" s="234"/>
      <c r="PEE28" s="234"/>
      <c r="PEF28" s="234"/>
      <c r="PEG28" s="234"/>
      <c r="PEH28" s="234"/>
      <c r="PEI28" s="234"/>
      <c r="PEJ28" s="234"/>
      <c r="PEK28" s="234"/>
      <c r="PEL28" s="234"/>
      <c r="PEM28" s="234"/>
      <c r="PEN28" s="234"/>
      <c r="PEO28" s="234"/>
      <c r="PEP28" s="234"/>
      <c r="PEQ28" s="234"/>
      <c r="PER28" s="234"/>
      <c r="PES28" s="234"/>
      <c r="PET28" s="234"/>
      <c r="PEU28" s="234"/>
      <c r="PEV28" s="234"/>
      <c r="PEW28" s="234"/>
      <c r="PEX28" s="234"/>
      <c r="PEY28" s="234"/>
      <c r="PEZ28" s="234"/>
      <c r="PFA28" s="234"/>
      <c r="PFB28" s="234"/>
      <c r="PFC28" s="234"/>
      <c r="PFD28" s="234"/>
      <c r="PFE28" s="234"/>
      <c r="PFF28" s="234"/>
      <c r="PFG28" s="234"/>
      <c r="PFH28" s="234"/>
      <c r="PFI28" s="234"/>
      <c r="PFJ28" s="234"/>
      <c r="PFK28" s="234"/>
      <c r="PFL28" s="234"/>
      <c r="PFM28" s="234"/>
      <c r="PFN28" s="234"/>
      <c r="PFO28" s="234"/>
      <c r="PFP28" s="234"/>
      <c r="PFQ28" s="234"/>
      <c r="PFR28" s="234"/>
      <c r="PFS28" s="234"/>
      <c r="PFT28" s="234"/>
      <c r="PFU28" s="234"/>
      <c r="PFV28" s="234"/>
      <c r="PFW28" s="234"/>
      <c r="PFX28" s="234"/>
      <c r="PFY28" s="234"/>
      <c r="PFZ28" s="234"/>
      <c r="PGA28" s="234"/>
      <c r="PGB28" s="234"/>
      <c r="PGC28" s="234"/>
      <c r="PGD28" s="234"/>
      <c r="PGE28" s="234"/>
      <c r="PGF28" s="234"/>
      <c r="PGG28" s="234"/>
      <c r="PGH28" s="234"/>
      <c r="PGI28" s="234"/>
      <c r="PGJ28" s="234"/>
      <c r="PGK28" s="234"/>
      <c r="PGL28" s="234"/>
      <c r="PGM28" s="234"/>
      <c r="PGN28" s="234"/>
      <c r="PGO28" s="234"/>
      <c r="PGP28" s="234"/>
      <c r="PGQ28" s="234"/>
      <c r="PGR28" s="234"/>
      <c r="PGS28" s="234"/>
      <c r="PGT28" s="234"/>
      <c r="PGU28" s="234"/>
      <c r="PGV28" s="234"/>
      <c r="PGW28" s="234"/>
      <c r="PGX28" s="234"/>
      <c r="PGY28" s="234"/>
      <c r="PGZ28" s="234"/>
      <c r="PHA28" s="234"/>
      <c r="PHB28" s="234"/>
      <c r="PHC28" s="234"/>
      <c r="PHD28" s="234"/>
      <c r="PHE28" s="234"/>
      <c r="PHF28" s="234"/>
      <c r="PHG28" s="234"/>
      <c r="PHH28" s="234"/>
      <c r="PHI28" s="234"/>
      <c r="PHJ28" s="234"/>
      <c r="PHK28" s="234"/>
      <c r="PHL28" s="234"/>
      <c r="PHM28" s="234"/>
      <c r="PHN28" s="234"/>
      <c r="PHO28" s="234"/>
      <c r="PHP28" s="234"/>
      <c r="PHQ28" s="234"/>
      <c r="PHR28" s="234"/>
      <c r="PHS28" s="234"/>
      <c r="PHT28" s="234"/>
      <c r="PHU28" s="234"/>
      <c r="PHV28" s="234"/>
      <c r="PHW28" s="234"/>
      <c r="PHX28" s="234"/>
      <c r="PHY28" s="234"/>
      <c r="PHZ28" s="234"/>
      <c r="PIA28" s="234"/>
      <c r="PIB28" s="234"/>
      <c r="PIC28" s="234"/>
      <c r="PID28" s="234"/>
      <c r="PIE28" s="234"/>
      <c r="PIF28" s="234"/>
      <c r="PIG28" s="234"/>
      <c r="PIH28" s="234"/>
      <c r="PII28" s="234"/>
      <c r="PIJ28" s="234"/>
      <c r="PIK28" s="234"/>
      <c r="PIL28" s="234"/>
      <c r="PIM28" s="234"/>
      <c r="PIN28" s="234"/>
      <c r="PIO28" s="234"/>
      <c r="PIP28" s="234"/>
      <c r="PIQ28" s="234"/>
      <c r="PIR28" s="234"/>
      <c r="PIS28" s="234"/>
      <c r="PIT28" s="234"/>
      <c r="PIU28" s="234"/>
      <c r="PIV28" s="234"/>
      <c r="PIW28" s="234"/>
      <c r="PIX28" s="234"/>
      <c r="PIY28" s="234"/>
      <c r="PIZ28" s="234"/>
      <c r="PJA28" s="234"/>
      <c r="PJB28" s="234"/>
      <c r="PJC28" s="234"/>
      <c r="PJD28" s="234"/>
      <c r="PJE28" s="234"/>
      <c r="PJF28" s="234"/>
      <c r="PJG28" s="234"/>
      <c r="PJH28" s="234"/>
      <c r="PJI28" s="234"/>
      <c r="PJJ28" s="234"/>
      <c r="PJK28" s="234"/>
      <c r="PJL28" s="234"/>
      <c r="PJM28" s="234"/>
      <c r="PJN28" s="234"/>
      <c r="PJO28" s="234"/>
      <c r="PJP28" s="234"/>
      <c r="PJQ28" s="234"/>
      <c r="PJR28" s="234"/>
      <c r="PJS28" s="234"/>
      <c r="PJT28" s="234"/>
      <c r="PJU28" s="234"/>
      <c r="PJV28" s="234"/>
      <c r="PJW28" s="234"/>
      <c r="PJX28" s="234"/>
      <c r="PJY28" s="234"/>
      <c r="PJZ28" s="234"/>
      <c r="PKA28" s="234"/>
      <c r="PKB28" s="234"/>
      <c r="PKC28" s="234"/>
      <c r="PKD28" s="234"/>
      <c r="PKE28" s="234"/>
      <c r="PKF28" s="234"/>
      <c r="PKG28" s="234"/>
      <c r="PKH28" s="234"/>
      <c r="PKI28" s="234"/>
      <c r="PKJ28" s="234"/>
      <c r="PKK28" s="234"/>
      <c r="PKL28" s="234"/>
      <c r="PKM28" s="234"/>
      <c r="PKN28" s="234"/>
      <c r="PKO28" s="234"/>
      <c r="PKP28" s="234"/>
      <c r="PKQ28" s="234"/>
      <c r="PKR28" s="234"/>
      <c r="PKS28" s="234"/>
      <c r="PKT28" s="234"/>
      <c r="PKU28" s="234"/>
      <c r="PKV28" s="234"/>
      <c r="PKW28" s="234"/>
      <c r="PKX28" s="234"/>
      <c r="PKY28" s="234"/>
      <c r="PKZ28" s="234"/>
      <c r="PLA28" s="234"/>
      <c r="PLB28" s="234"/>
      <c r="PLC28" s="234"/>
      <c r="PLD28" s="234"/>
      <c r="PLE28" s="234"/>
      <c r="PLF28" s="234"/>
      <c r="PLG28" s="234"/>
      <c r="PLH28" s="234"/>
      <c r="PLI28" s="234"/>
      <c r="PLJ28" s="234"/>
      <c r="PLK28" s="234"/>
      <c r="PLL28" s="234"/>
      <c r="PLM28" s="234"/>
      <c r="PLN28" s="234"/>
      <c r="PLO28" s="234"/>
      <c r="PLP28" s="234"/>
      <c r="PLQ28" s="234"/>
      <c r="PLR28" s="234"/>
      <c r="PLS28" s="234"/>
      <c r="PLT28" s="234"/>
      <c r="PLU28" s="234"/>
      <c r="PLV28" s="234"/>
      <c r="PLW28" s="234"/>
      <c r="PLX28" s="234"/>
      <c r="PLY28" s="234"/>
      <c r="PLZ28" s="234"/>
      <c r="PMA28" s="234"/>
      <c r="PMB28" s="234"/>
      <c r="PMC28" s="234"/>
      <c r="PMD28" s="234"/>
      <c r="PME28" s="234"/>
      <c r="PMF28" s="234"/>
      <c r="PMG28" s="234"/>
      <c r="PMH28" s="234"/>
      <c r="PMI28" s="234"/>
      <c r="PMJ28" s="234"/>
      <c r="PMK28" s="234"/>
      <c r="PML28" s="234"/>
      <c r="PMM28" s="234"/>
      <c r="PMN28" s="234"/>
      <c r="PMO28" s="234"/>
      <c r="PMP28" s="234"/>
      <c r="PMQ28" s="234"/>
      <c r="PMR28" s="234"/>
      <c r="PMS28" s="234"/>
      <c r="PMT28" s="234"/>
      <c r="PMU28" s="234"/>
      <c r="PMV28" s="234"/>
      <c r="PMW28" s="234"/>
      <c r="PMX28" s="234"/>
      <c r="PMY28" s="234"/>
      <c r="PMZ28" s="234"/>
      <c r="PNA28" s="234"/>
      <c r="PNB28" s="234"/>
      <c r="PNC28" s="234"/>
      <c r="PND28" s="234"/>
      <c r="PNE28" s="234"/>
      <c r="PNF28" s="234"/>
      <c r="PNG28" s="234"/>
      <c r="PNH28" s="234"/>
      <c r="PNI28" s="234"/>
      <c r="PNJ28" s="234"/>
      <c r="PNK28" s="234"/>
      <c r="PNL28" s="234"/>
      <c r="PNM28" s="234"/>
      <c r="PNN28" s="234"/>
      <c r="PNO28" s="234"/>
      <c r="PNP28" s="234"/>
      <c r="PNQ28" s="234"/>
      <c r="PNR28" s="234"/>
      <c r="PNS28" s="234"/>
      <c r="PNT28" s="234"/>
      <c r="PNU28" s="234"/>
      <c r="PNV28" s="234"/>
      <c r="PNW28" s="234"/>
      <c r="PNX28" s="234"/>
      <c r="PNY28" s="234"/>
      <c r="PNZ28" s="234"/>
      <c r="POA28" s="234"/>
      <c r="POB28" s="234"/>
      <c r="POC28" s="234"/>
      <c r="POD28" s="234"/>
      <c r="POE28" s="234"/>
      <c r="POF28" s="234"/>
      <c r="POG28" s="234"/>
      <c r="POH28" s="234"/>
      <c r="POI28" s="234"/>
      <c r="POJ28" s="234"/>
      <c r="POK28" s="234"/>
      <c r="POL28" s="234"/>
      <c r="POM28" s="234"/>
      <c r="PON28" s="234"/>
      <c r="POO28" s="234"/>
      <c r="POP28" s="234"/>
      <c r="POQ28" s="234"/>
      <c r="POR28" s="234"/>
      <c r="POS28" s="234"/>
      <c r="POT28" s="234"/>
      <c r="POU28" s="234"/>
      <c r="POV28" s="234"/>
      <c r="POW28" s="234"/>
      <c r="POX28" s="234"/>
      <c r="POY28" s="234"/>
      <c r="POZ28" s="234"/>
      <c r="PPA28" s="234"/>
      <c r="PPB28" s="234"/>
      <c r="PPC28" s="234"/>
      <c r="PPD28" s="234"/>
      <c r="PPE28" s="234"/>
      <c r="PPF28" s="234"/>
      <c r="PPG28" s="234"/>
      <c r="PPH28" s="234"/>
      <c r="PPI28" s="234"/>
      <c r="PPJ28" s="234"/>
      <c r="PPK28" s="234"/>
      <c r="PPL28" s="234"/>
      <c r="PPM28" s="234"/>
      <c r="PPN28" s="234"/>
      <c r="PPO28" s="234"/>
      <c r="PPP28" s="234"/>
      <c r="PPQ28" s="234"/>
      <c r="PPR28" s="234"/>
      <c r="PPS28" s="234"/>
      <c r="PPT28" s="234"/>
      <c r="PPU28" s="234"/>
      <c r="PPV28" s="234"/>
      <c r="PPW28" s="234"/>
      <c r="PPX28" s="234"/>
      <c r="PPY28" s="234"/>
      <c r="PPZ28" s="234"/>
      <c r="PQA28" s="234"/>
      <c r="PQB28" s="234"/>
      <c r="PQC28" s="234"/>
      <c r="PQD28" s="234"/>
      <c r="PQE28" s="234"/>
      <c r="PQF28" s="234"/>
      <c r="PQG28" s="234"/>
      <c r="PQH28" s="234"/>
      <c r="PQI28" s="234"/>
      <c r="PQJ28" s="234"/>
      <c r="PQK28" s="234"/>
      <c r="PQL28" s="234"/>
      <c r="PQM28" s="234"/>
      <c r="PQN28" s="234"/>
      <c r="PQO28" s="234"/>
      <c r="PQP28" s="234"/>
      <c r="PQQ28" s="234"/>
      <c r="PQR28" s="234"/>
      <c r="PQS28" s="234"/>
      <c r="PQT28" s="234"/>
      <c r="PQU28" s="234"/>
      <c r="PQV28" s="234"/>
      <c r="PQW28" s="234"/>
      <c r="PQX28" s="234"/>
      <c r="PQY28" s="234"/>
      <c r="PQZ28" s="234"/>
      <c r="PRA28" s="234"/>
      <c r="PRB28" s="234"/>
      <c r="PRC28" s="234"/>
      <c r="PRD28" s="234"/>
      <c r="PRE28" s="234"/>
      <c r="PRF28" s="234"/>
      <c r="PRG28" s="234"/>
      <c r="PRH28" s="234"/>
      <c r="PRI28" s="234"/>
      <c r="PRJ28" s="234"/>
      <c r="PRK28" s="234"/>
      <c r="PRL28" s="234"/>
      <c r="PRM28" s="234"/>
      <c r="PRN28" s="234"/>
      <c r="PRO28" s="234"/>
      <c r="PRP28" s="234"/>
      <c r="PRQ28" s="234"/>
      <c r="PRR28" s="234"/>
      <c r="PRS28" s="234"/>
      <c r="PRT28" s="234"/>
      <c r="PRU28" s="234"/>
      <c r="PRV28" s="234"/>
      <c r="PRW28" s="234"/>
      <c r="PRX28" s="234"/>
      <c r="PRY28" s="234"/>
      <c r="PRZ28" s="234"/>
      <c r="PSA28" s="234"/>
      <c r="PSB28" s="234"/>
      <c r="PSC28" s="234"/>
      <c r="PSD28" s="234"/>
      <c r="PSE28" s="234"/>
      <c r="PSF28" s="234"/>
      <c r="PSG28" s="234"/>
      <c r="PSH28" s="234"/>
      <c r="PSI28" s="234"/>
      <c r="PSJ28" s="234"/>
      <c r="PSK28" s="234"/>
      <c r="PSL28" s="234"/>
      <c r="PSM28" s="234"/>
      <c r="PSN28" s="234"/>
      <c r="PSO28" s="234"/>
      <c r="PSP28" s="234"/>
      <c r="PSQ28" s="234"/>
      <c r="PSR28" s="234"/>
      <c r="PSS28" s="234"/>
      <c r="PST28" s="234"/>
      <c r="PSU28" s="234"/>
      <c r="PSV28" s="234"/>
      <c r="PSW28" s="234"/>
      <c r="PSX28" s="234"/>
      <c r="PSY28" s="234"/>
      <c r="PSZ28" s="234"/>
      <c r="PTA28" s="234"/>
      <c r="PTB28" s="234"/>
      <c r="PTC28" s="234"/>
      <c r="PTD28" s="234"/>
      <c r="PTE28" s="234"/>
      <c r="PTF28" s="234"/>
      <c r="PTG28" s="234"/>
      <c r="PTH28" s="234"/>
      <c r="PTI28" s="234"/>
      <c r="PTJ28" s="234"/>
      <c r="PTK28" s="234"/>
      <c r="PTL28" s="234"/>
      <c r="PTM28" s="234"/>
      <c r="PTN28" s="234"/>
      <c r="PTO28" s="234"/>
      <c r="PTP28" s="234"/>
      <c r="PTQ28" s="234"/>
      <c r="PTR28" s="234"/>
      <c r="PTS28" s="234"/>
      <c r="PTT28" s="234"/>
      <c r="PTU28" s="234"/>
      <c r="PTV28" s="234"/>
      <c r="PTW28" s="234"/>
      <c r="PTX28" s="234"/>
      <c r="PTY28" s="234"/>
      <c r="PTZ28" s="234"/>
      <c r="PUA28" s="234"/>
      <c r="PUB28" s="234"/>
      <c r="PUC28" s="234"/>
      <c r="PUD28" s="234"/>
      <c r="PUE28" s="234"/>
      <c r="PUF28" s="234"/>
      <c r="PUG28" s="234"/>
      <c r="PUH28" s="234"/>
      <c r="PUI28" s="234"/>
      <c r="PUJ28" s="234"/>
      <c r="PUK28" s="234"/>
      <c r="PUL28" s="234"/>
      <c r="PUM28" s="234"/>
      <c r="PUN28" s="234"/>
      <c r="PUO28" s="234"/>
      <c r="PUP28" s="234"/>
      <c r="PUQ28" s="234"/>
      <c r="PUR28" s="234"/>
      <c r="PUS28" s="234"/>
      <c r="PUT28" s="234"/>
      <c r="PUU28" s="234"/>
      <c r="PUV28" s="234"/>
      <c r="PUW28" s="234"/>
      <c r="PUX28" s="234"/>
      <c r="PUY28" s="234"/>
      <c r="PUZ28" s="234"/>
      <c r="PVA28" s="234"/>
      <c r="PVB28" s="234"/>
      <c r="PVC28" s="234"/>
      <c r="PVD28" s="234"/>
      <c r="PVE28" s="234"/>
      <c r="PVF28" s="234"/>
      <c r="PVG28" s="234"/>
      <c r="PVH28" s="234"/>
      <c r="PVI28" s="234"/>
      <c r="PVJ28" s="234"/>
      <c r="PVK28" s="234"/>
      <c r="PVL28" s="234"/>
      <c r="PVM28" s="234"/>
      <c r="PVN28" s="234"/>
      <c r="PVO28" s="234"/>
      <c r="PVP28" s="234"/>
      <c r="PVQ28" s="234"/>
      <c r="PVR28" s="234"/>
      <c r="PVS28" s="234"/>
      <c r="PVT28" s="234"/>
      <c r="PVU28" s="234"/>
      <c r="PVV28" s="234"/>
      <c r="PVW28" s="234"/>
      <c r="PVX28" s="234"/>
      <c r="PVY28" s="234"/>
      <c r="PVZ28" s="234"/>
      <c r="PWA28" s="234"/>
      <c r="PWB28" s="234"/>
      <c r="PWC28" s="234"/>
      <c r="PWD28" s="234"/>
      <c r="PWE28" s="234"/>
      <c r="PWF28" s="234"/>
      <c r="PWG28" s="234"/>
      <c r="PWH28" s="234"/>
      <c r="PWI28" s="234"/>
      <c r="PWJ28" s="234"/>
      <c r="PWK28" s="234"/>
      <c r="PWL28" s="234"/>
      <c r="PWM28" s="234"/>
      <c r="PWN28" s="234"/>
      <c r="PWO28" s="234"/>
      <c r="PWP28" s="234"/>
      <c r="PWQ28" s="234"/>
      <c r="PWR28" s="234"/>
      <c r="PWS28" s="234"/>
      <c r="PWT28" s="234"/>
      <c r="PWU28" s="234"/>
      <c r="PWV28" s="234"/>
      <c r="PWW28" s="234"/>
      <c r="PWX28" s="234"/>
      <c r="PWY28" s="234"/>
      <c r="PWZ28" s="234"/>
      <c r="PXA28" s="234"/>
      <c r="PXB28" s="234"/>
      <c r="PXC28" s="234"/>
      <c r="PXD28" s="234"/>
      <c r="PXE28" s="234"/>
      <c r="PXF28" s="234"/>
      <c r="PXG28" s="234"/>
      <c r="PXH28" s="234"/>
      <c r="PXI28" s="234"/>
      <c r="PXJ28" s="234"/>
      <c r="PXK28" s="234"/>
      <c r="PXL28" s="234"/>
      <c r="PXM28" s="234"/>
      <c r="PXN28" s="234"/>
      <c r="PXO28" s="234"/>
      <c r="PXP28" s="234"/>
      <c r="PXQ28" s="234"/>
      <c r="PXR28" s="234"/>
      <c r="PXS28" s="234"/>
      <c r="PXT28" s="234"/>
      <c r="PXU28" s="234"/>
      <c r="PXV28" s="234"/>
      <c r="PXW28" s="234"/>
      <c r="PXX28" s="234"/>
      <c r="PXY28" s="234"/>
      <c r="PXZ28" s="234"/>
      <c r="PYA28" s="234"/>
      <c r="PYB28" s="234"/>
      <c r="PYC28" s="234"/>
      <c r="PYD28" s="234"/>
      <c r="PYE28" s="234"/>
      <c r="PYF28" s="234"/>
      <c r="PYG28" s="234"/>
      <c r="PYH28" s="234"/>
      <c r="PYI28" s="234"/>
      <c r="PYJ28" s="234"/>
      <c r="PYK28" s="234"/>
      <c r="PYL28" s="234"/>
      <c r="PYM28" s="234"/>
      <c r="PYN28" s="234"/>
      <c r="PYO28" s="234"/>
      <c r="PYP28" s="234"/>
      <c r="PYQ28" s="234"/>
      <c r="PYR28" s="234"/>
      <c r="PYS28" s="234"/>
      <c r="PYT28" s="234"/>
      <c r="PYU28" s="234"/>
      <c r="PYV28" s="234"/>
      <c r="PYW28" s="234"/>
      <c r="PYX28" s="234"/>
      <c r="PYY28" s="234"/>
      <c r="PYZ28" s="234"/>
      <c r="PZA28" s="234"/>
      <c r="PZB28" s="234"/>
      <c r="PZC28" s="234"/>
      <c r="PZD28" s="234"/>
      <c r="PZE28" s="234"/>
      <c r="PZF28" s="234"/>
      <c r="PZG28" s="234"/>
      <c r="PZH28" s="234"/>
      <c r="PZI28" s="234"/>
      <c r="PZJ28" s="234"/>
      <c r="PZK28" s="234"/>
      <c r="PZL28" s="234"/>
      <c r="PZM28" s="234"/>
      <c r="PZN28" s="234"/>
      <c r="PZO28" s="234"/>
      <c r="PZP28" s="234"/>
      <c r="PZQ28" s="234"/>
      <c r="PZR28" s="234"/>
      <c r="PZS28" s="234"/>
      <c r="PZT28" s="234"/>
      <c r="PZU28" s="234"/>
      <c r="PZV28" s="234"/>
      <c r="PZW28" s="234"/>
      <c r="PZX28" s="234"/>
      <c r="PZY28" s="234"/>
      <c r="PZZ28" s="234"/>
      <c r="QAA28" s="234"/>
      <c r="QAB28" s="234"/>
      <c r="QAC28" s="234"/>
      <c r="QAD28" s="234"/>
      <c r="QAE28" s="234"/>
      <c r="QAF28" s="234"/>
      <c r="QAG28" s="234"/>
      <c r="QAH28" s="234"/>
      <c r="QAI28" s="234"/>
      <c r="QAJ28" s="234"/>
      <c r="QAK28" s="234"/>
      <c r="QAL28" s="234"/>
      <c r="QAM28" s="234"/>
      <c r="QAN28" s="234"/>
      <c r="QAO28" s="234"/>
      <c r="QAP28" s="234"/>
      <c r="QAQ28" s="234"/>
      <c r="QAR28" s="234"/>
      <c r="QAS28" s="234"/>
      <c r="QAT28" s="234"/>
      <c r="QAU28" s="234"/>
      <c r="QAV28" s="234"/>
      <c r="QAW28" s="234"/>
      <c r="QAX28" s="234"/>
      <c r="QAY28" s="234"/>
      <c r="QAZ28" s="234"/>
      <c r="QBA28" s="234"/>
      <c r="QBB28" s="234"/>
      <c r="QBC28" s="234"/>
      <c r="QBD28" s="234"/>
      <c r="QBE28" s="234"/>
      <c r="QBF28" s="234"/>
      <c r="QBG28" s="234"/>
      <c r="QBH28" s="234"/>
      <c r="QBI28" s="234"/>
      <c r="QBJ28" s="234"/>
      <c r="QBK28" s="234"/>
      <c r="QBL28" s="234"/>
      <c r="QBM28" s="234"/>
      <c r="QBN28" s="234"/>
      <c r="QBO28" s="234"/>
      <c r="QBP28" s="234"/>
      <c r="QBQ28" s="234"/>
      <c r="QBR28" s="234"/>
      <c r="QBS28" s="234"/>
      <c r="QBT28" s="234"/>
      <c r="QBU28" s="234"/>
      <c r="QBV28" s="234"/>
      <c r="QBW28" s="234"/>
      <c r="QBX28" s="234"/>
      <c r="QBY28" s="234"/>
      <c r="QBZ28" s="234"/>
      <c r="QCA28" s="234"/>
      <c r="QCB28" s="234"/>
      <c r="QCC28" s="234"/>
      <c r="QCD28" s="234"/>
      <c r="QCE28" s="234"/>
      <c r="QCF28" s="234"/>
      <c r="QCG28" s="234"/>
      <c r="QCH28" s="234"/>
      <c r="QCI28" s="234"/>
      <c r="QCJ28" s="234"/>
      <c r="QCK28" s="234"/>
      <c r="QCL28" s="234"/>
      <c r="QCM28" s="234"/>
      <c r="QCN28" s="234"/>
      <c r="QCO28" s="234"/>
      <c r="QCP28" s="234"/>
      <c r="QCQ28" s="234"/>
      <c r="QCR28" s="234"/>
      <c r="QCS28" s="234"/>
      <c r="QCT28" s="234"/>
      <c r="QCU28" s="234"/>
      <c r="QCV28" s="234"/>
      <c r="QCW28" s="234"/>
      <c r="QCX28" s="234"/>
      <c r="QCY28" s="234"/>
      <c r="QCZ28" s="234"/>
      <c r="QDA28" s="234"/>
      <c r="QDB28" s="234"/>
      <c r="QDC28" s="234"/>
      <c r="QDD28" s="234"/>
      <c r="QDE28" s="234"/>
      <c r="QDF28" s="234"/>
      <c r="QDG28" s="234"/>
      <c r="QDH28" s="234"/>
      <c r="QDI28" s="234"/>
      <c r="QDJ28" s="234"/>
      <c r="QDK28" s="234"/>
      <c r="QDL28" s="234"/>
      <c r="QDM28" s="234"/>
      <c r="QDN28" s="234"/>
      <c r="QDO28" s="234"/>
      <c r="QDP28" s="234"/>
      <c r="QDQ28" s="234"/>
      <c r="QDR28" s="234"/>
      <c r="QDS28" s="234"/>
      <c r="QDT28" s="234"/>
      <c r="QDU28" s="234"/>
      <c r="QDV28" s="234"/>
      <c r="QDW28" s="234"/>
      <c r="QDX28" s="234"/>
      <c r="QDY28" s="234"/>
      <c r="QDZ28" s="234"/>
      <c r="QEA28" s="234"/>
      <c r="QEB28" s="234"/>
      <c r="QEC28" s="234"/>
      <c r="QED28" s="234"/>
      <c r="QEE28" s="234"/>
      <c r="QEF28" s="234"/>
      <c r="QEG28" s="234"/>
      <c r="QEH28" s="234"/>
      <c r="QEI28" s="234"/>
      <c r="QEJ28" s="234"/>
      <c r="QEK28" s="234"/>
      <c r="QEL28" s="234"/>
      <c r="QEM28" s="234"/>
      <c r="QEN28" s="234"/>
      <c r="QEO28" s="234"/>
      <c r="QEP28" s="234"/>
      <c r="QEQ28" s="234"/>
      <c r="QER28" s="234"/>
      <c r="QES28" s="234"/>
      <c r="QET28" s="234"/>
      <c r="QEU28" s="234"/>
      <c r="QEV28" s="234"/>
      <c r="QEW28" s="234"/>
      <c r="QEX28" s="234"/>
      <c r="QEY28" s="234"/>
      <c r="QEZ28" s="234"/>
      <c r="QFA28" s="234"/>
      <c r="QFB28" s="234"/>
      <c r="QFC28" s="234"/>
      <c r="QFD28" s="234"/>
      <c r="QFE28" s="234"/>
      <c r="QFF28" s="234"/>
      <c r="QFG28" s="234"/>
      <c r="QFH28" s="234"/>
      <c r="QFI28" s="234"/>
      <c r="QFJ28" s="234"/>
      <c r="QFK28" s="234"/>
      <c r="QFL28" s="234"/>
      <c r="QFM28" s="234"/>
      <c r="QFN28" s="234"/>
      <c r="QFO28" s="234"/>
      <c r="QFP28" s="234"/>
      <c r="QFQ28" s="234"/>
      <c r="QFR28" s="234"/>
      <c r="QFS28" s="234"/>
      <c r="QFT28" s="234"/>
      <c r="QFU28" s="234"/>
      <c r="QFV28" s="234"/>
      <c r="QFW28" s="234"/>
      <c r="QFX28" s="234"/>
      <c r="QFY28" s="234"/>
      <c r="QFZ28" s="234"/>
      <c r="QGA28" s="234"/>
      <c r="QGB28" s="234"/>
      <c r="QGC28" s="234"/>
      <c r="QGD28" s="234"/>
      <c r="QGE28" s="234"/>
      <c r="QGF28" s="234"/>
      <c r="QGG28" s="234"/>
      <c r="QGH28" s="234"/>
      <c r="QGI28" s="234"/>
      <c r="QGJ28" s="234"/>
      <c r="QGK28" s="234"/>
      <c r="QGL28" s="234"/>
      <c r="QGM28" s="234"/>
      <c r="QGN28" s="234"/>
      <c r="QGO28" s="234"/>
      <c r="QGP28" s="234"/>
      <c r="QGQ28" s="234"/>
      <c r="QGR28" s="234"/>
      <c r="QGS28" s="234"/>
      <c r="QGT28" s="234"/>
      <c r="QGU28" s="234"/>
      <c r="QGV28" s="234"/>
      <c r="QGW28" s="234"/>
      <c r="QGX28" s="234"/>
      <c r="QGY28" s="234"/>
      <c r="QGZ28" s="234"/>
      <c r="QHA28" s="234"/>
      <c r="QHB28" s="234"/>
      <c r="QHC28" s="234"/>
      <c r="QHD28" s="234"/>
      <c r="QHE28" s="234"/>
      <c r="QHF28" s="234"/>
      <c r="QHG28" s="234"/>
      <c r="QHH28" s="234"/>
      <c r="QHI28" s="234"/>
      <c r="QHJ28" s="234"/>
      <c r="QHK28" s="234"/>
      <c r="QHL28" s="234"/>
      <c r="QHM28" s="234"/>
      <c r="QHN28" s="234"/>
      <c r="QHO28" s="234"/>
      <c r="QHP28" s="234"/>
      <c r="QHQ28" s="234"/>
      <c r="QHR28" s="234"/>
      <c r="QHS28" s="234"/>
      <c r="QHT28" s="234"/>
      <c r="QHU28" s="234"/>
      <c r="QHV28" s="234"/>
      <c r="QHW28" s="234"/>
      <c r="QHX28" s="234"/>
      <c r="QHY28" s="234"/>
      <c r="QHZ28" s="234"/>
      <c r="QIA28" s="234"/>
      <c r="QIB28" s="234"/>
      <c r="QIC28" s="234"/>
      <c r="QID28" s="234"/>
      <c r="QIE28" s="234"/>
      <c r="QIF28" s="234"/>
      <c r="QIG28" s="234"/>
      <c r="QIH28" s="234"/>
      <c r="QII28" s="234"/>
      <c r="QIJ28" s="234"/>
      <c r="QIK28" s="234"/>
      <c r="QIL28" s="234"/>
      <c r="QIM28" s="234"/>
      <c r="QIN28" s="234"/>
      <c r="QIO28" s="234"/>
      <c r="QIP28" s="234"/>
      <c r="QIQ28" s="234"/>
      <c r="QIR28" s="234"/>
      <c r="QIS28" s="234"/>
      <c r="QIT28" s="234"/>
      <c r="QIU28" s="234"/>
      <c r="QIV28" s="234"/>
      <c r="QIW28" s="234"/>
      <c r="QIX28" s="234"/>
      <c r="QIY28" s="234"/>
      <c r="QIZ28" s="234"/>
      <c r="QJA28" s="234"/>
      <c r="QJB28" s="234"/>
      <c r="QJC28" s="234"/>
      <c r="QJD28" s="234"/>
      <c r="QJE28" s="234"/>
      <c r="QJF28" s="234"/>
      <c r="QJG28" s="234"/>
      <c r="QJH28" s="234"/>
      <c r="QJI28" s="234"/>
      <c r="QJJ28" s="234"/>
      <c r="QJK28" s="234"/>
      <c r="QJL28" s="234"/>
      <c r="QJM28" s="234"/>
      <c r="QJN28" s="234"/>
      <c r="QJO28" s="234"/>
      <c r="QJP28" s="234"/>
      <c r="QJQ28" s="234"/>
      <c r="QJR28" s="234"/>
      <c r="QJS28" s="234"/>
      <c r="QJT28" s="234"/>
      <c r="QJU28" s="234"/>
      <c r="QJV28" s="234"/>
      <c r="QJW28" s="234"/>
      <c r="QJX28" s="234"/>
      <c r="QJY28" s="234"/>
      <c r="QJZ28" s="234"/>
      <c r="QKA28" s="234"/>
      <c r="QKB28" s="234"/>
      <c r="QKC28" s="234"/>
      <c r="QKD28" s="234"/>
      <c r="QKE28" s="234"/>
      <c r="QKF28" s="234"/>
      <c r="QKG28" s="234"/>
      <c r="QKH28" s="234"/>
      <c r="QKI28" s="234"/>
      <c r="QKJ28" s="234"/>
      <c r="QKK28" s="234"/>
      <c r="QKL28" s="234"/>
      <c r="QKM28" s="234"/>
      <c r="QKN28" s="234"/>
      <c r="QKO28" s="234"/>
      <c r="QKP28" s="234"/>
      <c r="QKQ28" s="234"/>
      <c r="QKR28" s="234"/>
      <c r="QKS28" s="234"/>
      <c r="QKT28" s="234"/>
      <c r="QKU28" s="234"/>
      <c r="QKV28" s="234"/>
      <c r="QKW28" s="234"/>
      <c r="QKX28" s="234"/>
      <c r="QKY28" s="234"/>
      <c r="QKZ28" s="234"/>
      <c r="QLA28" s="234"/>
      <c r="QLB28" s="234"/>
      <c r="QLC28" s="234"/>
      <c r="QLD28" s="234"/>
      <c r="QLE28" s="234"/>
      <c r="QLF28" s="234"/>
      <c r="QLG28" s="234"/>
      <c r="QLH28" s="234"/>
      <c r="QLI28" s="234"/>
      <c r="QLJ28" s="234"/>
      <c r="QLK28" s="234"/>
      <c r="QLL28" s="234"/>
      <c r="QLM28" s="234"/>
      <c r="QLN28" s="234"/>
      <c r="QLO28" s="234"/>
      <c r="QLP28" s="234"/>
      <c r="QLQ28" s="234"/>
      <c r="QLR28" s="234"/>
      <c r="QLS28" s="234"/>
      <c r="QLT28" s="234"/>
      <c r="QLU28" s="234"/>
      <c r="QLV28" s="234"/>
      <c r="QLW28" s="234"/>
      <c r="QLX28" s="234"/>
      <c r="QLY28" s="234"/>
      <c r="QLZ28" s="234"/>
      <c r="QMA28" s="234"/>
      <c r="QMB28" s="234"/>
      <c r="QMC28" s="234"/>
      <c r="QMD28" s="234"/>
      <c r="QME28" s="234"/>
      <c r="QMF28" s="234"/>
      <c r="QMG28" s="234"/>
      <c r="QMH28" s="234"/>
      <c r="QMI28" s="234"/>
      <c r="QMJ28" s="234"/>
      <c r="QMK28" s="234"/>
      <c r="QML28" s="234"/>
      <c r="QMM28" s="234"/>
      <c r="QMN28" s="234"/>
      <c r="QMO28" s="234"/>
      <c r="QMP28" s="234"/>
      <c r="QMQ28" s="234"/>
      <c r="QMR28" s="234"/>
      <c r="QMS28" s="234"/>
      <c r="QMT28" s="234"/>
      <c r="QMU28" s="234"/>
      <c r="QMV28" s="234"/>
      <c r="QMW28" s="234"/>
      <c r="QMX28" s="234"/>
      <c r="QMY28" s="234"/>
      <c r="QMZ28" s="234"/>
      <c r="QNA28" s="234"/>
      <c r="QNB28" s="234"/>
      <c r="QNC28" s="234"/>
      <c r="QND28" s="234"/>
      <c r="QNE28" s="234"/>
      <c r="QNF28" s="234"/>
      <c r="QNG28" s="234"/>
      <c r="QNH28" s="234"/>
      <c r="QNI28" s="234"/>
      <c r="QNJ28" s="234"/>
      <c r="QNK28" s="234"/>
      <c r="QNL28" s="234"/>
      <c r="QNM28" s="234"/>
      <c r="QNN28" s="234"/>
      <c r="QNO28" s="234"/>
      <c r="QNP28" s="234"/>
      <c r="QNQ28" s="234"/>
      <c r="QNR28" s="234"/>
      <c r="QNS28" s="234"/>
      <c r="QNT28" s="234"/>
      <c r="QNU28" s="234"/>
      <c r="QNV28" s="234"/>
      <c r="QNW28" s="234"/>
      <c r="QNX28" s="234"/>
      <c r="QNY28" s="234"/>
      <c r="QNZ28" s="234"/>
      <c r="QOA28" s="234"/>
      <c r="QOB28" s="234"/>
      <c r="QOC28" s="234"/>
      <c r="QOD28" s="234"/>
      <c r="QOE28" s="234"/>
      <c r="QOF28" s="234"/>
      <c r="QOG28" s="234"/>
      <c r="QOH28" s="234"/>
      <c r="QOI28" s="234"/>
      <c r="QOJ28" s="234"/>
      <c r="QOK28" s="234"/>
      <c r="QOL28" s="234"/>
      <c r="QOM28" s="234"/>
      <c r="QON28" s="234"/>
      <c r="QOO28" s="234"/>
      <c r="QOP28" s="234"/>
      <c r="QOQ28" s="234"/>
      <c r="QOR28" s="234"/>
      <c r="QOS28" s="234"/>
      <c r="QOT28" s="234"/>
      <c r="QOU28" s="234"/>
      <c r="QOV28" s="234"/>
      <c r="QOW28" s="234"/>
      <c r="QOX28" s="234"/>
      <c r="QOY28" s="234"/>
      <c r="QOZ28" s="234"/>
      <c r="QPA28" s="234"/>
      <c r="QPB28" s="234"/>
      <c r="QPC28" s="234"/>
      <c r="QPD28" s="234"/>
      <c r="QPE28" s="234"/>
      <c r="QPF28" s="234"/>
      <c r="QPG28" s="234"/>
      <c r="QPH28" s="234"/>
      <c r="QPI28" s="234"/>
      <c r="QPJ28" s="234"/>
      <c r="QPK28" s="234"/>
      <c r="QPL28" s="234"/>
      <c r="QPM28" s="234"/>
      <c r="QPN28" s="234"/>
      <c r="QPO28" s="234"/>
      <c r="QPP28" s="234"/>
      <c r="QPQ28" s="234"/>
      <c r="QPR28" s="234"/>
      <c r="QPS28" s="234"/>
      <c r="QPT28" s="234"/>
      <c r="QPU28" s="234"/>
      <c r="QPV28" s="234"/>
      <c r="QPW28" s="234"/>
      <c r="QPX28" s="234"/>
      <c r="QPY28" s="234"/>
      <c r="QPZ28" s="234"/>
      <c r="QQA28" s="234"/>
      <c r="QQB28" s="234"/>
      <c r="QQC28" s="234"/>
      <c r="QQD28" s="234"/>
      <c r="QQE28" s="234"/>
      <c r="QQF28" s="234"/>
      <c r="QQG28" s="234"/>
      <c r="QQH28" s="234"/>
      <c r="QQI28" s="234"/>
      <c r="QQJ28" s="234"/>
      <c r="QQK28" s="234"/>
      <c r="QQL28" s="234"/>
      <c r="QQM28" s="234"/>
      <c r="QQN28" s="234"/>
      <c r="QQO28" s="234"/>
      <c r="QQP28" s="234"/>
      <c r="QQQ28" s="234"/>
      <c r="QQR28" s="234"/>
      <c r="QQS28" s="234"/>
      <c r="QQT28" s="234"/>
      <c r="QQU28" s="234"/>
      <c r="QQV28" s="234"/>
      <c r="QQW28" s="234"/>
      <c r="QQX28" s="234"/>
      <c r="QQY28" s="234"/>
      <c r="QQZ28" s="234"/>
      <c r="QRA28" s="234"/>
      <c r="QRB28" s="234"/>
      <c r="QRC28" s="234"/>
      <c r="QRD28" s="234"/>
      <c r="QRE28" s="234"/>
      <c r="QRF28" s="234"/>
      <c r="QRG28" s="234"/>
      <c r="QRH28" s="234"/>
      <c r="QRI28" s="234"/>
      <c r="QRJ28" s="234"/>
      <c r="QRK28" s="234"/>
      <c r="QRL28" s="234"/>
      <c r="QRM28" s="234"/>
      <c r="QRN28" s="234"/>
      <c r="QRO28" s="234"/>
      <c r="QRP28" s="234"/>
      <c r="QRQ28" s="234"/>
      <c r="QRR28" s="234"/>
      <c r="QRS28" s="234"/>
      <c r="QRT28" s="234"/>
      <c r="QRU28" s="234"/>
      <c r="QRV28" s="234"/>
      <c r="QRW28" s="234"/>
      <c r="QRX28" s="234"/>
      <c r="QRY28" s="234"/>
      <c r="QRZ28" s="234"/>
      <c r="QSA28" s="234"/>
      <c r="QSB28" s="234"/>
      <c r="QSC28" s="234"/>
      <c r="QSD28" s="234"/>
      <c r="QSE28" s="234"/>
      <c r="QSF28" s="234"/>
      <c r="QSG28" s="234"/>
      <c r="QSH28" s="234"/>
      <c r="QSI28" s="234"/>
      <c r="QSJ28" s="234"/>
      <c r="QSK28" s="234"/>
      <c r="QSL28" s="234"/>
      <c r="QSM28" s="234"/>
      <c r="QSN28" s="234"/>
      <c r="QSO28" s="234"/>
      <c r="QSP28" s="234"/>
      <c r="QSQ28" s="234"/>
      <c r="QSR28" s="234"/>
      <c r="QSS28" s="234"/>
      <c r="QST28" s="234"/>
      <c r="QSU28" s="234"/>
      <c r="QSV28" s="234"/>
      <c r="QSW28" s="234"/>
      <c r="QSX28" s="234"/>
      <c r="QSY28" s="234"/>
      <c r="QSZ28" s="234"/>
      <c r="QTA28" s="234"/>
      <c r="QTB28" s="234"/>
      <c r="QTC28" s="234"/>
      <c r="QTD28" s="234"/>
      <c r="QTE28" s="234"/>
      <c r="QTF28" s="234"/>
      <c r="QTG28" s="234"/>
      <c r="QTH28" s="234"/>
      <c r="QTI28" s="234"/>
      <c r="QTJ28" s="234"/>
      <c r="QTK28" s="234"/>
      <c r="QTL28" s="234"/>
      <c r="QTM28" s="234"/>
      <c r="QTN28" s="234"/>
      <c r="QTO28" s="234"/>
      <c r="QTP28" s="234"/>
      <c r="QTQ28" s="234"/>
      <c r="QTR28" s="234"/>
      <c r="QTS28" s="234"/>
      <c r="QTT28" s="234"/>
      <c r="QTU28" s="234"/>
      <c r="QTV28" s="234"/>
      <c r="QTW28" s="234"/>
      <c r="QTX28" s="234"/>
      <c r="QTY28" s="234"/>
      <c r="QTZ28" s="234"/>
      <c r="QUA28" s="234"/>
      <c r="QUB28" s="234"/>
      <c r="QUC28" s="234"/>
      <c r="QUD28" s="234"/>
      <c r="QUE28" s="234"/>
      <c r="QUF28" s="234"/>
      <c r="QUG28" s="234"/>
      <c r="QUH28" s="234"/>
      <c r="QUI28" s="234"/>
      <c r="QUJ28" s="234"/>
      <c r="QUK28" s="234"/>
      <c r="QUL28" s="234"/>
      <c r="QUM28" s="234"/>
      <c r="QUN28" s="234"/>
      <c r="QUO28" s="234"/>
      <c r="QUP28" s="234"/>
      <c r="QUQ28" s="234"/>
      <c r="QUR28" s="234"/>
      <c r="QUS28" s="234"/>
      <c r="QUT28" s="234"/>
      <c r="QUU28" s="234"/>
      <c r="QUV28" s="234"/>
      <c r="QUW28" s="234"/>
      <c r="QUX28" s="234"/>
      <c r="QUY28" s="234"/>
      <c r="QUZ28" s="234"/>
      <c r="QVA28" s="234"/>
      <c r="QVB28" s="234"/>
      <c r="QVC28" s="234"/>
      <c r="QVD28" s="234"/>
      <c r="QVE28" s="234"/>
      <c r="QVF28" s="234"/>
      <c r="QVG28" s="234"/>
      <c r="QVH28" s="234"/>
      <c r="QVI28" s="234"/>
      <c r="QVJ28" s="234"/>
      <c r="QVK28" s="234"/>
      <c r="QVL28" s="234"/>
      <c r="QVM28" s="234"/>
      <c r="QVN28" s="234"/>
      <c r="QVO28" s="234"/>
      <c r="QVP28" s="234"/>
      <c r="QVQ28" s="234"/>
      <c r="QVR28" s="234"/>
      <c r="QVS28" s="234"/>
      <c r="QVT28" s="234"/>
      <c r="QVU28" s="234"/>
      <c r="QVV28" s="234"/>
      <c r="QVW28" s="234"/>
      <c r="QVX28" s="234"/>
      <c r="QVY28" s="234"/>
      <c r="QVZ28" s="234"/>
      <c r="QWA28" s="234"/>
      <c r="QWB28" s="234"/>
      <c r="QWC28" s="234"/>
      <c r="QWD28" s="234"/>
      <c r="QWE28" s="234"/>
      <c r="QWF28" s="234"/>
      <c r="QWG28" s="234"/>
      <c r="QWH28" s="234"/>
      <c r="QWI28" s="234"/>
      <c r="QWJ28" s="234"/>
      <c r="QWK28" s="234"/>
      <c r="QWL28" s="234"/>
      <c r="QWM28" s="234"/>
      <c r="QWN28" s="234"/>
      <c r="QWO28" s="234"/>
      <c r="QWP28" s="234"/>
      <c r="QWQ28" s="234"/>
      <c r="QWR28" s="234"/>
      <c r="QWS28" s="234"/>
      <c r="QWT28" s="234"/>
      <c r="QWU28" s="234"/>
      <c r="QWV28" s="234"/>
      <c r="QWW28" s="234"/>
      <c r="QWX28" s="234"/>
      <c r="QWY28" s="234"/>
      <c r="QWZ28" s="234"/>
      <c r="QXA28" s="234"/>
      <c r="QXB28" s="234"/>
      <c r="QXC28" s="234"/>
      <c r="QXD28" s="234"/>
      <c r="QXE28" s="234"/>
      <c r="QXF28" s="234"/>
      <c r="QXG28" s="234"/>
      <c r="QXH28" s="234"/>
      <c r="QXI28" s="234"/>
      <c r="QXJ28" s="234"/>
      <c r="QXK28" s="234"/>
      <c r="QXL28" s="234"/>
      <c r="QXM28" s="234"/>
      <c r="QXN28" s="234"/>
      <c r="QXO28" s="234"/>
      <c r="QXP28" s="234"/>
      <c r="QXQ28" s="234"/>
      <c r="QXR28" s="234"/>
      <c r="QXS28" s="234"/>
      <c r="QXT28" s="234"/>
      <c r="QXU28" s="234"/>
      <c r="QXV28" s="234"/>
      <c r="QXW28" s="234"/>
      <c r="QXX28" s="234"/>
      <c r="QXY28" s="234"/>
      <c r="QXZ28" s="234"/>
      <c r="QYA28" s="234"/>
      <c r="QYB28" s="234"/>
      <c r="QYC28" s="234"/>
      <c r="QYD28" s="234"/>
      <c r="QYE28" s="234"/>
      <c r="QYF28" s="234"/>
      <c r="QYG28" s="234"/>
      <c r="QYH28" s="234"/>
      <c r="QYI28" s="234"/>
      <c r="QYJ28" s="234"/>
      <c r="QYK28" s="234"/>
      <c r="QYL28" s="234"/>
      <c r="QYM28" s="234"/>
      <c r="QYN28" s="234"/>
      <c r="QYO28" s="234"/>
      <c r="QYP28" s="234"/>
      <c r="QYQ28" s="234"/>
      <c r="QYR28" s="234"/>
      <c r="QYS28" s="234"/>
      <c r="QYT28" s="234"/>
      <c r="QYU28" s="234"/>
      <c r="QYV28" s="234"/>
      <c r="QYW28" s="234"/>
      <c r="QYX28" s="234"/>
      <c r="QYY28" s="234"/>
      <c r="QYZ28" s="234"/>
      <c r="QZA28" s="234"/>
      <c r="QZB28" s="234"/>
      <c r="QZC28" s="234"/>
      <c r="QZD28" s="234"/>
      <c r="QZE28" s="234"/>
      <c r="QZF28" s="234"/>
      <c r="QZG28" s="234"/>
      <c r="QZH28" s="234"/>
      <c r="QZI28" s="234"/>
      <c r="QZJ28" s="234"/>
      <c r="QZK28" s="234"/>
      <c r="QZL28" s="234"/>
      <c r="QZM28" s="234"/>
      <c r="QZN28" s="234"/>
      <c r="QZO28" s="234"/>
      <c r="QZP28" s="234"/>
      <c r="QZQ28" s="234"/>
      <c r="QZR28" s="234"/>
      <c r="QZS28" s="234"/>
      <c r="QZT28" s="234"/>
      <c r="QZU28" s="234"/>
      <c r="QZV28" s="234"/>
      <c r="QZW28" s="234"/>
      <c r="QZX28" s="234"/>
      <c r="QZY28" s="234"/>
      <c r="QZZ28" s="234"/>
      <c r="RAA28" s="234"/>
      <c r="RAB28" s="234"/>
      <c r="RAC28" s="234"/>
      <c r="RAD28" s="234"/>
      <c r="RAE28" s="234"/>
      <c r="RAF28" s="234"/>
      <c r="RAG28" s="234"/>
      <c r="RAH28" s="234"/>
      <c r="RAI28" s="234"/>
      <c r="RAJ28" s="234"/>
      <c r="RAK28" s="234"/>
      <c r="RAL28" s="234"/>
      <c r="RAM28" s="234"/>
      <c r="RAN28" s="234"/>
      <c r="RAO28" s="234"/>
      <c r="RAP28" s="234"/>
      <c r="RAQ28" s="234"/>
      <c r="RAR28" s="234"/>
      <c r="RAS28" s="234"/>
      <c r="RAT28" s="234"/>
      <c r="RAU28" s="234"/>
      <c r="RAV28" s="234"/>
      <c r="RAW28" s="234"/>
      <c r="RAX28" s="234"/>
      <c r="RAY28" s="234"/>
      <c r="RAZ28" s="234"/>
      <c r="RBA28" s="234"/>
      <c r="RBB28" s="234"/>
      <c r="RBC28" s="234"/>
      <c r="RBD28" s="234"/>
      <c r="RBE28" s="234"/>
      <c r="RBF28" s="234"/>
      <c r="RBG28" s="234"/>
      <c r="RBH28" s="234"/>
      <c r="RBI28" s="234"/>
      <c r="RBJ28" s="234"/>
      <c r="RBK28" s="234"/>
      <c r="RBL28" s="234"/>
      <c r="RBM28" s="234"/>
      <c r="RBN28" s="234"/>
      <c r="RBO28" s="234"/>
      <c r="RBP28" s="234"/>
      <c r="RBQ28" s="234"/>
      <c r="RBR28" s="234"/>
      <c r="RBS28" s="234"/>
      <c r="RBT28" s="234"/>
      <c r="RBU28" s="234"/>
      <c r="RBV28" s="234"/>
      <c r="RBW28" s="234"/>
      <c r="RBX28" s="234"/>
      <c r="RBY28" s="234"/>
      <c r="RBZ28" s="234"/>
      <c r="RCA28" s="234"/>
      <c r="RCB28" s="234"/>
      <c r="RCC28" s="234"/>
      <c r="RCD28" s="234"/>
      <c r="RCE28" s="234"/>
      <c r="RCF28" s="234"/>
      <c r="RCG28" s="234"/>
      <c r="RCH28" s="234"/>
      <c r="RCI28" s="234"/>
      <c r="RCJ28" s="234"/>
      <c r="RCK28" s="234"/>
      <c r="RCL28" s="234"/>
      <c r="RCM28" s="234"/>
      <c r="RCN28" s="234"/>
      <c r="RCO28" s="234"/>
      <c r="RCP28" s="234"/>
      <c r="RCQ28" s="234"/>
      <c r="RCR28" s="234"/>
      <c r="RCS28" s="234"/>
      <c r="RCT28" s="234"/>
      <c r="RCU28" s="234"/>
      <c r="RCV28" s="234"/>
      <c r="RCW28" s="234"/>
      <c r="RCX28" s="234"/>
      <c r="RCY28" s="234"/>
      <c r="RCZ28" s="234"/>
      <c r="RDA28" s="234"/>
      <c r="RDB28" s="234"/>
      <c r="RDC28" s="234"/>
      <c r="RDD28" s="234"/>
      <c r="RDE28" s="234"/>
      <c r="RDF28" s="234"/>
      <c r="RDG28" s="234"/>
      <c r="RDH28" s="234"/>
      <c r="RDI28" s="234"/>
      <c r="RDJ28" s="234"/>
      <c r="RDK28" s="234"/>
      <c r="RDL28" s="234"/>
      <c r="RDM28" s="234"/>
      <c r="RDN28" s="234"/>
      <c r="RDO28" s="234"/>
      <c r="RDP28" s="234"/>
      <c r="RDQ28" s="234"/>
      <c r="RDR28" s="234"/>
      <c r="RDS28" s="234"/>
      <c r="RDT28" s="234"/>
      <c r="RDU28" s="234"/>
      <c r="RDV28" s="234"/>
      <c r="RDW28" s="234"/>
      <c r="RDX28" s="234"/>
      <c r="RDY28" s="234"/>
      <c r="RDZ28" s="234"/>
      <c r="REA28" s="234"/>
      <c r="REB28" s="234"/>
      <c r="REC28" s="234"/>
      <c r="RED28" s="234"/>
      <c r="REE28" s="234"/>
      <c r="REF28" s="234"/>
      <c r="REG28" s="234"/>
      <c r="REH28" s="234"/>
      <c r="REI28" s="234"/>
      <c r="REJ28" s="234"/>
      <c r="REK28" s="234"/>
      <c r="REL28" s="234"/>
      <c r="REM28" s="234"/>
      <c r="REN28" s="234"/>
      <c r="REO28" s="234"/>
      <c r="REP28" s="234"/>
      <c r="REQ28" s="234"/>
      <c r="RER28" s="234"/>
      <c r="RES28" s="234"/>
      <c r="RET28" s="234"/>
      <c r="REU28" s="234"/>
      <c r="REV28" s="234"/>
      <c r="REW28" s="234"/>
      <c r="REX28" s="234"/>
      <c r="REY28" s="234"/>
      <c r="REZ28" s="234"/>
      <c r="RFA28" s="234"/>
      <c r="RFB28" s="234"/>
      <c r="RFC28" s="234"/>
      <c r="RFD28" s="234"/>
      <c r="RFE28" s="234"/>
      <c r="RFF28" s="234"/>
      <c r="RFG28" s="234"/>
      <c r="RFH28" s="234"/>
      <c r="RFI28" s="234"/>
      <c r="RFJ28" s="234"/>
      <c r="RFK28" s="234"/>
      <c r="RFL28" s="234"/>
      <c r="RFM28" s="234"/>
      <c r="RFN28" s="234"/>
      <c r="RFO28" s="234"/>
      <c r="RFP28" s="234"/>
      <c r="RFQ28" s="234"/>
      <c r="RFR28" s="234"/>
      <c r="RFS28" s="234"/>
      <c r="RFT28" s="234"/>
      <c r="RFU28" s="234"/>
      <c r="RFV28" s="234"/>
      <c r="RFW28" s="234"/>
      <c r="RFX28" s="234"/>
      <c r="RFY28" s="234"/>
      <c r="RFZ28" s="234"/>
      <c r="RGA28" s="234"/>
      <c r="RGB28" s="234"/>
      <c r="RGC28" s="234"/>
      <c r="RGD28" s="234"/>
      <c r="RGE28" s="234"/>
      <c r="RGF28" s="234"/>
      <c r="RGG28" s="234"/>
      <c r="RGH28" s="234"/>
      <c r="RGI28" s="234"/>
      <c r="RGJ28" s="234"/>
      <c r="RGK28" s="234"/>
      <c r="RGL28" s="234"/>
      <c r="RGM28" s="234"/>
      <c r="RGN28" s="234"/>
      <c r="RGO28" s="234"/>
      <c r="RGP28" s="234"/>
      <c r="RGQ28" s="234"/>
      <c r="RGR28" s="234"/>
      <c r="RGS28" s="234"/>
      <c r="RGT28" s="234"/>
      <c r="RGU28" s="234"/>
      <c r="RGV28" s="234"/>
      <c r="RGW28" s="234"/>
      <c r="RGX28" s="234"/>
      <c r="RGY28" s="234"/>
      <c r="RGZ28" s="234"/>
      <c r="RHA28" s="234"/>
      <c r="RHB28" s="234"/>
      <c r="RHC28" s="234"/>
      <c r="RHD28" s="234"/>
      <c r="RHE28" s="234"/>
      <c r="RHF28" s="234"/>
      <c r="RHG28" s="234"/>
      <c r="RHH28" s="234"/>
      <c r="RHI28" s="234"/>
      <c r="RHJ28" s="234"/>
      <c r="RHK28" s="234"/>
      <c r="RHL28" s="234"/>
      <c r="RHM28" s="234"/>
      <c r="RHN28" s="234"/>
      <c r="RHO28" s="234"/>
      <c r="RHP28" s="234"/>
      <c r="RHQ28" s="234"/>
      <c r="RHR28" s="234"/>
      <c r="RHS28" s="234"/>
      <c r="RHT28" s="234"/>
      <c r="RHU28" s="234"/>
      <c r="RHV28" s="234"/>
      <c r="RHW28" s="234"/>
      <c r="RHX28" s="234"/>
      <c r="RHY28" s="234"/>
      <c r="RHZ28" s="234"/>
      <c r="RIA28" s="234"/>
      <c r="RIB28" s="234"/>
      <c r="RIC28" s="234"/>
      <c r="RID28" s="234"/>
      <c r="RIE28" s="234"/>
      <c r="RIF28" s="234"/>
      <c r="RIG28" s="234"/>
      <c r="RIH28" s="234"/>
      <c r="RII28" s="234"/>
      <c r="RIJ28" s="234"/>
      <c r="RIK28" s="234"/>
      <c r="RIL28" s="234"/>
      <c r="RIM28" s="234"/>
      <c r="RIN28" s="234"/>
      <c r="RIO28" s="234"/>
      <c r="RIP28" s="234"/>
      <c r="RIQ28" s="234"/>
      <c r="RIR28" s="234"/>
      <c r="RIS28" s="234"/>
      <c r="RIT28" s="234"/>
      <c r="RIU28" s="234"/>
      <c r="RIV28" s="234"/>
      <c r="RIW28" s="234"/>
      <c r="RIX28" s="234"/>
      <c r="RIY28" s="234"/>
      <c r="RIZ28" s="234"/>
      <c r="RJA28" s="234"/>
      <c r="RJB28" s="234"/>
      <c r="RJC28" s="234"/>
      <c r="RJD28" s="234"/>
      <c r="RJE28" s="234"/>
      <c r="RJF28" s="234"/>
      <c r="RJG28" s="234"/>
      <c r="RJH28" s="234"/>
      <c r="RJI28" s="234"/>
      <c r="RJJ28" s="234"/>
      <c r="RJK28" s="234"/>
      <c r="RJL28" s="234"/>
      <c r="RJM28" s="234"/>
      <c r="RJN28" s="234"/>
      <c r="RJO28" s="234"/>
      <c r="RJP28" s="234"/>
      <c r="RJQ28" s="234"/>
      <c r="RJR28" s="234"/>
      <c r="RJS28" s="234"/>
      <c r="RJT28" s="234"/>
      <c r="RJU28" s="234"/>
      <c r="RJV28" s="234"/>
      <c r="RJW28" s="234"/>
      <c r="RJX28" s="234"/>
      <c r="RJY28" s="234"/>
      <c r="RJZ28" s="234"/>
      <c r="RKA28" s="234"/>
      <c r="RKB28" s="234"/>
      <c r="RKC28" s="234"/>
      <c r="RKD28" s="234"/>
      <c r="RKE28" s="234"/>
      <c r="RKF28" s="234"/>
      <c r="RKG28" s="234"/>
      <c r="RKH28" s="234"/>
      <c r="RKI28" s="234"/>
      <c r="RKJ28" s="234"/>
      <c r="RKK28" s="234"/>
      <c r="RKL28" s="234"/>
      <c r="RKM28" s="234"/>
      <c r="RKN28" s="234"/>
      <c r="RKO28" s="234"/>
      <c r="RKP28" s="234"/>
      <c r="RKQ28" s="234"/>
      <c r="RKR28" s="234"/>
      <c r="RKS28" s="234"/>
      <c r="RKT28" s="234"/>
      <c r="RKU28" s="234"/>
      <c r="RKV28" s="234"/>
      <c r="RKW28" s="234"/>
      <c r="RKX28" s="234"/>
      <c r="RKY28" s="234"/>
      <c r="RKZ28" s="234"/>
      <c r="RLA28" s="234"/>
      <c r="RLB28" s="234"/>
      <c r="RLC28" s="234"/>
      <c r="RLD28" s="234"/>
      <c r="RLE28" s="234"/>
      <c r="RLF28" s="234"/>
      <c r="RLG28" s="234"/>
      <c r="RLH28" s="234"/>
      <c r="RLI28" s="234"/>
      <c r="RLJ28" s="234"/>
      <c r="RLK28" s="234"/>
      <c r="RLL28" s="234"/>
      <c r="RLM28" s="234"/>
      <c r="RLN28" s="234"/>
      <c r="RLO28" s="234"/>
      <c r="RLP28" s="234"/>
      <c r="RLQ28" s="234"/>
      <c r="RLR28" s="234"/>
      <c r="RLS28" s="234"/>
      <c r="RLT28" s="234"/>
      <c r="RLU28" s="234"/>
      <c r="RLV28" s="234"/>
      <c r="RLW28" s="234"/>
      <c r="RLX28" s="234"/>
      <c r="RLY28" s="234"/>
      <c r="RLZ28" s="234"/>
      <c r="RMA28" s="234"/>
      <c r="RMB28" s="234"/>
      <c r="RMC28" s="234"/>
      <c r="RMD28" s="234"/>
      <c r="RME28" s="234"/>
      <c r="RMF28" s="234"/>
      <c r="RMG28" s="234"/>
      <c r="RMH28" s="234"/>
      <c r="RMI28" s="234"/>
      <c r="RMJ28" s="234"/>
      <c r="RMK28" s="234"/>
      <c r="RML28" s="234"/>
      <c r="RMM28" s="234"/>
      <c r="RMN28" s="234"/>
      <c r="RMO28" s="234"/>
      <c r="RMP28" s="234"/>
      <c r="RMQ28" s="234"/>
      <c r="RMR28" s="234"/>
      <c r="RMS28" s="234"/>
      <c r="RMT28" s="234"/>
      <c r="RMU28" s="234"/>
      <c r="RMV28" s="234"/>
      <c r="RMW28" s="234"/>
      <c r="RMX28" s="234"/>
      <c r="RMY28" s="234"/>
      <c r="RMZ28" s="234"/>
      <c r="RNA28" s="234"/>
      <c r="RNB28" s="234"/>
      <c r="RNC28" s="234"/>
      <c r="RND28" s="234"/>
      <c r="RNE28" s="234"/>
      <c r="RNF28" s="234"/>
      <c r="RNG28" s="234"/>
      <c r="RNH28" s="234"/>
      <c r="RNI28" s="234"/>
      <c r="RNJ28" s="234"/>
      <c r="RNK28" s="234"/>
      <c r="RNL28" s="234"/>
      <c r="RNM28" s="234"/>
      <c r="RNN28" s="234"/>
      <c r="RNO28" s="234"/>
      <c r="RNP28" s="234"/>
      <c r="RNQ28" s="234"/>
      <c r="RNR28" s="234"/>
      <c r="RNS28" s="234"/>
      <c r="RNT28" s="234"/>
      <c r="RNU28" s="234"/>
      <c r="RNV28" s="234"/>
      <c r="RNW28" s="234"/>
      <c r="RNX28" s="234"/>
      <c r="RNY28" s="234"/>
      <c r="RNZ28" s="234"/>
      <c r="ROA28" s="234"/>
      <c r="ROB28" s="234"/>
      <c r="ROC28" s="234"/>
      <c r="ROD28" s="234"/>
      <c r="ROE28" s="234"/>
      <c r="ROF28" s="234"/>
      <c r="ROG28" s="234"/>
      <c r="ROH28" s="234"/>
      <c r="ROI28" s="234"/>
      <c r="ROJ28" s="234"/>
      <c r="ROK28" s="234"/>
      <c r="ROL28" s="234"/>
      <c r="ROM28" s="234"/>
      <c r="RON28" s="234"/>
      <c r="ROO28" s="234"/>
      <c r="ROP28" s="234"/>
      <c r="ROQ28" s="234"/>
      <c r="ROR28" s="234"/>
      <c r="ROS28" s="234"/>
      <c r="ROT28" s="234"/>
      <c r="ROU28" s="234"/>
      <c r="ROV28" s="234"/>
      <c r="ROW28" s="234"/>
      <c r="ROX28" s="234"/>
      <c r="ROY28" s="234"/>
      <c r="ROZ28" s="234"/>
      <c r="RPA28" s="234"/>
      <c r="RPB28" s="234"/>
      <c r="RPC28" s="234"/>
      <c r="RPD28" s="234"/>
      <c r="RPE28" s="234"/>
      <c r="RPF28" s="234"/>
      <c r="RPG28" s="234"/>
      <c r="RPH28" s="234"/>
      <c r="RPI28" s="234"/>
      <c r="RPJ28" s="234"/>
      <c r="RPK28" s="234"/>
      <c r="RPL28" s="234"/>
      <c r="RPM28" s="234"/>
      <c r="RPN28" s="234"/>
      <c r="RPO28" s="234"/>
      <c r="RPP28" s="234"/>
      <c r="RPQ28" s="234"/>
      <c r="RPR28" s="234"/>
      <c r="RPS28" s="234"/>
      <c r="RPT28" s="234"/>
      <c r="RPU28" s="234"/>
      <c r="RPV28" s="234"/>
      <c r="RPW28" s="234"/>
      <c r="RPX28" s="234"/>
      <c r="RPY28" s="234"/>
      <c r="RPZ28" s="234"/>
      <c r="RQA28" s="234"/>
      <c r="RQB28" s="234"/>
      <c r="RQC28" s="234"/>
      <c r="RQD28" s="234"/>
      <c r="RQE28" s="234"/>
      <c r="RQF28" s="234"/>
      <c r="RQG28" s="234"/>
      <c r="RQH28" s="234"/>
      <c r="RQI28" s="234"/>
      <c r="RQJ28" s="234"/>
      <c r="RQK28" s="234"/>
      <c r="RQL28" s="234"/>
      <c r="RQM28" s="234"/>
      <c r="RQN28" s="234"/>
      <c r="RQO28" s="234"/>
      <c r="RQP28" s="234"/>
      <c r="RQQ28" s="234"/>
      <c r="RQR28" s="234"/>
      <c r="RQS28" s="234"/>
      <c r="RQT28" s="234"/>
      <c r="RQU28" s="234"/>
      <c r="RQV28" s="234"/>
      <c r="RQW28" s="234"/>
      <c r="RQX28" s="234"/>
      <c r="RQY28" s="234"/>
      <c r="RQZ28" s="234"/>
      <c r="RRA28" s="234"/>
      <c r="RRB28" s="234"/>
      <c r="RRC28" s="234"/>
      <c r="RRD28" s="234"/>
      <c r="RRE28" s="234"/>
      <c r="RRF28" s="234"/>
      <c r="RRG28" s="234"/>
      <c r="RRH28" s="234"/>
      <c r="RRI28" s="234"/>
      <c r="RRJ28" s="234"/>
      <c r="RRK28" s="234"/>
      <c r="RRL28" s="234"/>
      <c r="RRM28" s="234"/>
      <c r="RRN28" s="234"/>
      <c r="RRO28" s="234"/>
      <c r="RRP28" s="234"/>
      <c r="RRQ28" s="234"/>
      <c r="RRR28" s="234"/>
      <c r="RRS28" s="234"/>
      <c r="RRT28" s="234"/>
      <c r="RRU28" s="234"/>
      <c r="RRV28" s="234"/>
      <c r="RRW28" s="234"/>
      <c r="RRX28" s="234"/>
      <c r="RRY28" s="234"/>
      <c r="RRZ28" s="234"/>
      <c r="RSA28" s="234"/>
      <c r="RSB28" s="234"/>
      <c r="RSC28" s="234"/>
      <c r="RSD28" s="234"/>
      <c r="RSE28" s="234"/>
      <c r="RSF28" s="234"/>
      <c r="RSG28" s="234"/>
      <c r="RSH28" s="234"/>
      <c r="RSI28" s="234"/>
      <c r="RSJ28" s="234"/>
      <c r="RSK28" s="234"/>
      <c r="RSL28" s="234"/>
      <c r="RSM28" s="234"/>
      <c r="RSN28" s="234"/>
      <c r="RSO28" s="234"/>
      <c r="RSP28" s="234"/>
      <c r="RSQ28" s="234"/>
      <c r="RSR28" s="234"/>
      <c r="RSS28" s="234"/>
      <c r="RST28" s="234"/>
      <c r="RSU28" s="234"/>
      <c r="RSV28" s="234"/>
      <c r="RSW28" s="234"/>
      <c r="RSX28" s="234"/>
      <c r="RSY28" s="234"/>
      <c r="RSZ28" s="234"/>
      <c r="RTA28" s="234"/>
      <c r="RTB28" s="234"/>
      <c r="RTC28" s="234"/>
      <c r="RTD28" s="234"/>
      <c r="RTE28" s="234"/>
      <c r="RTF28" s="234"/>
      <c r="RTG28" s="234"/>
      <c r="RTH28" s="234"/>
      <c r="RTI28" s="234"/>
      <c r="RTJ28" s="234"/>
      <c r="RTK28" s="234"/>
      <c r="RTL28" s="234"/>
      <c r="RTM28" s="234"/>
      <c r="RTN28" s="234"/>
      <c r="RTO28" s="234"/>
      <c r="RTP28" s="234"/>
      <c r="RTQ28" s="234"/>
      <c r="RTR28" s="234"/>
      <c r="RTS28" s="234"/>
      <c r="RTT28" s="234"/>
      <c r="RTU28" s="234"/>
      <c r="RTV28" s="234"/>
      <c r="RTW28" s="234"/>
      <c r="RTX28" s="234"/>
      <c r="RTY28" s="234"/>
      <c r="RTZ28" s="234"/>
      <c r="RUA28" s="234"/>
      <c r="RUB28" s="234"/>
      <c r="RUC28" s="234"/>
      <c r="RUD28" s="234"/>
      <c r="RUE28" s="234"/>
      <c r="RUF28" s="234"/>
      <c r="RUG28" s="234"/>
      <c r="RUH28" s="234"/>
      <c r="RUI28" s="234"/>
      <c r="RUJ28" s="234"/>
      <c r="RUK28" s="234"/>
      <c r="RUL28" s="234"/>
      <c r="RUM28" s="234"/>
      <c r="RUN28" s="234"/>
      <c r="RUO28" s="234"/>
      <c r="RUP28" s="234"/>
      <c r="RUQ28" s="234"/>
      <c r="RUR28" s="234"/>
      <c r="RUS28" s="234"/>
      <c r="RUT28" s="234"/>
      <c r="RUU28" s="234"/>
      <c r="RUV28" s="234"/>
      <c r="RUW28" s="234"/>
      <c r="RUX28" s="234"/>
      <c r="RUY28" s="234"/>
      <c r="RUZ28" s="234"/>
      <c r="RVA28" s="234"/>
      <c r="RVB28" s="234"/>
      <c r="RVC28" s="234"/>
      <c r="RVD28" s="234"/>
      <c r="RVE28" s="234"/>
      <c r="RVF28" s="234"/>
      <c r="RVG28" s="234"/>
      <c r="RVH28" s="234"/>
      <c r="RVI28" s="234"/>
      <c r="RVJ28" s="234"/>
      <c r="RVK28" s="234"/>
      <c r="RVL28" s="234"/>
      <c r="RVM28" s="234"/>
      <c r="RVN28" s="234"/>
      <c r="RVO28" s="234"/>
      <c r="RVP28" s="234"/>
      <c r="RVQ28" s="234"/>
      <c r="RVR28" s="234"/>
      <c r="RVS28" s="234"/>
      <c r="RVT28" s="234"/>
      <c r="RVU28" s="234"/>
      <c r="RVV28" s="234"/>
      <c r="RVW28" s="234"/>
      <c r="RVX28" s="234"/>
      <c r="RVY28" s="234"/>
      <c r="RVZ28" s="234"/>
      <c r="RWA28" s="234"/>
      <c r="RWB28" s="234"/>
      <c r="RWC28" s="234"/>
      <c r="RWD28" s="234"/>
      <c r="RWE28" s="234"/>
      <c r="RWF28" s="234"/>
      <c r="RWG28" s="234"/>
      <c r="RWH28" s="234"/>
      <c r="RWI28" s="234"/>
      <c r="RWJ28" s="234"/>
      <c r="RWK28" s="234"/>
      <c r="RWL28" s="234"/>
      <c r="RWM28" s="234"/>
      <c r="RWN28" s="234"/>
      <c r="RWO28" s="234"/>
      <c r="RWP28" s="234"/>
      <c r="RWQ28" s="234"/>
      <c r="RWR28" s="234"/>
      <c r="RWS28" s="234"/>
      <c r="RWT28" s="234"/>
      <c r="RWU28" s="234"/>
      <c r="RWV28" s="234"/>
      <c r="RWW28" s="234"/>
      <c r="RWX28" s="234"/>
      <c r="RWY28" s="234"/>
      <c r="RWZ28" s="234"/>
      <c r="RXA28" s="234"/>
      <c r="RXB28" s="234"/>
      <c r="RXC28" s="234"/>
      <c r="RXD28" s="234"/>
      <c r="RXE28" s="234"/>
      <c r="RXF28" s="234"/>
      <c r="RXG28" s="234"/>
      <c r="RXH28" s="234"/>
      <c r="RXI28" s="234"/>
      <c r="RXJ28" s="234"/>
      <c r="RXK28" s="234"/>
      <c r="RXL28" s="234"/>
      <c r="RXM28" s="234"/>
      <c r="RXN28" s="234"/>
      <c r="RXO28" s="234"/>
      <c r="RXP28" s="234"/>
      <c r="RXQ28" s="234"/>
      <c r="RXR28" s="234"/>
      <c r="RXS28" s="234"/>
      <c r="RXT28" s="234"/>
      <c r="RXU28" s="234"/>
      <c r="RXV28" s="234"/>
      <c r="RXW28" s="234"/>
      <c r="RXX28" s="234"/>
      <c r="RXY28" s="234"/>
      <c r="RXZ28" s="234"/>
      <c r="RYA28" s="234"/>
      <c r="RYB28" s="234"/>
      <c r="RYC28" s="234"/>
      <c r="RYD28" s="234"/>
      <c r="RYE28" s="234"/>
      <c r="RYF28" s="234"/>
      <c r="RYG28" s="234"/>
      <c r="RYH28" s="234"/>
      <c r="RYI28" s="234"/>
      <c r="RYJ28" s="234"/>
      <c r="RYK28" s="234"/>
      <c r="RYL28" s="234"/>
      <c r="RYM28" s="234"/>
      <c r="RYN28" s="234"/>
      <c r="RYO28" s="234"/>
      <c r="RYP28" s="234"/>
      <c r="RYQ28" s="234"/>
      <c r="RYR28" s="234"/>
      <c r="RYS28" s="234"/>
      <c r="RYT28" s="234"/>
      <c r="RYU28" s="234"/>
      <c r="RYV28" s="234"/>
      <c r="RYW28" s="234"/>
      <c r="RYX28" s="234"/>
      <c r="RYY28" s="234"/>
      <c r="RYZ28" s="234"/>
      <c r="RZA28" s="234"/>
      <c r="RZB28" s="234"/>
      <c r="RZC28" s="234"/>
      <c r="RZD28" s="234"/>
      <c r="RZE28" s="234"/>
      <c r="RZF28" s="234"/>
      <c r="RZG28" s="234"/>
      <c r="RZH28" s="234"/>
      <c r="RZI28" s="234"/>
      <c r="RZJ28" s="234"/>
      <c r="RZK28" s="234"/>
      <c r="RZL28" s="234"/>
      <c r="RZM28" s="234"/>
      <c r="RZN28" s="234"/>
      <c r="RZO28" s="234"/>
      <c r="RZP28" s="234"/>
      <c r="RZQ28" s="234"/>
      <c r="RZR28" s="234"/>
      <c r="RZS28" s="234"/>
      <c r="RZT28" s="234"/>
      <c r="RZU28" s="234"/>
      <c r="RZV28" s="234"/>
      <c r="RZW28" s="234"/>
      <c r="RZX28" s="234"/>
      <c r="RZY28" s="234"/>
      <c r="RZZ28" s="234"/>
      <c r="SAA28" s="234"/>
      <c r="SAB28" s="234"/>
      <c r="SAC28" s="234"/>
      <c r="SAD28" s="234"/>
      <c r="SAE28" s="234"/>
      <c r="SAF28" s="234"/>
      <c r="SAG28" s="234"/>
      <c r="SAH28" s="234"/>
      <c r="SAI28" s="234"/>
      <c r="SAJ28" s="234"/>
      <c r="SAK28" s="234"/>
      <c r="SAL28" s="234"/>
      <c r="SAM28" s="234"/>
      <c r="SAN28" s="234"/>
      <c r="SAO28" s="234"/>
      <c r="SAP28" s="234"/>
      <c r="SAQ28" s="234"/>
      <c r="SAR28" s="234"/>
      <c r="SAS28" s="234"/>
      <c r="SAT28" s="234"/>
      <c r="SAU28" s="234"/>
      <c r="SAV28" s="234"/>
      <c r="SAW28" s="234"/>
      <c r="SAX28" s="234"/>
      <c r="SAY28" s="234"/>
      <c r="SAZ28" s="234"/>
      <c r="SBA28" s="234"/>
      <c r="SBB28" s="234"/>
      <c r="SBC28" s="234"/>
      <c r="SBD28" s="234"/>
      <c r="SBE28" s="234"/>
      <c r="SBF28" s="234"/>
      <c r="SBG28" s="234"/>
      <c r="SBH28" s="234"/>
      <c r="SBI28" s="234"/>
      <c r="SBJ28" s="234"/>
      <c r="SBK28" s="234"/>
      <c r="SBL28" s="234"/>
      <c r="SBM28" s="234"/>
      <c r="SBN28" s="234"/>
      <c r="SBO28" s="234"/>
      <c r="SBP28" s="234"/>
      <c r="SBQ28" s="234"/>
      <c r="SBR28" s="234"/>
      <c r="SBS28" s="234"/>
      <c r="SBT28" s="234"/>
      <c r="SBU28" s="234"/>
      <c r="SBV28" s="234"/>
      <c r="SBW28" s="234"/>
      <c r="SBX28" s="234"/>
      <c r="SBY28" s="234"/>
      <c r="SBZ28" s="234"/>
      <c r="SCA28" s="234"/>
      <c r="SCB28" s="234"/>
      <c r="SCC28" s="234"/>
      <c r="SCD28" s="234"/>
      <c r="SCE28" s="234"/>
      <c r="SCF28" s="234"/>
      <c r="SCG28" s="234"/>
      <c r="SCH28" s="234"/>
      <c r="SCI28" s="234"/>
      <c r="SCJ28" s="234"/>
      <c r="SCK28" s="234"/>
      <c r="SCL28" s="234"/>
      <c r="SCM28" s="234"/>
      <c r="SCN28" s="234"/>
      <c r="SCO28" s="234"/>
      <c r="SCP28" s="234"/>
      <c r="SCQ28" s="234"/>
      <c r="SCR28" s="234"/>
      <c r="SCS28" s="234"/>
      <c r="SCT28" s="234"/>
      <c r="SCU28" s="234"/>
      <c r="SCV28" s="234"/>
      <c r="SCW28" s="234"/>
      <c r="SCX28" s="234"/>
      <c r="SCY28" s="234"/>
      <c r="SCZ28" s="234"/>
      <c r="SDA28" s="234"/>
      <c r="SDB28" s="234"/>
      <c r="SDC28" s="234"/>
      <c r="SDD28" s="234"/>
      <c r="SDE28" s="234"/>
      <c r="SDF28" s="234"/>
      <c r="SDG28" s="234"/>
      <c r="SDH28" s="234"/>
      <c r="SDI28" s="234"/>
      <c r="SDJ28" s="234"/>
      <c r="SDK28" s="234"/>
      <c r="SDL28" s="234"/>
      <c r="SDM28" s="234"/>
      <c r="SDN28" s="234"/>
      <c r="SDO28" s="234"/>
      <c r="SDP28" s="234"/>
      <c r="SDQ28" s="234"/>
      <c r="SDR28" s="234"/>
      <c r="SDS28" s="234"/>
      <c r="SDT28" s="234"/>
      <c r="SDU28" s="234"/>
      <c r="SDV28" s="234"/>
      <c r="SDW28" s="234"/>
      <c r="SDX28" s="234"/>
      <c r="SDY28" s="234"/>
      <c r="SDZ28" s="234"/>
      <c r="SEA28" s="234"/>
      <c r="SEB28" s="234"/>
      <c r="SEC28" s="234"/>
      <c r="SED28" s="234"/>
      <c r="SEE28" s="234"/>
      <c r="SEF28" s="234"/>
      <c r="SEG28" s="234"/>
      <c r="SEH28" s="234"/>
      <c r="SEI28" s="234"/>
      <c r="SEJ28" s="234"/>
      <c r="SEK28" s="234"/>
      <c r="SEL28" s="234"/>
      <c r="SEM28" s="234"/>
      <c r="SEN28" s="234"/>
      <c r="SEO28" s="234"/>
      <c r="SEP28" s="234"/>
      <c r="SEQ28" s="234"/>
      <c r="SER28" s="234"/>
      <c r="SES28" s="234"/>
      <c r="SET28" s="234"/>
      <c r="SEU28" s="234"/>
      <c r="SEV28" s="234"/>
      <c r="SEW28" s="234"/>
      <c r="SEX28" s="234"/>
      <c r="SEY28" s="234"/>
      <c r="SEZ28" s="234"/>
      <c r="SFA28" s="234"/>
      <c r="SFB28" s="234"/>
      <c r="SFC28" s="234"/>
      <c r="SFD28" s="234"/>
      <c r="SFE28" s="234"/>
      <c r="SFF28" s="234"/>
      <c r="SFG28" s="234"/>
      <c r="SFH28" s="234"/>
      <c r="SFI28" s="234"/>
      <c r="SFJ28" s="234"/>
      <c r="SFK28" s="234"/>
      <c r="SFL28" s="234"/>
      <c r="SFM28" s="234"/>
      <c r="SFN28" s="234"/>
      <c r="SFO28" s="234"/>
      <c r="SFP28" s="234"/>
      <c r="SFQ28" s="234"/>
      <c r="SFR28" s="234"/>
      <c r="SFS28" s="234"/>
      <c r="SFT28" s="234"/>
      <c r="SFU28" s="234"/>
      <c r="SFV28" s="234"/>
      <c r="SFW28" s="234"/>
      <c r="SFX28" s="234"/>
      <c r="SFY28" s="234"/>
      <c r="SFZ28" s="234"/>
      <c r="SGA28" s="234"/>
      <c r="SGB28" s="234"/>
      <c r="SGC28" s="234"/>
      <c r="SGD28" s="234"/>
      <c r="SGE28" s="234"/>
      <c r="SGF28" s="234"/>
      <c r="SGG28" s="234"/>
      <c r="SGH28" s="234"/>
      <c r="SGI28" s="234"/>
      <c r="SGJ28" s="234"/>
      <c r="SGK28" s="234"/>
      <c r="SGL28" s="234"/>
      <c r="SGM28" s="234"/>
      <c r="SGN28" s="234"/>
      <c r="SGO28" s="234"/>
      <c r="SGP28" s="234"/>
      <c r="SGQ28" s="234"/>
      <c r="SGR28" s="234"/>
      <c r="SGS28" s="234"/>
      <c r="SGT28" s="234"/>
      <c r="SGU28" s="234"/>
      <c r="SGV28" s="234"/>
      <c r="SGW28" s="234"/>
      <c r="SGX28" s="234"/>
      <c r="SGY28" s="234"/>
      <c r="SGZ28" s="234"/>
      <c r="SHA28" s="234"/>
      <c r="SHB28" s="234"/>
      <c r="SHC28" s="234"/>
      <c r="SHD28" s="234"/>
      <c r="SHE28" s="234"/>
      <c r="SHF28" s="234"/>
      <c r="SHG28" s="234"/>
      <c r="SHH28" s="234"/>
      <c r="SHI28" s="234"/>
      <c r="SHJ28" s="234"/>
      <c r="SHK28" s="234"/>
      <c r="SHL28" s="234"/>
      <c r="SHM28" s="234"/>
      <c r="SHN28" s="234"/>
      <c r="SHO28" s="234"/>
      <c r="SHP28" s="234"/>
      <c r="SHQ28" s="234"/>
      <c r="SHR28" s="234"/>
      <c r="SHS28" s="234"/>
      <c r="SHT28" s="234"/>
      <c r="SHU28" s="234"/>
      <c r="SHV28" s="234"/>
      <c r="SHW28" s="234"/>
      <c r="SHX28" s="234"/>
      <c r="SHY28" s="234"/>
      <c r="SHZ28" s="234"/>
      <c r="SIA28" s="234"/>
      <c r="SIB28" s="234"/>
      <c r="SIC28" s="234"/>
      <c r="SID28" s="234"/>
      <c r="SIE28" s="234"/>
      <c r="SIF28" s="234"/>
      <c r="SIG28" s="234"/>
      <c r="SIH28" s="234"/>
      <c r="SII28" s="234"/>
      <c r="SIJ28" s="234"/>
      <c r="SIK28" s="234"/>
      <c r="SIL28" s="234"/>
      <c r="SIM28" s="234"/>
      <c r="SIN28" s="234"/>
      <c r="SIO28" s="234"/>
      <c r="SIP28" s="234"/>
      <c r="SIQ28" s="234"/>
      <c r="SIR28" s="234"/>
      <c r="SIS28" s="234"/>
      <c r="SIT28" s="234"/>
      <c r="SIU28" s="234"/>
      <c r="SIV28" s="234"/>
      <c r="SIW28" s="234"/>
      <c r="SIX28" s="234"/>
      <c r="SIY28" s="234"/>
      <c r="SIZ28" s="234"/>
      <c r="SJA28" s="234"/>
      <c r="SJB28" s="234"/>
      <c r="SJC28" s="234"/>
      <c r="SJD28" s="234"/>
      <c r="SJE28" s="234"/>
      <c r="SJF28" s="234"/>
      <c r="SJG28" s="234"/>
      <c r="SJH28" s="234"/>
      <c r="SJI28" s="234"/>
      <c r="SJJ28" s="234"/>
      <c r="SJK28" s="234"/>
      <c r="SJL28" s="234"/>
      <c r="SJM28" s="234"/>
      <c r="SJN28" s="234"/>
      <c r="SJO28" s="234"/>
      <c r="SJP28" s="234"/>
      <c r="SJQ28" s="234"/>
      <c r="SJR28" s="234"/>
      <c r="SJS28" s="234"/>
      <c r="SJT28" s="234"/>
      <c r="SJU28" s="234"/>
      <c r="SJV28" s="234"/>
      <c r="SJW28" s="234"/>
      <c r="SJX28" s="234"/>
      <c r="SJY28" s="234"/>
      <c r="SJZ28" s="234"/>
      <c r="SKA28" s="234"/>
      <c r="SKB28" s="234"/>
      <c r="SKC28" s="234"/>
      <c r="SKD28" s="234"/>
      <c r="SKE28" s="234"/>
      <c r="SKF28" s="234"/>
      <c r="SKG28" s="234"/>
      <c r="SKH28" s="234"/>
      <c r="SKI28" s="234"/>
      <c r="SKJ28" s="234"/>
      <c r="SKK28" s="234"/>
      <c r="SKL28" s="234"/>
      <c r="SKM28" s="234"/>
      <c r="SKN28" s="234"/>
      <c r="SKO28" s="234"/>
      <c r="SKP28" s="234"/>
      <c r="SKQ28" s="234"/>
      <c r="SKR28" s="234"/>
      <c r="SKS28" s="234"/>
      <c r="SKT28" s="234"/>
      <c r="SKU28" s="234"/>
      <c r="SKV28" s="234"/>
      <c r="SKW28" s="234"/>
      <c r="SKX28" s="234"/>
      <c r="SKY28" s="234"/>
      <c r="SKZ28" s="234"/>
      <c r="SLA28" s="234"/>
      <c r="SLB28" s="234"/>
      <c r="SLC28" s="234"/>
      <c r="SLD28" s="234"/>
      <c r="SLE28" s="234"/>
      <c r="SLF28" s="234"/>
      <c r="SLG28" s="234"/>
      <c r="SLH28" s="234"/>
      <c r="SLI28" s="234"/>
      <c r="SLJ28" s="234"/>
      <c r="SLK28" s="234"/>
      <c r="SLL28" s="234"/>
      <c r="SLM28" s="234"/>
      <c r="SLN28" s="234"/>
      <c r="SLO28" s="234"/>
      <c r="SLP28" s="234"/>
      <c r="SLQ28" s="234"/>
      <c r="SLR28" s="234"/>
      <c r="SLS28" s="234"/>
      <c r="SLT28" s="234"/>
      <c r="SLU28" s="234"/>
      <c r="SLV28" s="234"/>
      <c r="SLW28" s="234"/>
      <c r="SLX28" s="234"/>
      <c r="SLY28" s="234"/>
      <c r="SLZ28" s="234"/>
      <c r="SMA28" s="234"/>
      <c r="SMB28" s="234"/>
      <c r="SMC28" s="234"/>
      <c r="SMD28" s="234"/>
      <c r="SME28" s="234"/>
      <c r="SMF28" s="234"/>
      <c r="SMG28" s="234"/>
      <c r="SMH28" s="234"/>
      <c r="SMI28" s="234"/>
      <c r="SMJ28" s="234"/>
      <c r="SMK28" s="234"/>
      <c r="SML28" s="234"/>
      <c r="SMM28" s="234"/>
      <c r="SMN28" s="234"/>
      <c r="SMO28" s="234"/>
      <c r="SMP28" s="234"/>
      <c r="SMQ28" s="234"/>
      <c r="SMR28" s="234"/>
      <c r="SMS28" s="234"/>
      <c r="SMT28" s="234"/>
      <c r="SMU28" s="234"/>
      <c r="SMV28" s="234"/>
      <c r="SMW28" s="234"/>
      <c r="SMX28" s="234"/>
      <c r="SMY28" s="234"/>
      <c r="SMZ28" s="234"/>
      <c r="SNA28" s="234"/>
      <c r="SNB28" s="234"/>
      <c r="SNC28" s="234"/>
      <c r="SND28" s="234"/>
      <c r="SNE28" s="234"/>
      <c r="SNF28" s="234"/>
      <c r="SNG28" s="234"/>
      <c r="SNH28" s="234"/>
      <c r="SNI28" s="234"/>
      <c r="SNJ28" s="234"/>
      <c r="SNK28" s="234"/>
      <c r="SNL28" s="234"/>
      <c r="SNM28" s="234"/>
      <c r="SNN28" s="234"/>
      <c r="SNO28" s="234"/>
      <c r="SNP28" s="234"/>
      <c r="SNQ28" s="234"/>
      <c r="SNR28" s="234"/>
      <c r="SNS28" s="234"/>
      <c r="SNT28" s="234"/>
      <c r="SNU28" s="234"/>
      <c r="SNV28" s="234"/>
      <c r="SNW28" s="234"/>
      <c r="SNX28" s="234"/>
      <c r="SNY28" s="234"/>
      <c r="SNZ28" s="234"/>
      <c r="SOA28" s="234"/>
      <c r="SOB28" s="234"/>
      <c r="SOC28" s="234"/>
      <c r="SOD28" s="234"/>
      <c r="SOE28" s="234"/>
      <c r="SOF28" s="234"/>
      <c r="SOG28" s="234"/>
      <c r="SOH28" s="234"/>
      <c r="SOI28" s="234"/>
      <c r="SOJ28" s="234"/>
      <c r="SOK28" s="234"/>
      <c r="SOL28" s="234"/>
      <c r="SOM28" s="234"/>
      <c r="SON28" s="234"/>
      <c r="SOO28" s="234"/>
      <c r="SOP28" s="234"/>
      <c r="SOQ28" s="234"/>
      <c r="SOR28" s="234"/>
      <c r="SOS28" s="234"/>
      <c r="SOT28" s="234"/>
      <c r="SOU28" s="234"/>
      <c r="SOV28" s="234"/>
      <c r="SOW28" s="234"/>
      <c r="SOX28" s="234"/>
      <c r="SOY28" s="234"/>
      <c r="SOZ28" s="234"/>
      <c r="SPA28" s="234"/>
      <c r="SPB28" s="234"/>
      <c r="SPC28" s="234"/>
      <c r="SPD28" s="234"/>
      <c r="SPE28" s="234"/>
      <c r="SPF28" s="234"/>
      <c r="SPG28" s="234"/>
      <c r="SPH28" s="234"/>
      <c r="SPI28" s="234"/>
      <c r="SPJ28" s="234"/>
      <c r="SPK28" s="234"/>
      <c r="SPL28" s="234"/>
      <c r="SPM28" s="234"/>
      <c r="SPN28" s="234"/>
      <c r="SPO28" s="234"/>
      <c r="SPP28" s="234"/>
      <c r="SPQ28" s="234"/>
      <c r="SPR28" s="234"/>
      <c r="SPS28" s="234"/>
      <c r="SPT28" s="234"/>
      <c r="SPU28" s="234"/>
      <c r="SPV28" s="234"/>
      <c r="SPW28" s="234"/>
      <c r="SPX28" s="234"/>
      <c r="SPY28" s="234"/>
      <c r="SPZ28" s="234"/>
      <c r="SQA28" s="234"/>
      <c r="SQB28" s="234"/>
      <c r="SQC28" s="234"/>
      <c r="SQD28" s="234"/>
      <c r="SQE28" s="234"/>
      <c r="SQF28" s="234"/>
      <c r="SQG28" s="234"/>
      <c r="SQH28" s="234"/>
      <c r="SQI28" s="234"/>
      <c r="SQJ28" s="234"/>
      <c r="SQK28" s="234"/>
      <c r="SQL28" s="234"/>
      <c r="SQM28" s="234"/>
      <c r="SQN28" s="234"/>
      <c r="SQO28" s="234"/>
      <c r="SQP28" s="234"/>
      <c r="SQQ28" s="234"/>
      <c r="SQR28" s="234"/>
      <c r="SQS28" s="234"/>
      <c r="SQT28" s="234"/>
      <c r="SQU28" s="234"/>
      <c r="SQV28" s="234"/>
      <c r="SQW28" s="234"/>
      <c r="SQX28" s="234"/>
      <c r="SQY28" s="234"/>
      <c r="SQZ28" s="234"/>
      <c r="SRA28" s="234"/>
      <c r="SRB28" s="234"/>
      <c r="SRC28" s="234"/>
      <c r="SRD28" s="234"/>
      <c r="SRE28" s="234"/>
      <c r="SRF28" s="234"/>
      <c r="SRG28" s="234"/>
      <c r="SRH28" s="234"/>
      <c r="SRI28" s="234"/>
      <c r="SRJ28" s="234"/>
      <c r="SRK28" s="234"/>
      <c r="SRL28" s="234"/>
      <c r="SRM28" s="234"/>
      <c r="SRN28" s="234"/>
      <c r="SRO28" s="234"/>
      <c r="SRP28" s="234"/>
      <c r="SRQ28" s="234"/>
      <c r="SRR28" s="234"/>
      <c r="SRS28" s="234"/>
      <c r="SRT28" s="234"/>
      <c r="SRU28" s="234"/>
      <c r="SRV28" s="234"/>
      <c r="SRW28" s="234"/>
      <c r="SRX28" s="234"/>
      <c r="SRY28" s="234"/>
      <c r="SRZ28" s="234"/>
      <c r="SSA28" s="234"/>
      <c r="SSB28" s="234"/>
      <c r="SSC28" s="234"/>
      <c r="SSD28" s="234"/>
      <c r="SSE28" s="234"/>
      <c r="SSF28" s="234"/>
      <c r="SSG28" s="234"/>
      <c r="SSH28" s="234"/>
      <c r="SSI28" s="234"/>
      <c r="SSJ28" s="234"/>
      <c r="SSK28" s="234"/>
      <c r="SSL28" s="234"/>
      <c r="SSM28" s="234"/>
      <c r="SSN28" s="234"/>
      <c r="SSO28" s="234"/>
      <c r="SSP28" s="234"/>
      <c r="SSQ28" s="234"/>
      <c r="SSR28" s="234"/>
      <c r="SSS28" s="234"/>
      <c r="SST28" s="234"/>
      <c r="SSU28" s="234"/>
      <c r="SSV28" s="234"/>
      <c r="SSW28" s="234"/>
      <c r="SSX28" s="234"/>
      <c r="SSY28" s="234"/>
      <c r="SSZ28" s="234"/>
      <c r="STA28" s="234"/>
      <c r="STB28" s="234"/>
      <c r="STC28" s="234"/>
      <c r="STD28" s="234"/>
      <c r="STE28" s="234"/>
      <c r="STF28" s="234"/>
      <c r="STG28" s="234"/>
      <c r="STH28" s="234"/>
      <c r="STI28" s="234"/>
      <c r="STJ28" s="234"/>
      <c r="STK28" s="234"/>
      <c r="STL28" s="234"/>
      <c r="STM28" s="234"/>
      <c r="STN28" s="234"/>
      <c r="STO28" s="234"/>
      <c r="STP28" s="234"/>
      <c r="STQ28" s="234"/>
      <c r="STR28" s="234"/>
      <c r="STS28" s="234"/>
      <c r="STT28" s="234"/>
      <c r="STU28" s="234"/>
      <c r="STV28" s="234"/>
      <c r="STW28" s="234"/>
      <c r="STX28" s="234"/>
      <c r="STY28" s="234"/>
      <c r="STZ28" s="234"/>
      <c r="SUA28" s="234"/>
      <c r="SUB28" s="234"/>
      <c r="SUC28" s="234"/>
      <c r="SUD28" s="234"/>
      <c r="SUE28" s="234"/>
      <c r="SUF28" s="234"/>
      <c r="SUG28" s="234"/>
      <c r="SUH28" s="234"/>
      <c r="SUI28" s="234"/>
      <c r="SUJ28" s="234"/>
      <c r="SUK28" s="234"/>
      <c r="SUL28" s="234"/>
      <c r="SUM28" s="234"/>
      <c r="SUN28" s="234"/>
      <c r="SUO28" s="234"/>
      <c r="SUP28" s="234"/>
      <c r="SUQ28" s="234"/>
      <c r="SUR28" s="234"/>
      <c r="SUS28" s="234"/>
      <c r="SUT28" s="234"/>
      <c r="SUU28" s="234"/>
      <c r="SUV28" s="234"/>
      <c r="SUW28" s="234"/>
      <c r="SUX28" s="234"/>
      <c r="SUY28" s="234"/>
      <c r="SUZ28" s="234"/>
      <c r="SVA28" s="234"/>
      <c r="SVB28" s="234"/>
      <c r="SVC28" s="234"/>
      <c r="SVD28" s="234"/>
      <c r="SVE28" s="234"/>
      <c r="SVF28" s="234"/>
      <c r="SVG28" s="234"/>
      <c r="SVH28" s="234"/>
      <c r="SVI28" s="234"/>
      <c r="SVJ28" s="234"/>
      <c r="SVK28" s="234"/>
      <c r="SVL28" s="234"/>
      <c r="SVM28" s="234"/>
      <c r="SVN28" s="234"/>
      <c r="SVO28" s="234"/>
      <c r="SVP28" s="234"/>
      <c r="SVQ28" s="234"/>
      <c r="SVR28" s="234"/>
      <c r="SVS28" s="234"/>
      <c r="SVT28" s="234"/>
      <c r="SVU28" s="234"/>
      <c r="SVV28" s="234"/>
      <c r="SVW28" s="234"/>
      <c r="SVX28" s="234"/>
      <c r="SVY28" s="234"/>
      <c r="SVZ28" s="234"/>
      <c r="SWA28" s="234"/>
      <c r="SWB28" s="234"/>
      <c r="SWC28" s="234"/>
      <c r="SWD28" s="234"/>
      <c r="SWE28" s="234"/>
      <c r="SWF28" s="234"/>
      <c r="SWG28" s="234"/>
      <c r="SWH28" s="234"/>
      <c r="SWI28" s="234"/>
      <c r="SWJ28" s="234"/>
      <c r="SWK28" s="234"/>
      <c r="SWL28" s="234"/>
      <c r="SWM28" s="234"/>
      <c r="SWN28" s="234"/>
      <c r="SWO28" s="234"/>
      <c r="SWP28" s="234"/>
      <c r="SWQ28" s="234"/>
      <c r="SWR28" s="234"/>
      <c r="SWS28" s="234"/>
      <c r="SWT28" s="234"/>
      <c r="SWU28" s="234"/>
      <c r="SWV28" s="234"/>
      <c r="SWW28" s="234"/>
      <c r="SWX28" s="234"/>
      <c r="SWY28" s="234"/>
      <c r="SWZ28" s="234"/>
      <c r="SXA28" s="234"/>
      <c r="SXB28" s="234"/>
      <c r="SXC28" s="234"/>
      <c r="SXD28" s="234"/>
      <c r="SXE28" s="234"/>
      <c r="SXF28" s="234"/>
      <c r="SXG28" s="234"/>
      <c r="SXH28" s="234"/>
      <c r="SXI28" s="234"/>
      <c r="SXJ28" s="234"/>
      <c r="SXK28" s="234"/>
      <c r="SXL28" s="234"/>
      <c r="SXM28" s="234"/>
      <c r="SXN28" s="234"/>
      <c r="SXO28" s="234"/>
      <c r="SXP28" s="234"/>
      <c r="SXQ28" s="234"/>
      <c r="SXR28" s="234"/>
      <c r="SXS28" s="234"/>
      <c r="SXT28" s="234"/>
      <c r="SXU28" s="234"/>
      <c r="SXV28" s="234"/>
      <c r="SXW28" s="234"/>
      <c r="SXX28" s="234"/>
      <c r="SXY28" s="234"/>
      <c r="SXZ28" s="234"/>
      <c r="SYA28" s="234"/>
      <c r="SYB28" s="234"/>
      <c r="SYC28" s="234"/>
      <c r="SYD28" s="234"/>
      <c r="SYE28" s="234"/>
      <c r="SYF28" s="234"/>
      <c r="SYG28" s="234"/>
      <c r="SYH28" s="234"/>
      <c r="SYI28" s="234"/>
      <c r="SYJ28" s="234"/>
      <c r="SYK28" s="234"/>
      <c r="SYL28" s="234"/>
      <c r="SYM28" s="234"/>
      <c r="SYN28" s="234"/>
      <c r="SYO28" s="234"/>
      <c r="SYP28" s="234"/>
      <c r="SYQ28" s="234"/>
      <c r="SYR28" s="234"/>
      <c r="SYS28" s="234"/>
      <c r="SYT28" s="234"/>
      <c r="SYU28" s="234"/>
      <c r="SYV28" s="234"/>
      <c r="SYW28" s="234"/>
      <c r="SYX28" s="234"/>
      <c r="SYY28" s="234"/>
      <c r="SYZ28" s="234"/>
      <c r="SZA28" s="234"/>
      <c r="SZB28" s="234"/>
      <c r="SZC28" s="234"/>
      <c r="SZD28" s="234"/>
      <c r="SZE28" s="234"/>
      <c r="SZF28" s="234"/>
      <c r="SZG28" s="234"/>
      <c r="SZH28" s="234"/>
      <c r="SZI28" s="234"/>
      <c r="SZJ28" s="234"/>
      <c r="SZK28" s="234"/>
      <c r="SZL28" s="234"/>
      <c r="SZM28" s="234"/>
      <c r="SZN28" s="234"/>
      <c r="SZO28" s="234"/>
      <c r="SZP28" s="234"/>
      <c r="SZQ28" s="234"/>
      <c r="SZR28" s="234"/>
      <c r="SZS28" s="234"/>
      <c r="SZT28" s="234"/>
      <c r="SZU28" s="234"/>
      <c r="SZV28" s="234"/>
      <c r="SZW28" s="234"/>
      <c r="SZX28" s="234"/>
      <c r="SZY28" s="234"/>
      <c r="SZZ28" s="234"/>
      <c r="TAA28" s="234"/>
      <c r="TAB28" s="234"/>
      <c r="TAC28" s="234"/>
      <c r="TAD28" s="234"/>
      <c r="TAE28" s="234"/>
      <c r="TAF28" s="234"/>
      <c r="TAG28" s="234"/>
      <c r="TAH28" s="234"/>
      <c r="TAI28" s="234"/>
      <c r="TAJ28" s="234"/>
      <c r="TAK28" s="234"/>
      <c r="TAL28" s="234"/>
      <c r="TAM28" s="234"/>
      <c r="TAN28" s="234"/>
      <c r="TAO28" s="234"/>
      <c r="TAP28" s="234"/>
      <c r="TAQ28" s="234"/>
      <c r="TAR28" s="234"/>
      <c r="TAS28" s="234"/>
      <c r="TAT28" s="234"/>
      <c r="TAU28" s="234"/>
      <c r="TAV28" s="234"/>
      <c r="TAW28" s="234"/>
      <c r="TAX28" s="234"/>
      <c r="TAY28" s="234"/>
      <c r="TAZ28" s="234"/>
      <c r="TBA28" s="234"/>
      <c r="TBB28" s="234"/>
      <c r="TBC28" s="234"/>
      <c r="TBD28" s="234"/>
      <c r="TBE28" s="234"/>
      <c r="TBF28" s="234"/>
      <c r="TBG28" s="234"/>
      <c r="TBH28" s="234"/>
      <c r="TBI28" s="234"/>
      <c r="TBJ28" s="234"/>
      <c r="TBK28" s="234"/>
      <c r="TBL28" s="234"/>
      <c r="TBM28" s="234"/>
      <c r="TBN28" s="234"/>
      <c r="TBO28" s="234"/>
      <c r="TBP28" s="234"/>
      <c r="TBQ28" s="234"/>
      <c r="TBR28" s="234"/>
      <c r="TBS28" s="234"/>
      <c r="TBT28" s="234"/>
      <c r="TBU28" s="234"/>
      <c r="TBV28" s="234"/>
      <c r="TBW28" s="234"/>
      <c r="TBX28" s="234"/>
      <c r="TBY28" s="234"/>
      <c r="TBZ28" s="234"/>
      <c r="TCA28" s="234"/>
      <c r="TCB28" s="234"/>
      <c r="TCC28" s="234"/>
      <c r="TCD28" s="234"/>
      <c r="TCE28" s="234"/>
      <c r="TCF28" s="234"/>
      <c r="TCG28" s="234"/>
      <c r="TCH28" s="234"/>
      <c r="TCI28" s="234"/>
      <c r="TCJ28" s="234"/>
      <c r="TCK28" s="234"/>
      <c r="TCL28" s="234"/>
      <c r="TCM28" s="234"/>
      <c r="TCN28" s="234"/>
      <c r="TCO28" s="234"/>
      <c r="TCP28" s="234"/>
      <c r="TCQ28" s="234"/>
      <c r="TCR28" s="234"/>
      <c r="TCS28" s="234"/>
      <c r="TCT28" s="234"/>
      <c r="TCU28" s="234"/>
      <c r="TCV28" s="234"/>
      <c r="TCW28" s="234"/>
      <c r="TCX28" s="234"/>
      <c r="TCY28" s="234"/>
      <c r="TCZ28" s="234"/>
      <c r="TDA28" s="234"/>
      <c r="TDB28" s="234"/>
      <c r="TDC28" s="234"/>
      <c r="TDD28" s="234"/>
      <c r="TDE28" s="234"/>
      <c r="TDF28" s="234"/>
      <c r="TDG28" s="234"/>
      <c r="TDH28" s="234"/>
      <c r="TDI28" s="234"/>
      <c r="TDJ28" s="234"/>
      <c r="TDK28" s="234"/>
      <c r="TDL28" s="234"/>
      <c r="TDM28" s="234"/>
      <c r="TDN28" s="234"/>
      <c r="TDO28" s="234"/>
      <c r="TDP28" s="234"/>
      <c r="TDQ28" s="234"/>
      <c r="TDR28" s="234"/>
      <c r="TDS28" s="234"/>
      <c r="TDT28" s="234"/>
      <c r="TDU28" s="234"/>
      <c r="TDV28" s="234"/>
      <c r="TDW28" s="234"/>
      <c r="TDX28" s="234"/>
      <c r="TDY28" s="234"/>
      <c r="TDZ28" s="234"/>
      <c r="TEA28" s="234"/>
      <c r="TEB28" s="234"/>
      <c r="TEC28" s="234"/>
      <c r="TED28" s="234"/>
      <c r="TEE28" s="234"/>
      <c r="TEF28" s="234"/>
      <c r="TEG28" s="234"/>
      <c r="TEH28" s="234"/>
      <c r="TEI28" s="234"/>
      <c r="TEJ28" s="234"/>
      <c r="TEK28" s="234"/>
      <c r="TEL28" s="234"/>
      <c r="TEM28" s="234"/>
      <c r="TEN28" s="234"/>
      <c r="TEO28" s="234"/>
      <c r="TEP28" s="234"/>
      <c r="TEQ28" s="234"/>
      <c r="TER28" s="234"/>
      <c r="TES28" s="234"/>
      <c r="TET28" s="234"/>
      <c r="TEU28" s="234"/>
      <c r="TEV28" s="234"/>
      <c r="TEW28" s="234"/>
      <c r="TEX28" s="234"/>
      <c r="TEY28" s="234"/>
      <c r="TEZ28" s="234"/>
      <c r="TFA28" s="234"/>
      <c r="TFB28" s="234"/>
      <c r="TFC28" s="234"/>
      <c r="TFD28" s="234"/>
      <c r="TFE28" s="234"/>
      <c r="TFF28" s="234"/>
      <c r="TFG28" s="234"/>
      <c r="TFH28" s="234"/>
      <c r="TFI28" s="234"/>
      <c r="TFJ28" s="234"/>
      <c r="TFK28" s="234"/>
      <c r="TFL28" s="234"/>
      <c r="TFM28" s="234"/>
      <c r="TFN28" s="234"/>
      <c r="TFO28" s="234"/>
      <c r="TFP28" s="234"/>
      <c r="TFQ28" s="234"/>
      <c r="TFR28" s="234"/>
      <c r="TFS28" s="234"/>
      <c r="TFT28" s="234"/>
      <c r="TFU28" s="234"/>
      <c r="TFV28" s="234"/>
      <c r="TFW28" s="234"/>
      <c r="TFX28" s="234"/>
      <c r="TFY28" s="234"/>
      <c r="TFZ28" s="234"/>
      <c r="TGA28" s="234"/>
      <c r="TGB28" s="234"/>
      <c r="TGC28" s="234"/>
      <c r="TGD28" s="234"/>
      <c r="TGE28" s="234"/>
      <c r="TGF28" s="234"/>
      <c r="TGG28" s="234"/>
      <c r="TGH28" s="234"/>
      <c r="TGI28" s="234"/>
      <c r="TGJ28" s="234"/>
      <c r="TGK28" s="234"/>
      <c r="TGL28" s="234"/>
      <c r="TGM28" s="234"/>
      <c r="TGN28" s="234"/>
      <c r="TGO28" s="234"/>
      <c r="TGP28" s="234"/>
      <c r="TGQ28" s="234"/>
      <c r="TGR28" s="234"/>
      <c r="TGS28" s="234"/>
      <c r="TGT28" s="234"/>
      <c r="TGU28" s="234"/>
      <c r="TGV28" s="234"/>
      <c r="TGW28" s="234"/>
      <c r="TGX28" s="234"/>
      <c r="TGY28" s="234"/>
      <c r="TGZ28" s="234"/>
      <c r="THA28" s="234"/>
      <c r="THB28" s="234"/>
      <c r="THC28" s="234"/>
      <c r="THD28" s="234"/>
      <c r="THE28" s="234"/>
      <c r="THF28" s="234"/>
      <c r="THG28" s="234"/>
      <c r="THH28" s="234"/>
      <c r="THI28" s="234"/>
      <c r="THJ28" s="234"/>
      <c r="THK28" s="234"/>
      <c r="THL28" s="234"/>
      <c r="THM28" s="234"/>
      <c r="THN28" s="234"/>
      <c r="THO28" s="234"/>
      <c r="THP28" s="234"/>
      <c r="THQ28" s="234"/>
      <c r="THR28" s="234"/>
      <c r="THS28" s="234"/>
      <c r="THT28" s="234"/>
      <c r="THU28" s="234"/>
      <c r="THV28" s="234"/>
      <c r="THW28" s="234"/>
      <c r="THX28" s="234"/>
      <c r="THY28" s="234"/>
      <c r="THZ28" s="234"/>
      <c r="TIA28" s="234"/>
      <c r="TIB28" s="234"/>
      <c r="TIC28" s="234"/>
      <c r="TID28" s="234"/>
      <c r="TIE28" s="234"/>
      <c r="TIF28" s="234"/>
      <c r="TIG28" s="234"/>
      <c r="TIH28" s="234"/>
      <c r="TII28" s="234"/>
      <c r="TIJ28" s="234"/>
      <c r="TIK28" s="234"/>
      <c r="TIL28" s="234"/>
      <c r="TIM28" s="234"/>
      <c r="TIN28" s="234"/>
      <c r="TIO28" s="234"/>
      <c r="TIP28" s="234"/>
      <c r="TIQ28" s="234"/>
      <c r="TIR28" s="234"/>
      <c r="TIS28" s="234"/>
      <c r="TIT28" s="234"/>
      <c r="TIU28" s="234"/>
      <c r="TIV28" s="234"/>
      <c r="TIW28" s="234"/>
      <c r="TIX28" s="234"/>
      <c r="TIY28" s="234"/>
      <c r="TIZ28" s="234"/>
      <c r="TJA28" s="234"/>
      <c r="TJB28" s="234"/>
      <c r="TJC28" s="234"/>
      <c r="TJD28" s="234"/>
      <c r="TJE28" s="234"/>
      <c r="TJF28" s="234"/>
      <c r="TJG28" s="234"/>
      <c r="TJH28" s="234"/>
      <c r="TJI28" s="234"/>
      <c r="TJJ28" s="234"/>
      <c r="TJK28" s="234"/>
      <c r="TJL28" s="234"/>
      <c r="TJM28" s="234"/>
      <c r="TJN28" s="234"/>
      <c r="TJO28" s="234"/>
      <c r="TJP28" s="234"/>
      <c r="TJQ28" s="234"/>
      <c r="TJR28" s="234"/>
      <c r="TJS28" s="234"/>
      <c r="TJT28" s="234"/>
      <c r="TJU28" s="234"/>
      <c r="TJV28" s="234"/>
      <c r="TJW28" s="234"/>
      <c r="TJX28" s="234"/>
      <c r="TJY28" s="234"/>
      <c r="TJZ28" s="234"/>
      <c r="TKA28" s="234"/>
      <c r="TKB28" s="234"/>
      <c r="TKC28" s="234"/>
      <c r="TKD28" s="234"/>
      <c r="TKE28" s="234"/>
      <c r="TKF28" s="234"/>
      <c r="TKG28" s="234"/>
      <c r="TKH28" s="234"/>
      <c r="TKI28" s="234"/>
      <c r="TKJ28" s="234"/>
      <c r="TKK28" s="234"/>
      <c r="TKL28" s="234"/>
      <c r="TKM28" s="234"/>
      <c r="TKN28" s="234"/>
      <c r="TKO28" s="234"/>
      <c r="TKP28" s="234"/>
      <c r="TKQ28" s="234"/>
      <c r="TKR28" s="234"/>
      <c r="TKS28" s="234"/>
      <c r="TKT28" s="234"/>
      <c r="TKU28" s="234"/>
      <c r="TKV28" s="234"/>
      <c r="TKW28" s="234"/>
      <c r="TKX28" s="234"/>
      <c r="TKY28" s="234"/>
      <c r="TKZ28" s="234"/>
      <c r="TLA28" s="234"/>
      <c r="TLB28" s="234"/>
      <c r="TLC28" s="234"/>
      <c r="TLD28" s="234"/>
      <c r="TLE28" s="234"/>
      <c r="TLF28" s="234"/>
      <c r="TLG28" s="234"/>
      <c r="TLH28" s="234"/>
      <c r="TLI28" s="234"/>
      <c r="TLJ28" s="234"/>
      <c r="TLK28" s="234"/>
      <c r="TLL28" s="234"/>
      <c r="TLM28" s="234"/>
      <c r="TLN28" s="234"/>
      <c r="TLO28" s="234"/>
      <c r="TLP28" s="234"/>
      <c r="TLQ28" s="234"/>
      <c r="TLR28" s="234"/>
      <c r="TLS28" s="234"/>
      <c r="TLT28" s="234"/>
      <c r="TLU28" s="234"/>
      <c r="TLV28" s="234"/>
      <c r="TLW28" s="234"/>
      <c r="TLX28" s="234"/>
      <c r="TLY28" s="234"/>
      <c r="TLZ28" s="234"/>
      <c r="TMA28" s="234"/>
      <c r="TMB28" s="234"/>
      <c r="TMC28" s="234"/>
      <c r="TMD28" s="234"/>
      <c r="TME28" s="234"/>
      <c r="TMF28" s="234"/>
      <c r="TMG28" s="234"/>
      <c r="TMH28" s="234"/>
      <c r="TMI28" s="234"/>
      <c r="TMJ28" s="234"/>
      <c r="TMK28" s="234"/>
      <c r="TML28" s="234"/>
      <c r="TMM28" s="234"/>
      <c r="TMN28" s="234"/>
      <c r="TMO28" s="234"/>
      <c r="TMP28" s="234"/>
      <c r="TMQ28" s="234"/>
      <c r="TMR28" s="234"/>
      <c r="TMS28" s="234"/>
      <c r="TMT28" s="234"/>
      <c r="TMU28" s="234"/>
      <c r="TMV28" s="234"/>
      <c r="TMW28" s="234"/>
      <c r="TMX28" s="234"/>
      <c r="TMY28" s="234"/>
      <c r="TMZ28" s="234"/>
      <c r="TNA28" s="234"/>
      <c r="TNB28" s="234"/>
      <c r="TNC28" s="234"/>
      <c r="TND28" s="234"/>
      <c r="TNE28" s="234"/>
      <c r="TNF28" s="234"/>
      <c r="TNG28" s="234"/>
      <c r="TNH28" s="234"/>
      <c r="TNI28" s="234"/>
      <c r="TNJ28" s="234"/>
      <c r="TNK28" s="234"/>
      <c r="TNL28" s="234"/>
      <c r="TNM28" s="234"/>
      <c r="TNN28" s="234"/>
      <c r="TNO28" s="234"/>
      <c r="TNP28" s="234"/>
      <c r="TNQ28" s="234"/>
      <c r="TNR28" s="234"/>
      <c r="TNS28" s="234"/>
      <c r="TNT28" s="234"/>
      <c r="TNU28" s="234"/>
      <c r="TNV28" s="234"/>
      <c r="TNW28" s="234"/>
      <c r="TNX28" s="234"/>
      <c r="TNY28" s="234"/>
      <c r="TNZ28" s="234"/>
      <c r="TOA28" s="234"/>
      <c r="TOB28" s="234"/>
      <c r="TOC28" s="234"/>
      <c r="TOD28" s="234"/>
      <c r="TOE28" s="234"/>
      <c r="TOF28" s="234"/>
      <c r="TOG28" s="234"/>
      <c r="TOH28" s="234"/>
      <c r="TOI28" s="234"/>
      <c r="TOJ28" s="234"/>
      <c r="TOK28" s="234"/>
      <c r="TOL28" s="234"/>
      <c r="TOM28" s="234"/>
      <c r="TON28" s="234"/>
      <c r="TOO28" s="234"/>
      <c r="TOP28" s="234"/>
      <c r="TOQ28" s="234"/>
      <c r="TOR28" s="234"/>
      <c r="TOS28" s="234"/>
      <c r="TOT28" s="234"/>
      <c r="TOU28" s="234"/>
      <c r="TOV28" s="234"/>
      <c r="TOW28" s="234"/>
      <c r="TOX28" s="234"/>
      <c r="TOY28" s="234"/>
      <c r="TOZ28" s="234"/>
      <c r="TPA28" s="234"/>
      <c r="TPB28" s="234"/>
      <c r="TPC28" s="234"/>
      <c r="TPD28" s="234"/>
      <c r="TPE28" s="234"/>
      <c r="TPF28" s="234"/>
      <c r="TPG28" s="234"/>
      <c r="TPH28" s="234"/>
      <c r="TPI28" s="234"/>
      <c r="TPJ28" s="234"/>
      <c r="TPK28" s="234"/>
      <c r="TPL28" s="234"/>
      <c r="TPM28" s="234"/>
      <c r="TPN28" s="234"/>
      <c r="TPO28" s="234"/>
      <c r="TPP28" s="234"/>
      <c r="TPQ28" s="234"/>
      <c r="TPR28" s="234"/>
      <c r="TPS28" s="234"/>
      <c r="TPT28" s="234"/>
      <c r="TPU28" s="234"/>
      <c r="TPV28" s="234"/>
      <c r="TPW28" s="234"/>
      <c r="TPX28" s="234"/>
      <c r="TPY28" s="234"/>
      <c r="TPZ28" s="234"/>
      <c r="TQA28" s="234"/>
      <c r="TQB28" s="234"/>
      <c r="TQC28" s="234"/>
      <c r="TQD28" s="234"/>
      <c r="TQE28" s="234"/>
      <c r="TQF28" s="234"/>
      <c r="TQG28" s="234"/>
      <c r="TQH28" s="234"/>
      <c r="TQI28" s="234"/>
      <c r="TQJ28" s="234"/>
      <c r="TQK28" s="234"/>
      <c r="TQL28" s="234"/>
      <c r="TQM28" s="234"/>
      <c r="TQN28" s="234"/>
      <c r="TQO28" s="234"/>
      <c r="TQP28" s="234"/>
      <c r="TQQ28" s="234"/>
      <c r="TQR28" s="234"/>
      <c r="TQS28" s="234"/>
      <c r="TQT28" s="234"/>
      <c r="TQU28" s="234"/>
      <c r="TQV28" s="234"/>
      <c r="TQW28" s="234"/>
      <c r="TQX28" s="234"/>
      <c r="TQY28" s="234"/>
      <c r="TQZ28" s="234"/>
      <c r="TRA28" s="234"/>
      <c r="TRB28" s="234"/>
      <c r="TRC28" s="234"/>
      <c r="TRD28" s="234"/>
      <c r="TRE28" s="234"/>
      <c r="TRF28" s="234"/>
      <c r="TRG28" s="234"/>
      <c r="TRH28" s="234"/>
      <c r="TRI28" s="234"/>
      <c r="TRJ28" s="234"/>
      <c r="TRK28" s="234"/>
      <c r="TRL28" s="234"/>
      <c r="TRM28" s="234"/>
      <c r="TRN28" s="234"/>
      <c r="TRO28" s="234"/>
      <c r="TRP28" s="234"/>
      <c r="TRQ28" s="234"/>
      <c r="TRR28" s="234"/>
      <c r="TRS28" s="234"/>
      <c r="TRT28" s="234"/>
      <c r="TRU28" s="234"/>
      <c r="TRV28" s="234"/>
      <c r="TRW28" s="234"/>
      <c r="TRX28" s="234"/>
      <c r="TRY28" s="234"/>
      <c r="TRZ28" s="234"/>
      <c r="TSA28" s="234"/>
      <c r="TSB28" s="234"/>
      <c r="TSC28" s="234"/>
      <c r="TSD28" s="234"/>
      <c r="TSE28" s="234"/>
      <c r="TSF28" s="234"/>
      <c r="TSG28" s="234"/>
      <c r="TSH28" s="234"/>
      <c r="TSI28" s="234"/>
      <c r="TSJ28" s="234"/>
      <c r="TSK28" s="234"/>
      <c r="TSL28" s="234"/>
      <c r="TSM28" s="234"/>
      <c r="TSN28" s="234"/>
      <c r="TSO28" s="234"/>
      <c r="TSP28" s="234"/>
      <c r="TSQ28" s="234"/>
      <c r="TSR28" s="234"/>
      <c r="TSS28" s="234"/>
      <c r="TST28" s="234"/>
      <c r="TSU28" s="234"/>
      <c r="TSV28" s="234"/>
      <c r="TSW28" s="234"/>
      <c r="TSX28" s="234"/>
      <c r="TSY28" s="234"/>
      <c r="TSZ28" s="234"/>
      <c r="TTA28" s="234"/>
      <c r="TTB28" s="234"/>
      <c r="TTC28" s="234"/>
      <c r="TTD28" s="234"/>
      <c r="TTE28" s="234"/>
      <c r="TTF28" s="234"/>
      <c r="TTG28" s="234"/>
      <c r="TTH28" s="234"/>
      <c r="TTI28" s="234"/>
      <c r="TTJ28" s="234"/>
      <c r="TTK28" s="234"/>
      <c r="TTL28" s="234"/>
      <c r="TTM28" s="234"/>
      <c r="TTN28" s="234"/>
      <c r="TTO28" s="234"/>
      <c r="TTP28" s="234"/>
      <c r="TTQ28" s="234"/>
      <c r="TTR28" s="234"/>
      <c r="TTS28" s="234"/>
      <c r="TTT28" s="234"/>
      <c r="TTU28" s="234"/>
      <c r="TTV28" s="234"/>
      <c r="TTW28" s="234"/>
      <c r="TTX28" s="234"/>
      <c r="TTY28" s="234"/>
      <c r="TTZ28" s="234"/>
      <c r="TUA28" s="234"/>
      <c r="TUB28" s="234"/>
      <c r="TUC28" s="234"/>
      <c r="TUD28" s="234"/>
      <c r="TUE28" s="234"/>
      <c r="TUF28" s="234"/>
      <c r="TUG28" s="234"/>
      <c r="TUH28" s="234"/>
      <c r="TUI28" s="234"/>
      <c r="TUJ28" s="234"/>
      <c r="TUK28" s="234"/>
      <c r="TUL28" s="234"/>
      <c r="TUM28" s="234"/>
      <c r="TUN28" s="234"/>
      <c r="TUO28" s="234"/>
      <c r="TUP28" s="234"/>
      <c r="TUQ28" s="234"/>
      <c r="TUR28" s="234"/>
      <c r="TUS28" s="234"/>
      <c r="TUT28" s="234"/>
      <c r="TUU28" s="234"/>
      <c r="TUV28" s="234"/>
      <c r="TUW28" s="234"/>
      <c r="TUX28" s="234"/>
      <c r="TUY28" s="234"/>
      <c r="TUZ28" s="234"/>
      <c r="TVA28" s="234"/>
      <c r="TVB28" s="234"/>
      <c r="TVC28" s="234"/>
      <c r="TVD28" s="234"/>
      <c r="TVE28" s="234"/>
      <c r="TVF28" s="234"/>
      <c r="TVG28" s="234"/>
      <c r="TVH28" s="234"/>
      <c r="TVI28" s="234"/>
      <c r="TVJ28" s="234"/>
      <c r="TVK28" s="234"/>
      <c r="TVL28" s="234"/>
      <c r="TVM28" s="234"/>
      <c r="TVN28" s="234"/>
      <c r="TVO28" s="234"/>
      <c r="TVP28" s="234"/>
      <c r="TVQ28" s="234"/>
      <c r="TVR28" s="234"/>
      <c r="TVS28" s="234"/>
      <c r="TVT28" s="234"/>
      <c r="TVU28" s="234"/>
      <c r="TVV28" s="234"/>
      <c r="TVW28" s="234"/>
      <c r="TVX28" s="234"/>
      <c r="TVY28" s="234"/>
      <c r="TVZ28" s="234"/>
      <c r="TWA28" s="234"/>
      <c r="TWB28" s="234"/>
      <c r="TWC28" s="234"/>
      <c r="TWD28" s="234"/>
      <c r="TWE28" s="234"/>
      <c r="TWF28" s="234"/>
      <c r="TWG28" s="234"/>
      <c r="TWH28" s="234"/>
      <c r="TWI28" s="234"/>
      <c r="TWJ28" s="234"/>
      <c r="TWK28" s="234"/>
      <c r="TWL28" s="234"/>
      <c r="TWM28" s="234"/>
      <c r="TWN28" s="234"/>
      <c r="TWO28" s="234"/>
      <c r="TWP28" s="234"/>
      <c r="TWQ28" s="234"/>
      <c r="TWR28" s="234"/>
      <c r="TWS28" s="234"/>
      <c r="TWT28" s="234"/>
      <c r="TWU28" s="234"/>
      <c r="TWV28" s="234"/>
      <c r="TWW28" s="234"/>
      <c r="TWX28" s="234"/>
      <c r="TWY28" s="234"/>
      <c r="TWZ28" s="234"/>
      <c r="TXA28" s="234"/>
      <c r="TXB28" s="234"/>
      <c r="TXC28" s="234"/>
      <c r="TXD28" s="234"/>
      <c r="TXE28" s="234"/>
      <c r="TXF28" s="234"/>
      <c r="TXG28" s="234"/>
      <c r="TXH28" s="234"/>
      <c r="TXI28" s="234"/>
      <c r="TXJ28" s="234"/>
      <c r="TXK28" s="234"/>
      <c r="TXL28" s="234"/>
      <c r="TXM28" s="234"/>
      <c r="TXN28" s="234"/>
      <c r="TXO28" s="234"/>
      <c r="TXP28" s="234"/>
      <c r="TXQ28" s="234"/>
      <c r="TXR28" s="234"/>
      <c r="TXS28" s="234"/>
      <c r="TXT28" s="234"/>
      <c r="TXU28" s="234"/>
      <c r="TXV28" s="234"/>
      <c r="TXW28" s="234"/>
      <c r="TXX28" s="234"/>
      <c r="TXY28" s="234"/>
      <c r="TXZ28" s="234"/>
      <c r="TYA28" s="234"/>
      <c r="TYB28" s="234"/>
      <c r="TYC28" s="234"/>
      <c r="TYD28" s="234"/>
      <c r="TYE28" s="234"/>
      <c r="TYF28" s="234"/>
      <c r="TYG28" s="234"/>
      <c r="TYH28" s="234"/>
      <c r="TYI28" s="234"/>
      <c r="TYJ28" s="234"/>
      <c r="TYK28" s="234"/>
      <c r="TYL28" s="234"/>
      <c r="TYM28" s="234"/>
      <c r="TYN28" s="234"/>
      <c r="TYO28" s="234"/>
      <c r="TYP28" s="234"/>
      <c r="TYQ28" s="234"/>
      <c r="TYR28" s="234"/>
      <c r="TYS28" s="234"/>
      <c r="TYT28" s="234"/>
      <c r="TYU28" s="234"/>
      <c r="TYV28" s="234"/>
      <c r="TYW28" s="234"/>
      <c r="TYX28" s="234"/>
      <c r="TYY28" s="234"/>
      <c r="TYZ28" s="234"/>
      <c r="TZA28" s="234"/>
      <c r="TZB28" s="234"/>
      <c r="TZC28" s="234"/>
      <c r="TZD28" s="234"/>
      <c r="TZE28" s="234"/>
      <c r="TZF28" s="234"/>
      <c r="TZG28" s="234"/>
      <c r="TZH28" s="234"/>
      <c r="TZI28" s="234"/>
      <c r="TZJ28" s="234"/>
      <c r="TZK28" s="234"/>
      <c r="TZL28" s="234"/>
      <c r="TZM28" s="234"/>
      <c r="TZN28" s="234"/>
      <c r="TZO28" s="234"/>
      <c r="TZP28" s="234"/>
      <c r="TZQ28" s="234"/>
      <c r="TZR28" s="234"/>
      <c r="TZS28" s="234"/>
      <c r="TZT28" s="234"/>
      <c r="TZU28" s="234"/>
      <c r="TZV28" s="234"/>
      <c r="TZW28" s="234"/>
      <c r="TZX28" s="234"/>
      <c r="TZY28" s="234"/>
      <c r="TZZ28" s="234"/>
      <c r="UAA28" s="234"/>
      <c r="UAB28" s="234"/>
      <c r="UAC28" s="234"/>
      <c r="UAD28" s="234"/>
      <c r="UAE28" s="234"/>
      <c r="UAF28" s="234"/>
      <c r="UAG28" s="234"/>
      <c r="UAH28" s="234"/>
      <c r="UAI28" s="234"/>
      <c r="UAJ28" s="234"/>
      <c r="UAK28" s="234"/>
      <c r="UAL28" s="234"/>
      <c r="UAM28" s="234"/>
      <c r="UAN28" s="234"/>
      <c r="UAO28" s="234"/>
      <c r="UAP28" s="234"/>
      <c r="UAQ28" s="234"/>
      <c r="UAR28" s="234"/>
      <c r="UAS28" s="234"/>
      <c r="UAT28" s="234"/>
      <c r="UAU28" s="234"/>
      <c r="UAV28" s="234"/>
      <c r="UAW28" s="234"/>
      <c r="UAX28" s="234"/>
      <c r="UAY28" s="234"/>
      <c r="UAZ28" s="234"/>
      <c r="UBA28" s="234"/>
      <c r="UBB28" s="234"/>
      <c r="UBC28" s="234"/>
      <c r="UBD28" s="234"/>
      <c r="UBE28" s="234"/>
      <c r="UBF28" s="234"/>
      <c r="UBG28" s="234"/>
      <c r="UBH28" s="234"/>
      <c r="UBI28" s="234"/>
      <c r="UBJ28" s="234"/>
      <c r="UBK28" s="234"/>
      <c r="UBL28" s="234"/>
      <c r="UBM28" s="234"/>
      <c r="UBN28" s="234"/>
      <c r="UBO28" s="234"/>
      <c r="UBP28" s="234"/>
      <c r="UBQ28" s="234"/>
      <c r="UBR28" s="234"/>
      <c r="UBS28" s="234"/>
      <c r="UBT28" s="234"/>
      <c r="UBU28" s="234"/>
      <c r="UBV28" s="234"/>
      <c r="UBW28" s="234"/>
      <c r="UBX28" s="234"/>
      <c r="UBY28" s="234"/>
      <c r="UBZ28" s="234"/>
      <c r="UCA28" s="234"/>
      <c r="UCB28" s="234"/>
      <c r="UCC28" s="234"/>
      <c r="UCD28" s="234"/>
      <c r="UCE28" s="234"/>
      <c r="UCF28" s="234"/>
      <c r="UCG28" s="234"/>
      <c r="UCH28" s="234"/>
      <c r="UCI28" s="234"/>
      <c r="UCJ28" s="234"/>
      <c r="UCK28" s="234"/>
      <c r="UCL28" s="234"/>
      <c r="UCM28" s="234"/>
      <c r="UCN28" s="234"/>
      <c r="UCO28" s="234"/>
      <c r="UCP28" s="234"/>
      <c r="UCQ28" s="234"/>
      <c r="UCR28" s="234"/>
      <c r="UCS28" s="234"/>
      <c r="UCT28" s="234"/>
      <c r="UCU28" s="234"/>
      <c r="UCV28" s="234"/>
      <c r="UCW28" s="234"/>
      <c r="UCX28" s="234"/>
      <c r="UCY28" s="234"/>
      <c r="UCZ28" s="234"/>
      <c r="UDA28" s="234"/>
      <c r="UDB28" s="234"/>
      <c r="UDC28" s="234"/>
      <c r="UDD28" s="234"/>
      <c r="UDE28" s="234"/>
      <c r="UDF28" s="234"/>
      <c r="UDG28" s="234"/>
      <c r="UDH28" s="234"/>
      <c r="UDI28" s="234"/>
      <c r="UDJ28" s="234"/>
      <c r="UDK28" s="234"/>
      <c r="UDL28" s="234"/>
      <c r="UDM28" s="234"/>
      <c r="UDN28" s="234"/>
      <c r="UDO28" s="234"/>
      <c r="UDP28" s="234"/>
      <c r="UDQ28" s="234"/>
      <c r="UDR28" s="234"/>
      <c r="UDS28" s="234"/>
      <c r="UDT28" s="234"/>
      <c r="UDU28" s="234"/>
      <c r="UDV28" s="234"/>
      <c r="UDW28" s="234"/>
      <c r="UDX28" s="234"/>
      <c r="UDY28" s="234"/>
      <c r="UDZ28" s="234"/>
      <c r="UEA28" s="234"/>
      <c r="UEB28" s="234"/>
      <c r="UEC28" s="234"/>
      <c r="UED28" s="234"/>
      <c r="UEE28" s="234"/>
      <c r="UEF28" s="234"/>
      <c r="UEG28" s="234"/>
      <c r="UEH28" s="234"/>
      <c r="UEI28" s="234"/>
      <c r="UEJ28" s="234"/>
      <c r="UEK28" s="234"/>
      <c r="UEL28" s="234"/>
      <c r="UEM28" s="234"/>
      <c r="UEN28" s="234"/>
      <c r="UEO28" s="234"/>
      <c r="UEP28" s="234"/>
      <c r="UEQ28" s="234"/>
      <c r="UER28" s="234"/>
      <c r="UES28" s="234"/>
      <c r="UET28" s="234"/>
      <c r="UEU28" s="234"/>
      <c r="UEV28" s="234"/>
      <c r="UEW28" s="234"/>
      <c r="UEX28" s="234"/>
      <c r="UEY28" s="234"/>
      <c r="UEZ28" s="234"/>
      <c r="UFA28" s="234"/>
      <c r="UFB28" s="234"/>
      <c r="UFC28" s="234"/>
      <c r="UFD28" s="234"/>
      <c r="UFE28" s="234"/>
      <c r="UFF28" s="234"/>
      <c r="UFG28" s="234"/>
      <c r="UFH28" s="234"/>
      <c r="UFI28" s="234"/>
      <c r="UFJ28" s="234"/>
      <c r="UFK28" s="234"/>
      <c r="UFL28" s="234"/>
      <c r="UFM28" s="234"/>
      <c r="UFN28" s="234"/>
      <c r="UFO28" s="234"/>
      <c r="UFP28" s="234"/>
      <c r="UFQ28" s="234"/>
      <c r="UFR28" s="234"/>
      <c r="UFS28" s="234"/>
      <c r="UFT28" s="234"/>
      <c r="UFU28" s="234"/>
      <c r="UFV28" s="234"/>
      <c r="UFW28" s="234"/>
      <c r="UFX28" s="234"/>
      <c r="UFY28" s="234"/>
      <c r="UFZ28" s="234"/>
      <c r="UGA28" s="234"/>
      <c r="UGB28" s="234"/>
      <c r="UGC28" s="234"/>
      <c r="UGD28" s="234"/>
      <c r="UGE28" s="234"/>
      <c r="UGF28" s="234"/>
      <c r="UGG28" s="234"/>
      <c r="UGH28" s="234"/>
      <c r="UGI28" s="234"/>
      <c r="UGJ28" s="234"/>
      <c r="UGK28" s="234"/>
      <c r="UGL28" s="234"/>
      <c r="UGM28" s="234"/>
      <c r="UGN28" s="234"/>
      <c r="UGO28" s="234"/>
      <c r="UGP28" s="234"/>
      <c r="UGQ28" s="234"/>
      <c r="UGR28" s="234"/>
      <c r="UGS28" s="234"/>
      <c r="UGT28" s="234"/>
      <c r="UGU28" s="234"/>
      <c r="UGV28" s="234"/>
      <c r="UGW28" s="234"/>
      <c r="UGX28" s="234"/>
      <c r="UGY28" s="234"/>
      <c r="UGZ28" s="234"/>
      <c r="UHA28" s="234"/>
      <c r="UHB28" s="234"/>
      <c r="UHC28" s="234"/>
      <c r="UHD28" s="234"/>
      <c r="UHE28" s="234"/>
      <c r="UHF28" s="234"/>
      <c r="UHG28" s="234"/>
      <c r="UHH28" s="234"/>
      <c r="UHI28" s="234"/>
      <c r="UHJ28" s="234"/>
      <c r="UHK28" s="234"/>
      <c r="UHL28" s="234"/>
      <c r="UHM28" s="234"/>
      <c r="UHN28" s="234"/>
      <c r="UHO28" s="234"/>
      <c r="UHP28" s="234"/>
      <c r="UHQ28" s="234"/>
      <c r="UHR28" s="234"/>
      <c r="UHS28" s="234"/>
      <c r="UHT28" s="234"/>
      <c r="UHU28" s="234"/>
      <c r="UHV28" s="234"/>
      <c r="UHW28" s="234"/>
      <c r="UHX28" s="234"/>
      <c r="UHY28" s="234"/>
      <c r="UHZ28" s="234"/>
      <c r="UIA28" s="234"/>
      <c r="UIB28" s="234"/>
      <c r="UIC28" s="234"/>
      <c r="UID28" s="234"/>
      <c r="UIE28" s="234"/>
      <c r="UIF28" s="234"/>
      <c r="UIG28" s="234"/>
      <c r="UIH28" s="234"/>
      <c r="UII28" s="234"/>
      <c r="UIJ28" s="234"/>
      <c r="UIK28" s="234"/>
      <c r="UIL28" s="234"/>
      <c r="UIM28" s="234"/>
      <c r="UIN28" s="234"/>
      <c r="UIO28" s="234"/>
      <c r="UIP28" s="234"/>
      <c r="UIQ28" s="234"/>
      <c r="UIR28" s="234"/>
      <c r="UIS28" s="234"/>
      <c r="UIT28" s="234"/>
      <c r="UIU28" s="234"/>
      <c r="UIV28" s="234"/>
      <c r="UIW28" s="234"/>
      <c r="UIX28" s="234"/>
      <c r="UIY28" s="234"/>
      <c r="UIZ28" s="234"/>
      <c r="UJA28" s="234"/>
      <c r="UJB28" s="234"/>
      <c r="UJC28" s="234"/>
      <c r="UJD28" s="234"/>
      <c r="UJE28" s="234"/>
      <c r="UJF28" s="234"/>
      <c r="UJG28" s="234"/>
      <c r="UJH28" s="234"/>
      <c r="UJI28" s="234"/>
      <c r="UJJ28" s="234"/>
      <c r="UJK28" s="234"/>
      <c r="UJL28" s="234"/>
      <c r="UJM28" s="234"/>
      <c r="UJN28" s="234"/>
      <c r="UJO28" s="234"/>
      <c r="UJP28" s="234"/>
      <c r="UJQ28" s="234"/>
      <c r="UJR28" s="234"/>
      <c r="UJS28" s="234"/>
      <c r="UJT28" s="234"/>
      <c r="UJU28" s="234"/>
      <c r="UJV28" s="234"/>
      <c r="UJW28" s="234"/>
      <c r="UJX28" s="234"/>
      <c r="UJY28" s="234"/>
      <c r="UJZ28" s="234"/>
      <c r="UKA28" s="234"/>
      <c r="UKB28" s="234"/>
      <c r="UKC28" s="234"/>
      <c r="UKD28" s="234"/>
      <c r="UKE28" s="234"/>
      <c r="UKF28" s="234"/>
      <c r="UKG28" s="234"/>
      <c r="UKH28" s="234"/>
      <c r="UKI28" s="234"/>
      <c r="UKJ28" s="234"/>
      <c r="UKK28" s="234"/>
      <c r="UKL28" s="234"/>
      <c r="UKM28" s="234"/>
      <c r="UKN28" s="234"/>
      <c r="UKO28" s="234"/>
      <c r="UKP28" s="234"/>
      <c r="UKQ28" s="234"/>
      <c r="UKR28" s="234"/>
      <c r="UKS28" s="234"/>
      <c r="UKT28" s="234"/>
      <c r="UKU28" s="234"/>
      <c r="UKV28" s="234"/>
      <c r="UKW28" s="234"/>
      <c r="UKX28" s="234"/>
      <c r="UKY28" s="234"/>
      <c r="UKZ28" s="234"/>
      <c r="ULA28" s="234"/>
      <c r="ULB28" s="234"/>
      <c r="ULC28" s="234"/>
      <c r="ULD28" s="234"/>
      <c r="ULE28" s="234"/>
      <c r="ULF28" s="234"/>
      <c r="ULG28" s="234"/>
      <c r="ULH28" s="234"/>
      <c r="ULI28" s="234"/>
      <c r="ULJ28" s="234"/>
      <c r="ULK28" s="234"/>
      <c r="ULL28" s="234"/>
      <c r="ULM28" s="234"/>
      <c r="ULN28" s="234"/>
      <c r="ULO28" s="234"/>
      <c r="ULP28" s="234"/>
      <c r="ULQ28" s="234"/>
      <c r="ULR28" s="234"/>
      <c r="ULS28" s="234"/>
      <c r="ULT28" s="234"/>
      <c r="ULU28" s="234"/>
      <c r="ULV28" s="234"/>
      <c r="ULW28" s="234"/>
      <c r="ULX28" s="234"/>
      <c r="ULY28" s="234"/>
      <c r="ULZ28" s="234"/>
      <c r="UMA28" s="234"/>
      <c r="UMB28" s="234"/>
      <c r="UMC28" s="234"/>
      <c r="UMD28" s="234"/>
      <c r="UME28" s="234"/>
      <c r="UMF28" s="234"/>
      <c r="UMG28" s="234"/>
      <c r="UMH28" s="234"/>
      <c r="UMI28" s="234"/>
      <c r="UMJ28" s="234"/>
      <c r="UMK28" s="234"/>
      <c r="UML28" s="234"/>
      <c r="UMM28" s="234"/>
      <c r="UMN28" s="234"/>
      <c r="UMO28" s="234"/>
      <c r="UMP28" s="234"/>
      <c r="UMQ28" s="234"/>
      <c r="UMR28" s="234"/>
      <c r="UMS28" s="234"/>
      <c r="UMT28" s="234"/>
      <c r="UMU28" s="234"/>
      <c r="UMV28" s="234"/>
      <c r="UMW28" s="234"/>
      <c r="UMX28" s="234"/>
      <c r="UMY28" s="234"/>
      <c r="UMZ28" s="234"/>
      <c r="UNA28" s="234"/>
      <c r="UNB28" s="234"/>
      <c r="UNC28" s="234"/>
      <c r="UND28" s="234"/>
      <c r="UNE28" s="234"/>
      <c r="UNF28" s="234"/>
      <c r="UNG28" s="234"/>
      <c r="UNH28" s="234"/>
      <c r="UNI28" s="234"/>
      <c r="UNJ28" s="234"/>
      <c r="UNK28" s="234"/>
      <c r="UNL28" s="234"/>
      <c r="UNM28" s="234"/>
      <c r="UNN28" s="234"/>
      <c r="UNO28" s="234"/>
      <c r="UNP28" s="234"/>
      <c r="UNQ28" s="234"/>
      <c r="UNR28" s="234"/>
      <c r="UNS28" s="234"/>
      <c r="UNT28" s="234"/>
      <c r="UNU28" s="234"/>
      <c r="UNV28" s="234"/>
      <c r="UNW28" s="234"/>
      <c r="UNX28" s="234"/>
      <c r="UNY28" s="234"/>
      <c r="UNZ28" s="234"/>
      <c r="UOA28" s="234"/>
      <c r="UOB28" s="234"/>
      <c r="UOC28" s="234"/>
      <c r="UOD28" s="234"/>
      <c r="UOE28" s="234"/>
      <c r="UOF28" s="234"/>
      <c r="UOG28" s="234"/>
      <c r="UOH28" s="234"/>
      <c r="UOI28" s="234"/>
      <c r="UOJ28" s="234"/>
      <c r="UOK28" s="234"/>
      <c r="UOL28" s="234"/>
      <c r="UOM28" s="234"/>
      <c r="UON28" s="234"/>
      <c r="UOO28" s="234"/>
      <c r="UOP28" s="234"/>
      <c r="UOQ28" s="234"/>
      <c r="UOR28" s="234"/>
      <c r="UOS28" s="234"/>
      <c r="UOT28" s="234"/>
      <c r="UOU28" s="234"/>
      <c r="UOV28" s="234"/>
      <c r="UOW28" s="234"/>
      <c r="UOX28" s="234"/>
      <c r="UOY28" s="234"/>
      <c r="UOZ28" s="234"/>
      <c r="UPA28" s="234"/>
      <c r="UPB28" s="234"/>
      <c r="UPC28" s="234"/>
      <c r="UPD28" s="234"/>
      <c r="UPE28" s="234"/>
      <c r="UPF28" s="234"/>
      <c r="UPG28" s="234"/>
      <c r="UPH28" s="234"/>
      <c r="UPI28" s="234"/>
      <c r="UPJ28" s="234"/>
      <c r="UPK28" s="234"/>
      <c r="UPL28" s="234"/>
      <c r="UPM28" s="234"/>
      <c r="UPN28" s="234"/>
      <c r="UPO28" s="234"/>
      <c r="UPP28" s="234"/>
      <c r="UPQ28" s="234"/>
      <c r="UPR28" s="234"/>
      <c r="UPS28" s="234"/>
      <c r="UPT28" s="234"/>
      <c r="UPU28" s="234"/>
      <c r="UPV28" s="234"/>
      <c r="UPW28" s="234"/>
      <c r="UPX28" s="234"/>
      <c r="UPY28" s="234"/>
      <c r="UPZ28" s="234"/>
      <c r="UQA28" s="234"/>
      <c r="UQB28" s="234"/>
      <c r="UQC28" s="234"/>
      <c r="UQD28" s="234"/>
      <c r="UQE28" s="234"/>
      <c r="UQF28" s="234"/>
      <c r="UQG28" s="234"/>
      <c r="UQH28" s="234"/>
      <c r="UQI28" s="234"/>
      <c r="UQJ28" s="234"/>
      <c r="UQK28" s="234"/>
      <c r="UQL28" s="234"/>
      <c r="UQM28" s="234"/>
      <c r="UQN28" s="234"/>
      <c r="UQO28" s="234"/>
      <c r="UQP28" s="234"/>
      <c r="UQQ28" s="234"/>
      <c r="UQR28" s="234"/>
      <c r="UQS28" s="234"/>
      <c r="UQT28" s="234"/>
      <c r="UQU28" s="234"/>
      <c r="UQV28" s="234"/>
      <c r="UQW28" s="234"/>
      <c r="UQX28" s="234"/>
      <c r="UQY28" s="234"/>
      <c r="UQZ28" s="234"/>
      <c r="URA28" s="234"/>
      <c r="URB28" s="234"/>
      <c r="URC28" s="234"/>
      <c r="URD28" s="234"/>
      <c r="URE28" s="234"/>
      <c r="URF28" s="234"/>
      <c r="URG28" s="234"/>
      <c r="URH28" s="234"/>
      <c r="URI28" s="234"/>
      <c r="URJ28" s="234"/>
      <c r="URK28" s="234"/>
      <c r="URL28" s="234"/>
      <c r="URM28" s="234"/>
      <c r="URN28" s="234"/>
      <c r="URO28" s="234"/>
      <c r="URP28" s="234"/>
      <c r="URQ28" s="234"/>
      <c r="URR28" s="234"/>
      <c r="URS28" s="234"/>
      <c r="URT28" s="234"/>
      <c r="URU28" s="234"/>
      <c r="URV28" s="234"/>
      <c r="URW28" s="234"/>
      <c r="URX28" s="234"/>
      <c r="URY28" s="234"/>
      <c r="URZ28" s="234"/>
      <c r="USA28" s="234"/>
      <c r="USB28" s="234"/>
      <c r="USC28" s="234"/>
      <c r="USD28" s="234"/>
      <c r="USE28" s="234"/>
      <c r="USF28" s="234"/>
      <c r="USG28" s="234"/>
      <c r="USH28" s="234"/>
      <c r="USI28" s="234"/>
      <c r="USJ28" s="234"/>
      <c r="USK28" s="234"/>
      <c r="USL28" s="234"/>
      <c r="USM28" s="234"/>
      <c r="USN28" s="234"/>
      <c r="USO28" s="234"/>
      <c r="USP28" s="234"/>
      <c r="USQ28" s="234"/>
      <c r="USR28" s="234"/>
      <c r="USS28" s="234"/>
      <c r="UST28" s="234"/>
      <c r="USU28" s="234"/>
      <c r="USV28" s="234"/>
      <c r="USW28" s="234"/>
      <c r="USX28" s="234"/>
      <c r="USY28" s="234"/>
      <c r="USZ28" s="234"/>
      <c r="UTA28" s="234"/>
      <c r="UTB28" s="234"/>
      <c r="UTC28" s="234"/>
      <c r="UTD28" s="234"/>
      <c r="UTE28" s="234"/>
      <c r="UTF28" s="234"/>
      <c r="UTG28" s="234"/>
      <c r="UTH28" s="234"/>
      <c r="UTI28" s="234"/>
      <c r="UTJ28" s="234"/>
      <c r="UTK28" s="234"/>
      <c r="UTL28" s="234"/>
      <c r="UTM28" s="234"/>
      <c r="UTN28" s="234"/>
      <c r="UTO28" s="234"/>
      <c r="UTP28" s="234"/>
      <c r="UTQ28" s="234"/>
      <c r="UTR28" s="234"/>
      <c r="UTS28" s="234"/>
      <c r="UTT28" s="234"/>
      <c r="UTU28" s="234"/>
      <c r="UTV28" s="234"/>
      <c r="UTW28" s="234"/>
      <c r="UTX28" s="234"/>
      <c r="UTY28" s="234"/>
      <c r="UTZ28" s="234"/>
      <c r="UUA28" s="234"/>
      <c r="UUB28" s="234"/>
      <c r="UUC28" s="234"/>
      <c r="UUD28" s="234"/>
      <c r="UUE28" s="234"/>
      <c r="UUF28" s="234"/>
      <c r="UUG28" s="234"/>
      <c r="UUH28" s="234"/>
      <c r="UUI28" s="234"/>
      <c r="UUJ28" s="234"/>
      <c r="UUK28" s="234"/>
      <c r="UUL28" s="234"/>
      <c r="UUM28" s="234"/>
      <c r="UUN28" s="234"/>
      <c r="UUO28" s="234"/>
      <c r="UUP28" s="234"/>
      <c r="UUQ28" s="234"/>
      <c r="UUR28" s="234"/>
      <c r="UUS28" s="234"/>
      <c r="UUT28" s="234"/>
      <c r="UUU28" s="234"/>
      <c r="UUV28" s="234"/>
      <c r="UUW28" s="234"/>
      <c r="UUX28" s="234"/>
      <c r="UUY28" s="234"/>
      <c r="UUZ28" s="234"/>
      <c r="UVA28" s="234"/>
      <c r="UVB28" s="234"/>
      <c r="UVC28" s="234"/>
      <c r="UVD28" s="234"/>
      <c r="UVE28" s="234"/>
      <c r="UVF28" s="234"/>
      <c r="UVG28" s="234"/>
      <c r="UVH28" s="234"/>
      <c r="UVI28" s="234"/>
      <c r="UVJ28" s="234"/>
      <c r="UVK28" s="234"/>
      <c r="UVL28" s="234"/>
      <c r="UVM28" s="234"/>
      <c r="UVN28" s="234"/>
      <c r="UVO28" s="234"/>
      <c r="UVP28" s="234"/>
      <c r="UVQ28" s="234"/>
      <c r="UVR28" s="234"/>
      <c r="UVS28" s="234"/>
      <c r="UVT28" s="234"/>
      <c r="UVU28" s="234"/>
      <c r="UVV28" s="234"/>
      <c r="UVW28" s="234"/>
      <c r="UVX28" s="234"/>
      <c r="UVY28" s="234"/>
      <c r="UVZ28" s="234"/>
      <c r="UWA28" s="234"/>
      <c r="UWB28" s="234"/>
      <c r="UWC28" s="234"/>
      <c r="UWD28" s="234"/>
      <c r="UWE28" s="234"/>
      <c r="UWF28" s="234"/>
      <c r="UWG28" s="234"/>
      <c r="UWH28" s="234"/>
      <c r="UWI28" s="234"/>
      <c r="UWJ28" s="234"/>
      <c r="UWK28" s="234"/>
      <c r="UWL28" s="234"/>
      <c r="UWM28" s="234"/>
      <c r="UWN28" s="234"/>
      <c r="UWO28" s="234"/>
      <c r="UWP28" s="234"/>
      <c r="UWQ28" s="234"/>
      <c r="UWR28" s="234"/>
      <c r="UWS28" s="234"/>
      <c r="UWT28" s="234"/>
      <c r="UWU28" s="234"/>
      <c r="UWV28" s="234"/>
      <c r="UWW28" s="234"/>
      <c r="UWX28" s="234"/>
      <c r="UWY28" s="234"/>
      <c r="UWZ28" s="234"/>
      <c r="UXA28" s="234"/>
      <c r="UXB28" s="234"/>
      <c r="UXC28" s="234"/>
      <c r="UXD28" s="234"/>
      <c r="UXE28" s="234"/>
      <c r="UXF28" s="234"/>
      <c r="UXG28" s="234"/>
      <c r="UXH28" s="234"/>
      <c r="UXI28" s="234"/>
      <c r="UXJ28" s="234"/>
      <c r="UXK28" s="234"/>
      <c r="UXL28" s="234"/>
      <c r="UXM28" s="234"/>
      <c r="UXN28" s="234"/>
      <c r="UXO28" s="234"/>
      <c r="UXP28" s="234"/>
      <c r="UXQ28" s="234"/>
      <c r="UXR28" s="234"/>
      <c r="UXS28" s="234"/>
      <c r="UXT28" s="234"/>
      <c r="UXU28" s="234"/>
      <c r="UXV28" s="234"/>
      <c r="UXW28" s="234"/>
      <c r="UXX28" s="234"/>
      <c r="UXY28" s="234"/>
      <c r="UXZ28" s="234"/>
      <c r="UYA28" s="234"/>
      <c r="UYB28" s="234"/>
      <c r="UYC28" s="234"/>
      <c r="UYD28" s="234"/>
      <c r="UYE28" s="234"/>
      <c r="UYF28" s="234"/>
      <c r="UYG28" s="234"/>
      <c r="UYH28" s="234"/>
      <c r="UYI28" s="234"/>
      <c r="UYJ28" s="234"/>
      <c r="UYK28" s="234"/>
      <c r="UYL28" s="234"/>
      <c r="UYM28" s="234"/>
      <c r="UYN28" s="234"/>
      <c r="UYO28" s="234"/>
      <c r="UYP28" s="234"/>
      <c r="UYQ28" s="234"/>
      <c r="UYR28" s="234"/>
      <c r="UYS28" s="234"/>
      <c r="UYT28" s="234"/>
      <c r="UYU28" s="234"/>
      <c r="UYV28" s="234"/>
      <c r="UYW28" s="234"/>
      <c r="UYX28" s="234"/>
      <c r="UYY28" s="234"/>
      <c r="UYZ28" s="234"/>
      <c r="UZA28" s="234"/>
      <c r="UZB28" s="234"/>
      <c r="UZC28" s="234"/>
      <c r="UZD28" s="234"/>
      <c r="UZE28" s="234"/>
      <c r="UZF28" s="234"/>
      <c r="UZG28" s="234"/>
      <c r="UZH28" s="234"/>
      <c r="UZI28" s="234"/>
      <c r="UZJ28" s="234"/>
      <c r="UZK28" s="234"/>
      <c r="UZL28" s="234"/>
      <c r="UZM28" s="234"/>
      <c r="UZN28" s="234"/>
      <c r="UZO28" s="234"/>
      <c r="UZP28" s="234"/>
      <c r="UZQ28" s="234"/>
      <c r="UZR28" s="234"/>
      <c r="UZS28" s="234"/>
      <c r="UZT28" s="234"/>
      <c r="UZU28" s="234"/>
      <c r="UZV28" s="234"/>
      <c r="UZW28" s="234"/>
      <c r="UZX28" s="234"/>
      <c r="UZY28" s="234"/>
      <c r="UZZ28" s="234"/>
      <c r="VAA28" s="234"/>
      <c r="VAB28" s="234"/>
      <c r="VAC28" s="234"/>
      <c r="VAD28" s="234"/>
      <c r="VAE28" s="234"/>
      <c r="VAF28" s="234"/>
      <c r="VAG28" s="234"/>
      <c r="VAH28" s="234"/>
      <c r="VAI28" s="234"/>
      <c r="VAJ28" s="234"/>
      <c r="VAK28" s="234"/>
      <c r="VAL28" s="234"/>
      <c r="VAM28" s="234"/>
      <c r="VAN28" s="234"/>
      <c r="VAO28" s="234"/>
      <c r="VAP28" s="234"/>
      <c r="VAQ28" s="234"/>
      <c r="VAR28" s="234"/>
      <c r="VAS28" s="234"/>
      <c r="VAT28" s="234"/>
      <c r="VAU28" s="234"/>
      <c r="VAV28" s="234"/>
      <c r="VAW28" s="234"/>
      <c r="VAX28" s="234"/>
      <c r="VAY28" s="234"/>
      <c r="VAZ28" s="234"/>
      <c r="VBA28" s="234"/>
      <c r="VBB28" s="234"/>
      <c r="VBC28" s="234"/>
      <c r="VBD28" s="234"/>
      <c r="VBE28" s="234"/>
      <c r="VBF28" s="234"/>
      <c r="VBG28" s="234"/>
      <c r="VBH28" s="234"/>
      <c r="VBI28" s="234"/>
      <c r="VBJ28" s="234"/>
      <c r="VBK28" s="234"/>
      <c r="VBL28" s="234"/>
      <c r="VBM28" s="234"/>
      <c r="VBN28" s="234"/>
      <c r="VBO28" s="234"/>
      <c r="VBP28" s="234"/>
      <c r="VBQ28" s="234"/>
      <c r="VBR28" s="234"/>
      <c r="VBS28" s="234"/>
      <c r="VBT28" s="234"/>
      <c r="VBU28" s="234"/>
      <c r="VBV28" s="234"/>
      <c r="VBW28" s="234"/>
      <c r="VBX28" s="234"/>
      <c r="VBY28" s="234"/>
      <c r="VBZ28" s="234"/>
      <c r="VCA28" s="234"/>
      <c r="VCB28" s="234"/>
      <c r="VCC28" s="234"/>
      <c r="VCD28" s="234"/>
      <c r="VCE28" s="234"/>
      <c r="VCF28" s="234"/>
      <c r="VCG28" s="234"/>
      <c r="VCH28" s="234"/>
      <c r="VCI28" s="234"/>
      <c r="VCJ28" s="234"/>
      <c r="VCK28" s="234"/>
      <c r="VCL28" s="234"/>
      <c r="VCM28" s="234"/>
      <c r="VCN28" s="234"/>
      <c r="VCO28" s="234"/>
      <c r="VCP28" s="234"/>
      <c r="VCQ28" s="234"/>
      <c r="VCR28" s="234"/>
      <c r="VCS28" s="234"/>
      <c r="VCT28" s="234"/>
      <c r="VCU28" s="234"/>
      <c r="VCV28" s="234"/>
      <c r="VCW28" s="234"/>
      <c r="VCX28" s="234"/>
      <c r="VCY28" s="234"/>
      <c r="VCZ28" s="234"/>
      <c r="VDA28" s="234"/>
      <c r="VDB28" s="234"/>
      <c r="VDC28" s="234"/>
      <c r="VDD28" s="234"/>
      <c r="VDE28" s="234"/>
      <c r="VDF28" s="234"/>
      <c r="VDG28" s="234"/>
      <c r="VDH28" s="234"/>
      <c r="VDI28" s="234"/>
      <c r="VDJ28" s="234"/>
      <c r="VDK28" s="234"/>
      <c r="VDL28" s="234"/>
      <c r="VDM28" s="234"/>
      <c r="VDN28" s="234"/>
      <c r="VDO28" s="234"/>
      <c r="VDP28" s="234"/>
      <c r="VDQ28" s="234"/>
      <c r="VDR28" s="234"/>
      <c r="VDS28" s="234"/>
      <c r="VDT28" s="234"/>
      <c r="VDU28" s="234"/>
      <c r="VDV28" s="234"/>
      <c r="VDW28" s="234"/>
      <c r="VDX28" s="234"/>
      <c r="VDY28" s="234"/>
      <c r="VDZ28" s="234"/>
      <c r="VEA28" s="234"/>
      <c r="VEB28" s="234"/>
      <c r="VEC28" s="234"/>
      <c r="VED28" s="234"/>
      <c r="VEE28" s="234"/>
      <c r="VEF28" s="234"/>
      <c r="VEG28" s="234"/>
      <c r="VEH28" s="234"/>
      <c r="VEI28" s="234"/>
      <c r="VEJ28" s="234"/>
      <c r="VEK28" s="234"/>
      <c r="VEL28" s="234"/>
      <c r="VEM28" s="234"/>
      <c r="VEN28" s="234"/>
      <c r="VEO28" s="234"/>
      <c r="VEP28" s="234"/>
      <c r="VEQ28" s="234"/>
      <c r="VER28" s="234"/>
      <c r="VES28" s="234"/>
      <c r="VET28" s="234"/>
      <c r="VEU28" s="234"/>
      <c r="VEV28" s="234"/>
      <c r="VEW28" s="234"/>
      <c r="VEX28" s="234"/>
      <c r="VEY28" s="234"/>
      <c r="VEZ28" s="234"/>
      <c r="VFA28" s="234"/>
      <c r="VFB28" s="234"/>
      <c r="VFC28" s="234"/>
      <c r="VFD28" s="234"/>
      <c r="VFE28" s="234"/>
      <c r="VFF28" s="234"/>
      <c r="VFG28" s="234"/>
      <c r="VFH28" s="234"/>
      <c r="VFI28" s="234"/>
      <c r="VFJ28" s="234"/>
      <c r="VFK28" s="234"/>
      <c r="VFL28" s="234"/>
      <c r="VFM28" s="234"/>
      <c r="VFN28" s="234"/>
      <c r="VFO28" s="234"/>
      <c r="VFP28" s="234"/>
      <c r="VFQ28" s="234"/>
      <c r="VFR28" s="234"/>
      <c r="VFS28" s="234"/>
      <c r="VFT28" s="234"/>
      <c r="VFU28" s="234"/>
      <c r="VFV28" s="234"/>
      <c r="VFW28" s="234"/>
      <c r="VFX28" s="234"/>
      <c r="VFY28" s="234"/>
      <c r="VFZ28" s="234"/>
      <c r="VGA28" s="234"/>
      <c r="VGB28" s="234"/>
      <c r="VGC28" s="234"/>
      <c r="VGD28" s="234"/>
      <c r="VGE28" s="234"/>
      <c r="VGF28" s="234"/>
      <c r="VGG28" s="234"/>
      <c r="VGH28" s="234"/>
      <c r="VGI28" s="234"/>
      <c r="VGJ28" s="234"/>
      <c r="VGK28" s="234"/>
      <c r="VGL28" s="234"/>
      <c r="VGM28" s="234"/>
      <c r="VGN28" s="234"/>
      <c r="VGO28" s="234"/>
      <c r="VGP28" s="234"/>
      <c r="VGQ28" s="234"/>
      <c r="VGR28" s="234"/>
      <c r="VGS28" s="234"/>
      <c r="VGT28" s="234"/>
      <c r="VGU28" s="234"/>
      <c r="VGV28" s="234"/>
      <c r="VGW28" s="234"/>
      <c r="VGX28" s="234"/>
      <c r="VGY28" s="234"/>
      <c r="VGZ28" s="234"/>
      <c r="VHA28" s="234"/>
      <c r="VHB28" s="234"/>
      <c r="VHC28" s="234"/>
      <c r="VHD28" s="234"/>
      <c r="VHE28" s="234"/>
      <c r="VHF28" s="234"/>
      <c r="VHG28" s="234"/>
      <c r="VHH28" s="234"/>
      <c r="VHI28" s="234"/>
      <c r="VHJ28" s="234"/>
      <c r="VHK28" s="234"/>
      <c r="VHL28" s="234"/>
      <c r="VHM28" s="234"/>
      <c r="VHN28" s="234"/>
      <c r="VHO28" s="234"/>
      <c r="VHP28" s="234"/>
      <c r="VHQ28" s="234"/>
      <c r="VHR28" s="234"/>
      <c r="VHS28" s="234"/>
      <c r="VHT28" s="234"/>
      <c r="VHU28" s="234"/>
      <c r="VHV28" s="234"/>
      <c r="VHW28" s="234"/>
      <c r="VHX28" s="234"/>
      <c r="VHY28" s="234"/>
      <c r="VHZ28" s="234"/>
      <c r="VIA28" s="234"/>
      <c r="VIB28" s="234"/>
      <c r="VIC28" s="234"/>
      <c r="VID28" s="234"/>
      <c r="VIE28" s="234"/>
      <c r="VIF28" s="234"/>
      <c r="VIG28" s="234"/>
      <c r="VIH28" s="234"/>
      <c r="VII28" s="234"/>
      <c r="VIJ28" s="234"/>
      <c r="VIK28" s="234"/>
      <c r="VIL28" s="234"/>
      <c r="VIM28" s="234"/>
      <c r="VIN28" s="234"/>
      <c r="VIO28" s="234"/>
      <c r="VIP28" s="234"/>
      <c r="VIQ28" s="234"/>
      <c r="VIR28" s="234"/>
      <c r="VIS28" s="234"/>
      <c r="VIT28" s="234"/>
      <c r="VIU28" s="234"/>
      <c r="VIV28" s="234"/>
      <c r="VIW28" s="234"/>
      <c r="VIX28" s="234"/>
      <c r="VIY28" s="234"/>
      <c r="VIZ28" s="234"/>
      <c r="VJA28" s="234"/>
      <c r="VJB28" s="234"/>
      <c r="VJC28" s="234"/>
      <c r="VJD28" s="234"/>
      <c r="VJE28" s="234"/>
      <c r="VJF28" s="234"/>
      <c r="VJG28" s="234"/>
      <c r="VJH28" s="234"/>
      <c r="VJI28" s="234"/>
      <c r="VJJ28" s="234"/>
      <c r="VJK28" s="234"/>
      <c r="VJL28" s="234"/>
      <c r="VJM28" s="234"/>
      <c r="VJN28" s="234"/>
      <c r="VJO28" s="234"/>
      <c r="VJP28" s="234"/>
      <c r="VJQ28" s="234"/>
      <c r="VJR28" s="234"/>
      <c r="VJS28" s="234"/>
      <c r="VJT28" s="234"/>
      <c r="VJU28" s="234"/>
      <c r="VJV28" s="234"/>
      <c r="VJW28" s="234"/>
      <c r="VJX28" s="234"/>
      <c r="VJY28" s="234"/>
      <c r="VJZ28" s="234"/>
      <c r="VKA28" s="234"/>
      <c r="VKB28" s="234"/>
      <c r="VKC28" s="234"/>
      <c r="VKD28" s="234"/>
      <c r="VKE28" s="234"/>
      <c r="VKF28" s="234"/>
      <c r="VKG28" s="234"/>
      <c r="VKH28" s="234"/>
      <c r="VKI28" s="234"/>
      <c r="VKJ28" s="234"/>
      <c r="VKK28" s="234"/>
      <c r="VKL28" s="234"/>
      <c r="VKM28" s="234"/>
      <c r="VKN28" s="234"/>
      <c r="VKO28" s="234"/>
      <c r="VKP28" s="234"/>
      <c r="VKQ28" s="234"/>
      <c r="VKR28" s="234"/>
      <c r="VKS28" s="234"/>
      <c r="VKT28" s="234"/>
      <c r="VKU28" s="234"/>
      <c r="VKV28" s="234"/>
      <c r="VKW28" s="234"/>
      <c r="VKX28" s="234"/>
      <c r="VKY28" s="234"/>
      <c r="VKZ28" s="234"/>
      <c r="VLA28" s="234"/>
      <c r="VLB28" s="234"/>
      <c r="VLC28" s="234"/>
      <c r="VLD28" s="234"/>
      <c r="VLE28" s="234"/>
      <c r="VLF28" s="234"/>
      <c r="VLG28" s="234"/>
      <c r="VLH28" s="234"/>
      <c r="VLI28" s="234"/>
      <c r="VLJ28" s="234"/>
      <c r="VLK28" s="234"/>
      <c r="VLL28" s="234"/>
      <c r="VLM28" s="234"/>
      <c r="VLN28" s="234"/>
      <c r="VLO28" s="234"/>
      <c r="VLP28" s="234"/>
      <c r="VLQ28" s="234"/>
      <c r="VLR28" s="234"/>
      <c r="VLS28" s="234"/>
      <c r="VLT28" s="234"/>
      <c r="VLU28" s="234"/>
      <c r="VLV28" s="234"/>
      <c r="VLW28" s="234"/>
      <c r="VLX28" s="234"/>
      <c r="VLY28" s="234"/>
      <c r="VLZ28" s="234"/>
      <c r="VMA28" s="234"/>
      <c r="VMB28" s="234"/>
      <c r="VMC28" s="234"/>
      <c r="VMD28" s="234"/>
      <c r="VME28" s="234"/>
      <c r="VMF28" s="234"/>
      <c r="VMG28" s="234"/>
      <c r="VMH28" s="234"/>
      <c r="VMI28" s="234"/>
      <c r="VMJ28" s="234"/>
      <c r="VMK28" s="234"/>
      <c r="VML28" s="234"/>
      <c r="VMM28" s="234"/>
      <c r="VMN28" s="234"/>
      <c r="VMO28" s="234"/>
      <c r="VMP28" s="234"/>
      <c r="VMQ28" s="234"/>
      <c r="VMR28" s="234"/>
      <c r="VMS28" s="234"/>
      <c r="VMT28" s="234"/>
      <c r="VMU28" s="234"/>
      <c r="VMV28" s="234"/>
      <c r="VMW28" s="234"/>
      <c r="VMX28" s="234"/>
      <c r="VMY28" s="234"/>
      <c r="VMZ28" s="234"/>
      <c r="VNA28" s="234"/>
      <c r="VNB28" s="234"/>
      <c r="VNC28" s="234"/>
      <c r="VND28" s="234"/>
      <c r="VNE28" s="234"/>
      <c r="VNF28" s="234"/>
      <c r="VNG28" s="234"/>
      <c r="VNH28" s="234"/>
      <c r="VNI28" s="234"/>
      <c r="VNJ28" s="234"/>
      <c r="VNK28" s="234"/>
      <c r="VNL28" s="234"/>
      <c r="VNM28" s="234"/>
      <c r="VNN28" s="234"/>
      <c r="VNO28" s="234"/>
      <c r="VNP28" s="234"/>
      <c r="VNQ28" s="234"/>
      <c r="VNR28" s="234"/>
      <c r="VNS28" s="234"/>
      <c r="VNT28" s="234"/>
      <c r="VNU28" s="234"/>
      <c r="VNV28" s="234"/>
      <c r="VNW28" s="234"/>
      <c r="VNX28" s="234"/>
      <c r="VNY28" s="234"/>
      <c r="VNZ28" s="234"/>
      <c r="VOA28" s="234"/>
      <c r="VOB28" s="234"/>
      <c r="VOC28" s="234"/>
      <c r="VOD28" s="234"/>
      <c r="VOE28" s="234"/>
      <c r="VOF28" s="234"/>
      <c r="VOG28" s="234"/>
      <c r="VOH28" s="234"/>
      <c r="VOI28" s="234"/>
      <c r="VOJ28" s="234"/>
      <c r="VOK28" s="234"/>
      <c r="VOL28" s="234"/>
      <c r="VOM28" s="234"/>
      <c r="VON28" s="234"/>
      <c r="VOO28" s="234"/>
      <c r="VOP28" s="234"/>
      <c r="VOQ28" s="234"/>
      <c r="VOR28" s="234"/>
      <c r="VOS28" s="234"/>
      <c r="VOT28" s="234"/>
      <c r="VOU28" s="234"/>
      <c r="VOV28" s="234"/>
      <c r="VOW28" s="234"/>
      <c r="VOX28" s="234"/>
      <c r="VOY28" s="234"/>
      <c r="VOZ28" s="234"/>
      <c r="VPA28" s="234"/>
      <c r="VPB28" s="234"/>
      <c r="VPC28" s="234"/>
      <c r="VPD28" s="234"/>
      <c r="VPE28" s="234"/>
      <c r="VPF28" s="234"/>
      <c r="VPG28" s="234"/>
      <c r="VPH28" s="234"/>
      <c r="VPI28" s="234"/>
      <c r="VPJ28" s="234"/>
      <c r="VPK28" s="234"/>
      <c r="VPL28" s="234"/>
      <c r="VPM28" s="234"/>
      <c r="VPN28" s="234"/>
      <c r="VPO28" s="234"/>
      <c r="VPP28" s="234"/>
      <c r="VPQ28" s="234"/>
      <c r="VPR28" s="234"/>
      <c r="VPS28" s="234"/>
      <c r="VPT28" s="234"/>
      <c r="VPU28" s="234"/>
      <c r="VPV28" s="234"/>
      <c r="VPW28" s="234"/>
      <c r="VPX28" s="234"/>
      <c r="VPY28" s="234"/>
      <c r="VPZ28" s="234"/>
      <c r="VQA28" s="234"/>
      <c r="VQB28" s="234"/>
      <c r="VQC28" s="234"/>
      <c r="VQD28" s="234"/>
      <c r="VQE28" s="234"/>
      <c r="VQF28" s="234"/>
      <c r="VQG28" s="234"/>
      <c r="VQH28" s="234"/>
      <c r="VQI28" s="234"/>
      <c r="VQJ28" s="234"/>
      <c r="VQK28" s="234"/>
      <c r="VQL28" s="234"/>
      <c r="VQM28" s="234"/>
      <c r="VQN28" s="234"/>
      <c r="VQO28" s="234"/>
      <c r="VQP28" s="234"/>
      <c r="VQQ28" s="234"/>
      <c r="VQR28" s="234"/>
      <c r="VQS28" s="234"/>
      <c r="VQT28" s="234"/>
      <c r="VQU28" s="234"/>
      <c r="VQV28" s="234"/>
      <c r="VQW28" s="234"/>
      <c r="VQX28" s="234"/>
      <c r="VQY28" s="234"/>
      <c r="VQZ28" s="234"/>
      <c r="VRA28" s="234"/>
      <c r="VRB28" s="234"/>
      <c r="VRC28" s="234"/>
      <c r="VRD28" s="234"/>
      <c r="VRE28" s="234"/>
      <c r="VRF28" s="234"/>
      <c r="VRG28" s="234"/>
      <c r="VRH28" s="234"/>
      <c r="VRI28" s="234"/>
      <c r="VRJ28" s="234"/>
      <c r="VRK28" s="234"/>
      <c r="VRL28" s="234"/>
      <c r="VRM28" s="234"/>
      <c r="VRN28" s="234"/>
      <c r="VRO28" s="234"/>
      <c r="VRP28" s="234"/>
      <c r="VRQ28" s="234"/>
      <c r="VRR28" s="234"/>
      <c r="VRS28" s="234"/>
      <c r="VRT28" s="234"/>
      <c r="VRU28" s="234"/>
      <c r="VRV28" s="234"/>
      <c r="VRW28" s="234"/>
      <c r="VRX28" s="234"/>
      <c r="VRY28" s="234"/>
      <c r="VRZ28" s="234"/>
      <c r="VSA28" s="234"/>
      <c r="VSB28" s="234"/>
      <c r="VSC28" s="234"/>
      <c r="VSD28" s="234"/>
      <c r="VSE28" s="234"/>
      <c r="VSF28" s="234"/>
      <c r="VSG28" s="234"/>
      <c r="VSH28" s="234"/>
      <c r="VSI28" s="234"/>
      <c r="VSJ28" s="234"/>
      <c r="VSK28" s="234"/>
      <c r="VSL28" s="234"/>
      <c r="VSM28" s="234"/>
      <c r="VSN28" s="234"/>
      <c r="VSO28" s="234"/>
      <c r="VSP28" s="234"/>
      <c r="VSQ28" s="234"/>
      <c r="VSR28" s="234"/>
      <c r="VSS28" s="234"/>
      <c r="VST28" s="234"/>
      <c r="VSU28" s="234"/>
      <c r="VSV28" s="234"/>
      <c r="VSW28" s="234"/>
      <c r="VSX28" s="234"/>
      <c r="VSY28" s="234"/>
      <c r="VSZ28" s="234"/>
      <c r="VTA28" s="234"/>
      <c r="VTB28" s="234"/>
      <c r="VTC28" s="234"/>
      <c r="VTD28" s="234"/>
      <c r="VTE28" s="234"/>
      <c r="VTF28" s="234"/>
      <c r="VTG28" s="234"/>
      <c r="VTH28" s="234"/>
      <c r="VTI28" s="234"/>
      <c r="VTJ28" s="234"/>
      <c r="VTK28" s="234"/>
      <c r="VTL28" s="234"/>
      <c r="VTM28" s="234"/>
      <c r="VTN28" s="234"/>
      <c r="VTO28" s="234"/>
      <c r="VTP28" s="234"/>
      <c r="VTQ28" s="234"/>
      <c r="VTR28" s="234"/>
      <c r="VTS28" s="234"/>
      <c r="VTT28" s="234"/>
      <c r="VTU28" s="234"/>
      <c r="VTV28" s="234"/>
      <c r="VTW28" s="234"/>
      <c r="VTX28" s="234"/>
      <c r="VTY28" s="234"/>
      <c r="VTZ28" s="234"/>
      <c r="VUA28" s="234"/>
      <c r="VUB28" s="234"/>
      <c r="VUC28" s="234"/>
      <c r="VUD28" s="234"/>
      <c r="VUE28" s="234"/>
      <c r="VUF28" s="234"/>
      <c r="VUG28" s="234"/>
      <c r="VUH28" s="234"/>
      <c r="VUI28" s="234"/>
      <c r="VUJ28" s="234"/>
      <c r="VUK28" s="234"/>
      <c r="VUL28" s="234"/>
      <c r="VUM28" s="234"/>
      <c r="VUN28" s="234"/>
      <c r="VUO28" s="234"/>
      <c r="VUP28" s="234"/>
      <c r="VUQ28" s="234"/>
      <c r="VUR28" s="234"/>
      <c r="VUS28" s="234"/>
      <c r="VUT28" s="234"/>
      <c r="VUU28" s="234"/>
      <c r="VUV28" s="234"/>
      <c r="VUW28" s="234"/>
      <c r="VUX28" s="234"/>
      <c r="VUY28" s="234"/>
      <c r="VUZ28" s="234"/>
      <c r="VVA28" s="234"/>
      <c r="VVB28" s="234"/>
      <c r="VVC28" s="234"/>
      <c r="VVD28" s="234"/>
      <c r="VVE28" s="234"/>
      <c r="VVF28" s="234"/>
      <c r="VVG28" s="234"/>
      <c r="VVH28" s="234"/>
      <c r="VVI28" s="234"/>
      <c r="VVJ28" s="234"/>
      <c r="VVK28" s="234"/>
      <c r="VVL28" s="234"/>
      <c r="VVM28" s="234"/>
      <c r="VVN28" s="234"/>
      <c r="VVO28" s="234"/>
      <c r="VVP28" s="234"/>
      <c r="VVQ28" s="234"/>
      <c r="VVR28" s="234"/>
      <c r="VVS28" s="234"/>
      <c r="VVT28" s="234"/>
      <c r="VVU28" s="234"/>
      <c r="VVV28" s="234"/>
      <c r="VVW28" s="234"/>
      <c r="VVX28" s="234"/>
      <c r="VVY28" s="234"/>
      <c r="VVZ28" s="234"/>
      <c r="VWA28" s="234"/>
      <c r="VWB28" s="234"/>
      <c r="VWC28" s="234"/>
      <c r="VWD28" s="234"/>
      <c r="VWE28" s="234"/>
      <c r="VWF28" s="234"/>
      <c r="VWG28" s="234"/>
      <c r="VWH28" s="234"/>
      <c r="VWI28" s="234"/>
      <c r="VWJ28" s="234"/>
      <c r="VWK28" s="234"/>
      <c r="VWL28" s="234"/>
      <c r="VWM28" s="234"/>
      <c r="VWN28" s="234"/>
      <c r="VWO28" s="234"/>
      <c r="VWP28" s="234"/>
      <c r="VWQ28" s="234"/>
      <c r="VWR28" s="234"/>
      <c r="VWS28" s="234"/>
      <c r="VWT28" s="234"/>
      <c r="VWU28" s="234"/>
      <c r="VWV28" s="234"/>
      <c r="VWW28" s="234"/>
      <c r="VWX28" s="234"/>
      <c r="VWY28" s="234"/>
      <c r="VWZ28" s="234"/>
      <c r="VXA28" s="234"/>
      <c r="VXB28" s="234"/>
      <c r="VXC28" s="234"/>
      <c r="VXD28" s="234"/>
      <c r="VXE28" s="234"/>
      <c r="VXF28" s="234"/>
      <c r="VXG28" s="234"/>
      <c r="VXH28" s="234"/>
      <c r="VXI28" s="234"/>
      <c r="VXJ28" s="234"/>
      <c r="VXK28" s="234"/>
      <c r="VXL28" s="234"/>
      <c r="VXM28" s="234"/>
      <c r="VXN28" s="234"/>
      <c r="VXO28" s="234"/>
      <c r="VXP28" s="234"/>
      <c r="VXQ28" s="234"/>
      <c r="VXR28" s="234"/>
      <c r="VXS28" s="234"/>
      <c r="VXT28" s="234"/>
      <c r="VXU28" s="234"/>
      <c r="VXV28" s="234"/>
      <c r="VXW28" s="234"/>
      <c r="VXX28" s="234"/>
      <c r="VXY28" s="234"/>
      <c r="VXZ28" s="234"/>
      <c r="VYA28" s="234"/>
      <c r="VYB28" s="234"/>
      <c r="VYC28" s="234"/>
      <c r="VYD28" s="234"/>
      <c r="VYE28" s="234"/>
      <c r="VYF28" s="234"/>
      <c r="VYG28" s="234"/>
      <c r="VYH28" s="234"/>
      <c r="VYI28" s="234"/>
      <c r="VYJ28" s="234"/>
      <c r="VYK28" s="234"/>
      <c r="VYL28" s="234"/>
      <c r="VYM28" s="234"/>
      <c r="VYN28" s="234"/>
      <c r="VYO28" s="234"/>
      <c r="VYP28" s="234"/>
      <c r="VYQ28" s="234"/>
      <c r="VYR28" s="234"/>
      <c r="VYS28" s="234"/>
      <c r="VYT28" s="234"/>
      <c r="VYU28" s="234"/>
      <c r="VYV28" s="234"/>
      <c r="VYW28" s="234"/>
      <c r="VYX28" s="234"/>
      <c r="VYY28" s="234"/>
      <c r="VYZ28" s="234"/>
      <c r="VZA28" s="234"/>
      <c r="VZB28" s="234"/>
      <c r="VZC28" s="234"/>
      <c r="VZD28" s="234"/>
      <c r="VZE28" s="234"/>
      <c r="VZF28" s="234"/>
      <c r="VZG28" s="234"/>
      <c r="VZH28" s="234"/>
      <c r="VZI28" s="234"/>
      <c r="VZJ28" s="234"/>
      <c r="VZK28" s="234"/>
      <c r="VZL28" s="234"/>
      <c r="VZM28" s="234"/>
      <c r="VZN28" s="234"/>
      <c r="VZO28" s="234"/>
      <c r="VZP28" s="234"/>
      <c r="VZQ28" s="234"/>
      <c r="VZR28" s="234"/>
      <c r="VZS28" s="234"/>
      <c r="VZT28" s="234"/>
      <c r="VZU28" s="234"/>
      <c r="VZV28" s="234"/>
      <c r="VZW28" s="234"/>
      <c r="VZX28" s="234"/>
      <c r="VZY28" s="234"/>
      <c r="VZZ28" s="234"/>
      <c r="WAA28" s="234"/>
      <c r="WAB28" s="234"/>
      <c r="WAC28" s="234"/>
      <c r="WAD28" s="234"/>
      <c r="WAE28" s="234"/>
      <c r="WAF28" s="234"/>
      <c r="WAG28" s="234"/>
      <c r="WAH28" s="234"/>
      <c r="WAI28" s="234"/>
      <c r="WAJ28" s="234"/>
      <c r="WAK28" s="234"/>
      <c r="WAL28" s="234"/>
      <c r="WAM28" s="234"/>
      <c r="WAN28" s="234"/>
      <c r="WAO28" s="234"/>
      <c r="WAP28" s="234"/>
      <c r="WAQ28" s="234"/>
      <c r="WAR28" s="234"/>
      <c r="WAS28" s="234"/>
      <c r="WAT28" s="234"/>
      <c r="WAU28" s="234"/>
      <c r="WAV28" s="234"/>
      <c r="WAW28" s="234"/>
      <c r="WAX28" s="234"/>
      <c r="WAY28" s="234"/>
      <c r="WAZ28" s="234"/>
      <c r="WBA28" s="234"/>
      <c r="WBB28" s="234"/>
      <c r="WBC28" s="234"/>
      <c r="WBD28" s="234"/>
      <c r="WBE28" s="234"/>
      <c r="WBF28" s="234"/>
      <c r="WBG28" s="234"/>
      <c r="WBH28" s="234"/>
      <c r="WBI28" s="234"/>
      <c r="WBJ28" s="234"/>
      <c r="WBK28" s="234"/>
      <c r="WBL28" s="234"/>
      <c r="WBM28" s="234"/>
      <c r="WBN28" s="234"/>
      <c r="WBO28" s="234"/>
      <c r="WBP28" s="234"/>
      <c r="WBQ28" s="234"/>
      <c r="WBR28" s="234"/>
      <c r="WBS28" s="234"/>
      <c r="WBT28" s="234"/>
      <c r="WBU28" s="234"/>
      <c r="WBV28" s="234"/>
      <c r="WBW28" s="234"/>
      <c r="WBX28" s="234"/>
      <c r="WBY28" s="234"/>
      <c r="WBZ28" s="234"/>
      <c r="WCA28" s="234"/>
      <c r="WCB28" s="234"/>
      <c r="WCC28" s="234"/>
      <c r="WCD28" s="234"/>
      <c r="WCE28" s="234"/>
      <c r="WCF28" s="234"/>
      <c r="WCG28" s="234"/>
      <c r="WCH28" s="234"/>
      <c r="WCI28" s="234"/>
      <c r="WCJ28" s="234"/>
      <c r="WCK28" s="234"/>
      <c r="WCL28" s="234"/>
      <c r="WCM28" s="234"/>
      <c r="WCN28" s="234"/>
      <c r="WCO28" s="234"/>
      <c r="WCP28" s="234"/>
      <c r="WCQ28" s="234"/>
      <c r="WCR28" s="234"/>
      <c r="WCS28" s="234"/>
      <c r="WCT28" s="234"/>
      <c r="WCU28" s="234"/>
      <c r="WCV28" s="234"/>
      <c r="WCW28" s="234"/>
      <c r="WCX28" s="234"/>
      <c r="WCY28" s="234"/>
      <c r="WCZ28" s="234"/>
      <c r="WDA28" s="234"/>
      <c r="WDB28" s="234"/>
      <c r="WDC28" s="234"/>
      <c r="WDD28" s="234"/>
      <c r="WDE28" s="234"/>
      <c r="WDF28" s="234"/>
      <c r="WDG28" s="234"/>
      <c r="WDH28" s="234"/>
      <c r="WDI28" s="234"/>
      <c r="WDJ28" s="234"/>
      <c r="WDK28" s="234"/>
      <c r="WDL28" s="234"/>
      <c r="WDM28" s="234"/>
      <c r="WDN28" s="234"/>
      <c r="WDO28" s="234"/>
      <c r="WDP28" s="234"/>
      <c r="WDQ28" s="234"/>
      <c r="WDR28" s="234"/>
      <c r="WDS28" s="234"/>
      <c r="WDT28" s="234"/>
      <c r="WDU28" s="234"/>
      <c r="WDV28" s="234"/>
      <c r="WDW28" s="234"/>
      <c r="WDX28" s="234"/>
      <c r="WDY28" s="234"/>
      <c r="WDZ28" s="234"/>
      <c r="WEA28" s="234"/>
      <c r="WEB28" s="234"/>
      <c r="WEC28" s="234"/>
      <c r="WED28" s="234"/>
      <c r="WEE28" s="234"/>
      <c r="WEF28" s="234"/>
      <c r="WEG28" s="234"/>
      <c r="WEH28" s="234"/>
      <c r="WEI28" s="234"/>
      <c r="WEJ28" s="234"/>
      <c r="WEK28" s="234"/>
      <c r="WEL28" s="234"/>
      <c r="WEM28" s="234"/>
      <c r="WEN28" s="234"/>
      <c r="WEO28" s="234"/>
      <c r="WEP28" s="234"/>
      <c r="WEQ28" s="234"/>
      <c r="WER28" s="234"/>
      <c r="WES28" s="234"/>
      <c r="WET28" s="234"/>
      <c r="WEU28" s="234"/>
      <c r="WEV28" s="234"/>
      <c r="WEW28" s="234"/>
      <c r="WEX28" s="234"/>
      <c r="WEY28" s="234"/>
      <c r="WEZ28" s="234"/>
      <c r="WFA28" s="234"/>
      <c r="WFB28" s="234"/>
      <c r="WFC28" s="234"/>
      <c r="WFD28" s="234"/>
      <c r="WFE28" s="234"/>
      <c r="WFF28" s="234"/>
      <c r="WFG28" s="234"/>
      <c r="WFH28" s="234"/>
      <c r="WFI28" s="234"/>
      <c r="WFJ28" s="234"/>
      <c r="WFK28" s="234"/>
      <c r="WFL28" s="234"/>
      <c r="WFM28" s="234"/>
      <c r="WFN28" s="234"/>
      <c r="WFO28" s="234"/>
      <c r="WFP28" s="234"/>
      <c r="WFQ28" s="234"/>
      <c r="WFR28" s="234"/>
      <c r="WFS28" s="234"/>
      <c r="WFT28" s="234"/>
      <c r="WFU28" s="234"/>
      <c r="WFV28" s="234"/>
      <c r="WFW28" s="234"/>
      <c r="WFX28" s="234"/>
      <c r="WFY28" s="234"/>
      <c r="WFZ28" s="234"/>
      <c r="WGA28" s="234"/>
      <c r="WGB28" s="234"/>
      <c r="WGC28" s="234"/>
      <c r="WGD28" s="234"/>
      <c r="WGE28" s="234"/>
      <c r="WGF28" s="234"/>
      <c r="WGG28" s="234"/>
      <c r="WGH28" s="234"/>
      <c r="WGI28" s="234"/>
      <c r="WGJ28" s="234"/>
      <c r="WGK28" s="234"/>
      <c r="WGL28" s="234"/>
      <c r="WGM28" s="234"/>
      <c r="WGN28" s="234"/>
      <c r="WGO28" s="234"/>
      <c r="WGP28" s="234"/>
      <c r="WGQ28" s="234"/>
      <c r="WGR28" s="234"/>
      <c r="WGS28" s="234"/>
      <c r="WGT28" s="234"/>
      <c r="WGU28" s="234"/>
      <c r="WGV28" s="234"/>
      <c r="WGW28" s="234"/>
      <c r="WGX28" s="234"/>
      <c r="WGY28" s="234"/>
      <c r="WGZ28" s="234"/>
      <c r="WHA28" s="234"/>
      <c r="WHB28" s="234"/>
      <c r="WHC28" s="234"/>
      <c r="WHD28" s="234"/>
      <c r="WHE28" s="234"/>
      <c r="WHF28" s="234"/>
      <c r="WHG28" s="234"/>
      <c r="WHH28" s="234"/>
      <c r="WHI28" s="234"/>
      <c r="WHJ28" s="234"/>
      <c r="WHK28" s="234"/>
      <c r="WHL28" s="234"/>
      <c r="WHM28" s="234"/>
      <c r="WHN28" s="234"/>
      <c r="WHO28" s="234"/>
      <c r="WHP28" s="234"/>
      <c r="WHQ28" s="234"/>
      <c r="WHR28" s="234"/>
      <c r="WHS28" s="234"/>
      <c r="WHT28" s="234"/>
      <c r="WHU28" s="234"/>
      <c r="WHV28" s="234"/>
      <c r="WHW28" s="234"/>
      <c r="WHX28" s="234"/>
      <c r="WHY28" s="234"/>
      <c r="WHZ28" s="234"/>
      <c r="WIA28" s="234"/>
      <c r="WIB28" s="234"/>
      <c r="WIC28" s="234"/>
      <c r="WID28" s="234"/>
      <c r="WIE28" s="234"/>
      <c r="WIF28" s="234"/>
      <c r="WIG28" s="234"/>
      <c r="WIH28" s="234"/>
      <c r="WII28" s="234"/>
      <c r="WIJ28" s="234"/>
      <c r="WIK28" s="234"/>
      <c r="WIL28" s="234"/>
      <c r="WIM28" s="234"/>
      <c r="WIN28" s="234"/>
      <c r="WIO28" s="234"/>
      <c r="WIP28" s="234"/>
      <c r="WIQ28" s="234"/>
      <c r="WIR28" s="234"/>
      <c r="WIS28" s="234"/>
      <c r="WIT28" s="234"/>
      <c r="WIU28" s="234"/>
      <c r="WIV28" s="234"/>
      <c r="WIW28" s="234"/>
      <c r="WIX28" s="234"/>
      <c r="WIY28" s="234"/>
      <c r="WIZ28" s="234"/>
      <c r="WJA28" s="234"/>
      <c r="WJB28" s="234"/>
      <c r="WJC28" s="234"/>
      <c r="WJD28" s="234"/>
      <c r="WJE28" s="234"/>
      <c r="WJF28" s="234"/>
      <c r="WJG28" s="234"/>
      <c r="WJH28" s="234"/>
      <c r="WJI28" s="234"/>
      <c r="WJJ28" s="234"/>
      <c r="WJK28" s="234"/>
      <c r="WJL28" s="234"/>
      <c r="WJM28" s="234"/>
      <c r="WJN28" s="234"/>
      <c r="WJO28" s="234"/>
      <c r="WJP28" s="234"/>
      <c r="WJQ28" s="234"/>
      <c r="WJR28" s="234"/>
      <c r="WJS28" s="234"/>
      <c r="WJT28" s="234"/>
      <c r="WJU28" s="234"/>
      <c r="WJV28" s="234"/>
      <c r="WJW28" s="234"/>
      <c r="WJX28" s="234"/>
      <c r="WJY28" s="234"/>
      <c r="WJZ28" s="234"/>
      <c r="WKA28" s="234"/>
      <c r="WKB28" s="234"/>
      <c r="WKC28" s="234"/>
      <c r="WKD28" s="234"/>
      <c r="WKE28" s="234"/>
      <c r="WKF28" s="234"/>
      <c r="WKG28" s="234"/>
      <c r="WKH28" s="234"/>
      <c r="WKI28" s="234"/>
      <c r="WKJ28" s="234"/>
      <c r="WKK28" s="234"/>
      <c r="WKL28" s="234"/>
      <c r="WKM28" s="234"/>
      <c r="WKN28" s="234"/>
      <c r="WKO28" s="234"/>
      <c r="WKP28" s="234"/>
      <c r="WKQ28" s="234"/>
      <c r="WKR28" s="234"/>
      <c r="WKS28" s="234"/>
      <c r="WKT28" s="234"/>
      <c r="WKU28" s="234"/>
      <c r="WKV28" s="234"/>
      <c r="WKW28" s="234"/>
      <c r="WKX28" s="234"/>
      <c r="WKY28" s="234"/>
      <c r="WKZ28" s="234"/>
      <c r="WLA28" s="234"/>
      <c r="WLB28" s="234"/>
      <c r="WLC28" s="234"/>
      <c r="WLD28" s="234"/>
      <c r="WLE28" s="234"/>
      <c r="WLF28" s="234"/>
      <c r="WLG28" s="234"/>
      <c r="WLH28" s="234"/>
      <c r="WLI28" s="234"/>
      <c r="WLJ28" s="234"/>
      <c r="WLK28" s="234"/>
      <c r="WLL28" s="234"/>
      <c r="WLM28" s="234"/>
      <c r="WLN28" s="234"/>
      <c r="WLO28" s="234"/>
      <c r="WLP28" s="234"/>
      <c r="WLQ28" s="234"/>
      <c r="WLR28" s="234"/>
      <c r="WLS28" s="234"/>
      <c r="WLT28" s="234"/>
      <c r="WLU28" s="234"/>
      <c r="WLV28" s="234"/>
      <c r="WLW28" s="234"/>
      <c r="WLX28" s="234"/>
      <c r="WLY28" s="234"/>
      <c r="WLZ28" s="234"/>
      <c r="WMA28" s="234"/>
      <c r="WMB28" s="234"/>
      <c r="WMC28" s="234"/>
      <c r="WMD28" s="234"/>
      <c r="WME28" s="234"/>
      <c r="WMF28" s="234"/>
      <c r="WMG28" s="234"/>
      <c r="WMH28" s="234"/>
      <c r="WMI28" s="234"/>
      <c r="WMJ28" s="234"/>
      <c r="WMK28" s="234"/>
      <c r="WML28" s="234"/>
      <c r="WMM28" s="234"/>
      <c r="WMN28" s="234"/>
      <c r="WMO28" s="234"/>
      <c r="WMP28" s="234"/>
      <c r="WMQ28" s="234"/>
      <c r="WMR28" s="234"/>
      <c r="WMS28" s="234"/>
      <c r="WMT28" s="234"/>
      <c r="WMU28" s="234"/>
      <c r="WMV28" s="234"/>
      <c r="WMW28" s="234"/>
      <c r="WMX28" s="234"/>
      <c r="WMY28" s="234"/>
      <c r="WMZ28" s="234"/>
      <c r="WNA28" s="234"/>
      <c r="WNB28" s="234"/>
      <c r="WNC28" s="234"/>
      <c r="WND28" s="234"/>
      <c r="WNE28" s="234"/>
      <c r="WNF28" s="234"/>
      <c r="WNG28" s="234"/>
      <c r="WNH28" s="234"/>
      <c r="WNI28" s="234"/>
      <c r="WNJ28" s="234"/>
      <c r="WNK28" s="234"/>
      <c r="WNL28" s="234"/>
      <c r="WNM28" s="234"/>
      <c r="WNN28" s="234"/>
      <c r="WNO28" s="234"/>
      <c r="WNP28" s="234"/>
      <c r="WNQ28" s="234"/>
      <c r="WNR28" s="234"/>
      <c r="WNS28" s="234"/>
      <c r="WNT28" s="234"/>
      <c r="WNU28" s="234"/>
      <c r="WNV28" s="234"/>
      <c r="WNW28" s="234"/>
      <c r="WNX28" s="234"/>
      <c r="WNY28" s="234"/>
      <c r="WNZ28" s="234"/>
      <c r="WOA28" s="234"/>
      <c r="WOB28" s="234"/>
      <c r="WOC28" s="234"/>
      <c r="WOD28" s="234"/>
      <c r="WOE28" s="234"/>
      <c r="WOF28" s="234"/>
      <c r="WOG28" s="234"/>
      <c r="WOH28" s="234"/>
      <c r="WOI28" s="234"/>
      <c r="WOJ28" s="234"/>
      <c r="WOK28" s="234"/>
      <c r="WOL28" s="234"/>
      <c r="WOM28" s="234"/>
      <c r="WON28" s="234"/>
      <c r="WOO28" s="234"/>
      <c r="WOP28" s="234"/>
      <c r="WOQ28" s="234"/>
      <c r="WOR28" s="234"/>
      <c r="WOS28" s="234"/>
      <c r="WOT28" s="234"/>
      <c r="WOU28" s="234"/>
      <c r="WOV28" s="234"/>
      <c r="WOW28" s="234"/>
      <c r="WOX28" s="234"/>
      <c r="WOY28" s="234"/>
      <c r="WOZ28" s="234"/>
      <c r="WPA28" s="234"/>
      <c r="WPB28" s="234"/>
      <c r="WPC28" s="234"/>
      <c r="WPD28" s="234"/>
      <c r="WPE28" s="234"/>
      <c r="WPF28" s="234"/>
      <c r="WPG28" s="234"/>
      <c r="WPH28" s="234"/>
      <c r="WPI28" s="234"/>
      <c r="WPJ28" s="234"/>
      <c r="WPK28" s="234"/>
      <c r="WPL28" s="234"/>
      <c r="WPM28" s="234"/>
      <c r="WPN28" s="234"/>
      <c r="WPO28" s="234"/>
      <c r="WPP28" s="234"/>
      <c r="WPQ28" s="234"/>
      <c r="WPR28" s="234"/>
      <c r="WPS28" s="234"/>
      <c r="WPT28" s="234"/>
      <c r="WPU28" s="234"/>
      <c r="WPV28" s="234"/>
      <c r="WPW28" s="234"/>
      <c r="WPX28" s="234"/>
      <c r="WPY28" s="234"/>
      <c r="WPZ28" s="234"/>
      <c r="WQA28" s="234"/>
      <c r="WQB28" s="234"/>
      <c r="WQC28" s="234"/>
      <c r="WQD28" s="234"/>
      <c r="WQE28" s="234"/>
      <c r="WQF28" s="234"/>
      <c r="WQG28" s="234"/>
      <c r="WQH28" s="234"/>
      <c r="WQI28" s="234"/>
      <c r="WQJ28" s="234"/>
      <c r="WQK28" s="234"/>
      <c r="WQL28" s="234"/>
      <c r="WQM28" s="234"/>
      <c r="WQN28" s="234"/>
      <c r="WQO28" s="234"/>
      <c r="WQP28" s="234"/>
      <c r="WQQ28" s="234"/>
      <c r="WQR28" s="234"/>
      <c r="WQS28" s="234"/>
      <c r="WQT28" s="234"/>
      <c r="WQU28" s="234"/>
      <c r="WQV28" s="234"/>
      <c r="WQW28" s="234"/>
      <c r="WQX28" s="234"/>
      <c r="WQY28" s="234"/>
      <c r="WQZ28" s="234"/>
      <c r="WRA28" s="234"/>
      <c r="WRB28" s="234"/>
      <c r="WRC28" s="234"/>
      <c r="WRD28" s="234"/>
      <c r="WRE28" s="234"/>
      <c r="WRF28" s="234"/>
      <c r="WRG28" s="234"/>
      <c r="WRH28" s="234"/>
      <c r="WRI28" s="234"/>
      <c r="WRJ28" s="234"/>
      <c r="WRK28" s="234"/>
      <c r="WRL28" s="234"/>
      <c r="WRM28" s="234"/>
      <c r="WRN28" s="234"/>
      <c r="WRO28" s="234"/>
      <c r="WRP28" s="234"/>
      <c r="WRQ28" s="234"/>
      <c r="WRR28" s="234"/>
      <c r="WRS28" s="234"/>
      <c r="WRT28" s="234"/>
      <c r="WRU28" s="234"/>
      <c r="WRV28" s="234"/>
      <c r="WRW28" s="234"/>
      <c r="WRX28" s="234"/>
      <c r="WRY28" s="234"/>
      <c r="WRZ28" s="234"/>
      <c r="WSA28" s="234"/>
      <c r="WSB28" s="234"/>
      <c r="WSC28" s="234"/>
      <c r="WSD28" s="234"/>
      <c r="WSE28" s="234"/>
      <c r="WSF28" s="234"/>
      <c r="WSG28" s="234"/>
      <c r="WSH28" s="234"/>
      <c r="WSI28" s="234"/>
      <c r="WSJ28" s="234"/>
      <c r="WSK28" s="234"/>
      <c r="WSL28" s="234"/>
      <c r="WSM28" s="234"/>
      <c r="WSN28" s="234"/>
      <c r="WSO28" s="234"/>
      <c r="WSP28" s="234"/>
      <c r="WSQ28" s="234"/>
      <c r="WSR28" s="234"/>
      <c r="WSS28" s="234"/>
      <c r="WST28" s="234"/>
      <c r="WSU28" s="234"/>
      <c r="WSV28" s="234"/>
      <c r="WSW28" s="234"/>
      <c r="WSX28" s="234"/>
      <c r="WSY28" s="234"/>
      <c r="WSZ28" s="234"/>
      <c r="WTA28" s="234"/>
      <c r="WTB28" s="234"/>
      <c r="WTC28" s="234"/>
      <c r="WTD28" s="234"/>
      <c r="WTE28" s="234"/>
      <c r="WTF28" s="234"/>
      <c r="WTG28" s="234"/>
      <c r="WTH28" s="234"/>
      <c r="WTI28" s="234"/>
      <c r="WTJ28" s="234"/>
      <c r="WTK28" s="234"/>
      <c r="WTL28" s="234"/>
      <c r="WTM28" s="234"/>
      <c r="WTN28" s="234"/>
      <c r="WTO28" s="234"/>
      <c r="WTP28" s="234"/>
      <c r="WTQ28" s="234"/>
      <c r="WTR28" s="234"/>
      <c r="WTS28" s="234"/>
      <c r="WTT28" s="234"/>
      <c r="WTU28" s="234"/>
      <c r="WTV28" s="234"/>
      <c r="WTW28" s="234"/>
      <c r="WTX28" s="234"/>
      <c r="WTY28" s="234"/>
      <c r="WTZ28" s="234"/>
      <c r="WUA28" s="234"/>
      <c r="WUB28" s="234"/>
      <c r="WUC28" s="234"/>
      <c r="WUD28" s="234"/>
      <c r="WUE28" s="234"/>
      <c r="WUF28" s="234"/>
      <c r="WUG28" s="234"/>
      <c r="WUH28" s="234"/>
      <c r="WUI28" s="234"/>
      <c r="WUJ28" s="234"/>
      <c r="WUK28" s="234"/>
      <c r="WUL28" s="234"/>
      <c r="WUM28" s="234"/>
      <c r="WUN28" s="234"/>
      <c r="WUO28" s="234"/>
      <c r="WUP28" s="234"/>
      <c r="WUQ28" s="234"/>
      <c r="WUR28" s="234"/>
      <c r="WUS28" s="234"/>
      <c r="WUT28" s="234"/>
      <c r="WUU28" s="234"/>
      <c r="WUV28" s="234"/>
      <c r="WUW28" s="234"/>
      <c r="WUX28" s="234"/>
      <c r="WUY28" s="234"/>
      <c r="WUZ28" s="234"/>
      <c r="WVA28" s="234"/>
      <c r="WVB28" s="234"/>
      <c r="WVC28" s="234"/>
      <c r="WVD28" s="234"/>
      <c r="WVE28" s="234"/>
      <c r="WVF28" s="234"/>
      <c r="WVG28" s="234"/>
      <c r="WVH28" s="234"/>
      <c r="WVI28" s="234"/>
      <c r="WVJ28" s="234"/>
      <c r="WVK28" s="234"/>
      <c r="WVL28" s="234"/>
      <c r="WVM28" s="234"/>
      <c r="WVN28" s="234"/>
      <c r="WVO28" s="234"/>
      <c r="WVP28" s="234"/>
      <c r="WVQ28" s="234"/>
      <c r="WVR28" s="234"/>
      <c r="WVS28" s="234"/>
      <c r="WVT28" s="234"/>
      <c r="WVU28" s="234"/>
      <c r="WVV28" s="234"/>
      <c r="WVW28" s="234"/>
      <c r="WVX28" s="234"/>
      <c r="WVY28" s="234"/>
      <c r="WVZ28" s="234"/>
      <c r="WWA28" s="234"/>
      <c r="WWB28" s="234"/>
      <c r="WWC28" s="234"/>
      <c r="WWD28" s="234"/>
      <c r="WWE28" s="234"/>
      <c r="WWF28" s="234"/>
      <c r="WWG28" s="234"/>
      <c r="WWH28" s="234"/>
      <c r="WWI28" s="234"/>
      <c r="WWJ28" s="234"/>
      <c r="WWK28" s="234"/>
      <c r="WWL28" s="234"/>
      <c r="WWM28" s="234"/>
      <c r="WWN28" s="234"/>
      <c r="WWO28" s="234"/>
      <c r="WWP28" s="234"/>
      <c r="WWQ28" s="234"/>
      <c r="WWR28" s="234"/>
      <c r="WWS28" s="234"/>
      <c r="WWT28" s="234"/>
      <c r="WWU28" s="234"/>
      <c r="WWV28" s="234"/>
      <c r="WWW28" s="234"/>
      <c r="WWX28" s="234"/>
      <c r="WWY28" s="234"/>
      <c r="WWZ28" s="234"/>
      <c r="WXA28" s="234"/>
      <c r="WXB28" s="234"/>
      <c r="WXC28" s="234"/>
      <c r="WXD28" s="234"/>
      <c r="WXE28" s="234"/>
      <c r="WXF28" s="234"/>
      <c r="WXG28" s="234"/>
      <c r="WXH28" s="234"/>
      <c r="WXI28" s="234"/>
      <c r="WXJ28" s="234"/>
      <c r="WXK28" s="234"/>
      <c r="WXL28" s="234"/>
      <c r="WXM28" s="234"/>
      <c r="WXN28" s="234"/>
      <c r="WXO28" s="234"/>
      <c r="WXP28" s="234"/>
      <c r="WXQ28" s="234"/>
      <c r="WXR28" s="234"/>
      <c r="WXS28" s="234"/>
      <c r="WXT28" s="234"/>
      <c r="WXU28" s="234"/>
      <c r="WXV28" s="234"/>
      <c r="WXW28" s="234"/>
      <c r="WXX28" s="234"/>
      <c r="WXY28" s="234"/>
      <c r="WXZ28" s="234"/>
      <c r="WYA28" s="234"/>
      <c r="WYB28" s="234"/>
      <c r="WYC28" s="234"/>
      <c r="WYD28" s="234"/>
      <c r="WYE28" s="234"/>
      <c r="WYF28" s="234"/>
      <c r="WYG28" s="234"/>
      <c r="WYH28" s="234"/>
      <c r="WYI28" s="234"/>
      <c r="WYJ28" s="234"/>
      <c r="WYK28" s="234"/>
      <c r="WYL28" s="234"/>
      <c r="WYM28" s="234"/>
      <c r="WYN28" s="234"/>
      <c r="WYO28" s="234"/>
      <c r="WYP28" s="234"/>
      <c r="WYQ28" s="234"/>
      <c r="WYR28" s="234"/>
      <c r="WYS28" s="234"/>
      <c r="WYT28" s="234"/>
      <c r="WYU28" s="234"/>
      <c r="WYV28" s="234"/>
      <c r="WYW28" s="234"/>
      <c r="WYX28" s="234"/>
      <c r="WYY28" s="234"/>
      <c r="WYZ28" s="234"/>
      <c r="WZA28" s="234"/>
      <c r="WZB28" s="234"/>
      <c r="WZC28" s="234"/>
      <c r="WZD28" s="234"/>
      <c r="WZE28" s="234"/>
      <c r="WZF28" s="234"/>
      <c r="WZG28" s="234"/>
      <c r="WZH28" s="234"/>
      <c r="WZI28" s="234"/>
      <c r="WZJ28" s="234"/>
      <c r="WZK28" s="234"/>
      <c r="WZL28" s="234"/>
      <c r="WZM28" s="234"/>
      <c r="WZN28" s="234"/>
      <c r="WZO28" s="234"/>
      <c r="WZP28" s="234"/>
      <c r="WZQ28" s="234"/>
      <c r="WZR28" s="234"/>
      <c r="WZS28" s="234"/>
      <c r="WZT28" s="234"/>
      <c r="WZU28" s="234"/>
      <c r="WZV28" s="234"/>
      <c r="WZW28" s="234"/>
      <c r="WZX28" s="234"/>
      <c r="WZY28" s="234"/>
      <c r="WZZ28" s="234"/>
      <c r="XAA28" s="234"/>
      <c r="XAB28" s="234"/>
      <c r="XAC28" s="234"/>
      <c r="XAD28" s="234"/>
      <c r="XAE28" s="234"/>
      <c r="XAF28" s="234"/>
      <c r="XAG28" s="234"/>
      <c r="XAH28" s="234"/>
      <c r="XAI28" s="234"/>
      <c r="XAJ28" s="234"/>
      <c r="XAK28" s="234"/>
      <c r="XAL28" s="234"/>
      <c r="XAM28" s="234"/>
      <c r="XAN28" s="234"/>
      <c r="XAO28" s="234"/>
      <c r="XAP28" s="234"/>
      <c r="XAQ28" s="234"/>
      <c r="XAR28" s="234"/>
      <c r="XAS28" s="234"/>
      <c r="XAT28" s="234"/>
      <c r="XAU28" s="234"/>
      <c r="XAV28" s="234"/>
      <c r="XAW28" s="234"/>
      <c r="XAX28" s="234"/>
      <c r="XAY28" s="234"/>
      <c r="XAZ28" s="234"/>
      <c r="XBA28" s="234"/>
      <c r="XBB28" s="234"/>
      <c r="XBC28" s="234"/>
      <c r="XBD28" s="234"/>
      <c r="XBE28" s="234"/>
      <c r="XBF28" s="234"/>
      <c r="XBG28" s="234"/>
      <c r="XBH28" s="234"/>
      <c r="XBI28" s="234"/>
      <c r="XBJ28" s="234"/>
      <c r="XBK28" s="234"/>
      <c r="XBL28" s="234"/>
      <c r="XBM28" s="234"/>
      <c r="XBN28" s="234"/>
      <c r="XBO28" s="234"/>
      <c r="XBP28" s="234"/>
      <c r="XBQ28" s="234"/>
      <c r="XBR28" s="234"/>
      <c r="XBS28" s="234"/>
      <c r="XBT28" s="234"/>
      <c r="XBU28" s="234"/>
      <c r="XBV28" s="234"/>
      <c r="XBW28" s="234"/>
      <c r="XBX28" s="234"/>
      <c r="XBY28" s="234"/>
      <c r="XBZ28" s="234"/>
      <c r="XCA28" s="234"/>
      <c r="XCB28" s="234"/>
      <c r="XCC28" s="234"/>
      <c r="XCD28" s="234"/>
      <c r="XCE28" s="234"/>
      <c r="XCF28" s="234"/>
      <c r="XCG28" s="234"/>
      <c r="XCH28" s="234"/>
      <c r="XCI28" s="234"/>
      <c r="XCJ28" s="234"/>
      <c r="XCK28" s="234"/>
      <c r="XCL28" s="234"/>
      <c r="XCM28" s="234"/>
      <c r="XCN28" s="234"/>
      <c r="XCO28" s="234"/>
      <c r="XCP28" s="234"/>
      <c r="XCQ28" s="234"/>
      <c r="XCR28" s="234"/>
      <c r="XCS28" s="234"/>
      <c r="XCT28" s="234"/>
      <c r="XCU28" s="234"/>
      <c r="XCV28" s="234"/>
      <c r="XCW28" s="234"/>
      <c r="XCX28" s="234"/>
      <c r="XCY28" s="234"/>
      <c r="XCZ28" s="234"/>
      <c r="XDA28" s="234"/>
      <c r="XDB28" s="234"/>
      <c r="XDC28" s="234"/>
      <c r="XDD28" s="234"/>
      <c r="XDE28" s="234"/>
      <c r="XDF28" s="234"/>
      <c r="XDG28" s="234"/>
      <c r="XDH28" s="234"/>
      <c r="XDI28" s="234"/>
      <c r="XDJ28" s="234"/>
      <c r="XDK28" s="234"/>
      <c r="XDL28" s="234"/>
      <c r="XDM28" s="234"/>
      <c r="XDN28" s="234"/>
      <c r="XDO28" s="234"/>
      <c r="XDP28" s="234"/>
      <c r="XDQ28" s="234"/>
      <c r="XDR28" s="234"/>
      <c r="XDS28" s="234"/>
      <c r="XDT28" s="234"/>
      <c r="XDU28" s="234"/>
      <c r="XDV28" s="234"/>
      <c r="XDW28" s="234"/>
      <c r="XDX28" s="234"/>
      <c r="XDY28" s="234"/>
      <c r="XDZ28" s="234"/>
      <c r="XEA28" s="234"/>
      <c r="XEB28" s="234"/>
      <c r="XEC28" s="234"/>
      <c r="XED28" s="234"/>
      <c r="XEE28" s="234"/>
      <c r="XEF28" s="234"/>
      <c r="XEG28" s="234"/>
      <c r="XEH28" s="234"/>
      <c r="XEI28" s="234"/>
      <c r="XEJ28" s="234"/>
      <c r="XEK28" s="234"/>
      <c r="XEL28" s="234"/>
      <c r="XEM28" s="234"/>
      <c r="XEN28" s="234"/>
      <c r="XEO28" s="234"/>
      <c r="XEP28" s="234"/>
      <c r="XEQ28" s="234"/>
      <c r="XER28" s="234"/>
      <c r="XES28" s="234"/>
      <c r="XET28" s="234"/>
      <c r="XEU28" s="234"/>
      <c r="XEV28" s="234"/>
      <c r="XEW28" s="234"/>
      <c r="XEX28" s="234"/>
      <c r="XEY28" s="234"/>
      <c r="XEZ28" s="234"/>
      <c r="XFA28" s="234"/>
      <c r="XFB28" s="234"/>
      <c r="XFC28" s="234"/>
      <c r="XFD28" s="234"/>
    </row>
    <row r="29" spans="2:16384" ht="29.25" customHeight="1">
      <c r="B29" s="235" t="s">
        <v>777</v>
      </c>
      <c r="C29" s="235"/>
      <c r="D29" s="235"/>
      <c r="E29" s="67"/>
    </row>
    <row r="30" spans="2:16384">
      <c r="B30" s="60"/>
      <c r="C30" s="60"/>
      <c r="D30" s="60"/>
      <c r="E30" s="60"/>
    </row>
    <row r="31" spans="2:16384" ht="15">
      <c r="B31" s="68" t="s">
        <v>778</v>
      </c>
      <c r="C31" s="68" t="s">
        <v>779</v>
      </c>
      <c r="D31" s="68" t="s">
        <v>780</v>
      </c>
      <c r="E31" s="60"/>
      <c r="F31" s="69" t="s">
        <v>781</v>
      </c>
      <c r="G31" s="68" t="s">
        <v>782</v>
      </c>
      <c r="H31" s="68" t="s">
        <v>783</v>
      </c>
    </row>
    <row r="32" spans="2:16384" ht="16.5" outlineLevel="1">
      <c r="B32" s="70" t="s">
        <v>784</v>
      </c>
      <c r="C32" s="70"/>
      <c r="D32" s="70"/>
      <c r="F32" s="71"/>
      <c r="G32" s="71"/>
      <c r="H32" s="71"/>
    </row>
    <row r="33" spans="2:8" ht="41.25" outlineLevel="1">
      <c r="B33" s="72" t="s">
        <v>7</v>
      </c>
      <c r="C33" s="73" t="s">
        <v>785</v>
      </c>
      <c r="D33" s="74" t="s">
        <v>786</v>
      </c>
      <c r="F33" s="75" t="s">
        <v>773</v>
      </c>
      <c r="G33" s="75" t="s">
        <v>775</v>
      </c>
      <c r="H33" s="75" t="s">
        <v>769</v>
      </c>
    </row>
    <row r="34" spans="2:8" ht="41.25" outlineLevel="1">
      <c r="B34" s="72" t="s">
        <v>787</v>
      </c>
      <c r="C34" s="73" t="s">
        <v>788</v>
      </c>
      <c r="D34" s="74" t="s">
        <v>786</v>
      </c>
      <c r="F34" s="75" t="s">
        <v>773</v>
      </c>
      <c r="G34" s="75" t="s">
        <v>775</v>
      </c>
      <c r="H34" s="75" t="s">
        <v>769</v>
      </c>
    </row>
    <row r="35" spans="2:8" ht="16.5" outlineLevel="1">
      <c r="B35" s="70" t="s">
        <v>789</v>
      </c>
      <c r="C35" s="70"/>
      <c r="D35" s="70"/>
      <c r="F35" s="70"/>
      <c r="G35" s="70"/>
      <c r="H35" s="70"/>
    </row>
    <row r="36" spans="2:8" ht="83.25" outlineLevel="1">
      <c r="B36" s="75" t="s">
        <v>789</v>
      </c>
      <c r="C36" s="75" t="s">
        <v>790</v>
      </c>
      <c r="D36" s="75" t="s">
        <v>791</v>
      </c>
      <c r="F36" s="75" t="s">
        <v>792</v>
      </c>
      <c r="G36" s="75" t="s">
        <v>793</v>
      </c>
      <c r="H36" s="75" t="s">
        <v>794</v>
      </c>
    </row>
    <row r="37" spans="2:8" ht="16.5">
      <c r="B37" s="76" t="s">
        <v>795</v>
      </c>
      <c r="C37" s="76"/>
      <c r="D37" s="77"/>
      <c r="F37" s="76"/>
      <c r="G37" s="76"/>
      <c r="H37" s="76"/>
    </row>
    <row r="38" spans="2:8" ht="68.25" outlineLevel="1">
      <c r="B38" s="75" t="s">
        <v>795</v>
      </c>
      <c r="C38" s="73" t="s">
        <v>796</v>
      </c>
      <c r="D38" s="74" t="s">
        <v>797</v>
      </c>
      <c r="F38" s="75" t="s">
        <v>798</v>
      </c>
      <c r="G38" s="75" t="s">
        <v>799</v>
      </c>
      <c r="H38" s="75" t="s">
        <v>800</v>
      </c>
    </row>
    <row r="39" spans="2:8" ht="96.75" outlineLevel="1">
      <c r="B39" s="227" t="s">
        <v>801</v>
      </c>
      <c r="C39" s="73" t="s">
        <v>802</v>
      </c>
      <c r="D39" s="74" t="s">
        <v>803</v>
      </c>
      <c r="F39" s="75" t="s">
        <v>804</v>
      </c>
      <c r="G39" s="75" t="s">
        <v>805</v>
      </c>
      <c r="H39" s="75" t="s">
        <v>806</v>
      </c>
    </row>
    <row r="40" spans="2:8" ht="110.25" outlineLevel="1">
      <c r="B40" s="228"/>
      <c r="C40" s="73" t="s">
        <v>807</v>
      </c>
      <c r="D40" s="74" t="s">
        <v>808</v>
      </c>
      <c r="F40" s="75" t="s">
        <v>809</v>
      </c>
      <c r="G40" s="75" t="s">
        <v>810</v>
      </c>
      <c r="H40" s="75" t="s">
        <v>811</v>
      </c>
    </row>
    <row r="41" spans="2:8" ht="54.75" outlineLevel="1">
      <c r="B41" s="228"/>
      <c r="C41" s="73" t="s">
        <v>812</v>
      </c>
      <c r="D41" s="74" t="s">
        <v>813</v>
      </c>
      <c r="F41" s="75" t="s">
        <v>814</v>
      </c>
      <c r="G41" s="75" t="s">
        <v>815</v>
      </c>
      <c r="H41" s="75" t="s">
        <v>816</v>
      </c>
    </row>
    <row r="42" spans="2:8" ht="41.25" outlineLevel="1">
      <c r="B42" s="229"/>
      <c r="C42" s="73" t="s">
        <v>817</v>
      </c>
      <c r="D42" s="74" t="s">
        <v>818</v>
      </c>
      <c r="F42" s="75" t="s">
        <v>819</v>
      </c>
      <c r="G42" s="75" t="s">
        <v>820</v>
      </c>
      <c r="H42" s="75" t="s">
        <v>821</v>
      </c>
    </row>
    <row r="43" spans="2:8" ht="16.5">
      <c r="B43" s="70" t="s">
        <v>822</v>
      </c>
      <c r="C43" s="70"/>
      <c r="D43" s="70"/>
      <c r="F43" s="70"/>
      <c r="G43" s="70"/>
      <c r="H43" s="70"/>
    </row>
    <row r="44" spans="2:8" ht="96.75" outlineLevel="1">
      <c r="B44" s="215" t="s">
        <v>823</v>
      </c>
      <c r="C44" s="73" t="s">
        <v>824</v>
      </c>
      <c r="D44" s="74" t="s">
        <v>825</v>
      </c>
      <c r="F44" s="75" t="s">
        <v>826</v>
      </c>
      <c r="G44" s="75" t="s">
        <v>827</v>
      </c>
      <c r="H44" s="75" t="s">
        <v>828</v>
      </c>
    </row>
    <row r="45" spans="2:8" ht="54.75" outlineLevel="1">
      <c r="B45" s="216"/>
      <c r="C45" s="73" t="s">
        <v>829</v>
      </c>
      <c r="D45" s="74" t="s">
        <v>830</v>
      </c>
      <c r="F45" s="75" t="s">
        <v>831</v>
      </c>
      <c r="G45" s="75" t="s">
        <v>832</v>
      </c>
      <c r="H45" s="75" t="s">
        <v>833</v>
      </c>
    </row>
    <row r="46" spans="2:8" ht="68.25" outlineLevel="1">
      <c r="B46" s="217"/>
      <c r="C46" s="73" t="s">
        <v>834</v>
      </c>
      <c r="D46" s="74" t="s">
        <v>835</v>
      </c>
      <c r="F46" s="75" t="s">
        <v>836</v>
      </c>
      <c r="G46" s="75" t="s">
        <v>837</v>
      </c>
      <c r="H46" s="75" t="s">
        <v>838</v>
      </c>
    </row>
    <row r="47" spans="2:8" outlineLevel="1">
      <c r="B47" s="215" t="s">
        <v>839</v>
      </c>
      <c r="C47" s="73" t="s">
        <v>840</v>
      </c>
      <c r="D47" s="230" t="s">
        <v>841</v>
      </c>
      <c r="F47" s="215" t="s">
        <v>842</v>
      </c>
      <c r="G47" s="232" t="s">
        <v>843</v>
      </c>
      <c r="H47" s="215" t="s">
        <v>844</v>
      </c>
    </row>
    <row r="48" spans="2:8" outlineLevel="1">
      <c r="B48" s="216"/>
      <c r="C48" s="73" t="s">
        <v>845</v>
      </c>
      <c r="D48" s="231"/>
      <c r="F48" s="217"/>
      <c r="G48" s="233"/>
      <c r="H48" s="217"/>
    </row>
    <row r="49" spans="2:8" ht="83.25" outlineLevel="1">
      <c r="B49" s="217"/>
      <c r="C49" s="73" t="s">
        <v>846</v>
      </c>
      <c r="D49" s="74" t="s">
        <v>847</v>
      </c>
      <c r="F49" s="75" t="s">
        <v>848</v>
      </c>
      <c r="G49" s="75" t="s">
        <v>849</v>
      </c>
      <c r="H49" s="75" t="s">
        <v>850</v>
      </c>
    </row>
    <row r="50" spans="2:8" ht="16.5">
      <c r="B50" s="70" t="s">
        <v>851</v>
      </c>
      <c r="C50" s="70"/>
      <c r="D50" s="70"/>
      <c r="F50" s="70"/>
      <c r="G50" s="70"/>
      <c r="H50" s="70"/>
    </row>
    <row r="51" spans="2:8" ht="124.5" outlineLevel="1">
      <c r="B51" s="215" t="s">
        <v>852</v>
      </c>
      <c r="C51" s="73" t="s">
        <v>853</v>
      </c>
      <c r="D51" s="74" t="s">
        <v>854</v>
      </c>
      <c r="F51" s="75" t="s">
        <v>854</v>
      </c>
      <c r="G51" s="75" t="s">
        <v>855</v>
      </c>
      <c r="H51" s="75" t="s">
        <v>856</v>
      </c>
    </row>
    <row r="52" spans="2:8" ht="96.75" outlineLevel="1">
      <c r="B52" s="216"/>
      <c r="C52" s="73" t="s">
        <v>857</v>
      </c>
      <c r="D52" s="74" t="s">
        <v>858</v>
      </c>
      <c r="F52" s="75" t="s">
        <v>858</v>
      </c>
      <c r="G52" s="75" t="s">
        <v>859</v>
      </c>
      <c r="H52" s="75" t="s">
        <v>860</v>
      </c>
    </row>
    <row r="53" spans="2:8" ht="54.75" outlineLevel="1">
      <c r="B53" s="216"/>
      <c r="C53" s="73" t="s">
        <v>861</v>
      </c>
      <c r="D53" s="74" t="s">
        <v>862</v>
      </c>
      <c r="F53" s="75" t="s">
        <v>863</v>
      </c>
      <c r="G53" s="75" t="s">
        <v>864</v>
      </c>
      <c r="H53" s="75" t="s">
        <v>865</v>
      </c>
    </row>
    <row r="54" spans="2:8" ht="41.25" outlineLevel="1">
      <c r="B54" s="216"/>
      <c r="C54" s="73" t="s">
        <v>866</v>
      </c>
      <c r="D54" s="74" t="s">
        <v>867</v>
      </c>
      <c r="F54" s="75" t="s">
        <v>868</v>
      </c>
      <c r="G54" s="75" t="s">
        <v>869</v>
      </c>
      <c r="H54" s="75" t="s">
        <v>870</v>
      </c>
    </row>
    <row r="55" spans="2:8" ht="54.75" outlineLevel="1">
      <c r="B55" s="217"/>
      <c r="C55" s="73" t="s">
        <v>871</v>
      </c>
      <c r="D55" s="74" t="s">
        <v>872</v>
      </c>
      <c r="F55" s="75" t="s">
        <v>872</v>
      </c>
      <c r="G55" s="75" t="s">
        <v>873</v>
      </c>
      <c r="H55" s="75" t="s">
        <v>874</v>
      </c>
    </row>
    <row r="56" spans="2:8" ht="83.25" outlineLevel="1">
      <c r="B56" s="215" t="s">
        <v>875</v>
      </c>
      <c r="C56" s="222" t="s">
        <v>876</v>
      </c>
      <c r="D56" s="74" t="s">
        <v>877</v>
      </c>
      <c r="F56" s="75" t="s">
        <v>877</v>
      </c>
      <c r="G56" s="75" t="s">
        <v>878</v>
      </c>
      <c r="H56" s="75" t="s">
        <v>879</v>
      </c>
    </row>
    <row r="57" spans="2:8" ht="110.25" outlineLevel="1">
      <c r="B57" s="216"/>
      <c r="C57" s="223"/>
      <c r="D57" s="74" t="s">
        <v>880</v>
      </c>
      <c r="F57" s="75" t="s">
        <v>881</v>
      </c>
      <c r="G57" s="75" t="s">
        <v>882</v>
      </c>
      <c r="H57" s="75" t="s">
        <v>883</v>
      </c>
    </row>
    <row r="58" spans="2:8" ht="83.25" outlineLevel="1">
      <c r="B58" s="216"/>
      <c r="C58" s="73" t="s">
        <v>884</v>
      </c>
      <c r="D58" s="74" t="s">
        <v>885</v>
      </c>
      <c r="F58" s="75" t="s">
        <v>885</v>
      </c>
      <c r="G58" s="75" t="s">
        <v>886</v>
      </c>
      <c r="H58" s="75" t="s">
        <v>887</v>
      </c>
    </row>
    <row r="59" spans="2:8" ht="54.75" outlineLevel="1">
      <c r="B59" s="216"/>
      <c r="C59" s="73" t="s">
        <v>888</v>
      </c>
      <c r="D59" s="74" t="s">
        <v>889</v>
      </c>
      <c r="F59" s="75" t="s">
        <v>889</v>
      </c>
      <c r="G59" s="75" t="s">
        <v>886</v>
      </c>
      <c r="H59" s="75" t="s">
        <v>890</v>
      </c>
    </row>
    <row r="60" spans="2:8" ht="234" outlineLevel="1">
      <c r="B60" s="216"/>
      <c r="C60" s="222" t="s">
        <v>891</v>
      </c>
      <c r="D60" s="74" t="s">
        <v>892</v>
      </c>
      <c r="F60" s="75" t="s">
        <v>893</v>
      </c>
      <c r="G60" s="75" t="s">
        <v>894</v>
      </c>
      <c r="H60" s="75" t="s">
        <v>895</v>
      </c>
    </row>
    <row r="61" spans="2:8" ht="54.75" outlineLevel="1">
      <c r="B61" s="216"/>
      <c r="C61" s="226"/>
      <c r="D61" s="74" t="s">
        <v>896</v>
      </c>
      <c r="F61" s="75" t="s">
        <v>896</v>
      </c>
      <c r="G61" s="75" t="s">
        <v>886</v>
      </c>
      <c r="H61" s="75" t="s">
        <v>897</v>
      </c>
    </row>
    <row r="62" spans="2:8" ht="54.75" outlineLevel="1">
      <c r="B62" s="216"/>
      <c r="C62" s="223"/>
      <c r="D62" s="74" t="s">
        <v>898</v>
      </c>
      <c r="F62" s="75" t="s">
        <v>899</v>
      </c>
      <c r="G62" s="75"/>
      <c r="H62" s="75" t="s">
        <v>900</v>
      </c>
    </row>
    <row r="63" spans="2:8" ht="96.75" outlineLevel="1">
      <c r="B63" s="216"/>
      <c r="C63" s="73" t="s">
        <v>901</v>
      </c>
      <c r="D63" s="74" t="s">
        <v>902</v>
      </c>
      <c r="F63" s="75" t="s">
        <v>902</v>
      </c>
      <c r="G63" s="75" t="s">
        <v>886</v>
      </c>
      <c r="H63" s="75" t="s">
        <v>903</v>
      </c>
    </row>
    <row r="64" spans="2:8" ht="68.25" outlineLevel="1">
      <c r="B64" s="217"/>
      <c r="C64" s="73" t="s">
        <v>904</v>
      </c>
      <c r="D64" s="74" t="s">
        <v>905</v>
      </c>
      <c r="F64" s="75" t="s">
        <v>905</v>
      </c>
      <c r="G64" s="75"/>
      <c r="H64" s="75" t="s">
        <v>906</v>
      </c>
    </row>
    <row r="65" spans="2:8" ht="54.75" outlineLevel="1">
      <c r="B65" s="215" t="s">
        <v>907</v>
      </c>
      <c r="C65" s="73" t="s">
        <v>908</v>
      </c>
      <c r="D65" s="74" t="s">
        <v>909</v>
      </c>
      <c r="F65" s="75" t="s">
        <v>910</v>
      </c>
      <c r="G65" s="75" t="s">
        <v>911</v>
      </c>
      <c r="H65" s="75" t="s">
        <v>912</v>
      </c>
    </row>
    <row r="66" spans="2:8" ht="68.25" outlineLevel="1">
      <c r="B66" s="217"/>
      <c r="C66" s="73" t="s">
        <v>913</v>
      </c>
      <c r="D66" s="74" t="s">
        <v>914</v>
      </c>
      <c r="F66" s="75" t="s">
        <v>915</v>
      </c>
      <c r="G66" s="75" t="s">
        <v>916</v>
      </c>
      <c r="H66" s="75" t="s">
        <v>917</v>
      </c>
    </row>
    <row r="67" spans="2:8" ht="138" outlineLevel="1">
      <c r="B67" s="215" t="s">
        <v>918</v>
      </c>
      <c r="C67" s="73" t="s">
        <v>919</v>
      </c>
      <c r="D67" s="74" t="s">
        <v>920</v>
      </c>
      <c r="F67" s="75" t="s">
        <v>921</v>
      </c>
      <c r="G67" s="75" t="s">
        <v>922</v>
      </c>
      <c r="H67" s="75" t="s">
        <v>923</v>
      </c>
    </row>
    <row r="68" spans="2:8" ht="41.25" outlineLevel="1">
      <c r="B68" s="216"/>
      <c r="C68" s="73" t="s">
        <v>924</v>
      </c>
      <c r="D68" s="74" t="s">
        <v>925</v>
      </c>
      <c r="F68" s="75" t="s">
        <v>926</v>
      </c>
      <c r="G68" s="75"/>
      <c r="H68" s="75" t="s">
        <v>927</v>
      </c>
    </row>
    <row r="69" spans="2:8" ht="54.75" outlineLevel="1">
      <c r="B69" s="216"/>
      <c r="C69" s="73" t="s">
        <v>928</v>
      </c>
      <c r="D69" s="90" t="s">
        <v>929</v>
      </c>
      <c r="F69" s="89" t="s">
        <v>930</v>
      </c>
      <c r="G69" s="89" t="s">
        <v>931</v>
      </c>
      <c r="H69" s="89" t="s">
        <v>932</v>
      </c>
    </row>
    <row r="70" spans="2:8" ht="27.75" outlineLevel="1">
      <c r="B70" s="215" t="s">
        <v>839</v>
      </c>
      <c r="C70" s="73" t="s">
        <v>933</v>
      </c>
      <c r="D70" s="224" t="s">
        <v>841</v>
      </c>
      <c r="F70" s="215" t="s">
        <v>934</v>
      </c>
      <c r="G70" s="215" t="s">
        <v>843</v>
      </c>
      <c r="H70" s="215" t="s">
        <v>844</v>
      </c>
    </row>
    <row r="71" spans="2:8" outlineLevel="1">
      <c r="B71" s="216"/>
      <c r="C71" s="73" t="s">
        <v>845</v>
      </c>
      <c r="D71" s="225"/>
      <c r="F71" s="217"/>
      <c r="G71" s="217"/>
      <c r="H71" s="217"/>
    </row>
    <row r="72" spans="2:8" ht="83.25" outlineLevel="1">
      <c r="B72" s="217"/>
      <c r="C72" s="73" t="s">
        <v>935</v>
      </c>
      <c r="D72" s="74" t="s">
        <v>936</v>
      </c>
      <c r="F72" s="75" t="s">
        <v>848</v>
      </c>
      <c r="G72" s="75" t="s">
        <v>849</v>
      </c>
      <c r="H72" s="75" t="s">
        <v>850</v>
      </c>
    </row>
    <row r="73" spans="2:8" ht="16.5">
      <c r="B73" s="70" t="s">
        <v>937</v>
      </c>
      <c r="C73" s="70"/>
      <c r="D73" s="70"/>
      <c r="F73" s="70"/>
      <c r="G73" s="70"/>
      <c r="H73" s="70"/>
    </row>
    <row r="74" spans="2:8" ht="54.75" outlineLevel="1">
      <c r="B74" s="215" t="s">
        <v>938</v>
      </c>
      <c r="C74" s="73" t="s">
        <v>939</v>
      </c>
      <c r="D74" s="74" t="s">
        <v>940</v>
      </c>
      <c r="F74" s="75" t="s">
        <v>941</v>
      </c>
      <c r="G74" s="75" t="s">
        <v>942</v>
      </c>
      <c r="H74" s="75" t="s">
        <v>943</v>
      </c>
    </row>
    <row r="75" spans="2:8" ht="110.25" outlineLevel="1">
      <c r="B75" s="216"/>
      <c r="C75" s="73" t="s">
        <v>944</v>
      </c>
      <c r="D75" s="74" t="s">
        <v>945</v>
      </c>
      <c r="F75" s="75" t="s">
        <v>946</v>
      </c>
      <c r="G75" s="75" t="s">
        <v>947</v>
      </c>
      <c r="H75" s="75" t="s">
        <v>948</v>
      </c>
    </row>
    <row r="76" spans="2:8" ht="54.75" outlineLevel="1">
      <c r="B76" s="216"/>
      <c r="C76" s="78" t="s">
        <v>949</v>
      </c>
      <c r="D76" s="79" t="s">
        <v>950</v>
      </c>
      <c r="F76" s="218" t="s">
        <v>951</v>
      </c>
      <c r="G76" s="215" t="s">
        <v>952</v>
      </c>
      <c r="H76" s="215" t="s">
        <v>953</v>
      </c>
    </row>
    <row r="77" spans="2:8" ht="54.75" outlineLevel="1">
      <c r="B77" s="216"/>
      <c r="C77" s="80"/>
      <c r="D77" s="79" t="s">
        <v>954</v>
      </c>
      <c r="F77" s="219"/>
      <c r="G77" s="216"/>
      <c r="H77" s="216"/>
    </row>
    <row r="78" spans="2:8" ht="54.75" outlineLevel="1">
      <c r="B78" s="216"/>
      <c r="C78" s="80"/>
      <c r="D78" s="74" t="s">
        <v>955</v>
      </c>
      <c r="F78" s="219"/>
      <c r="G78" s="216"/>
      <c r="H78" s="216"/>
    </row>
    <row r="79" spans="2:8" ht="27.75" outlineLevel="1">
      <c r="B79" s="217"/>
      <c r="C79" s="81"/>
      <c r="D79" s="74" t="s">
        <v>956</v>
      </c>
      <c r="F79" s="220"/>
      <c r="G79" s="217"/>
      <c r="H79" s="217"/>
    </row>
    <row r="80" spans="2:8" ht="16.5">
      <c r="B80" s="82" t="s">
        <v>957</v>
      </c>
      <c r="C80" s="82"/>
      <c r="D80" s="82"/>
      <c r="F80" s="82"/>
      <c r="G80" s="82"/>
      <c r="H80" s="82"/>
    </row>
    <row r="81" spans="2:8" ht="83.25" outlineLevel="1">
      <c r="B81" s="221" t="s">
        <v>957</v>
      </c>
      <c r="C81" s="222" t="s">
        <v>958</v>
      </c>
      <c r="D81" s="74" t="s">
        <v>959</v>
      </c>
      <c r="E81" s="83"/>
      <c r="F81" s="75" t="s">
        <v>960</v>
      </c>
      <c r="G81" s="75" t="s">
        <v>961</v>
      </c>
      <c r="H81" s="75" t="s">
        <v>962</v>
      </c>
    </row>
    <row r="82" spans="2:8" ht="54.75" outlineLevel="1">
      <c r="B82" s="221"/>
      <c r="C82" s="223"/>
      <c r="D82" s="74" t="s">
        <v>963</v>
      </c>
      <c r="E82" s="83"/>
      <c r="F82" s="75" t="s">
        <v>964</v>
      </c>
      <c r="G82" s="75" t="s">
        <v>965</v>
      </c>
      <c r="H82" s="75" t="s">
        <v>966</v>
      </c>
    </row>
    <row r="83" spans="2:8">
      <c r="B83" s="84"/>
      <c r="C83" s="84"/>
      <c r="D83" s="84"/>
    </row>
  </sheetData>
  <mergeCells count="8223">
    <mergeCell ref="G28:H28"/>
    <mergeCell ref="I28:J28"/>
    <mergeCell ref="K28:L28"/>
    <mergeCell ref="M28:N28"/>
    <mergeCell ref="O28:P28"/>
    <mergeCell ref="Q28:R28"/>
    <mergeCell ref="B2:D3"/>
    <mergeCell ref="B5:C5"/>
    <mergeCell ref="B6:E6"/>
    <mergeCell ref="B18:C18"/>
    <mergeCell ref="B19:E19"/>
    <mergeCell ref="B28:D28"/>
    <mergeCell ref="E28:F28"/>
    <mergeCell ref="B10:C10"/>
    <mergeCell ref="B11:E11"/>
    <mergeCell ref="AQ28:AR28"/>
    <mergeCell ref="AS28:AT28"/>
    <mergeCell ref="AU28:AV28"/>
    <mergeCell ref="AW28:AX28"/>
    <mergeCell ref="AY28:AZ28"/>
    <mergeCell ref="BA28:BB28"/>
    <mergeCell ref="AE28:AF28"/>
    <mergeCell ref="AG28:AH28"/>
    <mergeCell ref="AI28:AJ28"/>
    <mergeCell ref="AK28:AL28"/>
    <mergeCell ref="AM28:AN28"/>
    <mergeCell ref="AO28:AP28"/>
    <mergeCell ref="S28:T28"/>
    <mergeCell ref="U28:V28"/>
    <mergeCell ref="W28:X28"/>
    <mergeCell ref="Y28:Z28"/>
    <mergeCell ref="AA28:AB28"/>
    <mergeCell ref="AC28:AD28"/>
    <mergeCell ref="CA28:CB28"/>
    <mergeCell ref="CC28:CD28"/>
    <mergeCell ref="CE28:CF28"/>
    <mergeCell ref="CG28:CH28"/>
    <mergeCell ref="CI28:CJ28"/>
    <mergeCell ref="CK28:CL28"/>
    <mergeCell ref="BO28:BP28"/>
    <mergeCell ref="BQ28:BR28"/>
    <mergeCell ref="BS28:BT28"/>
    <mergeCell ref="BU28:BV28"/>
    <mergeCell ref="BW28:BX28"/>
    <mergeCell ref="BY28:BZ28"/>
    <mergeCell ref="BC28:BD28"/>
    <mergeCell ref="BE28:BF28"/>
    <mergeCell ref="BG28:BH28"/>
    <mergeCell ref="BI28:BJ28"/>
    <mergeCell ref="BK28:BL28"/>
    <mergeCell ref="BM28:BN28"/>
    <mergeCell ref="DK28:DL28"/>
    <mergeCell ref="DM28:DN28"/>
    <mergeCell ref="DO28:DP28"/>
    <mergeCell ref="DQ28:DR28"/>
    <mergeCell ref="DS28:DT28"/>
    <mergeCell ref="DU28:DV28"/>
    <mergeCell ref="CY28:CZ28"/>
    <mergeCell ref="DA28:DB28"/>
    <mergeCell ref="DC28:DD28"/>
    <mergeCell ref="DE28:DF28"/>
    <mergeCell ref="DG28:DH28"/>
    <mergeCell ref="DI28:DJ28"/>
    <mergeCell ref="CM28:CN28"/>
    <mergeCell ref="CO28:CP28"/>
    <mergeCell ref="CQ28:CR28"/>
    <mergeCell ref="CS28:CT28"/>
    <mergeCell ref="CU28:CV28"/>
    <mergeCell ref="CW28:CX28"/>
    <mergeCell ref="EU28:EV28"/>
    <mergeCell ref="EW28:EX28"/>
    <mergeCell ref="EY28:EZ28"/>
    <mergeCell ref="FA28:FB28"/>
    <mergeCell ref="FC28:FD28"/>
    <mergeCell ref="FE28:FF28"/>
    <mergeCell ref="EI28:EJ28"/>
    <mergeCell ref="EK28:EL28"/>
    <mergeCell ref="EM28:EN28"/>
    <mergeCell ref="EO28:EP28"/>
    <mergeCell ref="EQ28:ER28"/>
    <mergeCell ref="ES28:ET28"/>
    <mergeCell ref="DW28:DX28"/>
    <mergeCell ref="DY28:DZ28"/>
    <mergeCell ref="EA28:EB28"/>
    <mergeCell ref="EC28:ED28"/>
    <mergeCell ref="EE28:EF28"/>
    <mergeCell ref="EG28:EH28"/>
    <mergeCell ref="GE28:GF28"/>
    <mergeCell ref="GG28:GH28"/>
    <mergeCell ref="GI28:GJ28"/>
    <mergeCell ref="GK28:GL28"/>
    <mergeCell ref="GM28:GN28"/>
    <mergeCell ref="GO28:GP28"/>
    <mergeCell ref="FS28:FT28"/>
    <mergeCell ref="FU28:FV28"/>
    <mergeCell ref="FW28:FX28"/>
    <mergeCell ref="FY28:FZ28"/>
    <mergeCell ref="GA28:GB28"/>
    <mergeCell ref="GC28:GD28"/>
    <mergeCell ref="FG28:FH28"/>
    <mergeCell ref="FI28:FJ28"/>
    <mergeCell ref="FK28:FL28"/>
    <mergeCell ref="FM28:FN28"/>
    <mergeCell ref="FO28:FP28"/>
    <mergeCell ref="FQ28:FR28"/>
    <mergeCell ref="HO28:HP28"/>
    <mergeCell ref="HQ28:HR28"/>
    <mergeCell ref="HS28:HT28"/>
    <mergeCell ref="HU28:HV28"/>
    <mergeCell ref="HW28:HX28"/>
    <mergeCell ref="HY28:HZ28"/>
    <mergeCell ref="HC28:HD28"/>
    <mergeCell ref="HE28:HF28"/>
    <mergeCell ref="HG28:HH28"/>
    <mergeCell ref="HI28:HJ28"/>
    <mergeCell ref="HK28:HL28"/>
    <mergeCell ref="HM28:HN28"/>
    <mergeCell ref="GQ28:GR28"/>
    <mergeCell ref="GS28:GT28"/>
    <mergeCell ref="GU28:GV28"/>
    <mergeCell ref="GW28:GX28"/>
    <mergeCell ref="GY28:GZ28"/>
    <mergeCell ref="HA28:HB28"/>
    <mergeCell ref="IY28:IZ28"/>
    <mergeCell ref="JA28:JB28"/>
    <mergeCell ref="JC28:JD28"/>
    <mergeCell ref="JE28:JF28"/>
    <mergeCell ref="JG28:JH28"/>
    <mergeCell ref="JI28:JJ28"/>
    <mergeCell ref="IM28:IN28"/>
    <mergeCell ref="IO28:IP28"/>
    <mergeCell ref="IQ28:IR28"/>
    <mergeCell ref="IS28:IT28"/>
    <mergeCell ref="IU28:IV28"/>
    <mergeCell ref="IW28:IX28"/>
    <mergeCell ref="IA28:IB28"/>
    <mergeCell ref="IC28:ID28"/>
    <mergeCell ref="IE28:IF28"/>
    <mergeCell ref="IG28:IH28"/>
    <mergeCell ref="II28:IJ28"/>
    <mergeCell ref="IK28:IL28"/>
    <mergeCell ref="KI28:KJ28"/>
    <mergeCell ref="KK28:KL28"/>
    <mergeCell ref="KM28:KN28"/>
    <mergeCell ref="KO28:KP28"/>
    <mergeCell ref="KQ28:KR28"/>
    <mergeCell ref="KS28:KT28"/>
    <mergeCell ref="JW28:JX28"/>
    <mergeCell ref="JY28:JZ28"/>
    <mergeCell ref="KA28:KB28"/>
    <mergeCell ref="KC28:KD28"/>
    <mergeCell ref="KE28:KF28"/>
    <mergeCell ref="KG28:KH28"/>
    <mergeCell ref="JK28:JL28"/>
    <mergeCell ref="JM28:JN28"/>
    <mergeCell ref="JO28:JP28"/>
    <mergeCell ref="JQ28:JR28"/>
    <mergeCell ref="JS28:JT28"/>
    <mergeCell ref="JU28:JV28"/>
    <mergeCell ref="LS28:LT28"/>
    <mergeCell ref="LU28:LV28"/>
    <mergeCell ref="LW28:LX28"/>
    <mergeCell ref="LY28:LZ28"/>
    <mergeCell ref="MA28:MB28"/>
    <mergeCell ref="MC28:MD28"/>
    <mergeCell ref="LG28:LH28"/>
    <mergeCell ref="LI28:LJ28"/>
    <mergeCell ref="LK28:LL28"/>
    <mergeCell ref="LM28:LN28"/>
    <mergeCell ref="LO28:LP28"/>
    <mergeCell ref="LQ28:LR28"/>
    <mergeCell ref="KU28:KV28"/>
    <mergeCell ref="KW28:KX28"/>
    <mergeCell ref="KY28:KZ28"/>
    <mergeCell ref="LA28:LB28"/>
    <mergeCell ref="LC28:LD28"/>
    <mergeCell ref="LE28:LF28"/>
    <mergeCell ref="NC28:ND28"/>
    <mergeCell ref="NE28:NF28"/>
    <mergeCell ref="NG28:NH28"/>
    <mergeCell ref="NI28:NJ28"/>
    <mergeCell ref="NK28:NL28"/>
    <mergeCell ref="NM28:NN28"/>
    <mergeCell ref="MQ28:MR28"/>
    <mergeCell ref="MS28:MT28"/>
    <mergeCell ref="MU28:MV28"/>
    <mergeCell ref="MW28:MX28"/>
    <mergeCell ref="MY28:MZ28"/>
    <mergeCell ref="NA28:NB28"/>
    <mergeCell ref="ME28:MF28"/>
    <mergeCell ref="MG28:MH28"/>
    <mergeCell ref="MI28:MJ28"/>
    <mergeCell ref="MK28:ML28"/>
    <mergeCell ref="MM28:MN28"/>
    <mergeCell ref="MO28:MP28"/>
    <mergeCell ref="OM28:ON28"/>
    <mergeCell ref="OO28:OP28"/>
    <mergeCell ref="OQ28:OR28"/>
    <mergeCell ref="OS28:OT28"/>
    <mergeCell ref="OU28:OV28"/>
    <mergeCell ref="OW28:OX28"/>
    <mergeCell ref="OA28:OB28"/>
    <mergeCell ref="OC28:OD28"/>
    <mergeCell ref="OE28:OF28"/>
    <mergeCell ref="OG28:OH28"/>
    <mergeCell ref="OI28:OJ28"/>
    <mergeCell ref="OK28:OL28"/>
    <mergeCell ref="NO28:NP28"/>
    <mergeCell ref="NQ28:NR28"/>
    <mergeCell ref="NS28:NT28"/>
    <mergeCell ref="NU28:NV28"/>
    <mergeCell ref="NW28:NX28"/>
    <mergeCell ref="NY28:NZ28"/>
    <mergeCell ref="PW28:PX28"/>
    <mergeCell ref="PY28:PZ28"/>
    <mergeCell ref="QA28:QB28"/>
    <mergeCell ref="QC28:QD28"/>
    <mergeCell ref="QE28:QF28"/>
    <mergeCell ref="QG28:QH28"/>
    <mergeCell ref="PK28:PL28"/>
    <mergeCell ref="PM28:PN28"/>
    <mergeCell ref="PO28:PP28"/>
    <mergeCell ref="PQ28:PR28"/>
    <mergeCell ref="PS28:PT28"/>
    <mergeCell ref="PU28:PV28"/>
    <mergeCell ref="OY28:OZ28"/>
    <mergeCell ref="PA28:PB28"/>
    <mergeCell ref="PC28:PD28"/>
    <mergeCell ref="PE28:PF28"/>
    <mergeCell ref="PG28:PH28"/>
    <mergeCell ref="PI28:PJ28"/>
    <mergeCell ref="RG28:RH28"/>
    <mergeCell ref="RI28:RJ28"/>
    <mergeCell ref="RK28:RL28"/>
    <mergeCell ref="RM28:RN28"/>
    <mergeCell ref="RO28:RP28"/>
    <mergeCell ref="RQ28:RR28"/>
    <mergeCell ref="QU28:QV28"/>
    <mergeCell ref="QW28:QX28"/>
    <mergeCell ref="QY28:QZ28"/>
    <mergeCell ref="RA28:RB28"/>
    <mergeCell ref="RC28:RD28"/>
    <mergeCell ref="RE28:RF28"/>
    <mergeCell ref="QI28:QJ28"/>
    <mergeCell ref="QK28:QL28"/>
    <mergeCell ref="QM28:QN28"/>
    <mergeCell ref="QO28:QP28"/>
    <mergeCell ref="QQ28:QR28"/>
    <mergeCell ref="QS28:QT28"/>
    <mergeCell ref="SQ28:SR28"/>
    <mergeCell ref="SS28:ST28"/>
    <mergeCell ref="SU28:SV28"/>
    <mergeCell ref="SW28:SX28"/>
    <mergeCell ref="SY28:SZ28"/>
    <mergeCell ref="TA28:TB28"/>
    <mergeCell ref="SE28:SF28"/>
    <mergeCell ref="SG28:SH28"/>
    <mergeCell ref="SI28:SJ28"/>
    <mergeCell ref="SK28:SL28"/>
    <mergeCell ref="SM28:SN28"/>
    <mergeCell ref="SO28:SP28"/>
    <mergeCell ref="RS28:RT28"/>
    <mergeCell ref="RU28:RV28"/>
    <mergeCell ref="RW28:RX28"/>
    <mergeCell ref="RY28:RZ28"/>
    <mergeCell ref="SA28:SB28"/>
    <mergeCell ref="SC28:SD28"/>
    <mergeCell ref="UA28:UB28"/>
    <mergeCell ref="UC28:UD28"/>
    <mergeCell ref="UE28:UF28"/>
    <mergeCell ref="UG28:UH28"/>
    <mergeCell ref="UI28:UJ28"/>
    <mergeCell ref="UK28:UL28"/>
    <mergeCell ref="TO28:TP28"/>
    <mergeCell ref="TQ28:TR28"/>
    <mergeCell ref="TS28:TT28"/>
    <mergeCell ref="TU28:TV28"/>
    <mergeCell ref="TW28:TX28"/>
    <mergeCell ref="TY28:TZ28"/>
    <mergeCell ref="TC28:TD28"/>
    <mergeCell ref="TE28:TF28"/>
    <mergeCell ref="TG28:TH28"/>
    <mergeCell ref="TI28:TJ28"/>
    <mergeCell ref="TK28:TL28"/>
    <mergeCell ref="TM28:TN28"/>
    <mergeCell ref="VK28:VL28"/>
    <mergeCell ref="VM28:VN28"/>
    <mergeCell ref="VO28:VP28"/>
    <mergeCell ref="VQ28:VR28"/>
    <mergeCell ref="VS28:VT28"/>
    <mergeCell ref="VU28:VV28"/>
    <mergeCell ref="UY28:UZ28"/>
    <mergeCell ref="VA28:VB28"/>
    <mergeCell ref="VC28:VD28"/>
    <mergeCell ref="VE28:VF28"/>
    <mergeCell ref="VG28:VH28"/>
    <mergeCell ref="VI28:VJ28"/>
    <mergeCell ref="UM28:UN28"/>
    <mergeCell ref="UO28:UP28"/>
    <mergeCell ref="UQ28:UR28"/>
    <mergeCell ref="US28:UT28"/>
    <mergeCell ref="UU28:UV28"/>
    <mergeCell ref="UW28:UX28"/>
    <mergeCell ref="WU28:WV28"/>
    <mergeCell ref="WW28:WX28"/>
    <mergeCell ref="WY28:WZ28"/>
    <mergeCell ref="XA28:XB28"/>
    <mergeCell ref="XC28:XD28"/>
    <mergeCell ref="XE28:XF28"/>
    <mergeCell ref="WI28:WJ28"/>
    <mergeCell ref="WK28:WL28"/>
    <mergeCell ref="WM28:WN28"/>
    <mergeCell ref="WO28:WP28"/>
    <mergeCell ref="WQ28:WR28"/>
    <mergeCell ref="WS28:WT28"/>
    <mergeCell ref="VW28:VX28"/>
    <mergeCell ref="VY28:VZ28"/>
    <mergeCell ref="WA28:WB28"/>
    <mergeCell ref="WC28:WD28"/>
    <mergeCell ref="WE28:WF28"/>
    <mergeCell ref="WG28:WH28"/>
    <mergeCell ref="YE28:YF28"/>
    <mergeCell ref="YG28:YH28"/>
    <mergeCell ref="YI28:YJ28"/>
    <mergeCell ref="YK28:YL28"/>
    <mergeCell ref="YM28:YN28"/>
    <mergeCell ref="YO28:YP28"/>
    <mergeCell ref="XS28:XT28"/>
    <mergeCell ref="XU28:XV28"/>
    <mergeCell ref="XW28:XX28"/>
    <mergeCell ref="XY28:XZ28"/>
    <mergeCell ref="YA28:YB28"/>
    <mergeCell ref="YC28:YD28"/>
    <mergeCell ref="XG28:XH28"/>
    <mergeCell ref="XI28:XJ28"/>
    <mergeCell ref="XK28:XL28"/>
    <mergeCell ref="XM28:XN28"/>
    <mergeCell ref="XO28:XP28"/>
    <mergeCell ref="XQ28:XR28"/>
    <mergeCell ref="ZO28:ZP28"/>
    <mergeCell ref="ZQ28:ZR28"/>
    <mergeCell ref="ZS28:ZT28"/>
    <mergeCell ref="ZU28:ZV28"/>
    <mergeCell ref="ZW28:ZX28"/>
    <mergeCell ref="ZY28:ZZ28"/>
    <mergeCell ref="ZC28:ZD28"/>
    <mergeCell ref="ZE28:ZF28"/>
    <mergeCell ref="ZG28:ZH28"/>
    <mergeCell ref="ZI28:ZJ28"/>
    <mergeCell ref="ZK28:ZL28"/>
    <mergeCell ref="ZM28:ZN28"/>
    <mergeCell ref="YQ28:YR28"/>
    <mergeCell ref="YS28:YT28"/>
    <mergeCell ref="YU28:YV28"/>
    <mergeCell ref="YW28:YX28"/>
    <mergeCell ref="YY28:YZ28"/>
    <mergeCell ref="ZA28:ZB28"/>
    <mergeCell ref="AAY28:AAZ28"/>
    <mergeCell ref="ABA28:ABB28"/>
    <mergeCell ref="ABC28:ABD28"/>
    <mergeCell ref="ABE28:ABF28"/>
    <mergeCell ref="ABG28:ABH28"/>
    <mergeCell ref="ABI28:ABJ28"/>
    <mergeCell ref="AAM28:AAN28"/>
    <mergeCell ref="AAO28:AAP28"/>
    <mergeCell ref="AAQ28:AAR28"/>
    <mergeCell ref="AAS28:AAT28"/>
    <mergeCell ref="AAU28:AAV28"/>
    <mergeCell ref="AAW28:AAX28"/>
    <mergeCell ref="AAA28:AAB28"/>
    <mergeCell ref="AAC28:AAD28"/>
    <mergeCell ref="AAE28:AAF28"/>
    <mergeCell ref="AAG28:AAH28"/>
    <mergeCell ref="AAI28:AAJ28"/>
    <mergeCell ref="AAK28:AAL28"/>
    <mergeCell ref="ACI28:ACJ28"/>
    <mergeCell ref="ACK28:ACL28"/>
    <mergeCell ref="ACM28:ACN28"/>
    <mergeCell ref="ACO28:ACP28"/>
    <mergeCell ref="ACQ28:ACR28"/>
    <mergeCell ref="ACS28:ACT28"/>
    <mergeCell ref="ABW28:ABX28"/>
    <mergeCell ref="ABY28:ABZ28"/>
    <mergeCell ref="ACA28:ACB28"/>
    <mergeCell ref="ACC28:ACD28"/>
    <mergeCell ref="ACE28:ACF28"/>
    <mergeCell ref="ACG28:ACH28"/>
    <mergeCell ref="ABK28:ABL28"/>
    <mergeCell ref="ABM28:ABN28"/>
    <mergeCell ref="ABO28:ABP28"/>
    <mergeCell ref="ABQ28:ABR28"/>
    <mergeCell ref="ABS28:ABT28"/>
    <mergeCell ref="ABU28:ABV28"/>
    <mergeCell ref="ADS28:ADT28"/>
    <mergeCell ref="ADU28:ADV28"/>
    <mergeCell ref="ADW28:ADX28"/>
    <mergeCell ref="ADY28:ADZ28"/>
    <mergeCell ref="AEA28:AEB28"/>
    <mergeCell ref="AEC28:AED28"/>
    <mergeCell ref="ADG28:ADH28"/>
    <mergeCell ref="ADI28:ADJ28"/>
    <mergeCell ref="ADK28:ADL28"/>
    <mergeCell ref="ADM28:ADN28"/>
    <mergeCell ref="ADO28:ADP28"/>
    <mergeCell ref="ADQ28:ADR28"/>
    <mergeCell ref="ACU28:ACV28"/>
    <mergeCell ref="ACW28:ACX28"/>
    <mergeCell ref="ACY28:ACZ28"/>
    <mergeCell ref="ADA28:ADB28"/>
    <mergeCell ref="ADC28:ADD28"/>
    <mergeCell ref="ADE28:ADF28"/>
    <mergeCell ref="AFC28:AFD28"/>
    <mergeCell ref="AFE28:AFF28"/>
    <mergeCell ref="AFG28:AFH28"/>
    <mergeCell ref="AFI28:AFJ28"/>
    <mergeCell ref="AFK28:AFL28"/>
    <mergeCell ref="AFM28:AFN28"/>
    <mergeCell ref="AEQ28:AER28"/>
    <mergeCell ref="AES28:AET28"/>
    <mergeCell ref="AEU28:AEV28"/>
    <mergeCell ref="AEW28:AEX28"/>
    <mergeCell ref="AEY28:AEZ28"/>
    <mergeCell ref="AFA28:AFB28"/>
    <mergeCell ref="AEE28:AEF28"/>
    <mergeCell ref="AEG28:AEH28"/>
    <mergeCell ref="AEI28:AEJ28"/>
    <mergeCell ref="AEK28:AEL28"/>
    <mergeCell ref="AEM28:AEN28"/>
    <mergeCell ref="AEO28:AEP28"/>
    <mergeCell ref="AGM28:AGN28"/>
    <mergeCell ref="AGO28:AGP28"/>
    <mergeCell ref="AGQ28:AGR28"/>
    <mergeCell ref="AGS28:AGT28"/>
    <mergeCell ref="AGU28:AGV28"/>
    <mergeCell ref="AGW28:AGX28"/>
    <mergeCell ref="AGA28:AGB28"/>
    <mergeCell ref="AGC28:AGD28"/>
    <mergeCell ref="AGE28:AGF28"/>
    <mergeCell ref="AGG28:AGH28"/>
    <mergeCell ref="AGI28:AGJ28"/>
    <mergeCell ref="AGK28:AGL28"/>
    <mergeCell ref="AFO28:AFP28"/>
    <mergeCell ref="AFQ28:AFR28"/>
    <mergeCell ref="AFS28:AFT28"/>
    <mergeCell ref="AFU28:AFV28"/>
    <mergeCell ref="AFW28:AFX28"/>
    <mergeCell ref="AFY28:AFZ28"/>
    <mergeCell ref="AHW28:AHX28"/>
    <mergeCell ref="AHY28:AHZ28"/>
    <mergeCell ref="AIA28:AIB28"/>
    <mergeCell ref="AIC28:AID28"/>
    <mergeCell ref="AIE28:AIF28"/>
    <mergeCell ref="AIG28:AIH28"/>
    <mergeCell ref="AHK28:AHL28"/>
    <mergeCell ref="AHM28:AHN28"/>
    <mergeCell ref="AHO28:AHP28"/>
    <mergeCell ref="AHQ28:AHR28"/>
    <mergeCell ref="AHS28:AHT28"/>
    <mergeCell ref="AHU28:AHV28"/>
    <mergeCell ref="AGY28:AGZ28"/>
    <mergeCell ref="AHA28:AHB28"/>
    <mergeCell ref="AHC28:AHD28"/>
    <mergeCell ref="AHE28:AHF28"/>
    <mergeCell ref="AHG28:AHH28"/>
    <mergeCell ref="AHI28:AHJ28"/>
    <mergeCell ref="AJG28:AJH28"/>
    <mergeCell ref="AJI28:AJJ28"/>
    <mergeCell ref="AJK28:AJL28"/>
    <mergeCell ref="AJM28:AJN28"/>
    <mergeCell ref="AJO28:AJP28"/>
    <mergeCell ref="AJQ28:AJR28"/>
    <mergeCell ref="AIU28:AIV28"/>
    <mergeCell ref="AIW28:AIX28"/>
    <mergeCell ref="AIY28:AIZ28"/>
    <mergeCell ref="AJA28:AJB28"/>
    <mergeCell ref="AJC28:AJD28"/>
    <mergeCell ref="AJE28:AJF28"/>
    <mergeCell ref="AII28:AIJ28"/>
    <mergeCell ref="AIK28:AIL28"/>
    <mergeCell ref="AIM28:AIN28"/>
    <mergeCell ref="AIO28:AIP28"/>
    <mergeCell ref="AIQ28:AIR28"/>
    <mergeCell ref="AIS28:AIT28"/>
    <mergeCell ref="AKQ28:AKR28"/>
    <mergeCell ref="AKS28:AKT28"/>
    <mergeCell ref="AKU28:AKV28"/>
    <mergeCell ref="AKW28:AKX28"/>
    <mergeCell ref="AKY28:AKZ28"/>
    <mergeCell ref="ALA28:ALB28"/>
    <mergeCell ref="AKE28:AKF28"/>
    <mergeCell ref="AKG28:AKH28"/>
    <mergeCell ref="AKI28:AKJ28"/>
    <mergeCell ref="AKK28:AKL28"/>
    <mergeCell ref="AKM28:AKN28"/>
    <mergeCell ref="AKO28:AKP28"/>
    <mergeCell ref="AJS28:AJT28"/>
    <mergeCell ref="AJU28:AJV28"/>
    <mergeCell ref="AJW28:AJX28"/>
    <mergeCell ref="AJY28:AJZ28"/>
    <mergeCell ref="AKA28:AKB28"/>
    <mergeCell ref="AKC28:AKD28"/>
    <mergeCell ref="AMA28:AMB28"/>
    <mergeCell ref="AMC28:AMD28"/>
    <mergeCell ref="AME28:AMF28"/>
    <mergeCell ref="AMG28:AMH28"/>
    <mergeCell ref="AMI28:AMJ28"/>
    <mergeCell ref="AMK28:AML28"/>
    <mergeCell ref="ALO28:ALP28"/>
    <mergeCell ref="ALQ28:ALR28"/>
    <mergeCell ref="ALS28:ALT28"/>
    <mergeCell ref="ALU28:ALV28"/>
    <mergeCell ref="ALW28:ALX28"/>
    <mergeCell ref="ALY28:ALZ28"/>
    <mergeCell ref="ALC28:ALD28"/>
    <mergeCell ref="ALE28:ALF28"/>
    <mergeCell ref="ALG28:ALH28"/>
    <mergeCell ref="ALI28:ALJ28"/>
    <mergeCell ref="ALK28:ALL28"/>
    <mergeCell ref="ALM28:ALN28"/>
    <mergeCell ref="ANK28:ANL28"/>
    <mergeCell ref="ANM28:ANN28"/>
    <mergeCell ref="ANO28:ANP28"/>
    <mergeCell ref="ANQ28:ANR28"/>
    <mergeCell ref="ANS28:ANT28"/>
    <mergeCell ref="ANU28:ANV28"/>
    <mergeCell ref="AMY28:AMZ28"/>
    <mergeCell ref="ANA28:ANB28"/>
    <mergeCell ref="ANC28:AND28"/>
    <mergeCell ref="ANE28:ANF28"/>
    <mergeCell ref="ANG28:ANH28"/>
    <mergeCell ref="ANI28:ANJ28"/>
    <mergeCell ref="AMM28:AMN28"/>
    <mergeCell ref="AMO28:AMP28"/>
    <mergeCell ref="AMQ28:AMR28"/>
    <mergeCell ref="AMS28:AMT28"/>
    <mergeCell ref="AMU28:AMV28"/>
    <mergeCell ref="AMW28:AMX28"/>
    <mergeCell ref="AOU28:AOV28"/>
    <mergeCell ref="AOW28:AOX28"/>
    <mergeCell ref="AOY28:AOZ28"/>
    <mergeCell ref="APA28:APB28"/>
    <mergeCell ref="APC28:APD28"/>
    <mergeCell ref="APE28:APF28"/>
    <mergeCell ref="AOI28:AOJ28"/>
    <mergeCell ref="AOK28:AOL28"/>
    <mergeCell ref="AOM28:AON28"/>
    <mergeCell ref="AOO28:AOP28"/>
    <mergeCell ref="AOQ28:AOR28"/>
    <mergeCell ref="AOS28:AOT28"/>
    <mergeCell ref="ANW28:ANX28"/>
    <mergeCell ref="ANY28:ANZ28"/>
    <mergeCell ref="AOA28:AOB28"/>
    <mergeCell ref="AOC28:AOD28"/>
    <mergeCell ref="AOE28:AOF28"/>
    <mergeCell ref="AOG28:AOH28"/>
    <mergeCell ref="AQE28:AQF28"/>
    <mergeCell ref="AQG28:AQH28"/>
    <mergeCell ref="AQI28:AQJ28"/>
    <mergeCell ref="AQK28:AQL28"/>
    <mergeCell ref="AQM28:AQN28"/>
    <mergeCell ref="AQO28:AQP28"/>
    <mergeCell ref="APS28:APT28"/>
    <mergeCell ref="APU28:APV28"/>
    <mergeCell ref="APW28:APX28"/>
    <mergeCell ref="APY28:APZ28"/>
    <mergeCell ref="AQA28:AQB28"/>
    <mergeCell ref="AQC28:AQD28"/>
    <mergeCell ref="APG28:APH28"/>
    <mergeCell ref="API28:APJ28"/>
    <mergeCell ref="APK28:APL28"/>
    <mergeCell ref="APM28:APN28"/>
    <mergeCell ref="APO28:APP28"/>
    <mergeCell ref="APQ28:APR28"/>
    <mergeCell ref="ARO28:ARP28"/>
    <mergeCell ref="ARQ28:ARR28"/>
    <mergeCell ref="ARS28:ART28"/>
    <mergeCell ref="ARU28:ARV28"/>
    <mergeCell ref="ARW28:ARX28"/>
    <mergeCell ref="ARY28:ARZ28"/>
    <mergeCell ref="ARC28:ARD28"/>
    <mergeCell ref="ARE28:ARF28"/>
    <mergeCell ref="ARG28:ARH28"/>
    <mergeCell ref="ARI28:ARJ28"/>
    <mergeCell ref="ARK28:ARL28"/>
    <mergeCell ref="ARM28:ARN28"/>
    <mergeCell ref="AQQ28:AQR28"/>
    <mergeCell ref="AQS28:AQT28"/>
    <mergeCell ref="AQU28:AQV28"/>
    <mergeCell ref="AQW28:AQX28"/>
    <mergeCell ref="AQY28:AQZ28"/>
    <mergeCell ref="ARA28:ARB28"/>
    <mergeCell ref="ASY28:ASZ28"/>
    <mergeCell ref="ATA28:ATB28"/>
    <mergeCell ref="ATC28:ATD28"/>
    <mergeCell ref="ATE28:ATF28"/>
    <mergeCell ref="ATG28:ATH28"/>
    <mergeCell ref="ATI28:ATJ28"/>
    <mergeCell ref="ASM28:ASN28"/>
    <mergeCell ref="ASO28:ASP28"/>
    <mergeCell ref="ASQ28:ASR28"/>
    <mergeCell ref="ASS28:AST28"/>
    <mergeCell ref="ASU28:ASV28"/>
    <mergeCell ref="ASW28:ASX28"/>
    <mergeCell ref="ASA28:ASB28"/>
    <mergeCell ref="ASC28:ASD28"/>
    <mergeCell ref="ASE28:ASF28"/>
    <mergeCell ref="ASG28:ASH28"/>
    <mergeCell ref="ASI28:ASJ28"/>
    <mergeCell ref="ASK28:ASL28"/>
    <mergeCell ref="AUI28:AUJ28"/>
    <mergeCell ref="AUK28:AUL28"/>
    <mergeCell ref="AUM28:AUN28"/>
    <mergeCell ref="AUO28:AUP28"/>
    <mergeCell ref="AUQ28:AUR28"/>
    <mergeCell ref="AUS28:AUT28"/>
    <mergeCell ref="ATW28:ATX28"/>
    <mergeCell ref="ATY28:ATZ28"/>
    <mergeCell ref="AUA28:AUB28"/>
    <mergeCell ref="AUC28:AUD28"/>
    <mergeCell ref="AUE28:AUF28"/>
    <mergeCell ref="AUG28:AUH28"/>
    <mergeCell ref="ATK28:ATL28"/>
    <mergeCell ref="ATM28:ATN28"/>
    <mergeCell ref="ATO28:ATP28"/>
    <mergeCell ref="ATQ28:ATR28"/>
    <mergeCell ref="ATS28:ATT28"/>
    <mergeCell ref="ATU28:ATV28"/>
    <mergeCell ref="AVS28:AVT28"/>
    <mergeCell ref="AVU28:AVV28"/>
    <mergeCell ref="AVW28:AVX28"/>
    <mergeCell ref="AVY28:AVZ28"/>
    <mergeCell ref="AWA28:AWB28"/>
    <mergeCell ref="AWC28:AWD28"/>
    <mergeCell ref="AVG28:AVH28"/>
    <mergeCell ref="AVI28:AVJ28"/>
    <mergeCell ref="AVK28:AVL28"/>
    <mergeCell ref="AVM28:AVN28"/>
    <mergeCell ref="AVO28:AVP28"/>
    <mergeCell ref="AVQ28:AVR28"/>
    <mergeCell ref="AUU28:AUV28"/>
    <mergeCell ref="AUW28:AUX28"/>
    <mergeCell ref="AUY28:AUZ28"/>
    <mergeCell ref="AVA28:AVB28"/>
    <mergeCell ref="AVC28:AVD28"/>
    <mergeCell ref="AVE28:AVF28"/>
    <mergeCell ref="AXC28:AXD28"/>
    <mergeCell ref="AXE28:AXF28"/>
    <mergeCell ref="AXG28:AXH28"/>
    <mergeCell ref="AXI28:AXJ28"/>
    <mergeCell ref="AXK28:AXL28"/>
    <mergeCell ref="AXM28:AXN28"/>
    <mergeCell ref="AWQ28:AWR28"/>
    <mergeCell ref="AWS28:AWT28"/>
    <mergeCell ref="AWU28:AWV28"/>
    <mergeCell ref="AWW28:AWX28"/>
    <mergeCell ref="AWY28:AWZ28"/>
    <mergeCell ref="AXA28:AXB28"/>
    <mergeCell ref="AWE28:AWF28"/>
    <mergeCell ref="AWG28:AWH28"/>
    <mergeCell ref="AWI28:AWJ28"/>
    <mergeCell ref="AWK28:AWL28"/>
    <mergeCell ref="AWM28:AWN28"/>
    <mergeCell ref="AWO28:AWP28"/>
    <mergeCell ref="AYM28:AYN28"/>
    <mergeCell ref="AYO28:AYP28"/>
    <mergeCell ref="AYQ28:AYR28"/>
    <mergeCell ref="AYS28:AYT28"/>
    <mergeCell ref="AYU28:AYV28"/>
    <mergeCell ref="AYW28:AYX28"/>
    <mergeCell ref="AYA28:AYB28"/>
    <mergeCell ref="AYC28:AYD28"/>
    <mergeCell ref="AYE28:AYF28"/>
    <mergeCell ref="AYG28:AYH28"/>
    <mergeCell ref="AYI28:AYJ28"/>
    <mergeCell ref="AYK28:AYL28"/>
    <mergeCell ref="AXO28:AXP28"/>
    <mergeCell ref="AXQ28:AXR28"/>
    <mergeCell ref="AXS28:AXT28"/>
    <mergeCell ref="AXU28:AXV28"/>
    <mergeCell ref="AXW28:AXX28"/>
    <mergeCell ref="AXY28:AXZ28"/>
    <mergeCell ref="AZW28:AZX28"/>
    <mergeCell ref="AZY28:AZZ28"/>
    <mergeCell ref="BAA28:BAB28"/>
    <mergeCell ref="BAC28:BAD28"/>
    <mergeCell ref="BAE28:BAF28"/>
    <mergeCell ref="BAG28:BAH28"/>
    <mergeCell ref="AZK28:AZL28"/>
    <mergeCell ref="AZM28:AZN28"/>
    <mergeCell ref="AZO28:AZP28"/>
    <mergeCell ref="AZQ28:AZR28"/>
    <mergeCell ref="AZS28:AZT28"/>
    <mergeCell ref="AZU28:AZV28"/>
    <mergeCell ref="AYY28:AYZ28"/>
    <mergeCell ref="AZA28:AZB28"/>
    <mergeCell ref="AZC28:AZD28"/>
    <mergeCell ref="AZE28:AZF28"/>
    <mergeCell ref="AZG28:AZH28"/>
    <mergeCell ref="AZI28:AZJ28"/>
    <mergeCell ref="BBG28:BBH28"/>
    <mergeCell ref="BBI28:BBJ28"/>
    <mergeCell ref="BBK28:BBL28"/>
    <mergeCell ref="BBM28:BBN28"/>
    <mergeCell ref="BBO28:BBP28"/>
    <mergeCell ref="BBQ28:BBR28"/>
    <mergeCell ref="BAU28:BAV28"/>
    <mergeCell ref="BAW28:BAX28"/>
    <mergeCell ref="BAY28:BAZ28"/>
    <mergeCell ref="BBA28:BBB28"/>
    <mergeCell ref="BBC28:BBD28"/>
    <mergeCell ref="BBE28:BBF28"/>
    <mergeCell ref="BAI28:BAJ28"/>
    <mergeCell ref="BAK28:BAL28"/>
    <mergeCell ref="BAM28:BAN28"/>
    <mergeCell ref="BAO28:BAP28"/>
    <mergeCell ref="BAQ28:BAR28"/>
    <mergeCell ref="BAS28:BAT28"/>
    <mergeCell ref="BCQ28:BCR28"/>
    <mergeCell ref="BCS28:BCT28"/>
    <mergeCell ref="BCU28:BCV28"/>
    <mergeCell ref="BCW28:BCX28"/>
    <mergeCell ref="BCY28:BCZ28"/>
    <mergeCell ref="BDA28:BDB28"/>
    <mergeCell ref="BCE28:BCF28"/>
    <mergeCell ref="BCG28:BCH28"/>
    <mergeCell ref="BCI28:BCJ28"/>
    <mergeCell ref="BCK28:BCL28"/>
    <mergeCell ref="BCM28:BCN28"/>
    <mergeCell ref="BCO28:BCP28"/>
    <mergeCell ref="BBS28:BBT28"/>
    <mergeCell ref="BBU28:BBV28"/>
    <mergeCell ref="BBW28:BBX28"/>
    <mergeCell ref="BBY28:BBZ28"/>
    <mergeCell ref="BCA28:BCB28"/>
    <mergeCell ref="BCC28:BCD28"/>
    <mergeCell ref="BEA28:BEB28"/>
    <mergeCell ref="BEC28:BED28"/>
    <mergeCell ref="BEE28:BEF28"/>
    <mergeCell ref="BEG28:BEH28"/>
    <mergeCell ref="BEI28:BEJ28"/>
    <mergeCell ref="BEK28:BEL28"/>
    <mergeCell ref="BDO28:BDP28"/>
    <mergeCell ref="BDQ28:BDR28"/>
    <mergeCell ref="BDS28:BDT28"/>
    <mergeCell ref="BDU28:BDV28"/>
    <mergeCell ref="BDW28:BDX28"/>
    <mergeCell ref="BDY28:BDZ28"/>
    <mergeCell ref="BDC28:BDD28"/>
    <mergeCell ref="BDE28:BDF28"/>
    <mergeCell ref="BDG28:BDH28"/>
    <mergeCell ref="BDI28:BDJ28"/>
    <mergeCell ref="BDK28:BDL28"/>
    <mergeCell ref="BDM28:BDN28"/>
    <mergeCell ref="BFK28:BFL28"/>
    <mergeCell ref="BFM28:BFN28"/>
    <mergeCell ref="BFO28:BFP28"/>
    <mergeCell ref="BFQ28:BFR28"/>
    <mergeCell ref="BFS28:BFT28"/>
    <mergeCell ref="BFU28:BFV28"/>
    <mergeCell ref="BEY28:BEZ28"/>
    <mergeCell ref="BFA28:BFB28"/>
    <mergeCell ref="BFC28:BFD28"/>
    <mergeCell ref="BFE28:BFF28"/>
    <mergeCell ref="BFG28:BFH28"/>
    <mergeCell ref="BFI28:BFJ28"/>
    <mergeCell ref="BEM28:BEN28"/>
    <mergeCell ref="BEO28:BEP28"/>
    <mergeCell ref="BEQ28:BER28"/>
    <mergeCell ref="BES28:BET28"/>
    <mergeCell ref="BEU28:BEV28"/>
    <mergeCell ref="BEW28:BEX28"/>
    <mergeCell ref="BGU28:BGV28"/>
    <mergeCell ref="BGW28:BGX28"/>
    <mergeCell ref="BGY28:BGZ28"/>
    <mergeCell ref="BHA28:BHB28"/>
    <mergeCell ref="BHC28:BHD28"/>
    <mergeCell ref="BHE28:BHF28"/>
    <mergeCell ref="BGI28:BGJ28"/>
    <mergeCell ref="BGK28:BGL28"/>
    <mergeCell ref="BGM28:BGN28"/>
    <mergeCell ref="BGO28:BGP28"/>
    <mergeCell ref="BGQ28:BGR28"/>
    <mergeCell ref="BGS28:BGT28"/>
    <mergeCell ref="BFW28:BFX28"/>
    <mergeCell ref="BFY28:BFZ28"/>
    <mergeCell ref="BGA28:BGB28"/>
    <mergeCell ref="BGC28:BGD28"/>
    <mergeCell ref="BGE28:BGF28"/>
    <mergeCell ref="BGG28:BGH28"/>
    <mergeCell ref="BIE28:BIF28"/>
    <mergeCell ref="BIG28:BIH28"/>
    <mergeCell ref="BII28:BIJ28"/>
    <mergeCell ref="BIK28:BIL28"/>
    <mergeCell ref="BIM28:BIN28"/>
    <mergeCell ref="BIO28:BIP28"/>
    <mergeCell ref="BHS28:BHT28"/>
    <mergeCell ref="BHU28:BHV28"/>
    <mergeCell ref="BHW28:BHX28"/>
    <mergeCell ref="BHY28:BHZ28"/>
    <mergeCell ref="BIA28:BIB28"/>
    <mergeCell ref="BIC28:BID28"/>
    <mergeCell ref="BHG28:BHH28"/>
    <mergeCell ref="BHI28:BHJ28"/>
    <mergeCell ref="BHK28:BHL28"/>
    <mergeCell ref="BHM28:BHN28"/>
    <mergeCell ref="BHO28:BHP28"/>
    <mergeCell ref="BHQ28:BHR28"/>
    <mergeCell ref="BJO28:BJP28"/>
    <mergeCell ref="BJQ28:BJR28"/>
    <mergeCell ref="BJS28:BJT28"/>
    <mergeCell ref="BJU28:BJV28"/>
    <mergeCell ref="BJW28:BJX28"/>
    <mergeCell ref="BJY28:BJZ28"/>
    <mergeCell ref="BJC28:BJD28"/>
    <mergeCell ref="BJE28:BJF28"/>
    <mergeCell ref="BJG28:BJH28"/>
    <mergeCell ref="BJI28:BJJ28"/>
    <mergeCell ref="BJK28:BJL28"/>
    <mergeCell ref="BJM28:BJN28"/>
    <mergeCell ref="BIQ28:BIR28"/>
    <mergeCell ref="BIS28:BIT28"/>
    <mergeCell ref="BIU28:BIV28"/>
    <mergeCell ref="BIW28:BIX28"/>
    <mergeCell ref="BIY28:BIZ28"/>
    <mergeCell ref="BJA28:BJB28"/>
    <mergeCell ref="BKY28:BKZ28"/>
    <mergeCell ref="BLA28:BLB28"/>
    <mergeCell ref="BLC28:BLD28"/>
    <mergeCell ref="BLE28:BLF28"/>
    <mergeCell ref="BLG28:BLH28"/>
    <mergeCell ref="BLI28:BLJ28"/>
    <mergeCell ref="BKM28:BKN28"/>
    <mergeCell ref="BKO28:BKP28"/>
    <mergeCell ref="BKQ28:BKR28"/>
    <mergeCell ref="BKS28:BKT28"/>
    <mergeCell ref="BKU28:BKV28"/>
    <mergeCell ref="BKW28:BKX28"/>
    <mergeCell ref="BKA28:BKB28"/>
    <mergeCell ref="BKC28:BKD28"/>
    <mergeCell ref="BKE28:BKF28"/>
    <mergeCell ref="BKG28:BKH28"/>
    <mergeCell ref="BKI28:BKJ28"/>
    <mergeCell ref="BKK28:BKL28"/>
    <mergeCell ref="BMI28:BMJ28"/>
    <mergeCell ref="BMK28:BML28"/>
    <mergeCell ref="BMM28:BMN28"/>
    <mergeCell ref="BMO28:BMP28"/>
    <mergeCell ref="BMQ28:BMR28"/>
    <mergeCell ref="BMS28:BMT28"/>
    <mergeCell ref="BLW28:BLX28"/>
    <mergeCell ref="BLY28:BLZ28"/>
    <mergeCell ref="BMA28:BMB28"/>
    <mergeCell ref="BMC28:BMD28"/>
    <mergeCell ref="BME28:BMF28"/>
    <mergeCell ref="BMG28:BMH28"/>
    <mergeCell ref="BLK28:BLL28"/>
    <mergeCell ref="BLM28:BLN28"/>
    <mergeCell ref="BLO28:BLP28"/>
    <mergeCell ref="BLQ28:BLR28"/>
    <mergeCell ref="BLS28:BLT28"/>
    <mergeCell ref="BLU28:BLV28"/>
    <mergeCell ref="BNS28:BNT28"/>
    <mergeCell ref="BNU28:BNV28"/>
    <mergeCell ref="BNW28:BNX28"/>
    <mergeCell ref="BNY28:BNZ28"/>
    <mergeCell ref="BOA28:BOB28"/>
    <mergeCell ref="BOC28:BOD28"/>
    <mergeCell ref="BNG28:BNH28"/>
    <mergeCell ref="BNI28:BNJ28"/>
    <mergeCell ref="BNK28:BNL28"/>
    <mergeCell ref="BNM28:BNN28"/>
    <mergeCell ref="BNO28:BNP28"/>
    <mergeCell ref="BNQ28:BNR28"/>
    <mergeCell ref="BMU28:BMV28"/>
    <mergeCell ref="BMW28:BMX28"/>
    <mergeCell ref="BMY28:BMZ28"/>
    <mergeCell ref="BNA28:BNB28"/>
    <mergeCell ref="BNC28:BND28"/>
    <mergeCell ref="BNE28:BNF28"/>
    <mergeCell ref="BPC28:BPD28"/>
    <mergeCell ref="BPE28:BPF28"/>
    <mergeCell ref="BPG28:BPH28"/>
    <mergeCell ref="BPI28:BPJ28"/>
    <mergeCell ref="BPK28:BPL28"/>
    <mergeCell ref="BPM28:BPN28"/>
    <mergeCell ref="BOQ28:BOR28"/>
    <mergeCell ref="BOS28:BOT28"/>
    <mergeCell ref="BOU28:BOV28"/>
    <mergeCell ref="BOW28:BOX28"/>
    <mergeCell ref="BOY28:BOZ28"/>
    <mergeCell ref="BPA28:BPB28"/>
    <mergeCell ref="BOE28:BOF28"/>
    <mergeCell ref="BOG28:BOH28"/>
    <mergeCell ref="BOI28:BOJ28"/>
    <mergeCell ref="BOK28:BOL28"/>
    <mergeCell ref="BOM28:BON28"/>
    <mergeCell ref="BOO28:BOP28"/>
    <mergeCell ref="BQM28:BQN28"/>
    <mergeCell ref="BQO28:BQP28"/>
    <mergeCell ref="BQQ28:BQR28"/>
    <mergeCell ref="BQS28:BQT28"/>
    <mergeCell ref="BQU28:BQV28"/>
    <mergeCell ref="BQW28:BQX28"/>
    <mergeCell ref="BQA28:BQB28"/>
    <mergeCell ref="BQC28:BQD28"/>
    <mergeCell ref="BQE28:BQF28"/>
    <mergeCell ref="BQG28:BQH28"/>
    <mergeCell ref="BQI28:BQJ28"/>
    <mergeCell ref="BQK28:BQL28"/>
    <mergeCell ref="BPO28:BPP28"/>
    <mergeCell ref="BPQ28:BPR28"/>
    <mergeCell ref="BPS28:BPT28"/>
    <mergeCell ref="BPU28:BPV28"/>
    <mergeCell ref="BPW28:BPX28"/>
    <mergeCell ref="BPY28:BPZ28"/>
    <mergeCell ref="BRW28:BRX28"/>
    <mergeCell ref="BRY28:BRZ28"/>
    <mergeCell ref="BSA28:BSB28"/>
    <mergeCell ref="BSC28:BSD28"/>
    <mergeCell ref="BSE28:BSF28"/>
    <mergeCell ref="BSG28:BSH28"/>
    <mergeCell ref="BRK28:BRL28"/>
    <mergeCell ref="BRM28:BRN28"/>
    <mergeCell ref="BRO28:BRP28"/>
    <mergeCell ref="BRQ28:BRR28"/>
    <mergeCell ref="BRS28:BRT28"/>
    <mergeCell ref="BRU28:BRV28"/>
    <mergeCell ref="BQY28:BQZ28"/>
    <mergeCell ref="BRA28:BRB28"/>
    <mergeCell ref="BRC28:BRD28"/>
    <mergeCell ref="BRE28:BRF28"/>
    <mergeCell ref="BRG28:BRH28"/>
    <mergeCell ref="BRI28:BRJ28"/>
    <mergeCell ref="BTG28:BTH28"/>
    <mergeCell ref="BTI28:BTJ28"/>
    <mergeCell ref="BTK28:BTL28"/>
    <mergeCell ref="BTM28:BTN28"/>
    <mergeCell ref="BTO28:BTP28"/>
    <mergeCell ref="BTQ28:BTR28"/>
    <mergeCell ref="BSU28:BSV28"/>
    <mergeCell ref="BSW28:BSX28"/>
    <mergeCell ref="BSY28:BSZ28"/>
    <mergeCell ref="BTA28:BTB28"/>
    <mergeCell ref="BTC28:BTD28"/>
    <mergeCell ref="BTE28:BTF28"/>
    <mergeCell ref="BSI28:BSJ28"/>
    <mergeCell ref="BSK28:BSL28"/>
    <mergeCell ref="BSM28:BSN28"/>
    <mergeCell ref="BSO28:BSP28"/>
    <mergeCell ref="BSQ28:BSR28"/>
    <mergeCell ref="BSS28:BST28"/>
    <mergeCell ref="BUQ28:BUR28"/>
    <mergeCell ref="BUS28:BUT28"/>
    <mergeCell ref="BUU28:BUV28"/>
    <mergeCell ref="BUW28:BUX28"/>
    <mergeCell ref="BUY28:BUZ28"/>
    <mergeCell ref="BVA28:BVB28"/>
    <mergeCell ref="BUE28:BUF28"/>
    <mergeCell ref="BUG28:BUH28"/>
    <mergeCell ref="BUI28:BUJ28"/>
    <mergeCell ref="BUK28:BUL28"/>
    <mergeCell ref="BUM28:BUN28"/>
    <mergeCell ref="BUO28:BUP28"/>
    <mergeCell ref="BTS28:BTT28"/>
    <mergeCell ref="BTU28:BTV28"/>
    <mergeCell ref="BTW28:BTX28"/>
    <mergeCell ref="BTY28:BTZ28"/>
    <mergeCell ref="BUA28:BUB28"/>
    <mergeCell ref="BUC28:BUD28"/>
    <mergeCell ref="BWA28:BWB28"/>
    <mergeCell ref="BWC28:BWD28"/>
    <mergeCell ref="BWE28:BWF28"/>
    <mergeCell ref="BWG28:BWH28"/>
    <mergeCell ref="BWI28:BWJ28"/>
    <mergeCell ref="BWK28:BWL28"/>
    <mergeCell ref="BVO28:BVP28"/>
    <mergeCell ref="BVQ28:BVR28"/>
    <mergeCell ref="BVS28:BVT28"/>
    <mergeCell ref="BVU28:BVV28"/>
    <mergeCell ref="BVW28:BVX28"/>
    <mergeCell ref="BVY28:BVZ28"/>
    <mergeCell ref="BVC28:BVD28"/>
    <mergeCell ref="BVE28:BVF28"/>
    <mergeCell ref="BVG28:BVH28"/>
    <mergeCell ref="BVI28:BVJ28"/>
    <mergeCell ref="BVK28:BVL28"/>
    <mergeCell ref="BVM28:BVN28"/>
    <mergeCell ref="BXK28:BXL28"/>
    <mergeCell ref="BXM28:BXN28"/>
    <mergeCell ref="BXO28:BXP28"/>
    <mergeCell ref="BXQ28:BXR28"/>
    <mergeCell ref="BXS28:BXT28"/>
    <mergeCell ref="BXU28:BXV28"/>
    <mergeCell ref="BWY28:BWZ28"/>
    <mergeCell ref="BXA28:BXB28"/>
    <mergeCell ref="BXC28:BXD28"/>
    <mergeCell ref="BXE28:BXF28"/>
    <mergeCell ref="BXG28:BXH28"/>
    <mergeCell ref="BXI28:BXJ28"/>
    <mergeCell ref="BWM28:BWN28"/>
    <mergeCell ref="BWO28:BWP28"/>
    <mergeCell ref="BWQ28:BWR28"/>
    <mergeCell ref="BWS28:BWT28"/>
    <mergeCell ref="BWU28:BWV28"/>
    <mergeCell ref="BWW28:BWX28"/>
    <mergeCell ref="BYU28:BYV28"/>
    <mergeCell ref="BYW28:BYX28"/>
    <mergeCell ref="BYY28:BYZ28"/>
    <mergeCell ref="BZA28:BZB28"/>
    <mergeCell ref="BZC28:BZD28"/>
    <mergeCell ref="BZE28:BZF28"/>
    <mergeCell ref="BYI28:BYJ28"/>
    <mergeCell ref="BYK28:BYL28"/>
    <mergeCell ref="BYM28:BYN28"/>
    <mergeCell ref="BYO28:BYP28"/>
    <mergeCell ref="BYQ28:BYR28"/>
    <mergeCell ref="BYS28:BYT28"/>
    <mergeCell ref="BXW28:BXX28"/>
    <mergeCell ref="BXY28:BXZ28"/>
    <mergeCell ref="BYA28:BYB28"/>
    <mergeCell ref="BYC28:BYD28"/>
    <mergeCell ref="BYE28:BYF28"/>
    <mergeCell ref="BYG28:BYH28"/>
    <mergeCell ref="CAE28:CAF28"/>
    <mergeCell ref="CAG28:CAH28"/>
    <mergeCell ref="CAI28:CAJ28"/>
    <mergeCell ref="CAK28:CAL28"/>
    <mergeCell ref="CAM28:CAN28"/>
    <mergeCell ref="CAO28:CAP28"/>
    <mergeCell ref="BZS28:BZT28"/>
    <mergeCell ref="BZU28:BZV28"/>
    <mergeCell ref="BZW28:BZX28"/>
    <mergeCell ref="BZY28:BZZ28"/>
    <mergeCell ref="CAA28:CAB28"/>
    <mergeCell ref="CAC28:CAD28"/>
    <mergeCell ref="BZG28:BZH28"/>
    <mergeCell ref="BZI28:BZJ28"/>
    <mergeCell ref="BZK28:BZL28"/>
    <mergeCell ref="BZM28:BZN28"/>
    <mergeCell ref="BZO28:BZP28"/>
    <mergeCell ref="BZQ28:BZR28"/>
    <mergeCell ref="CBO28:CBP28"/>
    <mergeCell ref="CBQ28:CBR28"/>
    <mergeCell ref="CBS28:CBT28"/>
    <mergeCell ref="CBU28:CBV28"/>
    <mergeCell ref="CBW28:CBX28"/>
    <mergeCell ref="CBY28:CBZ28"/>
    <mergeCell ref="CBC28:CBD28"/>
    <mergeCell ref="CBE28:CBF28"/>
    <mergeCell ref="CBG28:CBH28"/>
    <mergeCell ref="CBI28:CBJ28"/>
    <mergeCell ref="CBK28:CBL28"/>
    <mergeCell ref="CBM28:CBN28"/>
    <mergeCell ref="CAQ28:CAR28"/>
    <mergeCell ref="CAS28:CAT28"/>
    <mergeCell ref="CAU28:CAV28"/>
    <mergeCell ref="CAW28:CAX28"/>
    <mergeCell ref="CAY28:CAZ28"/>
    <mergeCell ref="CBA28:CBB28"/>
    <mergeCell ref="CCY28:CCZ28"/>
    <mergeCell ref="CDA28:CDB28"/>
    <mergeCell ref="CDC28:CDD28"/>
    <mergeCell ref="CDE28:CDF28"/>
    <mergeCell ref="CDG28:CDH28"/>
    <mergeCell ref="CDI28:CDJ28"/>
    <mergeCell ref="CCM28:CCN28"/>
    <mergeCell ref="CCO28:CCP28"/>
    <mergeCell ref="CCQ28:CCR28"/>
    <mergeCell ref="CCS28:CCT28"/>
    <mergeCell ref="CCU28:CCV28"/>
    <mergeCell ref="CCW28:CCX28"/>
    <mergeCell ref="CCA28:CCB28"/>
    <mergeCell ref="CCC28:CCD28"/>
    <mergeCell ref="CCE28:CCF28"/>
    <mergeCell ref="CCG28:CCH28"/>
    <mergeCell ref="CCI28:CCJ28"/>
    <mergeCell ref="CCK28:CCL28"/>
    <mergeCell ref="CEI28:CEJ28"/>
    <mergeCell ref="CEK28:CEL28"/>
    <mergeCell ref="CEM28:CEN28"/>
    <mergeCell ref="CEO28:CEP28"/>
    <mergeCell ref="CEQ28:CER28"/>
    <mergeCell ref="CES28:CET28"/>
    <mergeCell ref="CDW28:CDX28"/>
    <mergeCell ref="CDY28:CDZ28"/>
    <mergeCell ref="CEA28:CEB28"/>
    <mergeCell ref="CEC28:CED28"/>
    <mergeCell ref="CEE28:CEF28"/>
    <mergeCell ref="CEG28:CEH28"/>
    <mergeCell ref="CDK28:CDL28"/>
    <mergeCell ref="CDM28:CDN28"/>
    <mergeCell ref="CDO28:CDP28"/>
    <mergeCell ref="CDQ28:CDR28"/>
    <mergeCell ref="CDS28:CDT28"/>
    <mergeCell ref="CDU28:CDV28"/>
    <mergeCell ref="CFS28:CFT28"/>
    <mergeCell ref="CFU28:CFV28"/>
    <mergeCell ref="CFW28:CFX28"/>
    <mergeCell ref="CFY28:CFZ28"/>
    <mergeCell ref="CGA28:CGB28"/>
    <mergeCell ref="CGC28:CGD28"/>
    <mergeCell ref="CFG28:CFH28"/>
    <mergeCell ref="CFI28:CFJ28"/>
    <mergeCell ref="CFK28:CFL28"/>
    <mergeCell ref="CFM28:CFN28"/>
    <mergeCell ref="CFO28:CFP28"/>
    <mergeCell ref="CFQ28:CFR28"/>
    <mergeCell ref="CEU28:CEV28"/>
    <mergeCell ref="CEW28:CEX28"/>
    <mergeCell ref="CEY28:CEZ28"/>
    <mergeCell ref="CFA28:CFB28"/>
    <mergeCell ref="CFC28:CFD28"/>
    <mergeCell ref="CFE28:CFF28"/>
    <mergeCell ref="CHC28:CHD28"/>
    <mergeCell ref="CHE28:CHF28"/>
    <mergeCell ref="CHG28:CHH28"/>
    <mergeCell ref="CHI28:CHJ28"/>
    <mergeCell ref="CHK28:CHL28"/>
    <mergeCell ref="CHM28:CHN28"/>
    <mergeCell ref="CGQ28:CGR28"/>
    <mergeCell ref="CGS28:CGT28"/>
    <mergeCell ref="CGU28:CGV28"/>
    <mergeCell ref="CGW28:CGX28"/>
    <mergeCell ref="CGY28:CGZ28"/>
    <mergeCell ref="CHA28:CHB28"/>
    <mergeCell ref="CGE28:CGF28"/>
    <mergeCell ref="CGG28:CGH28"/>
    <mergeCell ref="CGI28:CGJ28"/>
    <mergeCell ref="CGK28:CGL28"/>
    <mergeCell ref="CGM28:CGN28"/>
    <mergeCell ref="CGO28:CGP28"/>
    <mergeCell ref="CIM28:CIN28"/>
    <mergeCell ref="CIO28:CIP28"/>
    <mergeCell ref="CIQ28:CIR28"/>
    <mergeCell ref="CIS28:CIT28"/>
    <mergeCell ref="CIU28:CIV28"/>
    <mergeCell ref="CIW28:CIX28"/>
    <mergeCell ref="CIA28:CIB28"/>
    <mergeCell ref="CIC28:CID28"/>
    <mergeCell ref="CIE28:CIF28"/>
    <mergeCell ref="CIG28:CIH28"/>
    <mergeCell ref="CII28:CIJ28"/>
    <mergeCell ref="CIK28:CIL28"/>
    <mergeCell ref="CHO28:CHP28"/>
    <mergeCell ref="CHQ28:CHR28"/>
    <mergeCell ref="CHS28:CHT28"/>
    <mergeCell ref="CHU28:CHV28"/>
    <mergeCell ref="CHW28:CHX28"/>
    <mergeCell ref="CHY28:CHZ28"/>
    <mergeCell ref="CJW28:CJX28"/>
    <mergeCell ref="CJY28:CJZ28"/>
    <mergeCell ref="CKA28:CKB28"/>
    <mergeCell ref="CKC28:CKD28"/>
    <mergeCell ref="CKE28:CKF28"/>
    <mergeCell ref="CKG28:CKH28"/>
    <mergeCell ref="CJK28:CJL28"/>
    <mergeCell ref="CJM28:CJN28"/>
    <mergeCell ref="CJO28:CJP28"/>
    <mergeCell ref="CJQ28:CJR28"/>
    <mergeCell ref="CJS28:CJT28"/>
    <mergeCell ref="CJU28:CJV28"/>
    <mergeCell ref="CIY28:CIZ28"/>
    <mergeCell ref="CJA28:CJB28"/>
    <mergeCell ref="CJC28:CJD28"/>
    <mergeCell ref="CJE28:CJF28"/>
    <mergeCell ref="CJG28:CJH28"/>
    <mergeCell ref="CJI28:CJJ28"/>
    <mergeCell ref="CLG28:CLH28"/>
    <mergeCell ref="CLI28:CLJ28"/>
    <mergeCell ref="CLK28:CLL28"/>
    <mergeCell ref="CLM28:CLN28"/>
    <mergeCell ref="CLO28:CLP28"/>
    <mergeCell ref="CLQ28:CLR28"/>
    <mergeCell ref="CKU28:CKV28"/>
    <mergeCell ref="CKW28:CKX28"/>
    <mergeCell ref="CKY28:CKZ28"/>
    <mergeCell ref="CLA28:CLB28"/>
    <mergeCell ref="CLC28:CLD28"/>
    <mergeCell ref="CLE28:CLF28"/>
    <mergeCell ref="CKI28:CKJ28"/>
    <mergeCell ref="CKK28:CKL28"/>
    <mergeCell ref="CKM28:CKN28"/>
    <mergeCell ref="CKO28:CKP28"/>
    <mergeCell ref="CKQ28:CKR28"/>
    <mergeCell ref="CKS28:CKT28"/>
    <mergeCell ref="CMQ28:CMR28"/>
    <mergeCell ref="CMS28:CMT28"/>
    <mergeCell ref="CMU28:CMV28"/>
    <mergeCell ref="CMW28:CMX28"/>
    <mergeCell ref="CMY28:CMZ28"/>
    <mergeCell ref="CNA28:CNB28"/>
    <mergeCell ref="CME28:CMF28"/>
    <mergeCell ref="CMG28:CMH28"/>
    <mergeCell ref="CMI28:CMJ28"/>
    <mergeCell ref="CMK28:CML28"/>
    <mergeCell ref="CMM28:CMN28"/>
    <mergeCell ref="CMO28:CMP28"/>
    <mergeCell ref="CLS28:CLT28"/>
    <mergeCell ref="CLU28:CLV28"/>
    <mergeCell ref="CLW28:CLX28"/>
    <mergeCell ref="CLY28:CLZ28"/>
    <mergeCell ref="CMA28:CMB28"/>
    <mergeCell ref="CMC28:CMD28"/>
    <mergeCell ref="COA28:COB28"/>
    <mergeCell ref="COC28:COD28"/>
    <mergeCell ref="COE28:COF28"/>
    <mergeCell ref="COG28:COH28"/>
    <mergeCell ref="COI28:COJ28"/>
    <mergeCell ref="COK28:COL28"/>
    <mergeCell ref="CNO28:CNP28"/>
    <mergeCell ref="CNQ28:CNR28"/>
    <mergeCell ref="CNS28:CNT28"/>
    <mergeCell ref="CNU28:CNV28"/>
    <mergeCell ref="CNW28:CNX28"/>
    <mergeCell ref="CNY28:CNZ28"/>
    <mergeCell ref="CNC28:CND28"/>
    <mergeCell ref="CNE28:CNF28"/>
    <mergeCell ref="CNG28:CNH28"/>
    <mergeCell ref="CNI28:CNJ28"/>
    <mergeCell ref="CNK28:CNL28"/>
    <mergeCell ref="CNM28:CNN28"/>
    <mergeCell ref="CPK28:CPL28"/>
    <mergeCell ref="CPM28:CPN28"/>
    <mergeCell ref="CPO28:CPP28"/>
    <mergeCell ref="CPQ28:CPR28"/>
    <mergeCell ref="CPS28:CPT28"/>
    <mergeCell ref="CPU28:CPV28"/>
    <mergeCell ref="COY28:COZ28"/>
    <mergeCell ref="CPA28:CPB28"/>
    <mergeCell ref="CPC28:CPD28"/>
    <mergeCell ref="CPE28:CPF28"/>
    <mergeCell ref="CPG28:CPH28"/>
    <mergeCell ref="CPI28:CPJ28"/>
    <mergeCell ref="COM28:CON28"/>
    <mergeCell ref="COO28:COP28"/>
    <mergeCell ref="COQ28:COR28"/>
    <mergeCell ref="COS28:COT28"/>
    <mergeCell ref="COU28:COV28"/>
    <mergeCell ref="COW28:COX28"/>
    <mergeCell ref="CQU28:CQV28"/>
    <mergeCell ref="CQW28:CQX28"/>
    <mergeCell ref="CQY28:CQZ28"/>
    <mergeCell ref="CRA28:CRB28"/>
    <mergeCell ref="CRC28:CRD28"/>
    <mergeCell ref="CRE28:CRF28"/>
    <mergeCell ref="CQI28:CQJ28"/>
    <mergeCell ref="CQK28:CQL28"/>
    <mergeCell ref="CQM28:CQN28"/>
    <mergeCell ref="CQO28:CQP28"/>
    <mergeCell ref="CQQ28:CQR28"/>
    <mergeCell ref="CQS28:CQT28"/>
    <mergeCell ref="CPW28:CPX28"/>
    <mergeCell ref="CPY28:CPZ28"/>
    <mergeCell ref="CQA28:CQB28"/>
    <mergeCell ref="CQC28:CQD28"/>
    <mergeCell ref="CQE28:CQF28"/>
    <mergeCell ref="CQG28:CQH28"/>
    <mergeCell ref="CSE28:CSF28"/>
    <mergeCell ref="CSG28:CSH28"/>
    <mergeCell ref="CSI28:CSJ28"/>
    <mergeCell ref="CSK28:CSL28"/>
    <mergeCell ref="CSM28:CSN28"/>
    <mergeCell ref="CSO28:CSP28"/>
    <mergeCell ref="CRS28:CRT28"/>
    <mergeCell ref="CRU28:CRV28"/>
    <mergeCell ref="CRW28:CRX28"/>
    <mergeCell ref="CRY28:CRZ28"/>
    <mergeCell ref="CSA28:CSB28"/>
    <mergeCell ref="CSC28:CSD28"/>
    <mergeCell ref="CRG28:CRH28"/>
    <mergeCell ref="CRI28:CRJ28"/>
    <mergeCell ref="CRK28:CRL28"/>
    <mergeCell ref="CRM28:CRN28"/>
    <mergeCell ref="CRO28:CRP28"/>
    <mergeCell ref="CRQ28:CRR28"/>
    <mergeCell ref="CTO28:CTP28"/>
    <mergeCell ref="CTQ28:CTR28"/>
    <mergeCell ref="CTS28:CTT28"/>
    <mergeCell ref="CTU28:CTV28"/>
    <mergeCell ref="CTW28:CTX28"/>
    <mergeCell ref="CTY28:CTZ28"/>
    <mergeCell ref="CTC28:CTD28"/>
    <mergeCell ref="CTE28:CTF28"/>
    <mergeCell ref="CTG28:CTH28"/>
    <mergeCell ref="CTI28:CTJ28"/>
    <mergeCell ref="CTK28:CTL28"/>
    <mergeCell ref="CTM28:CTN28"/>
    <mergeCell ref="CSQ28:CSR28"/>
    <mergeCell ref="CSS28:CST28"/>
    <mergeCell ref="CSU28:CSV28"/>
    <mergeCell ref="CSW28:CSX28"/>
    <mergeCell ref="CSY28:CSZ28"/>
    <mergeCell ref="CTA28:CTB28"/>
    <mergeCell ref="CUY28:CUZ28"/>
    <mergeCell ref="CVA28:CVB28"/>
    <mergeCell ref="CVC28:CVD28"/>
    <mergeCell ref="CVE28:CVF28"/>
    <mergeCell ref="CVG28:CVH28"/>
    <mergeCell ref="CVI28:CVJ28"/>
    <mergeCell ref="CUM28:CUN28"/>
    <mergeCell ref="CUO28:CUP28"/>
    <mergeCell ref="CUQ28:CUR28"/>
    <mergeCell ref="CUS28:CUT28"/>
    <mergeCell ref="CUU28:CUV28"/>
    <mergeCell ref="CUW28:CUX28"/>
    <mergeCell ref="CUA28:CUB28"/>
    <mergeCell ref="CUC28:CUD28"/>
    <mergeCell ref="CUE28:CUF28"/>
    <mergeCell ref="CUG28:CUH28"/>
    <mergeCell ref="CUI28:CUJ28"/>
    <mergeCell ref="CUK28:CUL28"/>
    <mergeCell ref="CWI28:CWJ28"/>
    <mergeCell ref="CWK28:CWL28"/>
    <mergeCell ref="CWM28:CWN28"/>
    <mergeCell ref="CWO28:CWP28"/>
    <mergeCell ref="CWQ28:CWR28"/>
    <mergeCell ref="CWS28:CWT28"/>
    <mergeCell ref="CVW28:CVX28"/>
    <mergeCell ref="CVY28:CVZ28"/>
    <mergeCell ref="CWA28:CWB28"/>
    <mergeCell ref="CWC28:CWD28"/>
    <mergeCell ref="CWE28:CWF28"/>
    <mergeCell ref="CWG28:CWH28"/>
    <mergeCell ref="CVK28:CVL28"/>
    <mergeCell ref="CVM28:CVN28"/>
    <mergeCell ref="CVO28:CVP28"/>
    <mergeCell ref="CVQ28:CVR28"/>
    <mergeCell ref="CVS28:CVT28"/>
    <mergeCell ref="CVU28:CVV28"/>
    <mergeCell ref="CXS28:CXT28"/>
    <mergeCell ref="CXU28:CXV28"/>
    <mergeCell ref="CXW28:CXX28"/>
    <mergeCell ref="CXY28:CXZ28"/>
    <mergeCell ref="CYA28:CYB28"/>
    <mergeCell ref="CYC28:CYD28"/>
    <mergeCell ref="CXG28:CXH28"/>
    <mergeCell ref="CXI28:CXJ28"/>
    <mergeCell ref="CXK28:CXL28"/>
    <mergeCell ref="CXM28:CXN28"/>
    <mergeCell ref="CXO28:CXP28"/>
    <mergeCell ref="CXQ28:CXR28"/>
    <mergeCell ref="CWU28:CWV28"/>
    <mergeCell ref="CWW28:CWX28"/>
    <mergeCell ref="CWY28:CWZ28"/>
    <mergeCell ref="CXA28:CXB28"/>
    <mergeCell ref="CXC28:CXD28"/>
    <mergeCell ref="CXE28:CXF28"/>
    <mergeCell ref="CZC28:CZD28"/>
    <mergeCell ref="CZE28:CZF28"/>
    <mergeCell ref="CZG28:CZH28"/>
    <mergeCell ref="CZI28:CZJ28"/>
    <mergeCell ref="CZK28:CZL28"/>
    <mergeCell ref="CZM28:CZN28"/>
    <mergeCell ref="CYQ28:CYR28"/>
    <mergeCell ref="CYS28:CYT28"/>
    <mergeCell ref="CYU28:CYV28"/>
    <mergeCell ref="CYW28:CYX28"/>
    <mergeCell ref="CYY28:CYZ28"/>
    <mergeCell ref="CZA28:CZB28"/>
    <mergeCell ref="CYE28:CYF28"/>
    <mergeCell ref="CYG28:CYH28"/>
    <mergeCell ref="CYI28:CYJ28"/>
    <mergeCell ref="CYK28:CYL28"/>
    <mergeCell ref="CYM28:CYN28"/>
    <mergeCell ref="CYO28:CYP28"/>
    <mergeCell ref="DAM28:DAN28"/>
    <mergeCell ref="DAO28:DAP28"/>
    <mergeCell ref="DAQ28:DAR28"/>
    <mergeCell ref="DAS28:DAT28"/>
    <mergeCell ref="DAU28:DAV28"/>
    <mergeCell ref="DAW28:DAX28"/>
    <mergeCell ref="DAA28:DAB28"/>
    <mergeCell ref="DAC28:DAD28"/>
    <mergeCell ref="DAE28:DAF28"/>
    <mergeCell ref="DAG28:DAH28"/>
    <mergeCell ref="DAI28:DAJ28"/>
    <mergeCell ref="DAK28:DAL28"/>
    <mergeCell ref="CZO28:CZP28"/>
    <mergeCell ref="CZQ28:CZR28"/>
    <mergeCell ref="CZS28:CZT28"/>
    <mergeCell ref="CZU28:CZV28"/>
    <mergeCell ref="CZW28:CZX28"/>
    <mergeCell ref="CZY28:CZZ28"/>
    <mergeCell ref="DBW28:DBX28"/>
    <mergeCell ref="DBY28:DBZ28"/>
    <mergeCell ref="DCA28:DCB28"/>
    <mergeCell ref="DCC28:DCD28"/>
    <mergeCell ref="DCE28:DCF28"/>
    <mergeCell ref="DCG28:DCH28"/>
    <mergeCell ref="DBK28:DBL28"/>
    <mergeCell ref="DBM28:DBN28"/>
    <mergeCell ref="DBO28:DBP28"/>
    <mergeCell ref="DBQ28:DBR28"/>
    <mergeCell ref="DBS28:DBT28"/>
    <mergeCell ref="DBU28:DBV28"/>
    <mergeCell ref="DAY28:DAZ28"/>
    <mergeCell ref="DBA28:DBB28"/>
    <mergeCell ref="DBC28:DBD28"/>
    <mergeCell ref="DBE28:DBF28"/>
    <mergeCell ref="DBG28:DBH28"/>
    <mergeCell ref="DBI28:DBJ28"/>
    <mergeCell ref="DDG28:DDH28"/>
    <mergeCell ref="DDI28:DDJ28"/>
    <mergeCell ref="DDK28:DDL28"/>
    <mergeCell ref="DDM28:DDN28"/>
    <mergeCell ref="DDO28:DDP28"/>
    <mergeCell ref="DDQ28:DDR28"/>
    <mergeCell ref="DCU28:DCV28"/>
    <mergeCell ref="DCW28:DCX28"/>
    <mergeCell ref="DCY28:DCZ28"/>
    <mergeCell ref="DDA28:DDB28"/>
    <mergeCell ref="DDC28:DDD28"/>
    <mergeCell ref="DDE28:DDF28"/>
    <mergeCell ref="DCI28:DCJ28"/>
    <mergeCell ref="DCK28:DCL28"/>
    <mergeCell ref="DCM28:DCN28"/>
    <mergeCell ref="DCO28:DCP28"/>
    <mergeCell ref="DCQ28:DCR28"/>
    <mergeCell ref="DCS28:DCT28"/>
    <mergeCell ref="DEQ28:DER28"/>
    <mergeCell ref="DES28:DET28"/>
    <mergeCell ref="DEU28:DEV28"/>
    <mergeCell ref="DEW28:DEX28"/>
    <mergeCell ref="DEY28:DEZ28"/>
    <mergeCell ref="DFA28:DFB28"/>
    <mergeCell ref="DEE28:DEF28"/>
    <mergeCell ref="DEG28:DEH28"/>
    <mergeCell ref="DEI28:DEJ28"/>
    <mergeCell ref="DEK28:DEL28"/>
    <mergeCell ref="DEM28:DEN28"/>
    <mergeCell ref="DEO28:DEP28"/>
    <mergeCell ref="DDS28:DDT28"/>
    <mergeCell ref="DDU28:DDV28"/>
    <mergeCell ref="DDW28:DDX28"/>
    <mergeCell ref="DDY28:DDZ28"/>
    <mergeCell ref="DEA28:DEB28"/>
    <mergeCell ref="DEC28:DED28"/>
    <mergeCell ref="DGA28:DGB28"/>
    <mergeCell ref="DGC28:DGD28"/>
    <mergeCell ref="DGE28:DGF28"/>
    <mergeCell ref="DGG28:DGH28"/>
    <mergeCell ref="DGI28:DGJ28"/>
    <mergeCell ref="DGK28:DGL28"/>
    <mergeCell ref="DFO28:DFP28"/>
    <mergeCell ref="DFQ28:DFR28"/>
    <mergeCell ref="DFS28:DFT28"/>
    <mergeCell ref="DFU28:DFV28"/>
    <mergeCell ref="DFW28:DFX28"/>
    <mergeCell ref="DFY28:DFZ28"/>
    <mergeCell ref="DFC28:DFD28"/>
    <mergeCell ref="DFE28:DFF28"/>
    <mergeCell ref="DFG28:DFH28"/>
    <mergeCell ref="DFI28:DFJ28"/>
    <mergeCell ref="DFK28:DFL28"/>
    <mergeCell ref="DFM28:DFN28"/>
    <mergeCell ref="DHK28:DHL28"/>
    <mergeCell ref="DHM28:DHN28"/>
    <mergeCell ref="DHO28:DHP28"/>
    <mergeCell ref="DHQ28:DHR28"/>
    <mergeCell ref="DHS28:DHT28"/>
    <mergeCell ref="DHU28:DHV28"/>
    <mergeCell ref="DGY28:DGZ28"/>
    <mergeCell ref="DHA28:DHB28"/>
    <mergeCell ref="DHC28:DHD28"/>
    <mergeCell ref="DHE28:DHF28"/>
    <mergeCell ref="DHG28:DHH28"/>
    <mergeCell ref="DHI28:DHJ28"/>
    <mergeCell ref="DGM28:DGN28"/>
    <mergeCell ref="DGO28:DGP28"/>
    <mergeCell ref="DGQ28:DGR28"/>
    <mergeCell ref="DGS28:DGT28"/>
    <mergeCell ref="DGU28:DGV28"/>
    <mergeCell ref="DGW28:DGX28"/>
    <mergeCell ref="DIU28:DIV28"/>
    <mergeCell ref="DIW28:DIX28"/>
    <mergeCell ref="DIY28:DIZ28"/>
    <mergeCell ref="DJA28:DJB28"/>
    <mergeCell ref="DJC28:DJD28"/>
    <mergeCell ref="DJE28:DJF28"/>
    <mergeCell ref="DII28:DIJ28"/>
    <mergeCell ref="DIK28:DIL28"/>
    <mergeCell ref="DIM28:DIN28"/>
    <mergeCell ref="DIO28:DIP28"/>
    <mergeCell ref="DIQ28:DIR28"/>
    <mergeCell ref="DIS28:DIT28"/>
    <mergeCell ref="DHW28:DHX28"/>
    <mergeCell ref="DHY28:DHZ28"/>
    <mergeCell ref="DIA28:DIB28"/>
    <mergeCell ref="DIC28:DID28"/>
    <mergeCell ref="DIE28:DIF28"/>
    <mergeCell ref="DIG28:DIH28"/>
    <mergeCell ref="DKE28:DKF28"/>
    <mergeCell ref="DKG28:DKH28"/>
    <mergeCell ref="DKI28:DKJ28"/>
    <mergeCell ref="DKK28:DKL28"/>
    <mergeCell ref="DKM28:DKN28"/>
    <mergeCell ref="DKO28:DKP28"/>
    <mergeCell ref="DJS28:DJT28"/>
    <mergeCell ref="DJU28:DJV28"/>
    <mergeCell ref="DJW28:DJX28"/>
    <mergeCell ref="DJY28:DJZ28"/>
    <mergeCell ref="DKA28:DKB28"/>
    <mergeCell ref="DKC28:DKD28"/>
    <mergeCell ref="DJG28:DJH28"/>
    <mergeCell ref="DJI28:DJJ28"/>
    <mergeCell ref="DJK28:DJL28"/>
    <mergeCell ref="DJM28:DJN28"/>
    <mergeCell ref="DJO28:DJP28"/>
    <mergeCell ref="DJQ28:DJR28"/>
    <mergeCell ref="DLO28:DLP28"/>
    <mergeCell ref="DLQ28:DLR28"/>
    <mergeCell ref="DLS28:DLT28"/>
    <mergeCell ref="DLU28:DLV28"/>
    <mergeCell ref="DLW28:DLX28"/>
    <mergeCell ref="DLY28:DLZ28"/>
    <mergeCell ref="DLC28:DLD28"/>
    <mergeCell ref="DLE28:DLF28"/>
    <mergeCell ref="DLG28:DLH28"/>
    <mergeCell ref="DLI28:DLJ28"/>
    <mergeCell ref="DLK28:DLL28"/>
    <mergeCell ref="DLM28:DLN28"/>
    <mergeCell ref="DKQ28:DKR28"/>
    <mergeCell ref="DKS28:DKT28"/>
    <mergeCell ref="DKU28:DKV28"/>
    <mergeCell ref="DKW28:DKX28"/>
    <mergeCell ref="DKY28:DKZ28"/>
    <mergeCell ref="DLA28:DLB28"/>
    <mergeCell ref="DMY28:DMZ28"/>
    <mergeCell ref="DNA28:DNB28"/>
    <mergeCell ref="DNC28:DND28"/>
    <mergeCell ref="DNE28:DNF28"/>
    <mergeCell ref="DNG28:DNH28"/>
    <mergeCell ref="DNI28:DNJ28"/>
    <mergeCell ref="DMM28:DMN28"/>
    <mergeCell ref="DMO28:DMP28"/>
    <mergeCell ref="DMQ28:DMR28"/>
    <mergeCell ref="DMS28:DMT28"/>
    <mergeCell ref="DMU28:DMV28"/>
    <mergeCell ref="DMW28:DMX28"/>
    <mergeCell ref="DMA28:DMB28"/>
    <mergeCell ref="DMC28:DMD28"/>
    <mergeCell ref="DME28:DMF28"/>
    <mergeCell ref="DMG28:DMH28"/>
    <mergeCell ref="DMI28:DMJ28"/>
    <mergeCell ref="DMK28:DML28"/>
    <mergeCell ref="DOI28:DOJ28"/>
    <mergeCell ref="DOK28:DOL28"/>
    <mergeCell ref="DOM28:DON28"/>
    <mergeCell ref="DOO28:DOP28"/>
    <mergeCell ref="DOQ28:DOR28"/>
    <mergeCell ref="DOS28:DOT28"/>
    <mergeCell ref="DNW28:DNX28"/>
    <mergeCell ref="DNY28:DNZ28"/>
    <mergeCell ref="DOA28:DOB28"/>
    <mergeCell ref="DOC28:DOD28"/>
    <mergeCell ref="DOE28:DOF28"/>
    <mergeCell ref="DOG28:DOH28"/>
    <mergeCell ref="DNK28:DNL28"/>
    <mergeCell ref="DNM28:DNN28"/>
    <mergeCell ref="DNO28:DNP28"/>
    <mergeCell ref="DNQ28:DNR28"/>
    <mergeCell ref="DNS28:DNT28"/>
    <mergeCell ref="DNU28:DNV28"/>
    <mergeCell ref="DPS28:DPT28"/>
    <mergeCell ref="DPU28:DPV28"/>
    <mergeCell ref="DPW28:DPX28"/>
    <mergeCell ref="DPY28:DPZ28"/>
    <mergeCell ref="DQA28:DQB28"/>
    <mergeCell ref="DQC28:DQD28"/>
    <mergeCell ref="DPG28:DPH28"/>
    <mergeCell ref="DPI28:DPJ28"/>
    <mergeCell ref="DPK28:DPL28"/>
    <mergeCell ref="DPM28:DPN28"/>
    <mergeCell ref="DPO28:DPP28"/>
    <mergeCell ref="DPQ28:DPR28"/>
    <mergeCell ref="DOU28:DOV28"/>
    <mergeCell ref="DOW28:DOX28"/>
    <mergeCell ref="DOY28:DOZ28"/>
    <mergeCell ref="DPA28:DPB28"/>
    <mergeCell ref="DPC28:DPD28"/>
    <mergeCell ref="DPE28:DPF28"/>
    <mergeCell ref="DRC28:DRD28"/>
    <mergeCell ref="DRE28:DRF28"/>
    <mergeCell ref="DRG28:DRH28"/>
    <mergeCell ref="DRI28:DRJ28"/>
    <mergeCell ref="DRK28:DRL28"/>
    <mergeCell ref="DRM28:DRN28"/>
    <mergeCell ref="DQQ28:DQR28"/>
    <mergeCell ref="DQS28:DQT28"/>
    <mergeCell ref="DQU28:DQV28"/>
    <mergeCell ref="DQW28:DQX28"/>
    <mergeCell ref="DQY28:DQZ28"/>
    <mergeCell ref="DRA28:DRB28"/>
    <mergeCell ref="DQE28:DQF28"/>
    <mergeCell ref="DQG28:DQH28"/>
    <mergeCell ref="DQI28:DQJ28"/>
    <mergeCell ref="DQK28:DQL28"/>
    <mergeCell ref="DQM28:DQN28"/>
    <mergeCell ref="DQO28:DQP28"/>
    <mergeCell ref="DSM28:DSN28"/>
    <mergeCell ref="DSO28:DSP28"/>
    <mergeCell ref="DSQ28:DSR28"/>
    <mergeCell ref="DSS28:DST28"/>
    <mergeCell ref="DSU28:DSV28"/>
    <mergeCell ref="DSW28:DSX28"/>
    <mergeCell ref="DSA28:DSB28"/>
    <mergeCell ref="DSC28:DSD28"/>
    <mergeCell ref="DSE28:DSF28"/>
    <mergeCell ref="DSG28:DSH28"/>
    <mergeCell ref="DSI28:DSJ28"/>
    <mergeCell ref="DSK28:DSL28"/>
    <mergeCell ref="DRO28:DRP28"/>
    <mergeCell ref="DRQ28:DRR28"/>
    <mergeCell ref="DRS28:DRT28"/>
    <mergeCell ref="DRU28:DRV28"/>
    <mergeCell ref="DRW28:DRX28"/>
    <mergeCell ref="DRY28:DRZ28"/>
    <mergeCell ref="DTW28:DTX28"/>
    <mergeCell ref="DTY28:DTZ28"/>
    <mergeCell ref="DUA28:DUB28"/>
    <mergeCell ref="DUC28:DUD28"/>
    <mergeCell ref="DUE28:DUF28"/>
    <mergeCell ref="DUG28:DUH28"/>
    <mergeCell ref="DTK28:DTL28"/>
    <mergeCell ref="DTM28:DTN28"/>
    <mergeCell ref="DTO28:DTP28"/>
    <mergeCell ref="DTQ28:DTR28"/>
    <mergeCell ref="DTS28:DTT28"/>
    <mergeCell ref="DTU28:DTV28"/>
    <mergeCell ref="DSY28:DSZ28"/>
    <mergeCell ref="DTA28:DTB28"/>
    <mergeCell ref="DTC28:DTD28"/>
    <mergeCell ref="DTE28:DTF28"/>
    <mergeCell ref="DTG28:DTH28"/>
    <mergeCell ref="DTI28:DTJ28"/>
    <mergeCell ref="DVG28:DVH28"/>
    <mergeCell ref="DVI28:DVJ28"/>
    <mergeCell ref="DVK28:DVL28"/>
    <mergeCell ref="DVM28:DVN28"/>
    <mergeCell ref="DVO28:DVP28"/>
    <mergeCell ref="DVQ28:DVR28"/>
    <mergeCell ref="DUU28:DUV28"/>
    <mergeCell ref="DUW28:DUX28"/>
    <mergeCell ref="DUY28:DUZ28"/>
    <mergeCell ref="DVA28:DVB28"/>
    <mergeCell ref="DVC28:DVD28"/>
    <mergeCell ref="DVE28:DVF28"/>
    <mergeCell ref="DUI28:DUJ28"/>
    <mergeCell ref="DUK28:DUL28"/>
    <mergeCell ref="DUM28:DUN28"/>
    <mergeCell ref="DUO28:DUP28"/>
    <mergeCell ref="DUQ28:DUR28"/>
    <mergeCell ref="DUS28:DUT28"/>
    <mergeCell ref="DWQ28:DWR28"/>
    <mergeCell ref="DWS28:DWT28"/>
    <mergeCell ref="DWU28:DWV28"/>
    <mergeCell ref="DWW28:DWX28"/>
    <mergeCell ref="DWY28:DWZ28"/>
    <mergeCell ref="DXA28:DXB28"/>
    <mergeCell ref="DWE28:DWF28"/>
    <mergeCell ref="DWG28:DWH28"/>
    <mergeCell ref="DWI28:DWJ28"/>
    <mergeCell ref="DWK28:DWL28"/>
    <mergeCell ref="DWM28:DWN28"/>
    <mergeCell ref="DWO28:DWP28"/>
    <mergeCell ref="DVS28:DVT28"/>
    <mergeCell ref="DVU28:DVV28"/>
    <mergeCell ref="DVW28:DVX28"/>
    <mergeCell ref="DVY28:DVZ28"/>
    <mergeCell ref="DWA28:DWB28"/>
    <mergeCell ref="DWC28:DWD28"/>
    <mergeCell ref="DYA28:DYB28"/>
    <mergeCell ref="DYC28:DYD28"/>
    <mergeCell ref="DYE28:DYF28"/>
    <mergeCell ref="DYG28:DYH28"/>
    <mergeCell ref="DYI28:DYJ28"/>
    <mergeCell ref="DYK28:DYL28"/>
    <mergeCell ref="DXO28:DXP28"/>
    <mergeCell ref="DXQ28:DXR28"/>
    <mergeCell ref="DXS28:DXT28"/>
    <mergeCell ref="DXU28:DXV28"/>
    <mergeCell ref="DXW28:DXX28"/>
    <mergeCell ref="DXY28:DXZ28"/>
    <mergeCell ref="DXC28:DXD28"/>
    <mergeCell ref="DXE28:DXF28"/>
    <mergeCell ref="DXG28:DXH28"/>
    <mergeCell ref="DXI28:DXJ28"/>
    <mergeCell ref="DXK28:DXL28"/>
    <mergeCell ref="DXM28:DXN28"/>
    <mergeCell ref="DZK28:DZL28"/>
    <mergeCell ref="DZM28:DZN28"/>
    <mergeCell ref="DZO28:DZP28"/>
    <mergeCell ref="DZQ28:DZR28"/>
    <mergeCell ref="DZS28:DZT28"/>
    <mergeCell ref="DZU28:DZV28"/>
    <mergeCell ref="DYY28:DYZ28"/>
    <mergeCell ref="DZA28:DZB28"/>
    <mergeCell ref="DZC28:DZD28"/>
    <mergeCell ref="DZE28:DZF28"/>
    <mergeCell ref="DZG28:DZH28"/>
    <mergeCell ref="DZI28:DZJ28"/>
    <mergeCell ref="DYM28:DYN28"/>
    <mergeCell ref="DYO28:DYP28"/>
    <mergeCell ref="DYQ28:DYR28"/>
    <mergeCell ref="DYS28:DYT28"/>
    <mergeCell ref="DYU28:DYV28"/>
    <mergeCell ref="DYW28:DYX28"/>
    <mergeCell ref="EAU28:EAV28"/>
    <mergeCell ref="EAW28:EAX28"/>
    <mergeCell ref="EAY28:EAZ28"/>
    <mergeCell ref="EBA28:EBB28"/>
    <mergeCell ref="EBC28:EBD28"/>
    <mergeCell ref="EBE28:EBF28"/>
    <mergeCell ref="EAI28:EAJ28"/>
    <mergeCell ref="EAK28:EAL28"/>
    <mergeCell ref="EAM28:EAN28"/>
    <mergeCell ref="EAO28:EAP28"/>
    <mergeCell ref="EAQ28:EAR28"/>
    <mergeCell ref="EAS28:EAT28"/>
    <mergeCell ref="DZW28:DZX28"/>
    <mergeCell ref="DZY28:DZZ28"/>
    <mergeCell ref="EAA28:EAB28"/>
    <mergeCell ref="EAC28:EAD28"/>
    <mergeCell ref="EAE28:EAF28"/>
    <mergeCell ref="EAG28:EAH28"/>
    <mergeCell ref="ECE28:ECF28"/>
    <mergeCell ref="ECG28:ECH28"/>
    <mergeCell ref="ECI28:ECJ28"/>
    <mergeCell ref="ECK28:ECL28"/>
    <mergeCell ref="ECM28:ECN28"/>
    <mergeCell ref="ECO28:ECP28"/>
    <mergeCell ref="EBS28:EBT28"/>
    <mergeCell ref="EBU28:EBV28"/>
    <mergeCell ref="EBW28:EBX28"/>
    <mergeCell ref="EBY28:EBZ28"/>
    <mergeCell ref="ECA28:ECB28"/>
    <mergeCell ref="ECC28:ECD28"/>
    <mergeCell ref="EBG28:EBH28"/>
    <mergeCell ref="EBI28:EBJ28"/>
    <mergeCell ref="EBK28:EBL28"/>
    <mergeCell ref="EBM28:EBN28"/>
    <mergeCell ref="EBO28:EBP28"/>
    <mergeCell ref="EBQ28:EBR28"/>
    <mergeCell ref="EDO28:EDP28"/>
    <mergeCell ref="EDQ28:EDR28"/>
    <mergeCell ref="EDS28:EDT28"/>
    <mergeCell ref="EDU28:EDV28"/>
    <mergeCell ref="EDW28:EDX28"/>
    <mergeCell ref="EDY28:EDZ28"/>
    <mergeCell ref="EDC28:EDD28"/>
    <mergeCell ref="EDE28:EDF28"/>
    <mergeCell ref="EDG28:EDH28"/>
    <mergeCell ref="EDI28:EDJ28"/>
    <mergeCell ref="EDK28:EDL28"/>
    <mergeCell ref="EDM28:EDN28"/>
    <mergeCell ref="ECQ28:ECR28"/>
    <mergeCell ref="ECS28:ECT28"/>
    <mergeCell ref="ECU28:ECV28"/>
    <mergeCell ref="ECW28:ECX28"/>
    <mergeCell ref="ECY28:ECZ28"/>
    <mergeCell ref="EDA28:EDB28"/>
    <mergeCell ref="EEY28:EEZ28"/>
    <mergeCell ref="EFA28:EFB28"/>
    <mergeCell ref="EFC28:EFD28"/>
    <mergeCell ref="EFE28:EFF28"/>
    <mergeCell ref="EFG28:EFH28"/>
    <mergeCell ref="EFI28:EFJ28"/>
    <mergeCell ref="EEM28:EEN28"/>
    <mergeCell ref="EEO28:EEP28"/>
    <mergeCell ref="EEQ28:EER28"/>
    <mergeCell ref="EES28:EET28"/>
    <mergeCell ref="EEU28:EEV28"/>
    <mergeCell ref="EEW28:EEX28"/>
    <mergeCell ref="EEA28:EEB28"/>
    <mergeCell ref="EEC28:EED28"/>
    <mergeCell ref="EEE28:EEF28"/>
    <mergeCell ref="EEG28:EEH28"/>
    <mergeCell ref="EEI28:EEJ28"/>
    <mergeCell ref="EEK28:EEL28"/>
    <mergeCell ref="EGI28:EGJ28"/>
    <mergeCell ref="EGK28:EGL28"/>
    <mergeCell ref="EGM28:EGN28"/>
    <mergeCell ref="EGO28:EGP28"/>
    <mergeCell ref="EGQ28:EGR28"/>
    <mergeCell ref="EGS28:EGT28"/>
    <mergeCell ref="EFW28:EFX28"/>
    <mergeCell ref="EFY28:EFZ28"/>
    <mergeCell ref="EGA28:EGB28"/>
    <mergeCell ref="EGC28:EGD28"/>
    <mergeCell ref="EGE28:EGF28"/>
    <mergeCell ref="EGG28:EGH28"/>
    <mergeCell ref="EFK28:EFL28"/>
    <mergeCell ref="EFM28:EFN28"/>
    <mergeCell ref="EFO28:EFP28"/>
    <mergeCell ref="EFQ28:EFR28"/>
    <mergeCell ref="EFS28:EFT28"/>
    <mergeCell ref="EFU28:EFV28"/>
    <mergeCell ref="EHS28:EHT28"/>
    <mergeCell ref="EHU28:EHV28"/>
    <mergeCell ref="EHW28:EHX28"/>
    <mergeCell ref="EHY28:EHZ28"/>
    <mergeCell ref="EIA28:EIB28"/>
    <mergeCell ref="EIC28:EID28"/>
    <mergeCell ref="EHG28:EHH28"/>
    <mergeCell ref="EHI28:EHJ28"/>
    <mergeCell ref="EHK28:EHL28"/>
    <mergeCell ref="EHM28:EHN28"/>
    <mergeCell ref="EHO28:EHP28"/>
    <mergeCell ref="EHQ28:EHR28"/>
    <mergeCell ref="EGU28:EGV28"/>
    <mergeCell ref="EGW28:EGX28"/>
    <mergeCell ref="EGY28:EGZ28"/>
    <mergeCell ref="EHA28:EHB28"/>
    <mergeCell ref="EHC28:EHD28"/>
    <mergeCell ref="EHE28:EHF28"/>
    <mergeCell ref="EJC28:EJD28"/>
    <mergeCell ref="EJE28:EJF28"/>
    <mergeCell ref="EJG28:EJH28"/>
    <mergeCell ref="EJI28:EJJ28"/>
    <mergeCell ref="EJK28:EJL28"/>
    <mergeCell ref="EJM28:EJN28"/>
    <mergeCell ref="EIQ28:EIR28"/>
    <mergeCell ref="EIS28:EIT28"/>
    <mergeCell ref="EIU28:EIV28"/>
    <mergeCell ref="EIW28:EIX28"/>
    <mergeCell ref="EIY28:EIZ28"/>
    <mergeCell ref="EJA28:EJB28"/>
    <mergeCell ref="EIE28:EIF28"/>
    <mergeCell ref="EIG28:EIH28"/>
    <mergeCell ref="EII28:EIJ28"/>
    <mergeCell ref="EIK28:EIL28"/>
    <mergeCell ref="EIM28:EIN28"/>
    <mergeCell ref="EIO28:EIP28"/>
    <mergeCell ref="EKM28:EKN28"/>
    <mergeCell ref="EKO28:EKP28"/>
    <mergeCell ref="EKQ28:EKR28"/>
    <mergeCell ref="EKS28:EKT28"/>
    <mergeCell ref="EKU28:EKV28"/>
    <mergeCell ref="EKW28:EKX28"/>
    <mergeCell ref="EKA28:EKB28"/>
    <mergeCell ref="EKC28:EKD28"/>
    <mergeCell ref="EKE28:EKF28"/>
    <mergeCell ref="EKG28:EKH28"/>
    <mergeCell ref="EKI28:EKJ28"/>
    <mergeCell ref="EKK28:EKL28"/>
    <mergeCell ref="EJO28:EJP28"/>
    <mergeCell ref="EJQ28:EJR28"/>
    <mergeCell ref="EJS28:EJT28"/>
    <mergeCell ref="EJU28:EJV28"/>
    <mergeCell ref="EJW28:EJX28"/>
    <mergeCell ref="EJY28:EJZ28"/>
    <mergeCell ref="ELW28:ELX28"/>
    <mergeCell ref="ELY28:ELZ28"/>
    <mergeCell ref="EMA28:EMB28"/>
    <mergeCell ref="EMC28:EMD28"/>
    <mergeCell ref="EME28:EMF28"/>
    <mergeCell ref="EMG28:EMH28"/>
    <mergeCell ref="ELK28:ELL28"/>
    <mergeCell ref="ELM28:ELN28"/>
    <mergeCell ref="ELO28:ELP28"/>
    <mergeCell ref="ELQ28:ELR28"/>
    <mergeCell ref="ELS28:ELT28"/>
    <mergeCell ref="ELU28:ELV28"/>
    <mergeCell ref="EKY28:EKZ28"/>
    <mergeCell ref="ELA28:ELB28"/>
    <mergeCell ref="ELC28:ELD28"/>
    <mergeCell ref="ELE28:ELF28"/>
    <mergeCell ref="ELG28:ELH28"/>
    <mergeCell ref="ELI28:ELJ28"/>
    <mergeCell ref="ENG28:ENH28"/>
    <mergeCell ref="ENI28:ENJ28"/>
    <mergeCell ref="ENK28:ENL28"/>
    <mergeCell ref="ENM28:ENN28"/>
    <mergeCell ref="ENO28:ENP28"/>
    <mergeCell ref="ENQ28:ENR28"/>
    <mergeCell ref="EMU28:EMV28"/>
    <mergeCell ref="EMW28:EMX28"/>
    <mergeCell ref="EMY28:EMZ28"/>
    <mergeCell ref="ENA28:ENB28"/>
    <mergeCell ref="ENC28:END28"/>
    <mergeCell ref="ENE28:ENF28"/>
    <mergeCell ref="EMI28:EMJ28"/>
    <mergeCell ref="EMK28:EML28"/>
    <mergeCell ref="EMM28:EMN28"/>
    <mergeCell ref="EMO28:EMP28"/>
    <mergeCell ref="EMQ28:EMR28"/>
    <mergeCell ref="EMS28:EMT28"/>
    <mergeCell ref="EOQ28:EOR28"/>
    <mergeCell ref="EOS28:EOT28"/>
    <mergeCell ref="EOU28:EOV28"/>
    <mergeCell ref="EOW28:EOX28"/>
    <mergeCell ref="EOY28:EOZ28"/>
    <mergeCell ref="EPA28:EPB28"/>
    <mergeCell ref="EOE28:EOF28"/>
    <mergeCell ref="EOG28:EOH28"/>
    <mergeCell ref="EOI28:EOJ28"/>
    <mergeCell ref="EOK28:EOL28"/>
    <mergeCell ref="EOM28:EON28"/>
    <mergeCell ref="EOO28:EOP28"/>
    <mergeCell ref="ENS28:ENT28"/>
    <mergeCell ref="ENU28:ENV28"/>
    <mergeCell ref="ENW28:ENX28"/>
    <mergeCell ref="ENY28:ENZ28"/>
    <mergeCell ref="EOA28:EOB28"/>
    <mergeCell ref="EOC28:EOD28"/>
    <mergeCell ref="EQA28:EQB28"/>
    <mergeCell ref="EQC28:EQD28"/>
    <mergeCell ref="EQE28:EQF28"/>
    <mergeCell ref="EQG28:EQH28"/>
    <mergeCell ref="EQI28:EQJ28"/>
    <mergeCell ref="EQK28:EQL28"/>
    <mergeCell ref="EPO28:EPP28"/>
    <mergeCell ref="EPQ28:EPR28"/>
    <mergeCell ref="EPS28:EPT28"/>
    <mergeCell ref="EPU28:EPV28"/>
    <mergeCell ref="EPW28:EPX28"/>
    <mergeCell ref="EPY28:EPZ28"/>
    <mergeCell ref="EPC28:EPD28"/>
    <mergeCell ref="EPE28:EPF28"/>
    <mergeCell ref="EPG28:EPH28"/>
    <mergeCell ref="EPI28:EPJ28"/>
    <mergeCell ref="EPK28:EPL28"/>
    <mergeCell ref="EPM28:EPN28"/>
    <mergeCell ref="ERK28:ERL28"/>
    <mergeCell ref="ERM28:ERN28"/>
    <mergeCell ref="ERO28:ERP28"/>
    <mergeCell ref="ERQ28:ERR28"/>
    <mergeCell ref="ERS28:ERT28"/>
    <mergeCell ref="ERU28:ERV28"/>
    <mergeCell ref="EQY28:EQZ28"/>
    <mergeCell ref="ERA28:ERB28"/>
    <mergeCell ref="ERC28:ERD28"/>
    <mergeCell ref="ERE28:ERF28"/>
    <mergeCell ref="ERG28:ERH28"/>
    <mergeCell ref="ERI28:ERJ28"/>
    <mergeCell ref="EQM28:EQN28"/>
    <mergeCell ref="EQO28:EQP28"/>
    <mergeCell ref="EQQ28:EQR28"/>
    <mergeCell ref="EQS28:EQT28"/>
    <mergeCell ref="EQU28:EQV28"/>
    <mergeCell ref="EQW28:EQX28"/>
    <mergeCell ref="ESU28:ESV28"/>
    <mergeCell ref="ESW28:ESX28"/>
    <mergeCell ref="ESY28:ESZ28"/>
    <mergeCell ref="ETA28:ETB28"/>
    <mergeCell ref="ETC28:ETD28"/>
    <mergeCell ref="ETE28:ETF28"/>
    <mergeCell ref="ESI28:ESJ28"/>
    <mergeCell ref="ESK28:ESL28"/>
    <mergeCell ref="ESM28:ESN28"/>
    <mergeCell ref="ESO28:ESP28"/>
    <mergeCell ref="ESQ28:ESR28"/>
    <mergeCell ref="ESS28:EST28"/>
    <mergeCell ref="ERW28:ERX28"/>
    <mergeCell ref="ERY28:ERZ28"/>
    <mergeCell ref="ESA28:ESB28"/>
    <mergeCell ref="ESC28:ESD28"/>
    <mergeCell ref="ESE28:ESF28"/>
    <mergeCell ref="ESG28:ESH28"/>
    <mergeCell ref="EUE28:EUF28"/>
    <mergeCell ref="EUG28:EUH28"/>
    <mergeCell ref="EUI28:EUJ28"/>
    <mergeCell ref="EUK28:EUL28"/>
    <mergeCell ref="EUM28:EUN28"/>
    <mergeCell ref="EUO28:EUP28"/>
    <mergeCell ref="ETS28:ETT28"/>
    <mergeCell ref="ETU28:ETV28"/>
    <mergeCell ref="ETW28:ETX28"/>
    <mergeCell ref="ETY28:ETZ28"/>
    <mergeCell ref="EUA28:EUB28"/>
    <mergeCell ref="EUC28:EUD28"/>
    <mergeCell ref="ETG28:ETH28"/>
    <mergeCell ref="ETI28:ETJ28"/>
    <mergeCell ref="ETK28:ETL28"/>
    <mergeCell ref="ETM28:ETN28"/>
    <mergeCell ref="ETO28:ETP28"/>
    <mergeCell ref="ETQ28:ETR28"/>
    <mergeCell ref="EVO28:EVP28"/>
    <mergeCell ref="EVQ28:EVR28"/>
    <mergeCell ref="EVS28:EVT28"/>
    <mergeCell ref="EVU28:EVV28"/>
    <mergeCell ref="EVW28:EVX28"/>
    <mergeCell ref="EVY28:EVZ28"/>
    <mergeCell ref="EVC28:EVD28"/>
    <mergeCell ref="EVE28:EVF28"/>
    <mergeCell ref="EVG28:EVH28"/>
    <mergeCell ref="EVI28:EVJ28"/>
    <mergeCell ref="EVK28:EVL28"/>
    <mergeCell ref="EVM28:EVN28"/>
    <mergeCell ref="EUQ28:EUR28"/>
    <mergeCell ref="EUS28:EUT28"/>
    <mergeCell ref="EUU28:EUV28"/>
    <mergeCell ref="EUW28:EUX28"/>
    <mergeCell ref="EUY28:EUZ28"/>
    <mergeCell ref="EVA28:EVB28"/>
    <mergeCell ref="EWY28:EWZ28"/>
    <mergeCell ref="EXA28:EXB28"/>
    <mergeCell ref="EXC28:EXD28"/>
    <mergeCell ref="EXE28:EXF28"/>
    <mergeCell ref="EXG28:EXH28"/>
    <mergeCell ref="EXI28:EXJ28"/>
    <mergeCell ref="EWM28:EWN28"/>
    <mergeCell ref="EWO28:EWP28"/>
    <mergeCell ref="EWQ28:EWR28"/>
    <mergeCell ref="EWS28:EWT28"/>
    <mergeCell ref="EWU28:EWV28"/>
    <mergeCell ref="EWW28:EWX28"/>
    <mergeCell ref="EWA28:EWB28"/>
    <mergeCell ref="EWC28:EWD28"/>
    <mergeCell ref="EWE28:EWF28"/>
    <mergeCell ref="EWG28:EWH28"/>
    <mergeCell ref="EWI28:EWJ28"/>
    <mergeCell ref="EWK28:EWL28"/>
    <mergeCell ref="EYI28:EYJ28"/>
    <mergeCell ref="EYK28:EYL28"/>
    <mergeCell ref="EYM28:EYN28"/>
    <mergeCell ref="EYO28:EYP28"/>
    <mergeCell ref="EYQ28:EYR28"/>
    <mergeCell ref="EYS28:EYT28"/>
    <mergeCell ref="EXW28:EXX28"/>
    <mergeCell ref="EXY28:EXZ28"/>
    <mergeCell ref="EYA28:EYB28"/>
    <mergeCell ref="EYC28:EYD28"/>
    <mergeCell ref="EYE28:EYF28"/>
    <mergeCell ref="EYG28:EYH28"/>
    <mergeCell ref="EXK28:EXL28"/>
    <mergeCell ref="EXM28:EXN28"/>
    <mergeCell ref="EXO28:EXP28"/>
    <mergeCell ref="EXQ28:EXR28"/>
    <mergeCell ref="EXS28:EXT28"/>
    <mergeCell ref="EXU28:EXV28"/>
    <mergeCell ref="EZS28:EZT28"/>
    <mergeCell ref="EZU28:EZV28"/>
    <mergeCell ref="EZW28:EZX28"/>
    <mergeCell ref="EZY28:EZZ28"/>
    <mergeCell ref="FAA28:FAB28"/>
    <mergeCell ref="FAC28:FAD28"/>
    <mergeCell ref="EZG28:EZH28"/>
    <mergeCell ref="EZI28:EZJ28"/>
    <mergeCell ref="EZK28:EZL28"/>
    <mergeCell ref="EZM28:EZN28"/>
    <mergeCell ref="EZO28:EZP28"/>
    <mergeCell ref="EZQ28:EZR28"/>
    <mergeCell ref="EYU28:EYV28"/>
    <mergeCell ref="EYW28:EYX28"/>
    <mergeCell ref="EYY28:EYZ28"/>
    <mergeCell ref="EZA28:EZB28"/>
    <mergeCell ref="EZC28:EZD28"/>
    <mergeCell ref="EZE28:EZF28"/>
    <mergeCell ref="FBC28:FBD28"/>
    <mergeCell ref="FBE28:FBF28"/>
    <mergeCell ref="FBG28:FBH28"/>
    <mergeCell ref="FBI28:FBJ28"/>
    <mergeCell ref="FBK28:FBL28"/>
    <mergeCell ref="FBM28:FBN28"/>
    <mergeCell ref="FAQ28:FAR28"/>
    <mergeCell ref="FAS28:FAT28"/>
    <mergeCell ref="FAU28:FAV28"/>
    <mergeCell ref="FAW28:FAX28"/>
    <mergeCell ref="FAY28:FAZ28"/>
    <mergeCell ref="FBA28:FBB28"/>
    <mergeCell ref="FAE28:FAF28"/>
    <mergeCell ref="FAG28:FAH28"/>
    <mergeCell ref="FAI28:FAJ28"/>
    <mergeCell ref="FAK28:FAL28"/>
    <mergeCell ref="FAM28:FAN28"/>
    <mergeCell ref="FAO28:FAP28"/>
    <mergeCell ref="FCM28:FCN28"/>
    <mergeCell ref="FCO28:FCP28"/>
    <mergeCell ref="FCQ28:FCR28"/>
    <mergeCell ref="FCS28:FCT28"/>
    <mergeCell ref="FCU28:FCV28"/>
    <mergeCell ref="FCW28:FCX28"/>
    <mergeCell ref="FCA28:FCB28"/>
    <mergeCell ref="FCC28:FCD28"/>
    <mergeCell ref="FCE28:FCF28"/>
    <mergeCell ref="FCG28:FCH28"/>
    <mergeCell ref="FCI28:FCJ28"/>
    <mergeCell ref="FCK28:FCL28"/>
    <mergeCell ref="FBO28:FBP28"/>
    <mergeCell ref="FBQ28:FBR28"/>
    <mergeCell ref="FBS28:FBT28"/>
    <mergeCell ref="FBU28:FBV28"/>
    <mergeCell ref="FBW28:FBX28"/>
    <mergeCell ref="FBY28:FBZ28"/>
    <mergeCell ref="FDW28:FDX28"/>
    <mergeCell ref="FDY28:FDZ28"/>
    <mergeCell ref="FEA28:FEB28"/>
    <mergeCell ref="FEC28:FED28"/>
    <mergeCell ref="FEE28:FEF28"/>
    <mergeCell ref="FEG28:FEH28"/>
    <mergeCell ref="FDK28:FDL28"/>
    <mergeCell ref="FDM28:FDN28"/>
    <mergeCell ref="FDO28:FDP28"/>
    <mergeCell ref="FDQ28:FDR28"/>
    <mergeCell ref="FDS28:FDT28"/>
    <mergeCell ref="FDU28:FDV28"/>
    <mergeCell ref="FCY28:FCZ28"/>
    <mergeCell ref="FDA28:FDB28"/>
    <mergeCell ref="FDC28:FDD28"/>
    <mergeCell ref="FDE28:FDF28"/>
    <mergeCell ref="FDG28:FDH28"/>
    <mergeCell ref="FDI28:FDJ28"/>
    <mergeCell ref="FFG28:FFH28"/>
    <mergeCell ref="FFI28:FFJ28"/>
    <mergeCell ref="FFK28:FFL28"/>
    <mergeCell ref="FFM28:FFN28"/>
    <mergeCell ref="FFO28:FFP28"/>
    <mergeCell ref="FFQ28:FFR28"/>
    <mergeCell ref="FEU28:FEV28"/>
    <mergeCell ref="FEW28:FEX28"/>
    <mergeCell ref="FEY28:FEZ28"/>
    <mergeCell ref="FFA28:FFB28"/>
    <mergeCell ref="FFC28:FFD28"/>
    <mergeCell ref="FFE28:FFF28"/>
    <mergeCell ref="FEI28:FEJ28"/>
    <mergeCell ref="FEK28:FEL28"/>
    <mergeCell ref="FEM28:FEN28"/>
    <mergeCell ref="FEO28:FEP28"/>
    <mergeCell ref="FEQ28:FER28"/>
    <mergeCell ref="FES28:FET28"/>
    <mergeCell ref="FGQ28:FGR28"/>
    <mergeCell ref="FGS28:FGT28"/>
    <mergeCell ref="FGU28:FGV28"/>
    <mergeCell ref="FGW28:FGX28"/>
    <mergeCell ref="FGY28:FGZ28"/>
    <mergeCell ref="FHA28:FHB28"/>
    <mergeCell ref="FGE28:FGF28"/>
    <mergeCell ref="FGG28:FGH28"/>
    <mergeCell ref="FGI28:FGJ28"/>
    <mergeCell ref="FGK28:FGL28"/>
    <mergeCell ref="FGM28:FGN28"/>
    <mergeCell ref="FGO28:FGP28"/>
    <mergeCell ref="FFS28:FFT28"/>
    <mergeCell ref="FFU28:FFV28"/>
    <mergeCell ref="FFW28:FFX28"/>
    <mergeCell ref="FFY28:FFZ28"/>
    <mergeCell ref="FGA28:FGB28"/>
    <mergeCell ref="FGC28:FGD28"/>
    <mergeCell ref="FIA28:FIB28"/>
    <mergeCell ref="FIC28:FID28"/>
    <mergeCell ref="FIE28:FIF28"/>
    <mergeCell ref="FIG28:FIH28"/>
    <mergeCell ref="FII28:FIJ28"/>
    <mergeCell ref="FIK28:FIL28"/>
    <mergeCell ref="FHO28:FHP28"/>
    <mergeCell ref="FHQ28:FHR28"/>
    <mergeCell ref="FHS28:FHT28"/>
    <mergeCell ref="FHU28:FHV28"/>
    <mergeCell ref="FHW28:FHX28"/>
    <mergeCell ref="FHY28:FHZ28"/>
    <mergeCell ref="FHC28:FHD28"/>
    <mergeCell ref="FHE28:FHF28"/>
    <mergeCell ref="FHG28:FHH28"/>
    <mergeCell ref="FHI28:FHJ28"/>
    <mergeCell ref="FHK28:FHL28"/>
    <mergeCell ref="FHM28:FHN28"/>
    <mergeCell ref="FJK28:FJL28"/>
    <mergeCell ref="FJM28:FJN28"/>
    <mergeCell ref="FJO28:FJP28"/>
    <mergeCell ref="FJQ28:FJR28"/>
    <mergeCell ref="FJS28:FJT28"/>
    <mergeCell ref="FJU28:FJV28"/>
    <mergeCell ref="FIY28:FIZ28"/>
    <mergeCell ref="FJA28:FJB28"/>
    <mergeCell ref="FJC28:FJD28"/>
    <mergeCell ref="FJE28:FJF28"/>
    <mergeCell ref="FJG28:FJH28"/>
    <mergeCell ref="FJI28:FJJ28"/>
    <mergeCell ref="FIM28:FIN28"/>
    <mergeCell ref="FIO28:FIP28"/>
    <mergeCell ref="FIQ28:FIR28"/>
    <mergeCell ref="FIS28:FIT28"/>
    <mergeCell ref="FIU28:FIV28"/>
    <mergeCell ref="FIW28:FIX28"/>
    <mergeCell ref="FKU28:FKV28"/>
    <mergeCell ref="FKW28:FKX28"/>
    <mergeCell ref="FKY28:FKZ28"/>
    <mergeCell ref="FLA28:FLB28"/>
    <mergeCell ref="FLC28:FLD28"/>
    <mergeCell ref="FLE28:FLF28"/>
    <mergeCell ref="FKI28:FKJ28"/>
    <mergeCell ref="FKK28:FKL28"/>
    <mergeCell ref="FKM28:FKN28"/>
    <mergeCell ref="FKO28:FKP28"/>
    <mergeCell ref="FKQ28:FKR28"/>
    <mergeCell ref="FKS28:FKT28"/>
    <mergeCell ref="FJW28:FJX28"/>
    <mergeCell ref="FJY28:FJZ28"/>
    <mergeCell ref="FKA28:FKB28"/>
    <mergeCell ref="FKC28:FKD28"/>
    <mergeCell ref="FKE28:FKF28"/>
    <mergeCell ref="FKG28:FKH28"/>
    <mergeCell ref="FME28:FMF28"/>
    <mergeCell ref="FMG28:FMH28"/>
    <mergeCell ref="FMI28:FMJ28"/>
    <mergeCell ref="FMK28:FML28"/>
    <mergeCell ref="FMM28:FMN28"/>
    <mergeCell ref="FMO28:FMP28"/>
    <mergeCell ref="FLS28:FLT28"/>
    <mergeCell ref="FLU28:FLV28"/>
    <mergeCell ref="FLW28:FLX28"/>
    <mergeCell ref="FLY28:FLZ28"/>
    <mergeCell ref="FMA28:FMB28"/>
    <mergeCell ref="FMC28:FMD28"/>
    <mergeCell ref="FLG28:FLH28"/>
    <mergeCell ref="FLI28:FLJ28"/>
    <mergeCell ref="FLK28:FLL28"/>
    <mergeCell ref="FLM28:FLN28"/>
    <mergeCell ref="FLO28:FLP28"/>
    <mergeCell ref="FLQ28:FLR28"/>
    <mergeCell ref="FNO28:FNP28"/>
    <mergeCell ref="FNQ28:FNR28"/>
    <mergeCell ref="FNS28:FNT28"/>
    <mergeCell ref="FNU28:FNV28"/>
    <mergeCell ref="FNW28:FNX28"/>
    <mergeCell ref="FNY28:FNZ28"/>
    <mergeCell ref="FNC28:FND28"/>
    <mergeCell ref="FNE28:FNF28"/>
    <mergeCell ref="FNG28:FNH28"/>
    <mergeCell ref="FNI28:FNJ28"/>
    <mergeCell ref="FNK28:FNL28"/>
    <mergeCell ref="FNM28:FNN28"/>
    <mergeCell ref="FMQ28:FMR28"/>
    <mergeCell ref="FMS28:FMT28"/>
    <mergeCell ref="FMU28:FMV28"/>
    <mergeCell ref="FMW28:FMX28"/>
    <mergeCell ref="FMY28:FMZ28"/>
    <mergeCell ref="FNA28:FNB28"/>
    <mergeCell ref="FOY28:FOZ28"/>
    <mergeCell ref="FPA28:FPB28"/>
    <mergeCell ref="FPC28:FPD28"/>
    <mergeCell ref="FPE28:FPF28"/>
    <mergeCell ref="FPG28:FPH28"/>
    <mergeCell ref="FPI28:FPJ28"/>
    <mergeCell ref="FOM28:FON28"/>
    <mergeCell ref="FOO28:FOP28"/>
    <mergeCell ref="FOQ28:FOR28"/>
    <mergeCell ref="FOS28:FOT28"/>
    <mergeCell ref="FOU28:FOV28"/>
    <mergeCell ref="FOW28:FOX28"/>
    <mergeCell ref="FOA28:FOB28"/>
    <mergeCell ref="FOC28:FOD28"/>
    <mergeCell ref="FOE28:FOF28"/>
    <mergeCell ref="FOG28:FOH28"/>
    <mergeCell ref="FOI28:FOJ28"/>
    <mergeCell ref="FOK28:FOL28"/>
    <mergeCell ref="FQI28:FQJ28"/>
    <mergeCell ref="FQK28:FQL28"/>
    <mergeCell ref="FQM28:FQN28"/>
    <mergeCell ref="FQO28:FQP28"/>
    <mergeCell ref="FQQ28:FQR28"/>
    <mergeCell ref="FQS28:FQT28"/>
    <mergeCell ref="FPW28:FPX28"/>
    <mergeCell ref="FPY28:FPZ28"/>
    <mergeCell ref="FQA28:FQB28"/>
    <mergeCell ref="FQC28:FQD28"/>
    <mergeCell ref="FQE28:FQF28"/>
    <mergeCell ref="FQG28:FQH28"/>
    <mergeCell ref="FPK28:FPL28"/>
    <mergeCell ref="FPM28:FPN28"/>
    <mergeCell ref="FPO28:FPP28"/>
    <mergeCell ref="FPQ28:FPR28"/>
    <mergeCell ref="FPS28:FPT28"/>
    <mergeCell ref="FPU28:FPV28"/>
    <mergeCell ref="FRS28:FRT28"/>
    <mergeCell ref="FRU28:FRV28"/>
    <mergeCell ref="FRW28:FRX28"/>
    <mergeCell ref="FRY28:FRZ28"/>
    <mergeCell ref="FSA28:FSB28"/>
    <mergeCell ref="FSC28:FSD28"/>
    <mergeCell ref="FRG28:FRH28"/>
    <mergeCell ref="FRI28:FRJ28"/>
    <mergeCell ref="FRK28:FRL28"/>
    <mergeCell ref="FRM28:FRN28"/>
    <mergeCell ref="FRO28:FRP28"/>
    <mergeCell ref="FRQ28:FRR28"/>
    <mergeCell ref="FQU28:FQV28"/>
    <mergeCell ref="FQW28:FQX28"/>
    <mergeCell ref="FQY28:FQZ28"/>
    <mergeCell ref="FRA28:FRB28"/>
    <mergeCell ref="FRC28:FRD28"/>
    <mergeCell ref="FRE28:FRF28"/>
    <mergeCell ref="FTC28:FTD28"/>
    <mergeCell ref="FTE28:FTF28"/>
    <mergeCell ref="FTG28:FTH28"/>
    <mergeCell ref="FTI28:FTJ28"/>
    <mergeCell ref="FTK28:FTL28"/>
    <mergeCell ref="FTM28:FTN28"/>
    <mergeCell ref="FSQ28:FSR28"/>
    <mergeCell ref="FSS28:FST28"/>
    <mergeCell ref="FSU28:FSV28"/>
    <mergeCell ref="FSW28:FSX28"/>
    <mergeCell ref="FSY28:FSZ28"/>
    <mergeCell ref="FTA28:FTB28"/>
    <mergeCell ref="FSE28:FSF28"/>
    <mergeCell ref="FSG28:FSH28"/>
    <mergeCell ref="FSI28:FSJ28"/>
    <mergeCell ref="FSK28:FSL28"/>
    <mergeCell ref="FSM28:FSN28"/>
    <mergeCell ref="FSO28:FSP28"/>
    <mergeCell ref="FUM28:FUN28"/>
    <mergeCell ref="FUO28:FUP28"/>
    <mergeCell ref="FUQ28:FUR28"/>
    <mergeCell ref="FUS28:FUT28"/>
    <mergeCell ref="FUU28:FUV28"/>
    <mergeCell ref="FUW28:FUX28"/>
    <mergeCell ref="FUA28:FUB28"/>
    <mergeCell ref="FUC28:FUD28"/>
    <mergeCell ref="FUE28:FUF28"/>
    <mergeCell ref="FUG28:FUH28"/>
    <mergeCell ref="FUI28:FUJ28"/>
    <mergeCell ref="FUK28:FUL28"/>
    <mergeCell ref="FTO28:FTP28"/>
    <mergeCell ref="FTQ28:FTR28"/>
    <mergeCell ref="FTS28:FTT28"/>
    <mergeCell ref="FTU28:FTV28"/>
    <mergeCell ref="FTW28:FTX28"/>
    <mergeCell ref="FTY28:FTZ28"/>
    <mergeCell ref="FVW28:FVX28"/>
    <mergeCell ref="FVY28:FVZ28"/>
    <mergeCell ref="FWA28:FWB28"/>
    <mergeCell ref="FWC28:FWD28"/>
    <mergeCell ref="FWE28:FWF28"/>
    <mergeCell ref="FWG28:FWH28"/>
    <mergeCell ref="FVK28:FVL28"/>
    <mergeCell ref="FVM28:FVN28"/>
    <mergeCell ref="FVO28:FVP28"/>
    <mergeCell ref="FVQ28:FVR28"/>
    <mergeCell ref="FVS28:FVT28"/>
    <mergeCell ref="FVU28:FVV28"/>
    <mergeCell ref="FUY28:FUZ28"/>
    <mergeCell ref="FVA28:FVB28"/>
    <mergeCell ref="FVC28:FVD28"/>
    <mergeCell ref="FVE28:FVF28"/>
    <mergeCell ref="FVG28:FVH28"/>
    <mergeCell ref="FVI28:FVJ28"/>
    <mergeCell ref="FXG28:FXH28"/>
    <mergeCell ref="FXI28:FXJ28"/>
    <mergeCell ref="FXK28:FXL28"/>
    <mergeCell ref="FXM28:FXN28"/>
    <mergeCell ref="FXO28:FXP28"/>
    <mergeCell ref="FXQ28:FXR28"/>
    <mergeCell ref="FWU28:FWV28"/>
    <mergeCell ref="FWW28:FWX28"/>
    <mergeCell ref="FWY28:FWZ28"/>
    <mergeCell ref="FXA28:FXB28"/>
    <mergeCell ref="FXC28:FXD28"/>
    <mergeCell ref="FXE28:FXF28"/>
    <mergeCell ref="FWI28:FWJ28"/>
    <mergeCell ref="FWK28:FWL28"/>
    <mergeCell ref="FWM28:FWN28"/>
    <mergeCell ref="FWO28:FWP28"/>
    <mergeCell ref="FWQ28:FWR28"/>
    <mergeCell ref="FWS28:FWT28"/>
    <mergeCell ref="FYQ28:FYR28"/>
    <mergeCell ref="FYS28:FYT28"/>
    <mergeCell ref="FYU28:FYV28"/>
    <mergeCell ref="FYW28:FYX28"/>
    <mergeCell ref="FYY28:FYZ28"/>
    <mergeCell ref="FZA28:FZB28"/>
    <mergeCell ref="FYE28:FYF28"/>
    <mergeCell ref="FYG28:FYH28"/>
    <mergeCell ref="FYI28:FYJ28"/>
    <mergeCell ref="FYK28:FYL28"/>
    <mergeCell ref="FYM28:FYN28"/>
    <mergeCell ref="FYO28:FYP28"/>
    <mergeCell ref="FXS28:FXT28"/>
    <mergeCell ref="FXU28:FXV28"/>
    <mergeCell ref="FXW28:FXX28"/>
    <mergeCell ref="FXY28:FXZ28"/>
    <mergeCell ref="FYA28:FYB28"/>
    <mergeCell ref="FYC28:FYD28"/>
    <mergeCell ref="GAA28:GAB28"/>
    <mergeCell ref="GAC28:GAD28"/>
    <mergeCell ref="GAE28:GAF28"/>
    <mergeCell ref="GAG28:GAH28"/>
    <mergeCell ref="GAI28:GAJ28"/>
    <mergeCell ref="GAK28:GAL28"/>
    <mergeCell ref="FZO28:FZP28"/>
    <mergeCell ref="FZQ28:FZR28"/>
    <mergeCell ref="FZS28:FZT28"/>
    <mergeCell ref="FZU28:FZV28"/>
    <mergeCell ref="FZW28:FZX28"/>
    <mergeCell ref="FZY28:FZZ28"/>
    <mergeCell ref="FZC28:FZD28"/>
    <mergeCell ref="FZE28:FZF28"/>
    <mergeCell ref="FZG28:FZH28"/>
    <mergeCell ref="FZI28:FZJ28"/>
    <mergeCell ref="FZK28:FZL28"/>
    <mergeCell ref="FZM28:FZN28"/>
    <mergeCell ref="GBK28:GBL28"/>
    <mergeCell ref="GBM28:GBN28"/>
    <mergeCell ref="GBO28:GBP28"/>
    <mergeCell ref="GBQ28:GBR28"/>
    <mergeCell ref="GBS28:GBT28"/>
    <mergeCell ref="GBU28:GBV28"/>
    <mergeCell ref="GAY28:GAZ28"/>
    <mergeCell ref="GBA28:GBB28"/>
    <mergeCell ref="GBC28:GBD28"/>
    <mergeCell ref="GBE28:GBF28"/>
    <mergeCell ref="GBG28:GBH28"/>
    <mergeCell ref="GBI28:GBJ28"/>
    <mergeCell ref="GAM28:GAN28"/>
    <mergeCell ref="GAO28:GAP28"/>
    <mergeCell ref="GAQ28:GAR28"/>
    <mergeCell ref="GAS28:GAT28"/>
    <mergeCell ref="GAU28:GAV28"/>
    <mergeCell ref="GAW28:GAX28"/>
    <mergeCell ref="GCU28:GCV28"/>
    <mergeCell ref="GCW28:GCX28"/>
    <mergeCell ref="GCY28:GCZ28"/>
    <mergeCell ref="GDA28:GDB28"/>
    <mergeCell ref="GDC28:GDD28"/>
    <mergeCell ref="GDE28:GDF28"/>
    <mergeCell ref="GCI28:GCJ28"/>
    <mergeCell ref="GCK28:GCL28"/>
    <mergeCell ref="GCM28:GCN28"/>
    <mergeCell ref="GCO28:GCP28"/>
    <mergeCell ref="GCQ28:GCR28"/>
    <mergeCell ref="GCS28:GCT28"/>
    <mergeCell ref="GBW28:GBX28"/>
    <mergeCell ref="GBY28:GBZ28"/>
    <mergeCell ref="GCA28:GCB28"/>
    <mergeCell ref="GCC28:GCD28"/>
    <mergeCell ref="GCE28:GCF28"/>
    <mergeCell ref="GCG28:GCH28"/>
    <mergeCell ref="GEE28:GEF28"/>
    <mergeCell ref="GEG28:GEH28"/>
    <mergeCell ref="GEI28:GEJ28"/>
    <mergeCell ref="GEK28:GEL28"/>
    <mergeCell ref="GEM28:GEN28"/>
    <mergeCell ref="GEO28:GEP28"/>
    <mergeCell ref="GDS28:GDT28"/>
    <mergeCell ref="GDU28:GDV28"/>
    <mergeCell ref="GDW28:GDX28"/>
    <mergeCell ref="GDY28:GDZ28"/>
    <mergeCell ref="GEA28:GEB28"/>
    <mergeCell ref="GEC28:GED28"/>
    <mergeCell ref="GDG28:GDH28"/>
    <mergeCell ref="GDI28:GDJ28"/>
    <mergeCell ref="GDK28:GDL28"/>
    <mergeCell ref="GDM28:GDN28"/>
    <mergeCell ref="GDO28:GDP28"/>
    <mergeCell ref="GDQ28:GDR28"/>
    <mergeCell ref="GFO28:GFP28"/>
    <mergeCell ref="GFQ28:GFR28"/>
    <mergeCell ref="GFS28:GFT28"/>
    <mergeCell ref="GFU28:GFV28"/>
    <mergeCell ref="GFW28:GFX28"/>
    <mergeCell ref="GFY28:GFZ28"/>
    <mergeCell ref="GFC28:GFD28"/>
    <mergeCell ref="GFE28:GFF28"/>
    <mergeCell ref="GFG28:GFH28"/>
    <mergeCell ref="GFI28:GFJ28"/>
    <mergeCell ref="GFK28:GFL28"/>
    <mergeCell ref="GFM28:GFN28"/>
    <mergeCell ref="GEQ28:GER28"/>
    <mergeCell ref="GES28:GET28"/>
    <mergeCell ref="GEU28:GEV28"/>
    <mergeCell ref="GEW28:GEX28"/>
    <mergeCell ref="GEY28:GEZ28"/>
    <mergeCell ref="GFA28:GFB28"/>
    <mergeCell ref="GGY28:GGZ28"/>
    <mergeCell ref="GHA28:GHB28"/>
    <mergeCell ref="GHC28:GHD28"/>
    <mergeCell ref="GHE28:GHF28"/>
    <mergeCell ref="GHG28:GHH28"/>
    <mergeCell ref="GHI28:GHJ28"/>
    <mergeCell ref="GGM28:GGN28"/>
    <mergeCell ref="GGO28:GGP28"/>
    <mergeCell ref="GGQ28:GGR28"/>
    <mergeCell ref="GGS28:GGT28"/>
    <mergeCell ref="GGU28:GGV28"/>
    <mergeCell ref="GGW28:GGX28"/>
    <mergeCell ref="GGA28:GGB28"/>
    <mergeCell ref="GGC28:GGD28"/>
    <mergeCell ref="GGE28:GGF28"/>
    <mergeCell ref="GGG28:GGH28"/>
    <mergeCell ref="GGI28:GGJ28"/>
    <mergeCell ref="GGK28:GGL28"/>
    <mergeCell ref="GII28:GIJ28"/>
    <mergeCell ref="GIK28:GIL28"/>
    <mergeCell ref="GIM28:GIN28"/>
    <mergeCell ref="GIO28:GIP28"/>
    <mergeCell ref="GIQ28:GIR28"/>
    <mergeCell ref="GIS28:GIT28"/>
    <mergeCell ref="GHW28:GHX28"/>
    <mergeCell ref="GHY28:GHZ28"/>
    <mergeCell ref="GIA28:GIB28"/>
    <mergeCell ref="GIC28:GID28"/>
    <mergeCell ref="GIE28:GIF28"/>
    <mergeCell ref="GIG28:GIH28"/>
    <mergeCell ref="GHK28:GHL28"/>
    <mergeCell ref="GHM28:GHN28"/>
    <mergeCell ref="GHO28:GHP28"/>
    <mergeCell ref="GHQ28:GHR28"/>
    <mergeCell ref="GHS28:GHT28"/>
    <mergeCell ref="GHU28:GHV28"/>
    <mergeCell ref="GJS28:GJT28"/>
    <mergeCell ref="GJU28:GJV28"/>
    <mergeCell ref="GJW28:GJX28"/>
    <mergeCell ref="GJY28:GJZ28"/>
    <mergeCell ref="GKA28:GKB28"/>
    <mergeCell ref="GKC28:GKD28"/>
    <mergeCell ref="GJG28:GJH28"/>
    <mergeCell ref="GJI28:GJJ28"/>
    <mergeCell ref="GJK28:GJL28"/>
    <mergeCell ref="GJM28:GJN28"/>
    <mergeCell ref="GJO28:GJP28"/>
    <mergeCell ref="GJQ28:GJR28"/>
    <mergeCell ref="GIU28:GIV28"/>
    <mergeCell ref="GIW28:GIX28"/>
    <mergeCell ref="GIY28:GIZ28"/>
    <mergeCell ref="GJA28:GJB28"/>
    <mergeCell ref="GJC28:GJD28"/>
    <mergeCell ref="GJE28:GJF28"/>
    <mergeCell ref="GLC28:GLD28"/>
    <mergeCell ref="GLE28:GLF28"/>
    <mergeCell ref="GLG28:GLH28"/>
    <mergeCell ref="GLI28:GLJ28"/>
    <mergeCell ref="GLK28:GLL28"/>
    <mergeCell ref="GLM28:GLN28"/>
    <mergeCell ref="GKQ28:GKR28"/>
    <mergeCell ref="GKS28:GKT28"/>
    <mergeCell ref="GKU28:GKV28"/>
    <mergeCell ref="GKW28:GKX28"/>
    <mergeCell ref="GKY28:GKZ28"/>
    <mergeCell ref="GLA28:GLB28"/>
    <mergeCell ref="GKE28:GKF28"/>
    <mergeCell ref="GKG28:GKH28"/>
    <mergeCell ref="GKI28:GKJ28"/>
    <mergeCell ref="GKK28:GKL28"/>
    <mergeCell ref="GKM28:GKN28"/>
    <mergeCell ref="GKO28:GKP28"/>
    <mergeCell ref="GMM28:GMN28"/>
    <mergeCell ref="GMO28:GMP28"/>
    <mergeCell ref="GMQ28:GMR28"/>
    <mergeCell ref="GMS28:GMT28"/>
    <mergeCell ref="GMU28:GMV28"/>
    <mergeCell ref="GMW28:GMX28"/>
    <mergeCell ref="GMA28:GMB28"/>
    <mergeCell ref="GMC28:GMD28"/>
    <mergeCell ref="GME28:GMF28"/>
    <mergeCell ref="GMG28:GMH28"/>
    <mergeCell ref="GMI28:GMJ28"/>
    <mergeCell ref="GMK28:GML28"/>
    <mergeCell ref="GLO28:GLP28"/>
    <mergeCell ref="GLQ28:GLR28"/>
    <mergeCell ref="GLS28:GLT28"/>
    <mergeCell ref="GLU28:GLV28"/>
    <mergeCell ref="GLW28:GLX28"/>
    <mergeCell ref="GLY28:GLZ28"/>
    <mergeCell ref="GNW28:GNX28"/>
    <mergeCell ref="GNY28:GNZ28"/>
    <mergeCell ref="GOA28:GOB28"/>
    <mergeCell ref="GOC28:GOD28"/>
    <mergeCell ref="GOE28:GOF28"/>
    <mergeCell ref="GOG28:GOH28"/>
    <mergeCell ref="GNK28:GNL28"/>
    <mergeCell ref="GNM28:GNN28"/>
    <mergeCell ref="GNO28:GNP28"/>
    <mergeCell ref="GNQ28:GNR28"/>
    <mergeCell ref="GNS28:GNT28"/>
    <mergeCell ref="GNU28:GNV28"/>
    <mergeCell ref="GMY28:GMZ28"/>
    <mergeCell ref="GNA28:GNB28"/>
    <mergeCell ref="GNC28:GND28"/>
    <mergeCell ref="GNE28:GNF28"/>
    <mergeCell ref="GNG28:GNH28"/>
    <mergeCell ref="GNI28:GNJ28"/>
    <mergeCell ref="GPG28:GPH28"/>
    <mergeCell ref="GPI28:GPJ28"/>
    <mergeCell ref="GPK28:GPL28"/>
    <mergeCell ref="GPM28:GPN28"/>
    <mergeCell ref="GPO28:GPP28"/>
    <mergeCell ref="GPQ28:GPR28"/>
    <mergeCell ref="GOU28:GOV28"/>
    <mergeCell ref="GOW28:GOX28"/>
    <mergeCell ref="GOY28:GOZ28"/>
    <mergeCell ref="GPA28:GPB28"/>
    <mergeCell ref="GPC28:GPD28"/>
    <mergeCell ref="GPE28:GPF28"/>
    <mergeCell ref="GOI28:GOJ28"/>
    <mergeCell ref="GOK28:GOL28"/>
    <mergeCell ref="GOM28:GON28"/>
    <mergeCell ref="GOO28:GOP28"/>
    <mergeCell ref="GOQ28:GOR28"/>
    <mergeCell ref="GOS28:GOT28"/>
    <mergeCell ref="GQQ28:GQR28"/>
    <mergeCell ref="GQS28:GQT28"/>
    <mergeCell ref="GQU28:GQV28"/>
    <mergeCell ref="GQW28:GQX28"/>
    <mergeCell ref="GQY28:GQZ28"/>
    <mergeCell ref="GRA28:GRB28"/>
    <mergeCell ref="GQE28:GQF28"/>
    <mergeCell ref="GQG28:GQH28"/>
    <mergeCell ref="GQI28:GQJ28"/>
    <mergeCell ref="GQK28:GQL28"/>
    <mergeCell ref="GQM28:GQN28"/>
    <mergeCell ref="GQO28:GQP28"/>
    <mergeCell ref="GPS28:GPT28"/>
    <mergeCell ref="GPU28:GPV28"/>
    <mergeCell ref="GPW28:GPX28"/>
    <mergeCell ref="GPY28:GPZ28"/>
    <mergeCell ref="GQA28:GQB28"/>
    <mergeCell ref="GQC28:GQD28"/>
    <mergeCell ref="GSA28:GSB28"/>
    <mergeCell ref="GSC28:GSD28"/>
    <mergeCell ref="GSE28:GSF28"/>
    <mergeCell ref="GSG28:GSH28"/>
    <mergeCell ref="GSI28:GSJ28"/>
    <mergeCell ref="GSK28:GSL28"/>
    <mergeCell ref="GRO28:GRP28"/>
    <mergeCell ref="GRQ28:GRR28"/>
    <mergeCell ref="GRS28:GRT28"/>
    <mergeCell ref="GRU28:GRV28"/>
    <mergeCell ref="GRW28:GRX28"/>
    <mergeCell ref="GRY28:GRZ28"/>
    <mergeCell ref="GRC28:GRD28"/>
    <mergeCell ref="GRE28:GRF28"/>
    <mergeCell ref="GRG28:GRH28"/>
    <mergeCell ref="GRI28:GRJ28"/>
    <mergeCell ref="GRK28:GRL28"/>
    <mergeCell ref="GRM28:GRN28"/>
    <mergeCell ref="GTK28:GTL28"/>
    <mergeCell ref="GTM28:GTN28"/>
    <mergeCell ref="GTO28:GTP28"/>
    <mergeCell ref="GTQ28:GTR28"/>
    <mergeCell ref="GTS28:GTT28"/>
    <mergeCell ref="GTU28:GTV28"/>
    <mergeCell ref="GSY28:GSZ28"/>
    <mergeCell ref="GTA28:GTB28"/>
    <mergeCell ref="GTC28:GTD28"/>
    <mergeCell ref="GTE28:GTF28"/>
    <mergeCell ref="GTG28:GTH28"/>
    <mergeCell ref="GTI28:GTJ28"/>
    <mergeCell ref="GSM28:GSN28"/>
    <mergeCell ref="GSO28:GSP28"/>
    <mergeCell ref="GSQ28:GSR28"/>
    <mergeCell ref="GSS28:GST28"/>
    <mergeCell ref="GSU28:GSV28"/>
    <mergeCell ref="GSW28:GSX28"/>
    <mergeCell ref="GUU28:GUV28"/>
    <mergeCell ref="GUW28:GUX28"/>
    <mergeCell ref="GUY28:GUZ28"/>
    <mergeCell ref="GVA28:GVB28"/>
    <mergeCell ref="GVC28:GVD28"/>
    <mergeCell ref="GVE28:GVF28"/>
    <mergeCell ref="GUI28:GUJ28"/>
    <mergeCell ref="GUK28:GUL28"/>
    <mergeCell ref="GUM28:GUN28"/>
    <mergeCell ref="GUO28:GUP28"/>
    <mergeCell ref="GUQ28:GUR28"/>
    <mergeCell ref="GUS28:GUT28"/>
    <mergeCell ref="GTW28:GTX28"/>
    <mergeCell ref="GTY28:GTZ28"/>
    <mergeCell ref="GUA28:GUB28"/>
    <mergeCell ref="GUC28:GUD28"/>
    <mergeCell ref="GUE28:GUF28"/>
    <mergeCell ref="GUG28:GUH28"/>
    <mergeCell ref="GWE28:GWF28"/>
    <mergeCell ref="GWG28:GWH28"/>
    <mergeCell ref="GWI28:GWJ28"/>
    <mergeCell ref="GWK28:GWL28"/>
    <mergeCell ref="GWM28:GWN28"/>
    <mergeCell ref="GWO28:GWP28"/>
    <mergeCell ref="GVS28:GVT28"/>
    <mergeCell ref="GVU28:GVV28"/>
    <mergeCell ref="GVW28:GVX28"/>
    <mergeCell ref="GVY28:GVZ28"/>
    <mergeCell ref="GWA28:GWB28"/>
    <mergeCell ref="GWC28:GWD28"/>
    <mergeCell ref="GVG28:GVH28"/>
    <mergeCell ref="GVI28:GVJ28"/>
    <mergeCell ref="GVK28:GVL28"/>
    <mergeCell ref="GVM28:GVN28"/>
    <mergeCell ref="GVO28:GVP28"/>
    <mergeCell ref="GVQ28:GVR28"/>
    <mergeCell ref="GXO28:GXP28"/>
    <mergeCell ref="GXQ28:GXR28"/>
    <mergeCell ref="GXS28:GXT28"/>
    <mergeCell ref="GXU28:GXV28"/>
    <mergeCell ref="GXW28:GXX28"/>
    <mergeCell ref="GXY28:GXZ28"/>
    <mergeCell ref="GXC28:GXD28"/>
    <mergeCell ref="GXE28:GXF28"/>
    <mergeCell ref="GXG28:GXH28"/>
    <mergeCell ref="GXI28:GXJ28"/>
    <mergeCell ref="GXK28:GXL28"/>
    <mergeCell ref="GXM28:GXN28"/>
    <mergeCell ref="GWQ28:GWR28"/>
    <mergeCell ref="GWS28:GWT28"/>
    <mergeCell ref="GWU28:GWV28"/>
    <mergeCell ref="GWW28:GWX28"/>
    <mergeCell ref="GWY28:GWZ28"/>
    <mergeCell ref="GXA28:GXB28"/>
    <mergeCell ref="GYY28:GYZ28"/>
    <mergeCell ref="GZA28:GZB28"/>
    <mergeCell ref="GZC28:GZD28"/>
    <mergeCell ref="GZE28:GZF28"/>
    <mergeCell ref="GZG28:GZH28"/>
    <mergeCell ref="GZI28:GZJ28"/>
    <mergeCell ref="GYM28:GYN28"/>
    <mergeCell ref="GYO28:GYP28"/>
    <mergeCell ref="GYQ28:GYR28"/>
    <mergeCell ref="GYS28:GYT28"/>
    <mergeCell ref="GYU28:GYV28"/>
    <mergeCell ref="GYW28:GYX28"/>
    <mergeCell ref="GYA28:GYB28"/>
    <mergeCell ref="GYC28:GYD28"/>
    <mergeCell ref="GYE28:GYF28"/>
    <mergeCell ref="GYG28:GYH28"/>
    <mergeCell ref="GYI28:GYJ28"/>
    <mergeCell ref="GYK28:GYL28"/>
    <mergeCell ref="HAI28:HAJ28"/>
    <mergeCell ref="HAK28:HAL28"/>
    <mergeCell ref="HAM28:HAN28"/>
    <mergeCell ref="HAO28:HAP28"/>
    <mergeCell ref="HAQ28:HAR28"/>
    <mergeCell ref="HAS28:HAT28"/>
    <mergeCell ref="GZW28:GZX28"/>
    <mergeCell ref="GZY28:GZZ28"/>
    <mergeCell ref="HAA28:HAB28"/>
    <mergeCell ref="HAC28:HAD28"/>
    <mergeCell ref="HAE28:HAF28"/>
    <mergeCell ref="HAG28:HAH28"/>
    <mergeCell ref="GZK28:GZL28"/>
    <mergeCell ref="GZM28:GZN28"/>
    <mergeCell ref="GZO28:GZP28"/>
    <mergeCell ref="GZQ28:GZR28"/>
    <mergeCell ref="GZS28:GZT28"/>
    <mergeCell ref="GZU28:GZV28"/>
    <mergeCell ref="HBS28:HBT28"/>
    <mergeCell ref="HBU28:HBV28"/>
    <mergeCell ref="HBW28:HBX28"/>
    <mergeCell ref="HBY28:HBZ28"/>
    <mergeCell ref="HCA28:HCB28"/>
    <mergeCell ref="HCC28:HCD28"/>
    <mergeCell ref="HBG28:HBH28"/>
    <mergeCell ref="HBI28:HBJ28"/>
    <mergeCell ref="HBK28:HBL28"/>
    <mergeCell ref="HBM28:HBN28"/>
    <mergeCell ref="HBO28:HBP28"/>
    <mergeCell ref="HBQ28:HBR28"/>
    <mergeCell ref="HAU28:HAV28"/>
    <mergeCell ref="HAW28:HAX28"/>
    <mergeCell ref="HAY28:HAZ28"/>
    <mergeCell ref="HBA28:HBB28"/>
    <mergeCell ref="HBC28:HBD28"/>
    <mergeCell ref="HBE28:HBF28"/>
    <mergeCell ref="HDC28:HDD28"/>
    <mergeCell ref="HDE28:HDF28"/>
    <mergeCell ref="HDG28:HDH28"/>
    <mergeCell ref="HDI28:HDJ28"/>
    <mergeCell ref="HDK28:HDL28"/>
    <mergeCell ref="HDM28:HDN28"/>
    <mergeCell ref="HCQ28:HCR28"/>
    <mergeCell ref="HCS28:HCT28"/>
    <mergeCell ref="HCU28:HCV28"/>
    <mergeCell ref="HCW28:HCX28"/>
    <mergeCell ref="HCY28:HCZ28"/>
    <mergeCell ref="HDA28:HDB28"/>
    <mergeCell ref="HCE28:HCF28"/>
    <mergeCell ref="HCG28:HCH28"/>
    <mergeCell ref="HCI28:HCJ28"/>
    <mergeCell ref="HCK28:HCL28"/>
    <mergeCell ref="HCM28:HCN28"/>
    <mergeCell ref="HCO28:HCP28"/>
    <mergeCell ref="HEM28:HEN28"/>
    <mergeCell ref="HEO28:HEP28"/>
    <mergeCell ref="HEQ28:HER28"/>
    <mergeCell ref="HES28:HET28"/>
    <mergeCell ref="HEU28:HEV28"/>
    <mergeCell ref="HEW28:HEX28"/>
    <mergeCell ref="HEA28:HEB28"/>
    <mergeCell ref="HEC28:HED28"/>
    <mergeCell ref="HEE28:HEF28"/>
    <mergeCell ref="HEG28:HEH28"/>
    <mergeCell ref="HEI28:HEJ28"/>
    <mergeCell ref="HEK28:HEL28"/>
    <mergeCell ref="HDO28:HDP28"/>
    <mergeCell ref="HDQ28:HDR28"/>
    <mergeCell ref="HDS28:HDT28"/>
    <mergeCell ref="HDU28:HDV28"/>
    <mergeCell ref="HDW28:HDX28"/>
    <mergeCell ref="HDY28:HDZ28"/>
    <mergeCell ref="HFW28:HFX28"/>
    <mergeCell ref="HFY28:HFZ28"/>
    <mergeCell ref="HGA28:HGB28"/>
    <mergeCell ref="HGC28:HGD28"/>
    <mergeCell ref="HGE28:HGF28"/>
    <mergeCell ref="HGG28:HGH28"/>
    <mergeCell ref="HFK28:HFL28"/>
    <mergeCell ref="HFM28:HFN28"/>
    <mergeCell ref="HFO28:HFP28"/>
    <mergeCell ref="HFQ28:HFR28"/>
    <mergeCell ref="HFS28:HFT28"/>
    <mergeCell ref="HFU28:HFV28"/>
    <mergeCell ref="HEY28:HEZ28"/>
    <mergeCell ref="HFA28:HFB28"/>
    <mergeCell ref="HFC28:HFD28"/>
    <mergeCell ref="HFE28:HFF28"/>
    <mergeCell ref="HFG28:HFH28"/>
    <mergeCell ref="HFI28:HFJ28"/>
    <mergeCell ref="HHG28:HHH28"/>
    <mergeCell ref="HHI28:HHJ28"/>
    <mergeCell ref="HHK28:HHL28"/>
    <mergeCell ref="HHM28:HHN28"/>
    <mergeCell ref="HHO28:HHP28"/>
    <mergeCell ref="HHQ28:HHR28"/>
    <mergeCell ref="HGU28:HGV28"/>
    <mergeCell ref="HGW28:HGX28"/>
    <mergeCell ref="HGY28:HGZ28"/>
    <mergeCell ref="HHA28:HHB28"/>
    <mergeCell ref="HHC28:HHD28"/>
    <mergeCell ref="HHE28:HHF28"/>
    <mergeCell ref="HGI28:HGJ28"/>
    <mergeCell ref="HGK28:HGL28"/>
    <mergeCell ref="HGM28:HGN28"/>
    <mergeCell ref="HGO28:HGP28"/>
    <mergeCell ref="HGQ28:HGR28"/>
    <mergeCell ref="HGS28:HGT28"/>
    <mergeCell ref="HIQ28:HIR28"/>
    <mergeCell ref="HIS28:HIT28"/>
    <mergeCell ref="HIU28:HIV28"/>
    <mergeCell ref="HIW28:HIX28"/>
    <mergeCell ref="HIY28:HIZ28"/>
    <mergeCell ref="HJA28:HJB28"/>
    <mergeCell ref="HIE28:HIF28"/>
    <mergeCell ref="HIG28:HIH28"/>
    <mergeCell ref="HII28:HIJ28"/>
    <mergeCell ref="HIK28:HIL28"/>
    <mergeCell ref="HIM28:HIN28"/>
    <mergeCell ref="HIO28:HIP28"/>
    <mergeCell ref="HHS28:HHT28"/>
    <mergeCell ref="HHU28:HHV28"/>
    <mergeCell ref="HHW28:HHX28"/>
    <mergeCell ref="HHY28:HHZ28"/>
    <mergeCell ref="HIA28:HIB28"/>
    <mergeCell ref="HIC28:HID28"/>
    <mergeCell ref="HKA28:HKB28"/>
    <mergeCell ref="HKC28:HKD28"/>
    <mergeCell ref="HKE28:HKF28"/>
    <mergeCell ref="HKG28:HKH28"/>
    <mergeCell ref="HKI28:HKJ28"/>
    <mergeCell ref="HKK28:HKL28"/>
    <mergeCell ref="HJO28:HJP28"/>
    <mergeCell ref="HJQ28:HJR28"/>
    <mergeCell ref="HJS28:HJT28"/>
    <mergeCell ref="HJU28:HJV28"/>
    <mergeCell ref="HJW28:HJX28"/>
    <mergeCell ref="HJY28:HJZ28"/>
    <mergeCell ref="HJC28:HJD28"/>
    <mergeCell ref="HJE28:HJF28"/>
    <mergeCell ref="HJG28:HJH28"/>
    <mergeCell ref="HJI28:HJJ28"/>
    <mergeCell ref="HJK28:HJL28"/>
    <mergeCell ref="HJM28:HJN28"/>
    <mergeCell ref="HLK28:HLL28"/>
    <mergeCell ref="HLM28:HLN28"/>
    <mergeCell ref="HLO28:HLP28"/>
    <mergeCell ref="HLQ28:HLR28"/>
    <mergeCell ref="HLS28:HLT28"/>
    <mergeCell ref="HLU28:HLV28"/>
    <mergeCell ref="HKY28:HKZ28"/>
    <mergeCell ref="HLA28:HLB28"/>
    <mergeCell ref="HLC28:HLD28"/>
    <mergeCell ref="HLE28:HLF28"/>
    <mergeCell ref="HLG28:HLH28"/>
    <mergeCell ref="HLI28:HLJ28"/>
    <mergeCell ref="HKM28:HKN28"/>
    <mergeCell ref="HKO28:HKP28"/>
    <mergeCell ref="HKQ28:HKR28"/>
    <mergeCell ref="HKS28:HKT28"/>
    <mergeCell ref="HKU28:HKV28"/>
    <mergeCell ref="HKW28:HKX28"/>
    <mergeCell ref="HMU28:HMV28"/>
    <mergeCell ref="HMW28:HMX28"/>
    <mergeCell ref="HMY28:HMZ28"/>
    <mergeCell ref="HNA28:HNB28"/>
    <mergeCell ref="HNC28:HND28"/>
    <mergeCell ref="HNE28:HNF28"/>
    <mergeCell ref="HMI28:HMJ28"/>
    <mergeCell ref="HMK28:HML28"/>
    <mergeCell ref="HMM28:HMN28"/>
    <mergeCell ref="HMO28:HMP28"/>
    <mergeCell ref="HMQ28:HMR28"/>
    <mergeCell ref="HMS28:HMT28"/>
    <mergeCell ref="HLW28:HLX28"/>
    <mergeCell ref="HLY28:HLZ28"/>
    <mergeCell ref="HMA28:HMB28"/>
    <mergeCell ref="HMC28:HMD28"/>
    <mergeCell ref="HME28:HMF28"/>
    <mergeCell ref="HMG28:HMH28"/>
    <mergeCell ref="HOE28:HOF28"/>
    <mergeCell ref="HOG28:HOH28"/>
    <mergeCell ref="HOI28:HOJ28"/>
    <mergeCell ref="HOK28:HOL28"/>
    <mergeCell ref="HOM28:HON28"/>
    <mergeCell ref="HOO28:HOP28"/>
    <mergeCell ref="HNS28:HNT28"/>
    <mergeCell ref="HNU28:HNV28"/>
    <mergeCell ref="HNW28:HNX28"/>
    <mergeCell ref="HNY28:HNZ28"/>
    <mergeCell ref="HOA28:HOB28"/>
    <mergeCell ref="HOC28:HOD28"/>
    <mergeCell ref="HNG28:HNH28"/>
    <mergeCell ref="HNI28:HNJ28"/>
    <mergeCell ref="HNK28:HNL28"/>
    <mergeCell ref="HNM28:HNN28"/>
    <mergeCell ref="HNO28:HNP28"/>
    <mergeCell ref="HNQ28:HNR28"/>
    <mergeCell ref="HPO28:HPP28"/>
    <mergeCell ref="HPQ28:HPR28"/>
    <mergeCell ref="HPS28:HPT28"/>
    <mergeCell ref="HPU28:HPV28"/>
    <mergeCell ref="HPW28:HPX28"/>
    <mergeCell ref="HPY28:HPZ28"/>
    <mergeCell ref="HPC28:HPD28"/>
    <mergeCell ref="HPE28:HPF28"/>
    <mergeCell ref="HPG28:HPH28"/>
    <mergeCell ref="HPI28:HPJ28"/>
    <mergeCell ref="HPK28:HPL28"/>
    <mergeCell ref="HPM28:HPN28"/>
    <mergeCell ref="HOQ28:HOR28"/>
    <mergeCell ref="HOS28:HOT28"/>
    <mergeCell ref="HOU28:HOV28"/>
    <mergeCell ref="HOW28:HOX28"/>
    <mergeCell ref="HOY28:HOZ28"/>
    <mergeCell ref="HPA28:HPB28"/>
    <mergeCell ref="HQY28:HQZ28"/>
    <mergeCell ref="HRA28:HRB28"/>
    <mergeCell ref="HRC28:HRD28"/>
    <mergeCell ref="HRE28:HRF28"/>
    <mergeCell ref="HRG28:HRH28"/>
    <mergeCell ref="HRI28:HRJ28"/>
    <mergeCell ref="HQM28:HQN28"/>
    <mergeCell ref="HQO28:HQP28"/>
    <mergeCell ref="HQQ28:HQR28"/>
    <mergeCell ref="HQS28:HQT28"/>
    <mergeCell ref="HQU28:HQV28"/>
    <mergeCell ref="HQW28:HQX28"/>
    <mergeCell ref="HQA28:HQB28"/>
    <mergeCell ref="HQC28:HQD28"/>
    <mergeCell ref="HQE28:HQF28"/>
    <mergeCell ref="HQG28:HQH28"/>
    <mergeCell ref="HQI28:HQJ28"/>
    <mergeCell ref="HQK28:HQL28"/>
    <mergeCell ref="HSI28:HSJ28"/>
    <mergeCell ref="HSK28:HSL28"/>
    <mergeCell ref="HSM28:HSN28"/>
    <mergeCell ref="HSO28:HSP28"/>
    <mergeCell ref="HSQ28:HSR28"/>
    <mergeCell ref="HSS28:HST28"/>
    <mergeCell ref="HRW28:HRX28"/>
    <mergeCell ref="HRY28:HRZ28"/>
    <mergeCell ref="HSA28:HSB28"/>
    <mergeCell ref="HSC28:HSD28"/>
    <mergeCell ref="HSE28:HSF28"/>
    <mergeCell ref="HSG28:HSH28"/>
    <mergeCell ref="HRK28:HRL28"/>
    <mergeCell ref="HRM28:HRN28"/>
    <mergeCell ref="HRO28:HRP28"/>
    <mergeCell ref="HRQ28:HRR28"/>
    <mergeCell ref="HRS28:HRT28"/>
    <mergeCell ref="HRU28:HRV28"/>
    <mergeCell ref="HTS28:HTT28"/>
    <mergeCell ref="HTU28:HTV28"/>
    <mergeCell ref="HTW28:HTX28"/>
    <mergeCell ref="HTY28:HTZ28"/>
    <mergeCell ref="HUA28:HUB28"/>
    <mergeCell ref="HUC28:HUD28"/>
    <mergeCell ref="HTG28:HTH28"/>
    <mergeCell ref="HTI28:HTJ28"/>
    <mergeCell ref="HTK28:HTL28"/>
    <mergeCell ref="HTM28:HTN28"/>
    <mergeCell ref="HTO28:HTP28"/>
    <mergeCell ref="HTQ28:HTR28"/>
    <mergeCell ref="HSU28:HSV28"/>
    <mergeCell ref="HSW28:HSX28"/>
    <mergeCell ref="HSY28:HSZ28"/>
    <mergeCell ref="HTA28:HTB28"/>
    <mergeCell ref="HTC28:HTD28"/>
    <mergeCell ref="HTE28:HTF28"/>
    <mergeCell ref="HVC28:HVD28"/>
    <mergeCell ref="HVE28:HVF28"/>
    <mergeCell ref="HVG28:HVH28"/>
    <mergeCell ref="HVI28:HVJ28"/>
    <mergeCell ref="HVK28:HVL28"/>
    <mergeCell ref="HVM28:HVN28"/>
    <mergeCell ref="HUQ28:HUR28"/>
    <mergeCell ref="HUS28:HUT28"/>
    <mergeCell ref="HUU28:HUV28"/>
    <mergeCell ref="HUW28:HUX28"/>
    <mergeCell ref="HUY28:HUZ28"/>
    <mergeCell ref="HVA28:HVB28"/>
    <mergeCell ref="HUE28:HUF28"/>
    <mergeCell ref="HUG28:HUH28"/>
    <mergeCell ref="HUI28:HUJ28"/>
    <mergeCell ref="HUK28:HUL28"/>
    <mergeCell ref="HUM28:HUN28"/>
    <mergeCell ref="HUO28:HUP28"/>
    <mergeCell ref="HWM28:HWN28"/>
    <mergeCell ref="HWO28:HWP28"/>
    <mergeCell ref="HWQ28:HWR28"/>
    <mergeCell ref="HWS28:HWT28"/>
    <mergeCell ref="HWU28:HWV28"/>
    <mergeCell ref="HWW28:HWX28"/>
    <mergeCell ref="HWA28:HWB28"/>
    <mergeCell ref="HWC28:HWD28"/>
    <mergeCell ref="HWE28:HWF28"/>
    <mergeCell ref="HWG28:HWH28"/>
    <mergeCell ref="HWI28:HWJ28"/>
    <mergeCell ref="HWK28:HWL28"/>
    <mergeCell ref="HVO28:HVP28"/>
    <mergeCell ref="HVQ28:HVR28"/>
    <mergeCell ref="HVS28:HVT28"/>
    <mergeCell ref="HVU28:HVV28"/>
    <mergeCell ref="HVW28:HVX28"/>
    <mergeCell ref="HVY28:HVZ28"/>
    <mergeCell ref="HXW28:HXX28"/>
    <mergeCell ref="HXY28:HXZ28"/>
    <mergeCell ref="HYA28:HYB28"/>
    <mergeCell ref="HYC28:HYD28"/>
    <mergeCell ref="HYE28:HYF28"/>
    <mergeCell ref="HYG28:HYH28"/>
    <mergeCell ref="HXK28:HXL28"/>
    <mergeCell ref="HXM28:HXN28"/>
    <mergeCell ref="HXO28:HXP28"/>
    <mergeCell ref="HXQ28:HXR28"/>
    <mergeCell ref="HXS28:HXT28"/>
    <mergeCell ref="HXU28:HXV28"/>
    <mergeCell ref="HWY28:HWZ28"/>
    <mergeCell ref="HXA28:HXB28"/>
    <mergeCell ref="HXC28:HXD28"/>
    <mergeCell ref="HXE28:HXF28"/>
    <mergeCell ref="HXG28:HXH28"/>
    <mergeCell ref="HXI28:HXJ28"/>
    <mergeCell ref="HZG28:HZH28"/>
    <mergeCell ref="HZI28:HZJ28"/>
    <mergeCell ref="HZK28:HZL28"/>
    <mergeCell ref="HZM28:HZN28"/>
    <mergeCell ref="HZO28:HZP28"/>
    <mergeCell ref="HZQ28:HZR28"/>
    <mergeCell ref="HYU28:HYV28"/>
    <mergeCell ref="HYW28:HYX28"/>
    <mergeCell ref="HYY28:HYZ28"/>
    <mergeCell ref="HZA28:HZB28"/>
    <mergeCell ref="HZC28:HZD28"/>
    <mergeCell ref="HZE28:HZF28"/>
    <mergeCell ref="HYI28:HYJ28"/>
    <mergeCell ref="HYK28:HYL28"/>
    <mergeCell ref="HYM28:HYN28"/>
    <mergeCell ref="HYO28:HYP28"/>
    <mergeCell ref="HYQ28:HYR28"/>
    <mergeCell ref="HYS28:HYT28"/>
    <mergeCell ref="IAQ28:IAR28"/>
    <mergeCell ref="IAS28:IAT28"/>
    <mergeCell ref="IAU28:IAV28"/>
    <mergeCell ref="IAW28:IAX28"/>
    <mergeCell ref="IAY28:IAZ28"/>
    <mergeCell ref="IBA28:IBB28"/>
    <mergeCell ref="IAE28:IAF28"/>
    <mergeCell ref="IAG28:IAH28"/>
    <mergeCell ref="IAI28:IAJ28"/>
    <mergeCell ref="IAK28:IAL28"/>
    <mergeCell ref="IAM28:IAN28"/>
    <mergeCell ref="IAO28:IAP28"/>
    <mergeCell ref="HZS28:HZT28"/>
    <mergeCell ref="HZU28:HZV28"/>
    <mergeCell ref="HZW28:HZX28"/>
    <mergeCell ref="HZY28:HZZ28"/>
    <mergeCell ref="IAA28:IAB28"/>
    <mergeCell ref="IAC28:IAD28"/>
    <mergeCell ref="ICA28:ICB28"/>
    <mergeCell ref="ICC28:ICD28"/>
    <mergeCell ref="ICE28:ICF28"/>
    <mergeCell ref="ICG28:ICH28"/>
    <mergeCell ref="ICI28:ICJ28"/>
    <mergeCell ref="ICK28:ICL28"/>
    <mergeCell ref="IBO28:IBP28"/>
    <mergeCell ref="IBQ28:IBR28"/>
    <mergeCell ref="IBS28:IBT28"/>
    <mergeCell ref="IBU28:IBV28"/>
    <mergeCell ref="IBW28:IBX28"/>
    <mergeCell ref="IBY28:IBZ28"/>
    <mergeCell ref="IBC28:IBD28"/>
    <mergeCell ref="IBE28:IBF28"/>
    <mergeCell ref="IBG28:IBH28"/>
    <mergeCell ref="IBI28:IBJ28"/>
    <mergeCell ref="IBK28:IBL28"/>
    <mergeCell ref="IBM28:IBN28"/>
    <mergeCell ref="IDK28:IDL28"/>
    <mergeCell ref="IDM28:IDN28"/>
    <mergeCell ref="IDO28:IDP28"/>
    <mergeCell ref="IDQ28:IDR28"/>
    <mergeCell ref="IDS28:IDT28"/>
    <mergeCell ref="IDU28:IDV28"/>
    <mergeCell ref="ICY28:ICZ28"/>
    <mergeCell ref="IDA28:IDB28"/>
    <mergeCell ref="IDC28:IDD28"/>
    <mergeCell ref="IDE28:IDF28"/>
    <mergeCell ref="IDG28:IDH28"/>
    <mergeCell ref="IDI28:IDJ28"/>
    <mergeCell ref="ICM28:ICN28"/>
    <mergeCell ref="ICO28:ICP28"/>
    <mergeCell ref="ICQ28:ICR28"/>
    <mergeCell ref="ICS28:ICT28"/>
    <mergeCell ref="ICU28:ICV28"/>
    <mergeCell ref="ICW28:ICX28"/>
    <mergeCell ref="IEU28:IEV28"/>
    <mergeCell ref="IEW28:IEX28"/>
    <mergeCell ref="IEY28:IEZ28"/>
    <mergeCell ref="IFA28:IFB28"/>
    <mergeCell ref="IFC28:IFD28"/>
    <mergeCell ref="IFE28:IFF28"/>
    <mergeCell ref="IEI28:IEJ28"/>
    <mergeCell ref="IEK28:IEL28"/>
    <mergeCell ref="IEM28:IEN28"/>
    <mergeCell ref="IEO28:IEP28"/>
    <mergeCell ref="IEQ28:IER28"/>
    <mergeCell ref="IES28:IET28"/>
    <mergeCell ref="IDW28:IDX28"/>
    <mergeCell ref="IDY28:IDZ28"/>
    <mergeCell ref="IEA28:IEB28"/>
    <mergeCell ref="IEC28:IED28"/>
    <mergeCell ref="IEE28:IEF28"/>
    <mergeCell ref="IEG28:IEH28"/>
    <mergeCell ref="IGE28:IGF28"/>
    <mergeCell ref="IGG28:IGH28"/>
    <mergeCell ref="IGI28:IGJ28"/>
    <mergeCell ref="IGK28:IGL28"/>
    <mergeCell ref="IGM28:IGN28"/>
    <mergeCell ref="IGO28:IGP28"/>
    <mergeCell ref="IFS28:IFT28"/>
    <mergeCell ref="IFU28:IFV28"/>
    <mergeCell ref="IFW28:IFX28"/>
    <mergeCell ref="IFY28:IFZ28"/>
    <mergeCell ref="IGA28:IGB28"/>
    <mergeCell ref="IGC28:IGD28"/>
    <mergeCell ref="IFG28:IFH28"/>
    <mergeCell ref="IFI28:IFJ28"/>
    <mergeCell ref="IFK28:IFL28"/>
    <mergeCell ref="IFM28:IFN28"/>
    <mergeCell ref="IFO28:IFP28"/>
    <mergeCell ref="IFQ28:IFR28"/>
    <mergeCell ref="IHO28:IHP28"/>
    <mergeCell ref="IHQ28:IHR28"/>
    <mergeCell ref="IHS28:IHT28"/>
    <mergeCell ref="IHU28:IHV28"/>
    <mergeCell ref="IHW28:IHX28"/>
    <mergeCell ref="IHY28:IHZ28"/>
    <mergeCell ref="IHC28:IHD28"/>
    <mergeCell ref="IHE28:IHF28"/>
    <mergeCell ref="IHG28:IHH28"/>
    <mergeCell ref="IHI28:IHJ28"/>
    <mergeCell ref="IHK28:IHL28"/>
    <mergeCell ref="IHM28:IHN28"/>
    <mergeCell ref="IGQ28:IGR28"/>
    <mergeCell ref="IGS28:IGT28"/>
    <mergeCell ref="IGU28:IGV28"/>
    <mergeCell ref="IGW28:IGX28"/>
    <mergeCell ref="IGY28:IGZ28"/>
    <mergeCell ref="IHA28:IHB28"/>
    <mergeCell ref="IIY28:IIZ28"/>
    <mergeCell ref="IJA28:IJB28"/>
    <mergeCell ref="IJC28:IJD28"/>
    <mergeCell ref="IJE28:IJF28"/>
    <mergeCell ref="IJG28:IJH28"/>
    <mergeCell ref="IJI28:IJJ28"/>
    <mergeCell ref="IIM28:IIN28"/>
    <mergeCell ref="IIO28:IIP28"/>
    <mergeCell ref="IIQ28:IIR28"/>
    <mergeCell ref="IIS28:IIT28"/>
    <mergeCell ref="IIU28:IIV28"/>
    <mergeCell ref="IIW28:IIX28"/>
    <mergeCell ref="IIA28:IIB28"/>
    <mergeCell ref="IIC28:IID28"/>
    <mergeCell ref="IIE28:IIF28"/>
    <mergeCell ref="IIG28:IIH28"/>
    <mergeCell ref="III28:IIJ28"/>
    <mergeCell ref="IIK28:IIL28"/>
    <mergeCell ref="IKI28:IKJ28"/>
    <mergeCell ref="IKK28:IKL28"/>
    <mergeCell ref="IKM28:IKN28"/>
    <mergeCell ref="IKO28:IKP28"/>
    <mergeCell ref="IKQ28:IKR28"/>
    <mergeCell ref="IKS28:IKT28"/>
    <mergeCell ref="IJW28:IJX28"/>
    <mergeCell ref="IJY28:IJZ28"/>
    <mergeCell ref="IKA28:IKB28"/>
    <mergeCell ref="IKC28:IKD28"/>
    <mergeCell ref="IKE28:IKF28"/>
    <mergeCell ref="IKG28:IKH28"/>
    <mergeCell ref="IJK28:IJL28"/>
    <mergeCell ref="IJM28:IJN28"/>
    <mergeCell ref="IJO28:IJP28"/>
    <mergeCell ref="IJQ28:IJR28"/>
    <mergeCell ref="IJS28:IJT28"/>
    <mergeCell ref="IJU28:IJV28"/>
    <mergeCell ref="ILS28:ILT28"/>
    <mergeCell ref="ILU28:ILV28"/>
    <mergeCell ref="ILW28:ILX28"/>
    <mergeCell ref="ILY28:ILZ28"/>
    <mergeCell ref="IMA28:IMB28"/>
    <mergeCell ref="IMC28:IMD28"/>
    <mergeCell ref="ILG28:ILH28"/>
    <mergeCell ref="ILI28:ILJ28"/>
    <mergeCell ref="ILK28:ILL28"/>
    <mergeCell ref="ILM28:ILN28"/>
    <mergeCell ref="ILO28:ILP28"/>
    <mergeCell ref="ILQ28:ILR28"/>
    <mergeCell ref="IKU28:IKV28"/>
    <mergeCell ref="IKW28:IKX28"/>
    <mergeCell ref="IKY28:IKZ28"/>
    <mergeCell ref="ILA28:ILB28"/>
    <mergeCell ref="ILC28:ILD28"/>
    <mergeCell ref="ILE28:ILF28"/>
    <mergeCell ref="INC28:IND28"/>
    <mergeCell ref="INE28:INF28"/>
    <mergeCell ref="ING28:INH28"/>
    <mergeCell ref="INI28:INJ28"/>
    <mergeCell ref="INK28:INL28"/>
    <mergeCell ref="INM28:INN28"/>
    <mergeCell ref="IMQ28:IMR28"/>
    <mergeCell ref="IMS28:IMT28"/>
    <mergeCell ref="IMU28:IMV28"/>
    <mergeCell ref="IMW28:IMX28"/>
    <mergeCell ref="IMY28:IMZ28"/>
    <mergeCell ref="INA28:INB28"/>
    <mergeCell ref="IME28:IMF28"/>
    <mergeCell ref="IMG28:IMH28"/>
    <mergeCell ref="IMI28:IMJ28"/>
    <mergeCell ref="IMK28:IML28"/>
    <mergeCell ref="IMM28:IMN28"/>
    <mergeCell ref="IMO28:IMP28"/>
    <mergeCell ref="IOM28:ION28"/>
    <mergeCell ref="IOO28:IOP28"/>
    <mergeCell ref="IOQ28:IOR28"/>
    <mergeCell ref="IOS28:IOT28"/>
    <mergeCell ref="IOU28:IOV28"/>
    <mergeCell ref="IOW28:IOX28"/>
    <mergeCell ref="IOA28:IOB28"/>
    <mergeCell ref="IOC28:IOD28"/>
    <mergeCell ref="IOE28:IOF28"/>
    <mergeCell ref="IOG28:IOH28"/>
    <mergeCell ref="IOI28:IOJ28"/>
    <mergeCell ref="IOK28:IOL28"/>
    <mergeCell ref="INO28:INP28"/>
    <mergeCell ref="INQ28:INR28"/>
    <mergeCell ref="INS28:INT28"/>
    <mergeCell ref="INU28:INV28"/>
    <mergeCell ref="INW28:INX28"/>
    <mergeCell ref="INY28:INZ28"/>
    <mergeCell ref="IPW28:IPX28"/>
    <mergeCell ref="IPY28:IPZ28"/>
    <mergeCell ref="IQA28:IQB28"/>
    <mergeCell ref="IQC28:IQD28"/>
    <mergeCell ref="IQE28:IQF28"/>
    <mergeCell ref="IQG28:IQH28"/>
    <mergeCell ref="IPK28:IPL28"/>
    <mergeCell ref="IPM28:IPN28"/>
    <mergeCell ref="IPO28:IPP28"/>
    <mergeCell ref="IPQ28:IPR28"/>
    <mergeCell ref="IPS28:IPT28"/>
    <mergeCell ref="IPU28:IPV28"/>
    <mergeCell ref="IOY28:IOZ28"/>
    <mergeCell ref="IPA28:IPB28"/>
    <mergeCell ref="IPC28:IPD28"/>
    <mergeCell ref="IPE28:IPF28"/>
    <mergeCell ref="IPG28:IPH28"/>
    <mergeCell ref="IPI28:IPJ28"/>
    <mergeCell ref="IRG28:IRH28"/>
    <mergeCell ref="IRI28:IRJ28"/>
    <mergeCell ref="IRK28:IRL28"/>
    <mergeCell ref="IRM28:IRN28"/>
    <mergeCell ref="IRO28:IRP28"/>
    <mergeCell ref="IRQ28:IRR28"/>
    <mergeCell ref="IQU28:IQV28"/>
    <mergeCell ref="IQW28:IQX28"/>
    <mergeCell ref="IQY28:IQZ28"/>
    <mergeCell ref="IRA28:IRB28"/>
    <mergeCell ref="IRC28:IRD28"/>
    <mergeCell ref="IRE28:IRF28"/>
    <mergeCell ref="IQI28:IQJ28"/>
    <mergeCell ref="IQK28:IQL28"/>
    <mergeCell ref="IQM28:IQN28"/>
    <mergeCell ref="IQO28:IQP28"/>
    <mergeCell ref="IQQ28:IQR28"/>
    <mergeCell ref="IQS28:IQT28"/>
    <mergeCell ref="ISQ28:ISR28"/>
    <mergeCell ref="ISS28:IST28"/>
    <mergeCell ref="ISU28:ISV28"/>
    <mergeCell ref="ISW28:ISX28"/>
    <mergeCell ref="ISY28:ISZ28"/>
    <mergeCell ref="ITA28:ITB28"/>
    <mergeCell ref="ISE28:ISF28"/>
    <mergeCell ref="ISG28:ISH28"/>
    <mergeCell ref="ISI28:ISJ28"/>
    <mergeCell ref="ISK28:ISL28"/>
    <mergeCell ref="ISM28:ISN28"/>
    <mergeCell ref="ISO28:ISP28"/>
    <mergeCell ref="IRS28:IRT28"/>
    <mergeCell ref="IRU28:IRV28"/>
    <mergeCell ref="IRW28:IRX28"/>
    <mergeCell ref="IRY28:IRZ28"/>
    <mergeCell ref="ISA28:ISB28"/>
    <mergeCell ref="ISC28:ISD28"/>
    <mergeCell ref="IUA28:IUB28"/>
    <mergeCell ref="IUC28:IUD28"/>
    <mergeCell ref="IUE28:IUF28"/>
    <mergeCell ref="IUG28:IUH28"/>
    <mergeCell ref="IUI28:IUJ28"/>
    <mergeCell ref="IUK28:IUL28"/>
    <mergeCell ref="ITO28:ITP28"/>
    <mergeCell ref="ITQ28:ITR28"/>
    <mergeCell ref="ITS28:ITT28"/>
    <mergeCell ref="ITU28:ITV28"/>
    <mergeCell ref="ITW28:ITX28"/>
    <mergeCell ref="ITY28:ITZ28"/>
    <mergeCell ref="ITC28:ITD28"/>
    <mergeCell ref="ITE28:ITF28"/>
    <mergeCell ref="ITG28:ITH28"/>
    <mergeCell ref="ITI28:ITJ28"/>
    <mergeCell ref="ITK28:ITL28"/>
    <mergeCell ref="ITM28:ITN28"/>
    <mergeCell ref="IVK28:IVL28"/>
    <mergeCell ref="IVM28:IVN28"/>
    <mergeCell ref="IVO28:IVP28"/>
    <mergeCell ref="IVQ28:IVR28"/>
    <mergeCell ref="IVS28:IVT28"/>
    <mergeCell ref="IVU28:IVV28"/>
    <mergeCell ref="IUY28:IUZ28"/>
    <mergeCell ref="IVA28:IVB28"/>
    <mergeCell ref="IVC28:IVD28"/>
    <mergeCell ref="IVE28:IVF28"/>
    <mergeCell ref="IVG28:IVH28"/>
    <mergeCell ref="IVI28:IVJ28"/>
    <mergeCell ref="IUM28:IUN28"/>
    <mergeCell ref="IUO28:IUP28"/>
    <mergeCell ref="IUQ28:IUR28"/>
    <mergeCell ref="IUS28:IUT28"/>
    <mergeCell ref="IUU28:IUV28"/>
    <mergeCell ref="IUW28:IUX28"/>
    <mergeCell ref="IWU28:IWV28"/>
    <mergeCell ref="IWW28:IWX28"/>
    <mergeCell ref="IWY28:IWZ28"/>
    <mergeCell ref="IXA28:IXB28"/>
    <mergeCell ref="IXC28:IXD28"/>
    <mergeCell ref="IXE28:IXF28"/>
    <mergeCell ref="IWI28:IWJ28"/>
    <mergeCell ref="IWK28:IWL28"/>
    <mergeCell ref="IWM28:IWN28"/>
    <mergeCell ref="IWO28:IWP28"/>
    <mergeCell ref="IWQ28:IWR28"/>
    <mergeCell ref="IWS28:IWT28"/>
    <mergeCell ref="IVW28:IVX28"/>
    <mergeCell ref="IVY28:IVZ28"/>
    <mergeCell ref="IWA28:IWB28"/>
    <mergeCell ref="IWC28:IWD28"/>
    <mergeCell ref="IWE28:IWF28"/>
    <mergeCell ref="IWG28:IWH28"/>
    <mergeCell ref="IYE28:IYF28"/>
    <mergeCell ref="IYG28:IYH28"/>
    <mergeCell ref="IYI28:IYJ28"/>
    <mergeCell ref="IYK28:IYL28"/>
    <mergeCell ref="IYM28:IYN28"/>
    <mergeCell ref="IYO28:IYP28"/>
    <mergeCell ref="IXS28:IXT28"/>
    <mergeCell ref="IXU28:IXV28"/>
    <mergeCell ref="IXW28:IXX28"/>
    <mergeCell ref="IXY28:IXZ28"/>
    <mergeCell ref="IYA28:IYB28"/>
    <mergeCell ref="IYC28:IYD28"/>
    <mergeCell ref="IXG28:IXH28"/>
    <mergeCell ref="IXI28:IXJ28"/>
    <mergeCell ref="IXK28:IXL28"/>
    <mergeCell ref="IXM28:IXN28"/>
    <mergeCell ref="IXO28:IXP28"/>
    <mergeCell ref="IXQ28:IXR28"/>
    <mergeCell ref="IZO28:IZP28"/>
    <mergeCell ref="IZQ28:IZR28"/>
    <mergeCell ref="IZS28:IZT28"/>
    <mergeCell ref="IZU28:IZV28"/>
    <mergeCell ref="IZW28:IZX28"/>
    <mergeCell ref="IZY28:IZZ28"/>
    <mergeCell ref="IZC28:IZD28"/>
    <mergeCell ref="IZE28:IZF28"/>
    <mergeCell ref="IZG28:IZH28"/>
    <mergeCell ref="IZI28:IZJ28"/>
    <mergeCell ref="IZK28:IZL28"/>
    <mergeCell ref="IZM28:IZN28"/>
    <mergeCell ref="IYQ28:IYR28"/>
    <mergeCell ref="IYS28:IYT28"/>
    <mergeCell ref="IYU28:IYV28"/>
    <mergeCell ref="IYW28:IYX28"/>
    <mergeCell ref="IYY28:IYZ28"/>
    <mergeCell ref="IZA28:IZB28"/>
    <mergeCell ref="JAY28:JAZ28"/>
    <mergeCell ref="JBA28:JBB28"/>
    <mergeCell ref="JBC28:JBD28"/>
    <mergeCell ref="JBE28:JBF28"/>
    <mergeCell ref="JBG28:JBH28"/>
    <mergeCell ref="JBI28:JBJ28"/>
    <mergeCell ref="JAM28:JAN28"/>
    <mergeCell ref="JAO28:JAP28"/>
    <mergeCell ref="JAQ28:JAR28"/>
    <mergeCell ref="JAS28:JAT28"/>
    <mergeCell ref="JAU28:JAV28"/>
    <mergeCell ref="JAW28:JAX28"/>
    <mergeCell ref="JAA28:JAB28"/>
    <mergeCell ref="JAC28:JAD28"/>
    <mergeCell ref="JAE28:JAF28"/>
    <mergeCell ref="JAG28:JAH28"/>
    <mergeCell ref="JAI28:JAJ28"/>
    <mergeCell ref="JAK28:JAL28"/>
    <mergeCell ref="JCI28:JCJ28"/>
    <mergeCell ref="JCK28:JCL28"/>
    <mergeCell ref="JCM28:JCN28"/>
    <mergeCell ref="JCO28:JCP28"/>
    <mergeCell ref="JCQ28:JCR28"/>
    <mergeCell ref="JCS28:JCT28"/>
    <mergeCell ref="JBW28:JBX28"/>
    <mergeCell ref="JBY28:JBZ28"/>
    <mergeCell ref="JCA28:JCB28"/>
    <mergeCell ref="JCC28:JCD28"/>
    <mergeCell ref="JCE28:JCF28"/>
    <mergeCell ref="JCG28:JCH28"/>
    <mergeCell ref="JBK28:JBL28"/>
    <mergeCell ref="JBM28:JBN28"/>
    <mergeCell ref="JBO28:JBP28"/>
    <mergeCell ref="JBQ28:JBR28"/>
    <mergeCell ref="JBS28:JBT28"/>
    <mergeCell ref="JBU28:JBV28"/>
    <mergeCell ref="JDS28:JDT28"/>
    <mergeCell ref="JDU28:JDV28"/>
    <mergeCell ref="JDW28:JDX28"/>
    <mergeCell ref="JDY28:JDZ28"/>
    <mergeCell ref="JEA28:JEB28"/>
    <mergeCell ref="JEC28:JED28"/>
    <mergeCell ref="JDG28:JDH28"/>
    <mergeCell ref="JDI28:JDJ28"/>
    <mergeCell ref="JDK28:JDL28"/>
    <mergeCell ref="JDM28:JDN28"/>
    <mergeCell ref="JDO28:JDP28"/>
    <mergeCell ref="JDQ28:JDR28"/>
    <mergeCell ref="JCU28:JCV28"/>
    <mergeCell ref="JCW28:JCX28"/>
    <mergeCell ref="JCY28:JCZ28"/>
    <mergeCell ref="JDA28:JDB28"/>
    <mergeCell ref="JDC28:JDD28"/>
    <mergeCell ref="JDE28:JDF28"/>
    <mergeCell ref="JFC28:JFD28"/>
    <mergeCell ref="JFE28:JFF28"/>
    <mergeCell ref="JFG28:JFH28"/>
    <mergeCell ref="JFI28:JFJ28"/>
    <mergeCell ref="JFK28:JFL28"/>
    <mergeCell ref="JFM28:JFN28"/>
    <mergeCell ref="JEQ28:JER28"/>
    <mergeCell ref="JES28:JET28"/>
    <mergeCell ref="JEU28:JEV28"/>
    <mergeCell ref="JEW28:JEX28"/>
    <mergeCell ref="JEY28:JEZ28"/>
    <mergeCell ref="JFA28:JFB28"/>
    <mergeCell ref="JEE28:JEF28"/>
    <mergeCell ref="JEG28:JEH28"/>
    <mergeCell ref="JEI28:JEJ28"/>
    <mergeCell ref="JEK28:JEL28"/>
    <mergeCell ref="JEM28:JEN28"/>
    <mergeCell ref="JEO28:JEP28"/>
    <mergeCell ref="JGM28:JGN28"/>
    <mergeCell ref="JGO28:JGP28"/>
    <mergeCell ref="JGQ28:JGR28"/>
    <mergeCell ref="JGS28:JGT28"/>
    <mergeCell ref="JGU28:JGV28"/>
    <mergeCell ref="JGW28:JGX28"/>
    <mergeCell ref="JGA28:JGB28"/>
    <mergeCell ref="JGC28:JGD28"/>
    <mergeCell ref="JGE28:JGF28"/>
    <mergeCell ref="JGG28:JGH28"/>
    <mergeCell ref="JGI28:JGJ28"/>
    <mergeCell ref="JGK28:JGL28"/>
    <mergeCell ref="JFO28:JFP28"/>
    <mergeCell ref="JFQ28:JFR28"/>
    <mergeCell ref="JFS28:JFT28"/>
    <mergeCell ref="JFU28:JFV28"/>
    <mergeCell ref="JFW28:JFX28"/>
    <mergeCell ref="JFY28:JFZ28"/>
    <mergeCell ref="JHW28:JHX28"/>
    <mergeCell ref="JHY28:JHZ28"/>
    <mergeCell ref="JIA28:JIB28"/>
    <mergeCell ref="JIC28:JID28"/>
    <mergeCell ref="JIE28:JIF28"/>
    <mergeCell ref="JIG28:JIH28"/>
    <mergeCell ref="JHK28:JHL28"/>
    <mergeCell ref="JHM28:JHN28"/>
    <mergeCell ref="JHO28:JHP28"/>
    <mergeCell ref="JHQ28:JHR28"/>
    <mergeCell ref="JHS28:JHT28"/>
    <mergeCell ref="JHU28:JHV28"/>
    <mergeCell ref="JGY28:JGZ28"/>
    <mergeCell ref="JHA28:JHB28"/>
    <mergeCell ref="JHC28:JHD28"/>
    <mergeCell ref="JHE28:JHF28"/>
    <mergeCell ref="JHG28:JHH28"/>
    <mergeCell ref="JHI28:JHJ28"/>
    <mergeCell ref="JJG28:JJH28"/>
    <mergeCell ref="JJI28:JJJ28"/>
    <mergeCell ref="JJK28:JJL28"/>
    <mergeCell ref="JJM28:JJN28"/>
    <mergeCell ref="JJO28:JJP28"/>
    <mergeCell ref="JJQ28:JJR28"/>
    <mergeCell ref="JIU28:JIV28"/>
    <mergeCell ref="JIW28:JIX28"/>
    <mergeCell ref="JIY28:JIZ28"/>
    <mergeCell ref="JJA28:JJB28"/>
    <mergeCell ref="JJC28:JJD28"/>
    <mergeCell ref="JJE28:JJF28"/>
    <mergeCell ref="JII28:JIJ28"/>
    <mergeCell ref="JIK28:JIL28"/>
    <mergeCell ref="JIM28:JIN28"/>
    <mergeCell ref="JIO28:JIP28"/>
    <mergeCell ref="JIQ28:JIR28"/>
    <mergeCell ref="JIS28:JIT28"/>
    <mergeCell ref="JKQ28:JKR28"/>
    <mergeCell ref="JKS28:JKT28"/>
    <mergeCell ref="JKU28:JKV28"/>
    <mergeCell ref="JKW28:JKX28"/>
    <mergeCell ref="JKY28:JKZ28"/>
    <mergeCell ref="JLA28:JLB28"/>
    <mergeCell ref="JKE28:JKF28"/>
    <mergeCell ref="JKG28:JKH28"/>
    <mergeCell ref="JKI28:JKJ28"/>
    <mergeCell ref="JKK28:JKL28"/>
    <mergeCell ref="JKM28:JKN28"/>
    <mergeCell ref="JKO28:JKP28"/>
    <mergeCell ref="JJS28:JJT28"/>
    <mergeCell ref="JJU28:JJV28"/>
    <mergeCell ref="JJW28:JJX28"/>
    <mergeCell ref="JJY28:JJZ28"/>
    <mergeCell ref="JKA28:JKB28"/>
    <mergeCell ref="JKC28:JKD28"/>
    <mergeCell ref="JMA28:JMB28"/>
    <mergeCell ref="JMC28:JMD28"/>
    <mergeCell ref="JME28:JMF28"/>
    <mergeCell ref="JMG28:JMH28"/>
    <mergeCell ref="JMI28:JMJ28"/>
    <mergeCell ref="JMK28:JML28"/>
    <mergeCell ref="JLO28:JLP28"/>
    <mergeCell ref="JLQ28:JLR28"/>
    <mergeCell ref="JLS28:JLT28"/>
    <mergeCell ref="JLU28:JLV28"/>
    <mergeCell ref="JLW28:JLX28"/>
    <mergeCell ref="JLY28:JLZ28"/>
    <mergeCell ref="JLC28:JLD28"/>
    <mergeCell ref="JLE28:JLF28"/>
    <mergeCell ref="JLG28:JLH28"/>
    <mergeCell ref="JLI28:JLJ28"/>
    <mergeCell ref="JLK28:JLL28"/>
    <mergeCell ref="JLM28:JLN28"/>
    <mergeCell ref="JNK28:JNL28"/>
    <mergeCell ref="JNM28:JNN28"/>
    <mergeCell ref="JNO28:JNP28"/>
    <mergeCell ref="JNQ28:JNR28"/>
    <mergeCell ref="JNS28:JNT28"/>
    <mergeCell ref="JNU28:JNV28"/>
    <mergeCell ref="JMY28:JMZ28"/>
    <mergeCell ref="JNA28:JNB28"/>
    <mergeCell ref="JNC28:JND28"/>
    <mergeCell ref="JNE28:JNF28"/>
    <mergeCell ref="JNG28:JNH28"/>
    <mergeCell ref="JNI28:JNJ28"/>
    <mergeCell ref="JMM28:JMN28"/>
    <mergeCell ref="JMO28:JMP28"/>
    <mergeCell ref="JMQ28:JMR28"/>
    <mergeCell ref="JMS28:JMT28"/>
    <mergeCell ref="JMU28:JMV28"/>
    <mergeCell ref="JMW28:JMX28"/>
    <mergeCell ref="JOU28:JOV28"/>
    <mergeCell ref="JOW28:JOX28"/>
    <mergeCell ref="JOY28:JOZ28"/>
    <mergeCell ref="JPA28:JPB28"/>
    <mergeCell ref="JPC28:JPD28"/>
    <mergeCell ref="JPE28:JPF28"/>
    <mergeCell ref="JOI28:JOJ28"/>
    <mergeCell ref="JOK28:JOL28"/>
    <mergeCell ref="JOM28:JON28"/>
    <mergeCell ref="JOO28:JOP28"/>
    <mergeCell ref="JOQ28:JOR28"/>
    <mergeCell ref="JOS28:JOT28"/>
    <mergeCell ref="JNW28:JNX28"/>
    <mergeCell ref="JNY28:JNZ28"/>
    <mergeCell ref="JOA28:JOB28"/>
    <mergeCell ref="JOC28:JOD28"/>
    <mergeCell ref="JOE28:JOF28"/>
    <mergeCell ref="JOG28:JOH28"/>
    <mergeCell ref="JQE28:JQF28"/>
    <mergeCell ref="JQG28:JQH28"/>
    <mergeCell ref="JQI28:JQJ28"/>
    <mergeCell ref="JQK28:JQL28"/>
    <mergeCell ref="JQM28:JQN28"/>
    <mergeCell ref="JQO28:JQP28"/>
    <mergeCell ref="JPS28:JPT28"/>
    <mergeCell ref="JPU28:JPV28"/>
    <mergeCell ref="JPW28:JPX28"/>
    <mergeCell ref="JPY28:JPZ28"/>
    <mergeCell ref="JQA28:JQB28"/>
    <mergeCell ref="JQC28:JQD28"/>
    <mergeCell ref="JPG28:JPH28"/>
    <mergeCell ref="JPI28:JPJ28"/>
    <mergeCell ref="JPK28:JPL28"/>
    <mergeCell ref="JPM28:JPN28"/>
    <mergeCell ref="JPO28:JPP28"/>
    <mergeCell ref="JPQ28:JPR28"/>
    <mergeCell ref="JRO28:JRP28"/>
    <mergeCell ref="JRQ28:JRR28"/>
    <mergeCell ref="JRS28:JRT28"/>
    <mergeCell ref="JRU28:JRV28"/>
    <mergeCell ref="JRW28:JRX28"/>
    <mergeCell ref="JRY28:JRZ28"/>
    <mergeCell ref="JRC28:JRD28"/>
    <mergeCell ref="JRE28:JRF28"/>
    <mergeCell ref="JRG28:JRH28"/>
    <mergeCell ref="JRI28:JRJ28"/>
    <mergeCell ref="JRK28:JRL28"/>
    <mergeCell ref="JRM28:JRN28"/>
    <mergeCell ref="JQQ28:JQR28"/>
    <mergeCell ref="JQS28:JQT28"/>
    <mergeCell ref="JQU28:JQV28"/>
    <mergeCell ref="JQW28:JQX28"/>
    <mergeCell ref="JQY28:JQZ28"/>
    <mergeCell ref="JRA28:JRB28"/>
    <mergeCell ref="JSY28:JSZ28"/>
    <mergeCell ref="JTA28:JTB28"/>
    <mergeCell ref="JTC28:JTD28"/>
    <mergeCell ref="JTE28:JTF28"/>
    <mergeCell ref="JTG28:JTH28"/>
    <mergeCell ref="JTI28:JTJ28"/>
    <mergeCell ref="JSM28:JSN28"/>
    <mergeCell ref="JSO28:JSP28"/>
    <mergeCell ref="JSQ28:JSR28"/>
    <mergeCell ref="JSS28:JST28"/>
    <mergeCell ref="JSU28:JSV28"/>
    <mergeCell ref="JSW28:JSX28"/>
    <mergeCell ref="JSA28:JSB28"/>
    <mergeCell ref="JSC28:JSD28"/>
    <mergeCell ref="JSE28:JSF28"/>
    <mergeCell ref="JSG28:JSH28"/>
    <mergeCell ref="JSI28:JSJ28"/>
    <mergeCell ref="JSK28:JSL28"/>
    <mergeCell ref="JUI28:JUJ28"/>
    <mergeCell ref="JUK28:JUL28"/>
    <mergeCell ref="JUM28:JUN28"/>
    <mergeCell ref="JUO28:JUP28"/>
    <mergeCell ref="JUQ28:JUR28"/>
    <mergeCell ref="JUS28:JUT28"/>
    <mergeCell ref="JTW28:JTX28"/>
    <mergeCell ref="JTY28:JTZ28"/>
    <mergeCell ref="JUA28:JUB28"/>
    <mergeCell ref="JUC28:JUD28"/>
    <mergeCell ref="JUE28:JUF28"/>
    <mergeCell ref="JUG28:JUH28"/>
    <mergeCell ref="JTK28:JTL28"/>
    <mergeCell ref="JTM28:JTN28"/>
    <mergeCell ref="JTO28:JTP28"/>
    <mergeCell ref="JTQ28:JTR28"/>
    <mergeCell ref="JTS28:JTT28"/>
    <mergeCell ref="JTU28:JTV28"/>
    <mergeCell ref="JVS28:JVT28"/>
    <mergeCell ref="JVU28:JVV28"/>
    <mergeCell ref="JVW28:JVX28"/>
    <mergeCell ref="JVY28:JVZ28"/>
    <mergeCell ref="JWA28:JWB28"/>
    <mergeCell ref="JWC28:JWD28"/>
    <mergeCell ref="JVG28:JVH28"/>
    <mergeCell ref="JVI28:JVJ28"/>
    <mergeCell ref="JVK28:JVL28"/>
    <mergeCell ref="JVM28:JVN28"/>
    <mergeCell ref="JVO28:JVP28"/>
    <mergeCell ref="JVQ28:JVR28"/>
    <mergeCell ref="JUU28:JUV28"/>
    <mergeCell ref="JUW28:JUX28"/>
    <mergeCell ref="JUY28:JUZ28"/>
    <mergeCell ref="JVA28:JVB28"/>
    <mergeCell ref="JVC28:JVD28"/>
    <mergeCell ref="JVE28:JVF28"/>
    <mergeCell ref="JXC28:JXD28"/>
    <mergeCell ref="JXE28:JXF28"/>
    <mergeCell ref="JXG28:JXH28"/>
    <mergeCell ref="JXI28:JXJ28"/>
    <mergeCell ref="JXK28:JXL28"/>
    <mergeCell ref="JXM28:JXN28"/>
    <mergeCell ref="JWQ28:JWR28"/>
    <mergeCell ref="JWS28:JWT28"/>
    <mergeCell ref="JWU28:JWV28"/>
    <mergeCell ref="JWW28:JWX28"/>
    <mergeCell ref="JWY28:JWZ28"/>
    <mergeCell ref="JXA28:JXB28"/>
    <mergeCell ref="JWE28:JWF28"/>
    <mergeCell ref="JWG28:JWH28"/>
    <mergeCell ref="JWI28:JWJ28"/>
    <mergeCell ref="JWK28:JWL28"/>
    <mergeCell ref="JWM28:JWN28"/>
    <mergeCell ref="JWO28:JWP28"/>
    <mergeCell ref="JYM28:JYN28"/>
    <mergeCell ref="JYO28:JYP28"/>
    <mergeCell ref="JYQ28:JYR28"/>
    <mergeCell ref="JYS28:JYT28"/>
    <mergeCell ref="JYU28:JYV28"/>
    <mergeCell ref="JYW28:JYX28"/>
    <mergeCell ref="JYA28:JYB28"/>
    <mergeCell ref="JYC28:JYD28"/>
    <mergeCell ref="JYE28:JYF28"/>
    <mergeCell ref="JYG28:JYH28"/>
    <mergeCell ref="JYI28:JYJ28"/>
    <mergeCell ref="JYK28:JYL28"/>
    <mergeCell ref="JXO28:JXP28"/>
    <mergeCell ref="JXQ28:JXR28"/>
    <mergeCell ref="JXS28:JXT28"/>
    <mergeCell ref="JXU28:JXV28"/>
    <mergeCell ref="JXW28:JXX28"/>
    <mergeCell ref="JXY28:JXZ28"/>
    <mergeCell ref="JZW28:JZX28"/>
    <mergeCell ref="JZY28:JZZ28"/>
    <mergeCell ref="KAA28:KAB28"/>
    <mergeCell ref="KAC28:KAD28"/>
    <mergeCell ref="KAE28:KAF28"/>
    <mergeCell ref="KAG28:KAH28"/>
    <mergeCell ref="JZK28:JZL28"/>
    <mergeCell ref="JZM28:JZN28"/>
    <mergeCell ref="JZO28:JZP28"/>
    <mergeCell ref="JZQ28:JZR28"/>
    <mergeCell ref="JZS28:JZT28"/>
    <mergeCell ref="JZU28:JZV28"/>
    <mergeCell ref="JYY28:JYZ28"/>
    <mergeCell ref="JZA28:JZB28"/>
    <mergeCell ref="JZC28:JZD28"/>
    <mergeCell ref="JZE28:JZF28"/>
    <mergeCell ref="JZG28:JZH28"/>
    <mergeCell ref="JZI28:JZJ28"/>
    <mergeCell ref="KBG28:KBH28"/>
    <mergeCell ref="KBI28:KBJ28"/>
    <mergeCell ref="KBK28:KBL28"/>
    <mergeCell ref="KBM28:KBN28"/>
    <mergeCell ref="KBO28:KBP28"/>
    <mergeCell ref="KBQ28:KBR28"/>
    <mergeCell ref="KAU28:KAV28"/>
    <mergeCell ref="KAW28:KAX28"/>
    <mergeCell ref="KAY28:KAZ28"/>
    <mergeCell ref="KBA28:KBB28"/>
    <mergeCell ref="KBC28:KBD28"/>
    <mergeCell ref="KBE28:KBF28"/>
    <mergeCell ref="KAI28:KAJ28"/>
    <mergeCell ref="KAK28:KAL28"/>
    <mergeCell ref="KAM28:KAN28"/>
    <mergeCell ref="KAO28:KAP28"/>
    <mergeCell ref="KAQ28:KAR28"/>
    <mergeCell ref="KAS28:KAT28"/>
    <mergeCell ref="KCQ28:KCR28"/>
    <mergeCell ref="KCS28:KCT28"/>
    <mergeCell ref="KCU28:KCV28"/>
    <mergeCell ref="KCW28:KCX28"/>
    <mergeCell ref="KCY28:KCZ28"/>
    <mergeCell ref="KDA28:KDB28"/>
    <mergeCell ref="KCE28:KCF28"/>
    <mergeCell ref="KCG28:KCH28"/>
    <mergeCell ref="KCI28:KCJ28"/>
    <mergeCell ref="KCK28:KCL28"/>
    <mergeCell ref="KCM28:KCN28"/>
    <mergeCell ref="KCO28:KCP28"/>
    <mergeCell ref="KBS28:KBT28"/>
    <mergeCell ref="KBU28:KBV28"/>
    <mergeCell ref="KBW28:KBX28"/>
    <mergeCell ref="KBY28:KBZ28"/>
    <mergeCell ref="KCA28:KCB28"/>
    <mergeCell ref="KCC28:KCD28"/>
    <mergeCell ref="KEA28:KEB28"/>
    <mergeCell ref="KEC28:KED28"/>
    <mergeCell ref="KEE28:KEF28"/>
    <mergeCell ref="KEG28:KEH28"/>
    <mergeCell ref="KEI28:KEJ28"/>
    <mergeCell ref="KEK28:KEL28"/>
    <mergeCell ref="KDO28:KDP28"/>
    <mergeCell ref="KDQ28:KDR28"/>
    <mergeCell ref="KDS28:KDT28"/>
    <mergeCell ref="KDU28:KDV28"/>
    <mergeCell ref="KDW28:KDX28"/>
    <mergeCell ref="KDY28:KDZ28"/>
    <mergeCell ref="KDC28:KDD28"/>
    <mergeCell ref="KDE28:KDF28"/>
    <mergeCell ref="KDG28:KDH28"/>
    <mergeCell ref="KDI28:KDJ28"/>
    <mergeCell ref="KDK28:KDL28"/>
    <mergeCell ref="KDM28:KDN28"/>
    <mergeCell ref="KFK28:KFL28"/>
    <mergeCell ref="KFM28:KFN28"/>
    <mergeCell ref="KFO28:KFP28"/>
    <mergeCell ref="KFQ28:KFR28"/>
    <mergeCell ref="KFS28:KFT28"/>
    <mergeCell ref="KFU28:KFV28"/>
    <mergeCell ref="KEY28:KEZ28"/>
    <mergeCell ref="KFA28:KFB28"/>
    <mergeCell ref="KFC28:KFD28"/>
    <mergeCell ref="KFE28:KFF28"/>
    <mergeCell ref="KFG28:KFH28"/>
    <mergeCell ref="KFI28:KFJ28"/>
    <mergeCell ref="KEM28:KEN28"/>
    <mergeCell ref="KEO28:KEP28"/>
    <mergeCell ref="KEQ28:KER28"/>
    <mergeCell ref="KES28:KET28"/>
    <mergeCell ref="KEU28:KEV28"/>
    <mergeCell ref="KEW28:KEX28"/>
    <mergeCell ref="KGU28:KGV28"/>
    <mergeCell ref="KGW28:KGX28"/>
    <mergeCell ref="KGY28:KGZ28"/>
    <mergeCell ref="KHA28:KHB28"/>
    <mergeCell ref="KHC28:KHD28"/>
    <mergeCell ref="KHE28:KHF28"/>
    <mergeCell ref="KGI28:KGJ28"/>
    <mergeCell ref="KGK28:KGL28"/>
    <mergeCell ref="KGM28:KGN28"/>
    <mergeCell ref="KGO28:KGP28"/>
    <mergeCell ref="KGQ28:KGR28"/>
    <mergeCell ref="KGS28:KGT28"/>
    <mergeCell ref="KFW28:KFX28"/>
    <mergeCell ref="KFY28:KFZ28"/>
    <mergeCell ref="KGA28:KGB28"/>
    <mergeCell ref="KGC28:KGD28"/>
    <mergeCell ref="KGE28:KGF28"/>
    <mergeCell ref="KGG28:KGH28"/>
    <mergeCell ref="KIE28:KIF28"/>
    <mergeCell ref="KIG28:KIH28"/>
    <mergeCell ref="KII28:KIJ28"/>
    <mergeCell ref="KIK28:KIL28"/>
    <mergeCell ref="KIM28:KIN28"/>
    <mergeCell ref="KIO28:KIP28"/>
    <mergeCell ref="KHS28:KHT28"/>
    <mergeCell ref="KHU28:KHV28"/>
    <mergeCell ref="KHW28:KHX28"/>
    <mergeCell ref="KHY28:KHZ28"/>
    <mergeCell ref="KIA28:KIB28"/>
    <mergeCell ref="KIC28:KID28"/>
    <mergeCell ref="KHG28:KHH28"/>
    <mergeCell ref="KHI28:KHJ28"/>
    <mergeCell ref="KHK28:KHL28"/>
    <mergeCell ref="KHM28:KHN28"/>
    <mergeCell ref="KHO28:KHP28"/>
    <mergeCell ref="KHQ28:KHR28"/>
    <mergeCell ref="KJO28:KJP28"/>
    <mergeCell ref="KJQ28:KJR28"/>
    <mergeCell ref="KJS28:KJT28"/>
    <mergeCell ref="KJU28:KJV28"/>
    <mergeCell ref="KJW28:KJX28"/>
    <mergeCell ref="KJY28:KJZ28"/>
    <mergeCell ref="KJC28:KJD28"/>
    <mergeCell ref="KJE28:KJF28"/>
    <mergeCell ref="KJG28:KJH28"/>
    <mergeCell ref="KJI28:KJJ28"/>
    <mergeCell ref="KJK28:KJL28"/>
    <mergeCell ref="KJM28:KJN28"/>
    <mergeCell ref="KIQ28:KIR28"/>
    <mergeCell ref="KIS28:KIT28"/>
    <mergeCell ref="KIU28:KIV28"/>
    <mergeCell ref="KIW28:KIX28"/>
    <mergeCell ref="KIY28:KIZ28"/>
    <mergeCell ref="KJA28:KJB28"/>
    <mergeCell ref="KKY28:KKZ28"/>
    <mergeCell ref="KLA28:KLB28"/>
    <mergeCell ref="KLC28:KLD28"/>
    <mergeCell ref="KLE28:KLF28"/>
    <mergeCell ref="KLG28:KLH28"/>
    <mergeCell ref="KLI28:KLJ28"/>
    <mergeCell ref="KKM28:KKN28"/>
    <mergeCell ref="KKO28:KKP28"/>
    <mergeCell ref="KKQ28:KKR28"/>
    <mergeCell ref="KKS28:KKT28"/>
    <mergeCell ref="KKU28:KKV28"/>
    <mergeCell ref="KKW28:KKX28"/>
    <mergeCell ref="KKA28:KKB28"/>
    <mergeCell ref="KKC28:KKD28"/>
    <mergeCell ref="KKE28:KKF28"/>
    <mergeCell ref="KKG28:KKH28"/>
    <mergeCell ref="KKI28:KKJ28"/>
    <mergeCell ref="KKK28:KKL28"/>
    <mergeCell ref="KMI28:KMJ28"/>
    <mergeCell ref="KMK28:KML28"/>
    <mergeCell ref="KMM28:KMN28"/>
    <mergeCell ref="KMO28:KMP28"/>
    <mergeCell ref="KMQ28:KMR28"/>
    <mergeCell ref="KMS28:KMT28"/>
    <mergeCell ref="KLW28:KLX28"/>
    <mergeCell ref="KLY28:KLZ28"/>
    <mergeCell ref="KMA28:KMB28"/>
    <mergeCell ref="KMC28:KMD28"/>
    <mergeCell ref="KME28:KMF28"/>
    <mergeCell ref="KMG28:KMH28"/>
    <mergeCell ref="KLK28:KLL28"/>
    <mergeCell ref="KLM28:KLN28"/>
    <mergeCell ref="KLO28:KLP28"/>
    <mergeCell ref="KLQ28:KLR28"/>
    <mergeCell ref="KLS28:KLT28"/>
    <mergeCell ref="KLU28:KLV28"/>
    <mergeCell ref="KNS28:KNT28"/>
    <mergeCell ref="KNU28:KNV28"/>
    <mergeCell ref="KNW28:KNX28"/>
    <mergeCell ref="KNY28:KNZ28"/>
    <mergeCell ref="KOA28:KOB28"/>
    <mergeCell ref="KOC28:KOD28"/>
    <mergeCell ref="KNG28:KNH28"/>
    <mergeCell ref="KNI28:KNJ28"/>
    <mergeCell ref="KNK28:KNL28"/>
    <mergeCell ref="KNM28:KNN28"/>
    <mergeCell ref="KNO28:KNP28"/>
    <mergeCell ref="KNQ28:KNR28"/>
    <mergeCell ref="KMU28:KMV28"/>
    <mergeCell ref="KMW28:KMX28"/>
    <mergeCell ref="KMY28:KMZ28"/>
    <mergeCell ref="KNA28:KNB28"/>
    <mergeCell ref="KNC28:KND28"/>
    <mergeCell ref="KNE28:KNF28"/>
    <mergeCell ref="KPC28:KPD28"/>
    <mergeCell ref="KPE28:KPF28"/>
    <mergeCell ref="KPG28:KPH28"/>
    <mergeCell ref="KPI28:KPJ28"/>
    <mergeCell ref="KPK28:KPL28"/>
    <mergeCell ref="KPM28:KPN28"/>
    <mergeCell ref="KOQ28:KOR28"/>
    <mergeCell ref="KOS28:KOT28"/>
    <mergeCell ref="KOU28:KOV28"/>
    <mergeCell ref="KOW28:KOX28"/>
    <mergeCell ref="KOY28:KOZ28"/>
    <mergeCell ref="KPA28:KPB28"/>
    <mergeCell ref="KOE28:KOF28"/>
    <mergeCell ref="KOG28:KOH28"/>
    <mergeCell ref="KOI28:KOJ28"/>
    <mergeCell ref="KOK28:KOL28"/>
    <mergeCell ref="KOM28:KON28"/>
    <mergeCell ref="KOO28:KOP28"/>
    <mergeCell ref="KQM28:KQN28"/>
    <mergeCell ref="KQO28:KQP28"/>
    <mergeCell ref="KQQ28:KQR28"/>
    <mergeCell ref="KQS28:KQT28"/>
    <mergeCell ref="KQU28:KQV28"/>
    <mergeCell ref="KQW28:KQX28"/>
    <mergeCell ref="KQA28:KQB28"/>
    <mergeCell ref="KQC28:KQD28"/>
    <mergeCell ref="KQE28:KQF28"/>
    <mergeCell ref="KQG28:KQH28"/>
    <mergeCell ref="KQI28:KQJ28"/>
    <mergeCell ref="KQK28:KQL28"/>
    <mergeCell ref="KPO28:KPP28"/>
    <mergeCell ref="KPQ28:KPR28"/>
    <mergeCell ref="KPS28:KPT28"/>
    <mergeCell ref="KPU28:KPV28"/>
    <mergeCell ref="KPW28:KPX28"/>
    <mergeCell ref="KPY28:KPZ28"/>
    <mergeCell ref="KRW28:KRX28"/>
    <mergeCell ref="KRY28:KRZ28"/>
    <mergeCell ref="KSA28:KSB28"/>
    <mergeCell ref="KSC28:KSD28"/>
    <mergeCell ref="KSE28:KSF28"/>
    <mergeCell ref="KSG28:KSH28"/>
    <mergeCell ref="KRK28:KRL28"/>
    <mergeCell ref="KRM28:KRN28"/>
    <mergeCell ref="KRO28:KRP28"/>
    <mergeCell ref="KRQ28:KRR28"/>
    <mergeCell ref="KRS28:KRT28"/>
    <mergeCell ref="KRU28:KRV28"/>
    <mergeCell ref="KQY28:KQZ28"/>
    <mergeCell ref="KRA28:KRB28"/>
    <mergeCell ref="KRC28:KRD28"/>
    <mergeCell ref="KRE28:KRF28"/>
    <mergeCell ref="KRG28:KRH28"/>
    <mergeCell ref="KRI28:KRJ28"/>
    <mergeCell ref="KTG28:KTH28"/>
    <mergeCell ref="KTI28:KTJ28"/>
    <mergeCell ref="KTK28:KTL28"/>
    <mergeCell ref="KTM28:KTN28"/>
    <mergeCell ref="KTO28:KTP28"/>
    <mergeCell ref="KTQ28:KTR28"/>
    <mergeCell ref="KSU28:KSV28"/>
    <mergeCell ref="KSW28:KSX28"/>
    <mergeCell ref="KSY28:KSZ28"/>
    <mergeCell ref="KTA28:KTB28"/>
    <mergeCell ref="KTC28:KTD28"/>
    <mergeCell ref="KTE28:KTF28"/>
    <mergeCell ref="KSI28:KSJ28"/>
    <mergeCell ref="KSK28:KSL28"/>
    <mergeCell ref="KSM28:KSN28"/>
    <mergeCell ref="KSO28:KSP28"/>
    <mergeCell ref="KSQ28:KSR28"/>
    <mergeCell ref="KSS28:KST28"/>
    <mergeCell ref="KUQ28:KUR28"/>
    <mergeCell ref="KUS28:KUT28"/>
    <mergeCell ref="KUU28:KUV28"/>
    <mergeCell ref="KUW28:KUX28"/>
    <mergeCell ref="KUY28:KUZ28"/>
    <mergeCell ref="KVA28:KVB28"/>
    <mergeCell ref="KUE28:KUF28"/>
    <mergeCell ref="KUG28:KUH28"/>
    <mergeCell ref="KUI28:KUJ28"/>
    <mergeCell ref="KUK28:KUL28"/>
    <mergeCell ref="KUM28:KUN28"/>
    <mergeCell ref="KUO28:KUP28"/>
    <mergeCell ref="KTS28:KTT28"/>
    <mergeCell ref="KTU28:KTV28"/>
    <mergeCell ref="KTW28:KTX28"/>
    <mergeCell ref="KTY28:KTZ28"/>
    <mergeCell ref="KUA28:KUB28"/>
    <mergeCell ref="KUC28:KUD28"/>
    <mergeCell ref="KWA28:KWB28"/>
    <mergeCell ref="KWC28:KWD28"/>
    <mergeCell ref="KWE28:KWF28"/>
    <mergeCell ref="KWG28:KWH28"/>
    <mergeCell ref="KWI28:KWJ28"/>
    <mergeCell ref="KWK28:KWL28"/>
    <mergeCell ref="KVO28:KVP28"/>
    <mergeCell ref="KVQ28:KVR28"/>
    <mergeCell ref="KVS28:KVT28"/>
    <mergeCell ref="KVU28:KVV28"/>
    <mergeCell ref="KVW28:KVX28"/>
    <mergeCell ref="KVY28:KVZ28"/>
    <mergeCell ref="KVC28:KVD28"/>
    <mergeCell ref="KVE28:KVF28"/>
    <mergeCell ref="KVG28:KVH28"/>
    <mergeCell ref="KVI28:KVJ28"/>
    <mergeCell ref="KVK28:KVL28"/>
    <mergeCell ref="KVM28:KVN28"/>
    <mergeCell ref="KXK28:KXL28"/>
    <mergeCell ref="KXM28:KXN28"/>
    <mergeCell ref="KXO28:KXP28"/>
    <mergeCell ref="KXQ28:KXR28"/>
    <mergeCell ref="KXS28:KXT28"/>
    <mergeCell ref="KXU28:KXV28"/>
    <mergeCell ref="KWY28:KWZ28"/>
    <mergeCell ref="KXA28:KXB28"/>
    <mergeCell ref="KXC28:KXD28"/>
    <mergeCell ref="KXE28:KXF28"/>
    <mergeCell ref="KXG28:KXH28"/>
    <mergeCell ref="KXI28:KXJ28"/>
    <mergeCell ref="KWM28:KWN28"/>
    <mergeCell ref="KWO28:KWP28"/>
    <mergeCell ref="KWQ28:KWR28"/>
    <mergeCell ref="KWS28:KWT28"/>
    <mergeCell ref="KWU28:KWV28"/>
    <mergeCell ref="KWW28:KWX28"/>
    <mergeCell ref="KYU28:KYV28"/>
    <mergeCell ref="KYW28:KYX28"/>
    <mergeCell ref="KYY28:KYZ28"/>
    <mergeCell ref="KZA28:KZB28"/>
    <mergeCell ref="KZC28:KZD28"/>
    <mergeCell ref="KZE28:KZF28"/>
    <mergeCell ref="KYI28:KYJ28"/>
    <mergeCell ref="KYK28:KYL28"/>
    <mergeCell ref="KYM28:KYN28"/>
    <mergeCell ref="KYO28:KYP28"/>
    <mergeCell ref="KYQ28:KYR28"/>
    <mergeCell ref="KYS28:KYT28"/>
    <mergeCell ref="KXW28:KXX28"/>
    <mergeCell ref="KXY28:KXZ28"/>
    <mergeCell ref="KYA28:KYB28"/>
    <mergeCell ref="KYC28:KYD28"/>
    <mergeCell ref="KYE28:KYF28"/>
    <mergeCell ref="KYG28:KYH28"/>
    <mergeCell ref="LAE28:LAF28"/>
    <mergeCell ref="LAG28:LAH28"/>
    <mergeCell ref="LAI28:LAJ28"/>
    <mergeCell ref="LAK28:LAL28"/>
    <mergeCell ref="LAM28:LAN28"/>
    <mergeCell ref="LAO28:LAP28"/>
    <mergeCell ref="KZS28:KZT28"/>
    <mergeCell ref="KZU28:KZV28"/>
    <mergeCell ref="KZW28:KZX28"/>
    <mergeCell ref="KZY28:KZZ28"/>
    <mergeCell ref="LAA28:LAB28"/>
    <mergeCell ref="LAC28:LAD28"/>
    <mergeCell ref="KZG28:KZH28"/>
    <mergeCell ref="KZI28:KZJ28"/>
    <mergeCell ref="KZK28:KZL28"/>
    <mergeCell ref="KZM28:KZN28"/>
    <mergeCell ref="KZO28:KZP28"/>
    <mergeCell ref="KZQ28:KZR28"/>
    <mergeCell ref="LBO28:LBP28"/>
    <mergeCell ref="LBQ28:LBR28"/>
    <mergeCell ref="LBS28:LBT28"/>
    <mergeCell ref="LBU28:LBV28"/>
    <mergeCell ref="LBW28:LBX28"/>
    <mergeCell ref="LBY28:LBZ28"/>
    <mergeCell ref="LBC28:LBD28"/>
    <mergeCell ref="LBE28:LBF28"/>
    <mergeCell ref="LBG28:LBH28"/>
    <mergeCell ref="LBI28:LBJ28"/>
    <mergeCell ref="LBK28:LBL28"/>
    <mergeCell ref="LBM28:LBN28"/>
    <mergeCell ref="LAQ28:LAR28"/>
    <mergeCell ref="LAS28:LAT28"/>
    <mergeCell ref="LAU28:LAV28"/>
    <mergeCell ref="LAW28:LAX28"/>
    <mergeCell ref="LAY28:LAZ28"/>
    <mergeCell ref="LBA28:LBB28"/>
    <mergeCell ref="LCY28:LCZ28"/>
    <mergeCell ref="LDA28:LDB28"/>
    <mergeCell ref="LDC28:LDD28"/>
    <mergeCell ref="LDE28:LDF28"/>
    <mergeCell ref="LDG28:LDH28"/>
    <mergeCell ref="LDI28:LDJ28"/>
    <mergeCell ref="LCM28:LCN28"/>
    <mergeCell ref="LCO28:LCP28"/>
    <mergeCell ref="LCQ28:LCR28"/>
    <mergeCell ref="LCS28:LCT28"/>
    <mergeCell ref="LCU28:LCV28"/>
    <mergeCell ref="LCW28:LCX28"/>
    <mergeCell ref="LCA28:LCB28"/>
    <mergeCell ref="LCC28:LCD28"/>
    <mergeCell ref="LCE28:LCF28"/>
    <mergeCell ref="LCG28:LCH28"/>
    <mergeCell ref="LCI28:LCJ28"/>
    <mergeCell ref="LCK28:LCL28"/>
    <mergeCell ref="LEI28:LEJ28"/>
    <mergeCell ref="LEK28:LEL28"/>
    <mergeCell ref="LEM28:LEN28"/>
    <mergeCell ref="LEO28:LEP28"/>
    <mergeCell ref="LEQ28:LER28"/>
    <mergeCell ref="LES28:LET28"/>
    <mergeCell ref="LDW28:LDX28"/>
    <mergeCell ref="LDY28:LDZ28"/>
    <mergeCell ref="LEA28:LEB28"/>
    <mergeCell ref="LEC28:LED28"/>
    <mergeCell ref="LEE28:LEF28"/>
    <mergeCell ref="LEG28:LEH28"/>
    <mergeCell ref="LDK28:LDL28"/>
    <mergeCell ref="LDM28:LDN28"/>
    <mergeCell ref="LDO28:LDP28"/>
    <mergeCell ref="LDQ28:LDR28"/>
    <mergeCell ref="LDS28:LDT28"/>
    <mergeCell ref="LDU28:LDV28"/>
    <mergeCell ref="LFS28:LFT28"/>
    <mergeCell ref="LFU28:LFV28"/>
    <mergeCell ref="LFW28:LFX28"/>
    <mergeCell ref="LFY28:LFZ28"/>
    <mergeCell ref="LGA28:LGB28"/>
    <mergeCell ref="LGC28:LGD28"/>
    <mergeCell ref="LFG28:LFH28"/>
    <mergeCell ref="LFI28:LFJ28"/>
    <mergeCell ref="LFK28:LFL28"/>
    <mergeCell ref="LFM28:LFN28"/>
    <mergeCell ref="LFO28:LFP28"/>
    <mergeCell ref="LFQ28:LFR28"/>
    <mergeCell ref="LEU28:LEV28"/>
    <mergeCell ref="LEW28:LEX28"/>
    <mergeCell ref="LEY28:LEZ28"/>
    <mergeCell ref="LFA28:LFB28"/>
    <mergeCell ref="LFC28:LFD28"/>
    <mergeCell ref="LFE28:LFF28"/>
    <mergeCell ref="LHC28:LHD28"/>
    <mergeCell ref="LHE28:LHF28"/>
    <mergeCell ref="LHG28:LHH28"/>
    <mergeCell ref="LHI28:LHJ28"/>
    <mergeCell ref="LHK28:LHL28"/>
    <mergeCell ref="LHM28:LHN28"/>
    <mergeCell ref="LGQ28:LGR28"/>
    <mergeCell ref="LGS28:LGT28"/>
    <mergeCell ref="LGU28:LGV28"/>
    <mergeCell ref="LGW28:LGX28"/>
    <mergeCell ref="LGY28:LGZ28"/>
    <mergeCell ref="LHA28:LHB28"/>
    <mergeCell ref="LGE28:LGF28"/>
    <mergeCell ref="LGG28:LGH28"/>
    <mergeCell ref="LGI28:LGJ28"/>
    <mergeCell ref="LGK28:LGL28"/>
    <mergeCell ref="LGM28:LGN28"/>
    <mergeCell ref="LGO28:LGP28"/>
    <mergeCell ref="LIM28:LIN28"/>
    <mergeCell ref="LIO28:LIP28"/>
    <mergeCell ref="LIQ28:LIR28"/>
    <mergeCell ref="LIS28:LIT28"/>
    <mergeCell ref="LIU28:LIV28"/>
    <mergeCell ref="LIW28:LIX28"/>
    <mergeCell ref="LIA28:LIB28"/>
    <mergeCell ref="LIC28:LID28"/>
    <mergeCell ref="LIE28:LIF28"/>
    <mergeCell ref="LIG28:LIH28"/>
    <mergeCell ref="LII28:LIJ28"/>
    <mergeCell ref="LIK28:LIL28"/>
    <mergeCell ref="LHO28:LHP28"/>
    <mergeCell ref="LHQ28:LHR28"/>
    <mergeCell ref="LHS28:LHT28"/>
    <mergeCell ref="LHU28:LHV28"/>
    <mergeCell ref="LHW28:LHX28"/>
    <mergeCell ref="LHY28:LHZ28"/>
    <mergeCell ref="LJW28:LJX28"/>
    <mergeCell ref="LJY28:LJZ28"/>
    <mergeCell ref="LKA28:LKB28"/>
    <mergeCell ref="LKC28:LKD28"/>
    <mergeCell ref="LKE28:LKF28"/>
    <mergeCell ref="LKG28:LKH28"/>
    <mergeCell ref="LJK28:LJL28"/>
    <mergeCell ref="LJM28:LJN28"/>
    <mergeCell ref="LJO28:LJP28"/>
    <mergeCell ref="LJQ28:LJR28"/>
    <mergeCell ref="LJS28:LJT28"/>
    <mergeCell ref="LJU28:LJV28"/>
    <mergeCell ref="LIY28:LIZ28"/>
    <mergeCell ref="LJA28:LJB28"/>
    <mergeCell ref="LJC28:LJD28"/>
    <mergeCell ref="LJE28:LJF28"/>
    <mergeCell ref="LJG28:LJH28"/>
    <mergeCell ref="LJI28:LJJ28"/>
    <mergeCell ref="LLG28:LLH28"/>
    <mergeCell ref="LLI28:LLJ28"/>
    <mergeCell ref="LLK28:LLL28"/>
    <mergeCell ref="LLM28:LLN28"/>
    <mergeCell ref="LLO28:LLP28"/>
    <mergeCell ref="LLQ28:LLR28"/>
    <mergeCell ref="LKU28:LKV28"/>
    <mergeCell ref="LKW28:LKX28"/>
    <mergeCell ref="LKY28:LKZ28"/>
    <mergeCell ref="LLA28:LLB28"/>
    <mergeCell ref="LLC28:LLD28"/>
    <mergeCell ref="LLE28:LLF28"/>
    <mergeCell ref="LKI28:LKJ28"/>
    <mergeCell ref="LKK28:LKL28"/>
    <mergeCell ref="LKM28:LKN28"/>
    <mergeCell ref="LKO28:LKP28"/>
    <mergeCell ref="LKQ28:LKR28"/>
    <mergeCell ref="LKS28:LKT28"/>
    <mergeCell ref="LMQ28:LMR28"/>
    <mergeCell ref="LMS28:LMT28"/>
    <mergeCell ref="LMU28:LMV28"/>
    <mergeCell ref="LMW28:LMX28"/>
    <mergeCell ref="LMY28:LMZ28"/>
    <mergeCell ref="LNA28:LNB28"/>
    <mergeCell ref="LME28:LMF28"/>
    <mergeCell ref="LMG28:LMH28"/>
    <mergeCell ref="LMI28:LMJ28"/>
    <mergeCell ref="LMK28:LML28"/>
    <mergeCell ref="LMM28:LMN28"/>
    <mergeCell ref="LMO28:LMP28"/>
    <mergeCell ref="LLS28:LLT28"/>
    <mergeCell ref="LLU28:LLV28"/>
    <mergeCell ref="LLW28:LLX28"/>
    <mergeCell ref="LLY28:LLZ28"/>
    <mergeCell ref="LMA28:LMB28"/>
    <mergeCell ref="LMC28:LMD28"/>
    <mergeCell ref="LOA28:LOB28"/>
    <mergeCell ref="LOC28:LOD28"/>
    <mergeCell ref="LOE28:LOF28"/>
    <mergeCell ref="LOG28:LOH28"/>
    <mergeCell ref="LOI28:LOJ28"/>
    <mergeCell ref="LOK28:LOL28"/>
    <mergeCell ref="LNO28:LNP28"/>
    <mergeCell ref="LNQ28:LNR28"/>
    <mergeCell ref="LNS28:LNT28"/>
    <mergeCell ref="LNU28:LNV28"/>
    <mergeCell ref="LNW28:LNX28"/>
    <mergeCell ref="LNY28:LNZ28"/>
    <mergeCell ref="LNC28:LND28"/>
    <mergeCell ref="LNE28:LNF28"/>
    <mergeCell ref="LNG28:LNH28"/>
    <mergeCell ref="LNI28:LNJ28"/>
    <mergeCell ref="LNK28:LNL28"/>
    <mergeCell ref="LNM28:LNN28"/>
    <mergeCell ref="LPK28:LPL28"/>
    <mergeCell ref="LPM28:LPN28"/>
    <mergeCell ref="LPO28:LPP28"/>
    <mergeCell ref="LPQ28:LPR28"/>
    <mergeCell ref="LPS28:LPT28"/>
    <mergeCell ref="LPU28:LPV28"/>
    <mergeCell ref="LOY28:LOZ28"/>
    <mergeCell ref="LPA28:LPB28"/>
    <mergeCell ref="LPC28:LPD28"/>
    <mergeCell ref="LPE28:LPF28"/>
    <mergeCell ref="LPG28:LPH28"/>
    <mergeCell ref="LPI28:LPJ28"/>
    <mergeCell ref="LOM28:LON28"/>
    <mergeCell ref="LOO28:LOP28"/>
    <mergeCell ref="LOQ28:LOR28"/>
    <mergeCell ref="LOS28:LOT28"/>
    <mergeCell ref="LOU28:LOV28"/>
    <mergeCell ref="LOW28:LOX28"/>
    <mergeCell ref="LQU28:LQV28"/>
    <mergeCell ref="LQW28:LQX28"/>
    <mergeCell ref="LQY28:LQZ28"/>
    <mergeCell ref="LRA28:LRB28"/>
    <mergeCell ref="LRC28:LRD28"/>
    <mergeCell ref="LRE28:LRF28"/>
    <mergeCell ref="LQI28:LQJ28"/>
    <mergeCell ref="LQK28:LQL28"/>
    <mergeCell ref="LQM28:LQN28"/>
    <mergeCell ref="LQO28:LQP28"/>
    <mergeCell ref="LQQ28:LQR28"/>
    <mergeCell ref="LQS28:LQT28"/>
    <mergeCell ref="LPW28:LPX28"/>
    <mergeCell ref="LPY28:LPZ28"/>
    <mergeCell ref="LQA28:LQB28"/>
    <mergeCell ref="LQC28:LQD28"/>
    <mergeCell ref="LQE28:LQF28"/>
    <mergeCell ref="LQG28:LQH28"/>
    <mergeCell ref="LSE28:LSF28"/>
    <mergeCell ref="LSG28:LSH28"/>
    <mergeCell ref="LSI28:LSJ28"/>
    <mergeCell ref="LSK28:LSL28"/>
    <mergeCell ref="LSM28:LSN28"/>
    <mergeCell ref="LSO28:LSP28"/>
    <mergeCell ref="LRS28:LRT28"/>
    <mergeCell ref="LRU28:LRV28"/>
    <mergeCell ref="LRW28:LRX28"/>
    <mergeCell ref="LRY28:LRZ28"/>
    <mergeCell ref="LSA28:LSB28"/>
    <mergeCell ref="LSC28:LSD28"/>
    <mergeCell ref="LRG28:LRH28"/>
    <mergeCell ref="LRI28:LRJ28"/>
    <mergeCell ref="LRK28:LRL28"/>
    <mergeCell ref="LRM28:LRN28"/>
    <mergeCell ref="LRO28:LRP28"/>
    <mergeCell ref="LRQ28:LRR28"/>
    <mergeCell ref="LTO28:LTP28"/>
    <mergeCell ref="LTQ28:LTR28"/>
    <mergeCell ref="LTS28:LTT28"/>
    <mergeCell ref="LTU28:LTV28"/>
    <mergeCell ref="LTW28:LTX28"/>
    <mergeCell ref="LTY28:LTZ28"/>
    <mergeCell ref="LTC28:LTD28"/>
    <mergeCell ref="LTE28:LTF28"/>
    <mergeCell ref="LTG28:LTH28"/>
    <mergeCell ref="LTI28:LTJ28"/>
    <mergeCell ref="LTK28:LTL28"/>
    <mergeCell ref="LTM28:LTN28"/>
    <mergeCell ref="LSQ28:LSR28"/>
    <mergeCell ref="LSS28:LST28"/>
    <mergeCell ref="LSU28:LSV28"/>
    <mergeCell ref="LSW28:LSX28"/>
    <mergeCell ref="LSY28:LSZ28"/>
    <mergeCell ref="LTA28:LTB28"/>
    <mergeCell ref="LUY28:LUZ28"/>
    <mergeCell ref="LVA28:LVB28"/>
    <mergeCell ref="LVC28:LVD28"/>
    <mergeCell ref="LVE28:LVF28"/>
    <mergeCell ref="LVG28:LVH28"/>
    <mergeCell ref="LVI28:LVJ28"/>
    <mergeCell ref="LUM28:LUN28"/>
    <mergeCell ref="LUO28:LUP28"/>
    <mergeCell ref="LUQ28:LUR28"/>
    <mergeCell ref="LUS28:LUT28"/>
    <mergeCell ref="LUU28:LUV28"/>
    <mergeCell ref="LUW28:LUX28"/>
    <mergeCell ref="LUA28:LUB28"/>
    <mergeCell ref="LUC28:LUD28"/>
    <mergeCell ref="LUE28:LUF28"/>
    <mergeCell ref="LUG28:LUH28"/>
    <mergeCell ref="LUI28:LUJ28"/>
    <mergeCell ref="LUK28:LUL28"/>
    <mergeCell ref="LWI28:LWJ28"/>
    <mergeCell ref="LWK28:LWL28"/>
    <mergeCell ref="LWM28:LWN28"/>
    <mergeCell ref="LWO28:LWP28"/>
    <mergeCell ref="LWQ28:LWR28"/>
    <mergeCell ref="LWS28:LWT28"/>
    <mergeCell ref="LVW28:LVX28"/>
    <mergeCell ref="LVY28:LVZ28"/>
    <mergeCell ref="LWA28:LWB28"/>
    <mergeCell ref="LWC28:LWD28"/>
    <mergeCell ref="LWE28:LWF28"/>
    <mergeCell ref="LWG28:LWH28"/>
    <mergeCell ref="LVK28:LVL28"/>
    <mergeCell ref="LVM28:LVN28"/>
    <mergeCell ref="LVO28:LVP28"/>
    <mergeCell ref="LVQ28:LVR28"/>
    <mergeCell ref="LVS28:LVT28"/>
    <mergeCell ref="LVU28:LVV28"/>
    <mergeCell ref="LXS28:LXT28"/>
    <mergeCell ref="LXU28:LXV28"/>
    <mergeCell ref="LXW28:LXX28"/>
    <mergeCell ref="LXY28:LXZ28"/>
    <mergeCell ref="LYA28:LYB28"/>
    <mergeCell ref="LYC28:LYD28"/>
    <mergeCell ref="LXG28:LXH28"/>
    <mergeCell ref="LXI28:LXJ28"/>
    <mergeCell ref="LXK28:LXL28"/>
    <mergeCell ref="LXM28:LXN28"/>
    <mergeCell ref="LXO28:LXP28"/>
    <mergeCell ref="LXQ28:LXR28"/>
    <mergeCell ref="LWU28:LWV28"/>
    <mergeCell ref="LWW28:LWX28"/>
    <mergeCell ref="LWY28:LWZ28"/>
    <mergeCell ref="LXA28:LXB28"/>
    <mergeCell ref="LXC28:LXD28"/>
    <mergeCell ref="LXE28:LXF28"/>
    <mergeCell ref="LZC28:LZD28"/>
    <mergeCell ref="LZE28:LZF28"/>
    <mergeCell ref="LZG28:LZH28"/>
    <mergeCell ref="LZI28:LZJ28"/>
    <mergeCell ref="LZK28:LZL28"/>
    <mergeCell ref="LZM28:LZN28"/>
    <mergeCell ref="LYQ28:LYR28"/>
    <mergeCell ref="LYS28:LYT28"/>
    <mergeCell ref="LYU28:LYV28"/>
    <mergeCell ref="LYW28:LYX28"/>
    <mergeCell ref="LYY28:LYZ28"/>
    <mergeCell ref="LZA28:LZB28"/>
    <mergeCell ref="LYE28:LYF28"/>
    <mergeCell ref="LYG28:LYH28"/>
    <mergeCell ref="LYI28:LYJ28"/>
    <mergeCell ref="LYK28:LYL28"/>
    <mergeCell ref="LYM28:LYN28"/>
    <mergeCell ref="LYO28:LYP28"/>
    <mergeCell ref="MAM28:MAN28"/>
    <mergeCell ref="MAO28:MAP28"/>
    <mergeCell ref="MAQ28:MAR28"/>
    <mergeCell ref="MAS28:MAT28"/>
    <mergeCell ref="MAU28:MAV28"/>
    <mergeCell ref="MAW28:MAX28"/>
    <mergeCell ref="MAA28:MAB28"/>
    <mergeCell ref="MAC28:MAD28"/>
    <mergeCell ref="MAE28:MAF28"/>
    <mergeCell ref="MAG28:MAH28"/>
    <mergeCell ref="MAI28:MAJ28"/>
    <mergeCell ref="MAK28:MAL28"/>
    <mergeCell ref="LZO28:LZP28"/>
    <mergeCell ref="LZQ28:LZR28"/>
    <mergeCell ref="LZS28:LZT28"/>
    <mergeCell ref="LZU28:LZV28"/>
    <mergeCell ref="LZW28:LZX28"/>
    <mergeCell ref="LZY28:LZZ28"/>
    <mergeCell ref="MBW28:MBX28"/>
    <mergeCell ref="MBY28:MBZ28"/>
    <mergeCell ref="MCA28:MCB28"/>
    <mergeCell ref="MCC28:MCD28"/>
    <mergeCell ref="MCE28:MCF28"/>
    <mergeCell ref="MCG28:MCH28"/>
    <mergeCell ref="MBK28:MBL28"/>
    <mergeCell ref="MBM28:MBN28"/>
    <mergeCell ref="MBO28:MBP28"/>
    <mergeCell ref="MBQ28:MBR28"/>
    <mergeCell ref="MBS28:MBT28"/>
    <mergeCell ref="MBU28:MBV28"/>
    <mergeCell ref="MAY28:MAZ28"/>
    <mergeCell ref="MBA28:MBB28"/>
    <mergeCell ref="MBC28:MBD28"/>
    <mergeCell ref="MBE28:MBF28"/>
    <mergeCell ref="MBG28:MBH28"/>
    <mergeCell ref="MBI28:MBJ28"/>
    <mergeCell ref="MDG28:MDH28"/>
    <mergeCell ref="MDI28:MDJ28"/>
    <mergeCell ref="MDK28:MDL28"/>
    <mergeCell ref="MDM28:MDN28"/>
    <mergeCell ref="MDO28:MDP28"/>
    <mergeCell ref="MDQ28:MDR28"/>
    <mergeCell ref="MCU28:MCV28"/>
    <mergeCell ref="MCW28:MCX28"/>
    <mergeCell ref="MCY28:MCZ28"/>
    <mergeCell ref="MDA28:MDB28"/>
    <mergeCell ref="MDC28:MDD28"/>
    <mergeCell ref="MDE28:MDF28"/>
    <mergeCell ref="MCI28:MCJ28"/>
    <mergeCell ref="MCK28:MCL28"/>
    <mergeCell ref="MCM28:MCN28"/>
    <mergeCell ref="MCO28:MCP28"/>
    <mergeCell ref="MCQ28:MCR28"/>
    <mergeCell ref="MCS28:MCT28"/>
    <mergeCell ref="MEQ28:MER28"/>
    <mergeCell ref="MES28:MET28"/>
    <mergeCell ref="MEU28:MEV28"/>
    <mergeCell ref="MEW28:MEX28"/>
    <mergeCell ref="MEY28:MEZ28"/>
    <mergeCell ref="MFA28:MFB28"/>
    <mergeCell ref="MEE28:MEF28"/>
    <mergeCell ref="MEG28:MEH28"/>
    <mergeCell ref="MEI28:MEJ28"/>
    <mergeCell ref="MEK28:MEL28"/>
    <mergeCell ref="MEM28:MEN28"/>
    <mergeCell ref="MEO28:MEP28"/>
    <mergeCell ref="MDS28:MDT28"/>
    <mergeCell ref="MDU28:MDV28"/>
    <mergeCell ref="MDW28:MDX28"/>
    <mergeCell ref="MDY28:MDZ28"/>
    <mergeCell ref="MEA28:MEB28"/>
    <mergeCell ref="MEC28:MED28"/>
    <mergeCell ref="MGA28:MGB28"/>
    <mergeCell ref="MGC28:MGD28"/>
    <mergeCell ref="MGE28:MGF28"/>
    <mergeCell ref="MGG28:MGH28"/>
    <mergeCell ref="MGI28:MGJ28"/>
    <mergeCell ref="MGK28:MGL28"/>
    <mergeCell ref="MFO28:MFP28"/>
    <mergeCell ref="MFQ28:MFR28"/>
    <mergeCell ref="MFS28:MFT28"/>
    <mergeCell ref="MFU28:MFV28"/>
    <mergeCell ref="MFW28:MFX28"/>
    <mergeCell ref="MFY28:MFZ28"/>
    <mergeCell ref="MFC28:MFD28"/>
    <mergeCell ref="MFE28:MFF28"/>
    <mergeCell ref="MFG28:MFH28"/>
    <mergeCell ref="MFI28:MFJ28"/>
    <mergeCell ref="MFK28:MFL28"/>
    <mergeCell ref="MFM28:MFN28"/>
    <mergeCell ref="MHK28:MHL28"/>
    <mergeCell ref="MHM28:MHN28"/>
    <mergeCell ref="MHO28:MHP28"/>
    <mergeCell ref="MHQ28:MHR28"/>
    <mergeCell ref="MHS28:MHT28"/>
    <mergeCell ref="MHU28:MHV28"/>
    <mergeCell ref="MGY28:MGZ28"/>
    <mergeCell ref="MHA28:MHB28"/>
    <mergeCell ref="MHC28:MHD28"/>
    <mergeCell ref="MHE28:MHF28"/>
    <mergeCell ref="MHG28:MHH28"/>
    <mergeCell ref="MHI28:MHJ28"/>
    <mergeCell ref="MGM28:MGN28"/>
    <mergeCell ref="MGO28:MGP28"/>
    <mergeCell ref="MGQ28:MGR28"/>
    <mergeCell ref="MGS28:MGT28"/>
    <mergeCell ref="MGU28:MGV28"/>
    <mergeCell ref="MGW28:MGX28"/>
    <mergeCell ref="MIU28:MIV28"/>
    <mergeCell ref="MIW28:MIX28"/>
    <mergeCell ref="MIY28:MIZ28"/>
    <mergeCell ref="MJA28:MJB28"/>
    <mergeCell ref="MJC28:MJD28"/>
    <mergeCell ref="MJE28:MJF28"/>
    <mergeCell ref="MII28:MIJ28"/>
    <mergeCell ref="MIK28:MIL28"/>
    <mergeCell ref="MIM28:MIN28"/>
    <mergeCell ref="MIO28:MIP28"/>
    <mergeCell ref="MIQ28:MIR28"/>
    <mergeCell ref="MIS28:MIT28"/>
    <mergeCell ref="MHW28:MHX28"/>
    <mergeCell ref="MHY28:MHZ28"/>
    <mergeCell ref="MIA28:MIB28"/>
    <mergeCell ref="MIC28:MID28"/>
    <mergeCell ref="MIE28:MIF28"/>
    <mergeCell ref="MIG28:MIH28"/>
    <mergeCell ref="MKE28:MKF28"/>
    <mergeCell ref="MKG28:MKH28"/>
    <mergeCell ref="MKI28:MKJ28"/>
    <mergeCell ref="MKK28:MKL28"/>
    <mergeCell ref="MKM28:MKN28"/>
    <mergeCell ref="MKO28:MKP28"/>
    <mergeCell ref="MJS28:MJT28"/>
    <mergeCell ref="MJU28:MJV28"/>
    <mergeCell ref="MJW28:MJX28"/>
    <mergeCell ref="MJY28:MJZ28"/>
    <mergeCell ref="MKA28:MKB28"/>
    <mergeCell ref="MKC28:MKD28"/>
    <mergeCell ref="MJG28:MJH28"/>
    <mergeCell ref="MJI28:MJJ28"/>
    <mergeCell ref="MJK28:MJL28"/>
    <mergeCell ref="MJM28:MJN28"/>
    <mergeCell ref="MJO28:MJP28"/>
    <mergeCell ref="MJQ28:MJR28"/>
    <mergeCell ref="MLO28:MLP28"/>
    <mergeCell ref="MLQ28:MLR28"/>
    <mergeCell ref="MLS28:MLT28"/>
    <mergeCell ref="MLU28:MLV28"/>
    <mergeCell ref="MLW28:MLX28"/>
    <mergeCell ref="MLY28:MLZ28"/>
    <mergeCell ref="MLC28:MLD28"/>
    <mergeCell ref="MLE28:MLF28"/>
    <mergeCell ref="MLG28:MLH28"/>
    <mergeCell ref="MLI28:MLJ28"/>
    <mergeCell ref="MLK28:MLL28"/>
    <mergeCell ref="MLM28:MLN28"/>
    <mergeCell ref="MKQ28:MKR28"/>
    <mergeCell ref="MKS28:MKT28"/>
    <mergeCell ref="MKU28:MKV28"/>
    <mergeCell ref="MKW28:MKX28"/>
    <mergeCell ref="MKY28:MKZ28"/>
    <mergeCell ref="MLA28:MLB28"/>
    <mergeCell ref="MMY28:MMZ28"/>
    <mergeCell ref="MNA28:MNB28"/>
    <mergeCell ref="MNC28:MND28"/>
    <mergeCell ref="MNE28:MNF28"/>
    <mergeCell ref="MNG28:MNH28"/>
    <mergeCell ref="MNI28:MNJ28"/>
    <mergeCell ref="MMM28:MMN28"/>
    <mergeCell ref="MMO28:MMP28"/>
    <mergeCell ref="MMQ28:MMR28"/>
    <mergeCell ref="MMS28:MMT28"/>
    <mergeCell ref="MMU28:MMV28"/>
    <mergeCell ref="MMW28:MMX28"/>
    <mergeCell ref="MMA28:MMB28"/>
    <mergeCell ref="MMC28:MMD28"/>
    <mergeCell ref="MME28:MMF28"/>
    <mergeCell ref="MMG28:MMH28"/>
    <mergeCell ref="MMI28:MMJ28"/>
    <mergeCell ref="MMK28:MML28"/>
    <mergeCell ref="MOI28:MOJ28"/>
    <mergeCell ref="MOK28:MOL28"/>
    <mergeCell ref="MOM28:MON28"/>
    <mergeCell ref="MOO28:MOP28"/>
    <mergeCell ref="MOQ28:MOR28"/>
    <mergeCell ref="MOS28:MOT28"/>
    <mergeCell ref="MNW28:MNX28"/>
    <mergeCell ref="MNY28:MNZ28"/>
    <mergeCell ref="MOA28:MOB28"/>
    <mergeCell ref="MOC28:MOD28"/>
    <mergeCell ref="MOE28:MOF28"/>
    <mergeCell ref="MOG28:MOH28"/>
    <mergeCell ref="MNK28:MNL28"/>
    <mergeCell ref="MNM28:MNN28"/>
    <mergeCell ref="MNO28:MNP28"/>
    <mergeCell ref="MNQ28:MNR28"/>
    <mergeCell ref="MNS28:MNT28"/>
    <mergeCell ref="MNU28:MNV28"/>
    <mergeCell ref="MPS28:MPT28"/>
    <mergeCell ref="MPU28:MPV28"/>
    <mergeCell ref="MPW28:MPX28"/>
    <mergeCell ref="MPY28:MPZ28"/>
    <mergeCell ref="MQA28:MQB28"/>
    <mergeCell ref="MQC28:MQD28"/>
    <mergeCell ref="MPG28:MPH28"/>
    <mergeCell ref="MPI28:MPJ28"/>
    <mergeCell ref="MPK28:MPL28"/>
    <mergeCell ref="MPM28:MPN28"/>
    <mergeCell ref="MPO28:MPP28"/>
    <mergeCell ref="MPQ28:MPR28"/>
    <mergeCell ref="MOU28:MOV28"/>
    <mergeCell ref="MOW28:MOX28"/>
    <mergeCell ref="MOY28:MOZ28"/>
    <mergeCell ref="MPA28:MPB28"/>
    <mergeCell ref="MPC28:MPD28"/>
    <mergeCell ref="MPE28:MPF28"/>
    <mergeCell ref="MRC28:MRD28"/>
    <mergeCell ref="MRE28:MRF28"/>
    <mergeCell ref="MRG28:MRH28"/>
    <mergeCell ref="MRI28:MRJ28"/>
    <mergeCell ref="MRK28:MRL28"/>
    <mergeCell ref="MRM28:MRN28"/>
    <mergeCell ref="MQQ28:MQR28"/>
    <mergeCell ref="MQS28:MQT28"/>
    <mergeCell ref="MQU28:MQV28"/>
    <mergeCell ref="MQW28:MQX28"/>
    <mergeCell ref="MQY28:MQZ28"/>
    <mergeCell ref="MRA28:MRB28"/>
    <mergeCell ref="MQE28:MQF28"/>
    <mergeCell ref="MQG28:MQH28"/>
    <mergeCell ref="MQI28:MQJ28"/>
    <mergeCell ref="MQK28:MQL28"/>
    <mergeCell ref="MQM28:MQN28"/>
    <mergeCell ref="MQO28:MQP28"/>
    <mergeCell ref="MSM28:MSN28"/>
    <mergeCell ref="MSO28:MSP28"/>
    <mergeCell ref="MSQ28:MSR28"/>
    <mergeCell ref="MSS28:MST28"/>
    <mergeCell ref="MSU28:MSV28"/>
    <mergeCell ref="MSW28:MSX28"/>
    <mergeCell ref="MSA28:MSB28"/>
    <mergeCell ref="MSC28:MSD28"/>
    <mergeCell ref="MSE28:MSF28"/>
    <mergeCell ref="MSG28:MSH28"/>
    <mergeCell ref="MSI28:MSJ28"/>
    <mergeCell ref="MSK28:MSL28"/>
    <mergeCell ref="MRO28:MRP28"/>
    <mergeCell ref="MRQ28:MRR28"/>
    <mergeCell ref="MRS28:MRT28"/>
    <mergeCell ref="MRU28:MRV28"/>
    <mergeCell ref="MRW28:MRX28"/>
    <mergeCell ref="MRY28:MRZ28"/>
    <mergeCell ref="MTW28:MTX28"/>
    <mergeCell ref="MTY28:MTZ28"/>
    <mergeCell ref="MUA28:MUB28"/>
    <mergeCell ref="MUC28:MUD28"/>
    <mergeCell ref="MUE28:MUF28"/>
    <mergeCell ref="MUG28:MUH28"/>
    <mergeCell ref="MTK28:MTL28"/>
    <mergeCell ref="MTM28:MTN28"/>
    <mergeCell ref="MTO28:MTP28"/>
    <mergeCell ref="MTQ28:MTR28"/>
    <mergeCell ref="MTS28:MTT28"/>
    <mergeCell ref="MTU28:MTV28"/>
    <mergeCell ref="MSY28:MSZ28"/>
    <mergeCell ref="MTA28:MTB28"/>
    <mergeCell ref="MTC28:MTD28"/>
    <mergeCell ref="MTE28:MTF28"/>
    <mergeCell ref="MTG28:MTH28"/>
    <mergeCell ref="MTI28:MTJ28"/>
    <mergeCell ref="MVG28:MVH28"/>
    <mergeCell ref="MVI28:MVJ28"/>
    <mergeCell ref="MVK28:MVL28"/>
    <mergeCell ref="MVM28:MVN28"/>
    <mergeCell ref="MVO28:MVP28"/>
    <mergeCell ref="MVQ28:MVR28"/>
    <mergeCell ref="MUU28:MUV28"/>
    <mergeCell ref="MUW28:MUX28"/>
    <mergeCell ref="MUY28:MUZ28"/>
    <mergeCell ref="MVA28:MVB28"/>
    <mergeCell ref="MVC28:MVD28"/>
    <mergeCell ref="MVE28:MVF28"/>
    <mergeCell ref="MUI28:MUJ28"/>
    <mergeCell ref="MUK28:MUL28"/>
    <mergeCell ref="MUM28:MUN28"/>
    <mergeCell ref="MUO28:MUP28"/>
    <mergeCell ref="MUQ28:MUR28"/>
    <mergeCell ref="MUS28:MUT28"/>
    <mergeCell ref="MWQ28:MWR28"/>
    <mergeCell ref="MWS28:MWT28"/>
    <mergeCell ref="MWU28:MWV28"/>
    <mergeCell ref="MWW28:MWX28"/>
    <mergeCell ref="MWY28:MWZ28"/>
    <mergeCell ref="MXA28:MXB28"/>
    <mergeCell ref="MWE28:MWF28"/>
    <mergeCell ref="MWG28:MWH28"/>
    <mergeCell ref="MWI28:MWJ28"/>
    <mergeCell ref="MWK28:MWL28"/>
    <mergeCell ref="MWM28:MWN28"/>
    <mergeCell ref="MWO28:MWP28"/>
    <mergeCell ref="MVS28:MVT28"/>
    <mergeCell ref="MVU28:MVV28"/>
    <mergeCell ref="MVW28:MVX28"/>
    <mergeCell ref="MVY28:MVZ28"/>
    <mergeCell ref="MWA28:MWB28"/>
    <mergeCell ref="MWC28:MWD28"/>
    <mergeCell ref="MYA28:MYB28"/>
    <mergeCell ref="MYC28:MYD28"/>
    <mergeCell ref="MYE28:MYF28"/>
    <mergeCell ref="MYG28:MYH28"/>
    <mergeCell ref="MYI28:MYJ28"/>
    <mergeCell ref="MYK28:MYL28"/>
    <mergeCell ref="MXO28:MXP28"/>
    <mergeCell ref="MXQ28:MXR28"/>
    <mergeCell ref="MXS28:MXT28"/>
    <mergeCell ref="MXU28:MXV28"/>
    <mergeCell ref="MXW28:MXX28"/>
    <mergeCell ref="MXY28:MXZ28"/>
    <mergeCell ref="MXC28:MXD28"/>
    <mergeCell ref="MXE28:MXF28"/>
    <mergeCell ref="MXG28:MXH28"/>
    <mergeCell ref="MXI28:MXJ28"/>
    <mergeCell ref="MXK28:MXL28"/>
    <mergeCell ref="MXM28:MXN28"/>
    <mergeCell ref="MZK28:MZL28"/>
    <mergeCell ref="MZM28:MZN28"/>
    <mergeCell ref="MZO28:MZP28"/>
    <mergeCell ref="MZQ28:MZR28"/>
    <mergeCell ref="MZS28:MZT28"/>
    <mergeCell ref="MZU28:MZV28"/>
    <mergeCell ref="MYY28:MYZ28"/>
    <mergeCell ref="MZA28:MZB28"/>
    <mergeCell ref="MZC28:MZD28"/>
    <mergeCell ref="MZE28:MZF28"/>
    <mergeCell ref="MZG28:MZH28"/>
    <mergeCell ref="MZI28:MZJ28"/>
    <mergeCell ref="MYM28:MYN28"/>
    <mergeCell ref="MYO28:MYP28"/>
    <mergeCell ref="MYQ28:MYR28"/>
    <mergeCell ref="MYS28:MYT28"/>
    <mergeCell ref="MYU28:MYV28"/>
    <mergeCell ref="MYW28:MYX28"/>
    <mergeCell ref="NAU28:NAV28"/>
    <mergeCell ref="NAW28:NAX28"/>
    <mergeCell ref="NAY28:NAZ28"/>
    <mergeCell ref="NBA28:NBB28"/>
    <mergeCell ref="NBC28:NBD28"/>
    <mergeCell ref="NBE28:NBF28"/>
    <mergeCell ref="NAI28:NAJ28"/>
    <mergeCell ref="NAK28:NAL28"/>
    <mergeCell ref="NAM28:NAN28"/>
    <mergeCell ref="NAO28:NAP28"/>
    <mergeCell ref="NAQ28:NAR28"/>
    <mergeCell ref="NAS28:NAT28"/>
    <mergeCell ref="MZW28:MZX28"/>
    <mergeCell ref="MZY28:MZZ28"/>
    <mergeCell ref="NAA28:NAB28"/>
    <mergeCell ref="NAC28:NAD28"/>
    <mergeCell ref="NAE28:NAF28"/>
    <mergeCell ref="NAG28:NAH28"/>
    <mergeCell ref="NCE28:NCF28"/>
    <mergeCell ref="NCG28:NCH28"/>
    <mergeCell ref="NCI28:NCJ28"/>
    <mergeCell ref="NCK28:NCL28"/>
    <mergeCell ref="NCM28:NCN28"/>
    <mergeCell ref="NCO28:NCP28"/>
    <mergeCell ref="NBS28:NBT28"/>
    <mergeCell ref="NBU28:NBV28"/>
    <mergeCell ref="NBW28:NBX28"/>
    <mergeCell ref="NBY28:NBZ28"/>
    <mergeCell ref="NCA28:NCB28"/>
    <mergeCell ref="NCC28:NCD28"/>
    <mergeCell ref="NBG28:NBH28"/>
    <mergeCell ref="NBI28:NBJ28"/>
    <mergeCell ref="NBK28:NBL28"/>
    <mergeCell ref="NBM28:NBN28"/>
    <mergeCell ref="NBO28:NBP28"/>
    <mergeCell ref="NBQ28:NBR28"/>
    <mergeCell ref="NDO28:NDP28"/>
    <mergeCell ref="NDQ28:NDR28"/>
    <mergeCell ref="NDS28:NDT28"/>
    <mergeCell ref="NDU28:NDV28"/>
    <mergeCell ref="NDW28:NDX28"/>
    <mergeCell ref="NDY28:NDZ28"/>
    <mergeCell ref="NDC28:NDD28"/>
    <mergeCell ref="NDE28:NDF28"/>
    <mergeCell ref="NDG28:NDH28"/>
    <mergeCell ref="NDI28:NDJ28"/>
    <mergeCell ref="NDK28:NDL28"/>
    <mergeCell ref="NDM28:NDN28"/>
    <mergeCell ref="NCQ28:NCR28"/>
    <mergeCell ref="NCS28:NCT28"/>
    <mergeCell ref="NCU28:NCV28"/>
    <mergeCell ref="NCW28:NCX28"/>
    <mergeCell ref="NCY28:NCZ28"/>
    <mergeCell ref="NDA28:NDB28"/>
    <mergeCell ref="NEY28:NEZ28"/>
    <mergeCell ref="NFA28:NFB28"/>
    <mergeCell ref="NFC28:NFD28"/>
    <mergeCell ref="NFE28:NFF28"/>
    <mergeCell ref="NFG28:NFH28"/>
    <mergeCell ref="NFI28:NFJ28"/>
    <mergeCell ref="NEM28:NEN28"/>
    <mergeCell ref="NEO28:NEP28"/>
    <mergeCell ref="NEQ28:NER28"/>
    <mergeCell ref="NES28:NET28"/>
    <mergeCell ref="NEU28:NEV28"/>
    <mergeCell ref="NEW28:NEX28"/>
    <mergeCell ref="NEA28:NEB28"/>
    <mergeCell ref="NEC28:NED28"/>
    <mergeCell ref="NEE28:NEF28"/>
    <mergeCell ref="NEG28:NEH28"/>
    <mergeCell ref="NEI28:NEJ28"/>
    <mergeCell ref="NEK28:NEL28"/>
    <mergeCell ref="NGI28:NGJ28"/>
    <mergeCell ref="NGK28:NGL28"/>
    <mergeCell ref="NGM28:NGN28"/>
    <mergeCell ref="NGO28:NGP28"/>
    <mergeCell ref="NGQ28:NGR28"/>
    <mergeCell ref="NGS28:NGT28"/>
    <mergeCell ref="NFW28:NFX28"/>
    <mergeCell ref="NFY28:NFZ28"/>
    <mergeCell ref="NGA28:NGB28"/>
    <mergeCell ref="NGC28:NGD28"/>
    <mergeCell ref="NGE28:NGF28"/>
    <mergeCell ref="NGG28:NGH28"/>
    <mergeCell ref="NFK28:NFL28"/>
    <mergeCell ref="NFM28:NFN28"/>
    <mergeCell ref="NFO28:NFP28"/>
    <mergeCell ref="NFQ28:NFR28"/>
    <mergeCell ref="NFS28:NFT28"/>
    <mergeCell ref="NFU28:NFV28"/>
    <mergeCell ref="NHS28:NHT28"/>
    <mergeCell ref="NHU28:NHV28"/>
    <mergeCell ref="NHW28:NHX28"/>
    <mergeCell ref="NHY28:NHZ28"/>
    <mergeCell ref="NIA28:NIB28"/>
    <mergeCell ref="NIC28:NID28"/>
    <mergeCell ref="NHG28:NHH28"/>
    <mergeCell ref="NHI28:NHJ28"/>
    <mergeCell ref="NHK28:NHL28"/>
    <mergeCell ref="NHM28:NHN28"/>
    <mergeCell ref="NHO28:NHP28"/>
    <mergeCell ref="NHQ28:NHR28"/>
    <mergeCell ref="NGU28:NGV28"/>
    <mergeCell ref="NGW28:NGX28"/>
    <mergeCell ref="NGY28:NGZ28"/>
    <mergeCell ref="NHA28:NHB28"/>
    <mergeCell ref="NHC28:NHD28"/>
    <mergeCell ref="NHE28:NHF28"/>
    <mergeCell ref="NJC28:NJD28"/>
    <mergeCell ref="NJE28:NJF28"/>
    <mergeCell ref="NJG28:NJH28"/>
    <mergeCell ref="NJI28:NJJ28"/>
    <mergeCell ref="NJK28:NJL28"/>
    <mergeCell ref="NJM28:NJN28"/>
    <mergeCell ref="NIQ28:NIR28"/>
    <mergeCell ref="NIS28:NIT28"/>
    <mergeCell ref="NIU28:NIV28"/>
    <mergeCell ref="NIW28:NIX28"/>
    <mergeCell ref="NIY28:NIZ28"/>
    <mergeCell ref="NJA28:NJB28"/>
    <mergeCell ref="NIE28:NIF28"/>
    <mergeCell ref="NIG28:NIH28"/>
    <mergeCell ref="NII28:NIJ28"/>
    <mergeCell ref="NIK28:NIL28"/>
    <mergeCell ref="NIM28:NIN28"/>
    <mergeCell ref="NIO28:NIP28"/>
    <mergeCell ref="NKM28:NKN28"/>
    <mergeCell ref="NKO28:NKP28"/>
    <mergeCell ref="NKQ28:NKR28"/>
    <mergeCell ref="NKS28:NKT28"/>
    <mergeCell ref="NKU28:NKV28"/>
    <mergeCell ref="NKW28:NKX28"/>
    <mergeCell ref="NKA28:NKB28"/>
    <mergeCell ref="NKC28:NKD28"/>
    <mergeCell ref="NKE28:NKF28"/>
    <mergeCell ref="NKG28:NKH28"/>
    <mergeCell ref="NKI28:NKJ28"/>
    <mergeCell ref="NKK28:NKL28"/>
    <mergeCell ref="NJO28:NJP28"/>
    <mergeCell ref="NJQ28:NJR28"/>
    <mergeCell ref="NJS28:NJT28"/>
    <mergeCell ref="NJU28:NJV28"/>
    <mergeCell ref="NJW28:NJX28"/>
    <mergeCell ref="NJY28:NJZ28"/>
    <mergeCell ref="NLW28:NLX28"/>
    <mergeCell ref="NLY28:NLZ28"/>
    <mergeCell ref="NMA28:NMB28"/>
    <mergeCell ref="NMC28:NMD28"/>
    <mergeCell ref="NME28:NMF28"/>
    <mergeCell ref="NMG28:NMH28"/>
    <mergeCell ref="NLK28:NLL28"/>
    <mergeCell ref="NLM28:NLN28"/>
    <mergeCell ref="NLO28:NLP28"/>
    <mergeCell ref="NLQ28:NLR28"/>
    <mergeCell ref="NLS28:NLT28"/>
    <mergeCell ref="NLU28:NLV28"/>
    <mergeCell ref="NKY28:NKZ28"/>
    <mergeCell ref="NLA28:NLB28"/>
    <mergeCell ref="NLC28:NLD28"/>
    <mergeCell ref="NLE28:NLF28"/>
    <mergeCell ref="NLG28:NLH28"/>
    <mergeCell ref="NLI28:NLJ28"/>
    <mergeCell ref="NNG28:NNH28"/>
    <mergeCell ref="NNI28:NNJ28"/>
    <mergeCell ref="NNK28:NNL28"/>
    <mergeCell ref="NNM28:NNN28"/>
    <mergeCell ref="NNO28:NNP28"/>
    <mergeCell ref="NNQ28:NNR28"/>
    <mergeCell ref="NMU28:NMV28"/>
    <mergeCell ref="NMW28:NMX28"/>
    <mergeCell ref="NMY28:NMZ28"/>
    <mergeCell ref="NNA28:NNB28"/>
    <mergeCell ref="NNC28:NND28"/>
    <mergeCell ref="NNE28:NNF28"/>
    <mergeCell ref="NMI28:NMJ28"/>
    <mergeCell ref="NMK28:NML28"/>
    <mergeCell ref="NMM28:NMN28"/>
    <mergeCell ref="NMO28:NMP28"/>
    <mergeCell ref="NMQ28:NMR28"/>
    <mergeCell ref="NMS28:NMT28"/>
    <mergeCell ref="NOQ28:NOR28"/>
    <mergeCell ref="NOS28:NOT28"/>
    <mergeCell ref="NOU28:NOV28"/>
    <mergeCell ref="NOW28:NOX28"/>
    <mergeCell ref="NOY28:NOZ28"/>
    <mergeCell ref="NPA28:NPB28"/>
    <mergeCell ref="NOE28:NOF28"/>
    <mergeCell ref="NOG28:NOH28"/>
    <mergeCell ref="NOI28:NOJ28"/>
    <mergeCell ref="NOK28:NOL28"/>
    <mergeCell ref="NOM28:NON28"/>
    <mergeCell ref="NOO28:NOP28"/>
    <mergeCell ref="NNS28:NNT28"/>
    <mergeCell ref="NNU28:NNV28"/>
    <mergeCell ref="NNW28:NNX28"/>
    <mergeCell ref="NNY28:NNZ28"/>
    <mergeCell ref="NOA28:NOB28"/>
    <mergeCell ref="NOC28:NOD28"/>
    <mergeCell ref="NQA28:NQB28"/>
    <mergeCell ref="NQC28:NQD28"/>
    <mergeCell ref="NQE28:NQF28"/>
    <mergeCell ref="NQG28:NQH28"/>
    <mergeCell ref="NQI28:NQJ28"/>
    <mergeCell ref="NQK28:NQL28"/>
    <mergeCell ref="NPO28:NPP28"/>
    <mergeCell ref="NPQ28:NPR28"/>
    <mergeCell ref="NPS28:NPT28"/>
    <mergeCell ref="NPU28:NPV28"/>
    <mergeCell ref="NPW28:NPX28"/>
    <mergeCell ref="NPY28:NPZ28"/>
    <mergeCell ref="NPC28:NPD28"/>
    <mergeCell ref="NPE28:NPF28"/>
    <mergeCell ref="NPG28:NPH28"/>
    <mergeCell ref="NPI28:NPJ28"/>
    <mergeCell ref="NPK28:NPL28"/>
    <mergeCell ref="NPM28:NPN28"/>
    <mergeCell ref="NRK28:NRL28"/>
    <mergeCell ref="NRM28:NRN28"/>
    <mergeCell ref="NRO28:NRP28"/>
    <mergeCell ref="NRQ28:NRR28"/>
    <mergeCell ref="NRS28:NRT28"/>
    <mergeCell ref="NRU28:NRV28"/>
    <mergeCell ref="NQY28:NQZ28"/>
    <mergeCell ref="NRA28:NRB28"/>
    <mergeCell ref="NRC28:NRD28"/>
    <mergeCell ref="NRE28:NRF28"/>
    <mergeCell ref="NRG28:NRH28"/>
    <mergeCell ref="NRI28:NRJ28"/>
    <mergeCell ref="NQM28:NQN28"/>
    <mergeCell ref="NQO28:NQP28"/>
    <mergeCell ref="NQQ28:NQR28"/>
    <mergeCell ref="NQS28:NQT28"/>
    <mergeCell ref="NQU28:NQV28"/>
    <mergeCell ref="NQW28:NQX28"/>
    <mergeCell ref="NSU28:NSV28"/>
    <mergeCell ref="NSW28:NSX28"/>
    <mergeCell ref="NSY28:NSZ28"/>
    <mergeCell ref="NTA28:NTB28"/>
    <mergeCell ref="NTC28:NTD28"/>
    <mergeCell ref="NTE28:NTF28"/>
    <mergeCell ref="NSI28:NSJ28"/>
    <mergeCell ref="NSK28:NSL28"/>
    <mergeCell ref="NSM28:NSN28"/>
    <mergeCell ref="NSO28:NSP28"/>
    <mergeCell ref="NSQ28:NSR28"/>
    <mergeCell ref="NSS28:NST28"/>
    <mergeCell ref="NRW28:NRX28"/>
    <mergeCell ref="NRY28:NRZ28"/>
    <mergeCell ref="NSA28:NSB28"/>
    <mergeCell ref="NSC28:NSD28"/>
    <mergeCell ref="NSE28:NSF28"/>
    <mergeCell ref="NSG28:NSH28"/>
    <mergeCell ref="NUE28:NUF28"/>
    <mergeCell ref="NUG28:NUH28"/>
    <mergeCell ref="NUI28:NUJ28"/>
    <mergeCell ref="NUK28:NUL28"/>
    <mergeCell ref="NUM28:NUN28"/>
    <mergeCell ref="NUO28:NUP28"/>
    <mergeCell ref="NTS28:NTT28"/>
    <mergeCell ref="NTU28:NTV28"/>
    <mergeCell ref="NTW28:NTX28"/>
    <mergeCell ref="NTY28:NTZ28"/>
    <mergeCell ref="NUA28:NUB28"/>
    <mergeCell ref="NUC28:NUD28"/>
    <mergeCell ref="NTG28:NTH28"/>
    <mergeCell ref="NTI28:NTJ28"/>
    <mergeCell ref="NTK28:NTL28"/>
    <mergeCell ref="NTM28:NTN28"/>
    <mergeCell ref="NTO28:NTP28"/>
    <mergeCell ref="NTQ28:NTR28"/>
    <mergeCell ref="NVO28:NVP28"/>
    <mergeCell ref="NVQ28:NVR28"/>
    <mergeCell ref="NVS28:NVT28"/>
    <mergeCell ref="NVU28:NVV28"/>
    <mergeCell ref="NVW28:NVX28"/>
    <mergeCell ref="NVY28:NVZ28"/>
    <mergeCell ref="NVC28:NVD28"/>
    <mergeCell ref="NVE28:NVF28"/>
    <mergeCell ref="NVG28:NVH28"/>
    <mergeCell ref="NVI28:NVJ28"/>
    <mergeCell ref="NVK28:NVL28"/>
    <mergeCell ref="NVM28:NVN28"/>
    <mergeCell ref="NUQ28:NUR28"/>
    <mergeCell ref="NUS28:NUT28"/>
    <mergeCell ref="NUU28:NUV28"/>
    <mergeCell ref="NUW28:NUX28"/>
    <mergeCell ref="NUY28:NUZ28"/>
    <mergeCell ref="NVA28:NVB28"/>
    <mergeCell ref="NWY28:NWZ28"/>
    <mergeCell ref="NXA28:NXB28"/>
    <mergeCell ref="NXC28:NXD28"/>
    <mergeCell ref="NXE28:NXF28"/>
    <mergeCell ref="NXG28:NXH28"/>
    <mergeCell ref="NXI28:NXJ28"/>
    <mergeCell ref="NWM28:NWN28"/>
    <mergeCell ref="NWO28:NWP28"/>
    <mergeCell ref="NWQ28:NWR28"/>
    <mergeCell ref="NWS28:NWT28"/>
    <mergeCell ref="NWU28:NWV28"/>
    <mergeCell ref="NWW28:NWX28"/>
    <mergeCell ref="NWA28:NWB28"/>
    <mergeCell ref="NWC28:NWD28"/>
    <mergeCell ref="NWE28:NWF28"/>
    <mergeCell ref="NWG28:NWH28"/>
    <mergeCell ref="NWI28:NWJ28"/>
    <mergeCell ref="NWK28:NWL28"/>
    <mergeCell ref="NYI28:NYJ28"/>
    <mergeCell ref="NYK28:NYL28"/>
    <mergeCell ref="NYM28:NYN28"/>
    <mergeCell ref="NYO28:NYP28"/>
    <mergeCell ref="NYQ28:NYR28"/>
    <mergeCell ref="NYS28:NYT28"/>
    <mergeCell ref="NXW28:NXX28"/>
    <mergeCell ref="NXY28:NXZ28"/>
    <mergeCell ref="NYA28:NYB28"/>
    <mergeCell ref="NYC28:NYD28"/>
    <mergeCell ref="NYE28:NYF28"/>
    <mergeCell ref="NYG28:NYH28"/>
    <mergeCell ref="NXK28:NXL28"/>
    <mergeCell ref="NXM28:NXN28"/>
    <mergeCell ref="NXO28:NXP28"/>
    <mergeCell ref="NXQ28:NXR28"/>
    <mergeCell ref="NXS28:NXT28"/>
    <mergeCell ref="NXU28:NXV28"/>
    <mergeCell ref="NZS28:NZT28"/>
    <mergeCell ref="NZU28:NZV28"/>
    <mergeCell ref="NZW28:NZX28"/>
    <mergeCell ref="NZY28:NZZ28"/>
    <mergeCell ref="OAA28:OAB28"/>
    <mergeCell ref="OAC28:OAD28"/>
    <mergeCell ref="NZG28:NZH28"/>
    <mergeCell ref="NZI28:NZJ28"/>
    <mergeCell ref="NZK28:NZL28"/>
    <mergeCell ref="NZM28:NZN28"/>
    <mergeCell ref="NZO28:NZP28"/>
    <mergeCell ref="NZQ28:NZR28"/>
    <mergeCell ref="NYU28:NYV28"/>
    <mergeCell ref="NYW28:NYX28"/>
    <mergeCell ref="NYY28:NYZ28"/>
    <mergeCell ref="NZA28:NZB28"/>
    <mergeCell ref="NZC28:NZD28"/>
    <mergeCell ref="NZE28:NZF28"/>
    <mergeCell ref="OBC28:OBD28"/>
    <mergeCell ref="OBE28:OBF28"/>
    <mergeCell ref="OBG28:OBH28"/>
    <mergeCell ref="OBI28:OBJ28"/>
    <mergeCell ref="OBK28:OBL28"/>
    <mergeCell ref="OBM28:OBN28"/>
    <mergeCell ref="OAQ28:OAR28"/>
    <mergeCell ref="OAS28:OAT28"/>
    <mergeCell ref="OAU28:OAV28"/>
    <mergeCell ref="OAW28:OAX28"/>
    <mergeCell ref="OAY28:OAZ28"/>
    <mergeCell ref="OBA28:OBB28"/>
    <mergeCell ref="OAE28:OAF28"/>
    <mergeCell ref="OAG28:OAH28"/>
    <mergeCell ref="OAI28:OAJ28"/>
    <mergeCell ref="OAK28:OAL28"/>
    <mergeCell ref="OAM28:OAN28"/>
    <mergeCell ref="OAO28:OAP28"/>
    <mergeCell ref="OCM28:OCN28"/>
    <mergeCell ref="OCO28:OCP28"/>
    <mergeCell ref="OCQ28:OCR28"/>
    <mergeCell ref="OCS28:OCT28"/>
    <mergeCell ref="OCU28:OCV28"/>
    <mergeCell ref="OCW28:OCX28"/>
    <mergeCell ref="OCA28:OCB28"/>
    <mergeCell ref="OCC28:OCD28"/>
    <mergeCell ref="OCE28:OCF28"/>
    <mergeCell ref="OCG28:OCH28"/>
    <mergeCell ref="OCI28:OCJ28"/>
    <mergeCell ref="OCK28:OCL28"/>
    <mergeCell ref="OBO28:OBP28"/>
    <mergeCell ref="OBQ28:OBR28"/>
    <mergeCell ref="OBS28:OBT28"/>
    <mergeCell ref="OBU28:OBV28"/>
    <mergeCell ref="OBW28:OBX28"/>
    <mergeCell ref="OBY28:OBZ28"/>
    <mergeCell ref="ODW28:ODX28"/>
    <mergeCell ref="ODY28:ODZ28"/>
    <mergeCell ref="OEA28:OEB28"/>
    <mergeCell ref="OEC28:OED28"/>
    <mergeCell ref="OEE28:OEF28"/>
    <mergeCell ref="OEG28:OEH28"/>
    <mergeCell ref="ODK28:ODL28"/>
    <mergeCell ref="ODM28:ODN28"/>
    <mergeCell ref="ODO28:ODP28"/>
    <mergeCell ref="ODQ28:ODR28"/>
    <mergeCell ref="ODS28:ODT28"/>
    <mergeCell ref="ODU28:ODV28"/>
    <mergeCell ref="OCY28:OCZ28"/>
    <mergeCell ref="ODA28:ODB28"/>
    <mergeCell ref="ODC28:ODD28"/>
    <mergeCell ref="ODE28:ODF28"/>
    <mergeCell ref="ODG28:ODH28"/>
    <mergeCell ref="ODI28:ODJ28"/>
    <mergeCell ref="OFG28:OFH28"/>
    <mergeCell ref="OFI28:OFJ28"/>
    <mergeCell ref="OFK28:OFL28"/>
    <mergeCell ref="OFM28:OFN28"/>
    <mergeCell ref="OFO28:OFP28"/>
    <mergeCell ref="OFQ28:OFR28"/>
    <mergeCell ref="OEU28:OEV28"/>
    <mergeCell ref="OEW28:OEX28"/>
    <mergeCell ref="OEY28:OEZ28"/>
    <mergeCell ref="OFA28:OFB28"/>
    <mergeCell ref="OFC28:OFD28"/>
    <mergeCell ref="OFE28:OFF28"/>
    <mergeCell ref="OEI28:OEJ28"/>
    <mergeCell ref="OEK28:OEL28"/>
    <mergeCell ref="OEM28:OEN28"/>
    <mergeCell ref="OEO28:OEP28"/>
    <mergeCell ref="OEQ28:OER28"/>
    <mergeCell ref="OES28:OET28"/>
    <mergeCell ref="OGQ28:OGR28"/>
    <mergeCell ref="OGS28:OGT28"/>
    <mergeCell ref="OGU28:OGV28"/>
    <mergeCell ref="OGW28:OGX28"/>
    <mergeCell ref="OGY28:OGZ28"/>
    <mergeCell ref="OHA28:OHB28"/>
    <mergeCell ref="OGE28:OGF28"/>
    <mergeCell ref="OGG28:OGH28"/>
    <mergeCell ref="OGI28:OGJ28"/>
    <mergeCell ref="OGK28:OGL28"/>
    <mergeCell ref="OGM28:OGN28"/>
    <mergeCell ref="OGO28:OGP28"/>
    <mergeCell ref="OFS28:OFT28"/>
    <mergeCell ref="OFU28:OFV28"/>
    <mergeCell ref="OFW28:OFX28"/>
    <mergeCell ref="OFY28:OFZ28"/>
    <mergeCell ref="OGA28:OGB28"/>
    <mergeCell ref="OGC28:OGD28"/>
    <mergeCell ref="OIA28:OIB28"/>
    <mergeCell ref="OIC28:OID28"/>
    <mergeCell ref="OIE28:OIF28"/>
    <mergeCell ref="OIG28:OIH28"/>
    <mergeCell ref="OII28:OIJ28"/>
    <mergeCell ref="OIK28:OIL28"/>
    <mergeCell ref="OHO28:OHP28"/>
    <mergeCell ref="OHQ28:OHR28"/>
    <mergeCell ref="OHS28:OHT28"/>
    <mergeCell ref="OHU28:OHV28"/>
    <mergeCell ref="OHW28:OHX28"/>
    <mergeCell ref="OHY28:OHZ28"/>
    <mergeCell ref="OHC28:OHD28"/>
    <mergeCell ref="OHE28:OHF28"/>
    <mergeCell ref="OHG28:OHH28"/>
    <mergeCell ref="OHI28:OHJ28"/>
    <mergeCell ref="OHK28:OHL28"/>
    <mergeCell ref="OHM28:OHN28"/>
    <mergeCell ref="OJK28:OJL28"/>
    <mergeCell ref="OJM28:OJN28"/>
    <mergeCell ref="OJO28:OJP28"/>
    <mergeCell ref="OJQ28:OJR28"/>
    <mergeCell ref="OJS28:OJT28"/>
    <mergeCell ref="OJU28:OJV28"/>
    <mergeCell ref="OIY28:OIZ28"/>
    <mergeCell ref="OJA28:OJB28"/>
    <mergeCell ref="OJC28:OJD28"/>
    <mergeCell ref="OJE28:OJF28"/>
    <mergeCell ref="OJG28:OJH28"/>
    <mergeCell ref="OJI28:OJJ28"/>
    <mergeCell ref="OIM28:OIN28"/>
    <mergeCell ref="OIO28:OIP28"/>
    <mergeCell ref="OIQ28:OIR28"/>
    <mergeCell ref="OIS28:OIT28"/>
    <mergeCell ref="OIU28:OIV28"/>
    <mergeCell ref="OIW28:OIX28"/>
    <mergeCell ref="OKU28:OKV28"/>
    <mergeCell ref="OKW28:OKX28"/>
    <mergeCell ref="OKY28:OKZ28"/>
    <mergeCell ref="OLA28:OLB28"/>
    <mergeCell ref="OLC28:OLD28"/>
    <mergeCell ref="OLE28:OLF28"/>
    <mergeCell ref="OKI28:OKJ28"/>
    <mergeCell ref="OKK28:OKL28"/>
    <mergeCell ref="OKM28:OKN28"/>
    <mergeCell ref="OKO28:OKP28"/>
    <mergeCell ref="OKQ28:OKR28"/>
    <mergeCell ref="OKS28:OKT28"/>
    <mergeCell ref="OJW28:OJX28"/>
    <mergeCell ref="OJY28:OJZ28"/>
    <mergeCell ref="OKA28:OKB28"/>
    <mergeCell ref="OKC28:OKD28"/>
    <mergeCell ref="OKE28:OKF28"/>
    <mergeCell ref="OKG28:OKH28"/>
    <mergeCell ref="OME28:OMF28"/>
    <mergeCell ref="OMG28:OMH28"/>
    <mergeCell ref="OMI28:OMJ28"/>
    <mergeCell ref="OMK28:OML28"/>
    <mergeCell ref="OMM28:OMN28"/>
    <mergeCell ref="OMO28:OMP28"/>
    <mergeCell ref="OLS28:OLT28"/>
    <mergeCell ref="OLU28:OLV28"/>
    <mergeCell ref="OLW28:OLX28"/>
    <mergeCell ref="OLY28:OLZ28"/>
    <mergeCell ref="OMA28:OMB28"/>
    <mergeCell ref="OMC28:OMD28"/>
    <mergeCell ref="OLG28:OLH28"/>
    <mergeCell ref="OLI28:OLJ28"/>
    <mergeCell ref="OLK28:OLL28"/>
    <mergeCell ref="OLM28:OLN28"/>
    <mergeCell ref="OLO28:OLP28"/>
    <mergeCell ref="OLQ28:OLR28"/>
    <mergeCell ref="ONO28:ONP28"/>
    <mergeCell ref="ONQ28:ONR28"/>
    <mergeCell ref="ONS28:ONT28"/>
    <mergeCell ref="ONU28:ONV28"/>
    <mergeCell ref="ONW28:ONX28"/>
    <mergeCell ref="ONY28:ONZ28"/>
    <mergeCell ref="ONC28:OND28"/>
    <mergeCell ref="ONE28:ONF28"/>
    <mergeCell ref="ONG28:ONH28"/>
    <mergeCell ref="ONI28:ONJ28"/>
    <mergeCell ref="ONK28:ONL28"/>
    <mergeCell ref="ONM28:ONN28"/>
    <mergeCell ref="OMQ28:OMR28"/>
    <mergeCell ref="OMS28:OMT28"/>
    <mergeCell ref="OMU28:OMV28"/>
    <mergeCell ref="OMW28:OMX28"/>
    <mergeCell ref="OMY28:OMZ28"/>
    <mergeCell ref="ONA28:ONB28"/>
    <mergeCell ref="OOY28:OOZ28"/>
    <mergeCell ref="OPA28:OPB28"/>
    <mergeCell ref="OPC28:OPD28"/>
    <mergeCell ref="OPE28:OPF28"/>
    <mergeCell ref="OPG28:OPH28"/>
    <mergeCell ref="OPI28:OPJ28"/>
    <mergeCell ref="OOM28:OON28"/>
    <mergeCell ref="OOO28:OOP28"/>
    <mergeCell ref="OOQ28:OOR28"/>
    <mergeCell ref="OOS28:OOT28"/>
    <mergeCell ref="OOU28:OOV28"/>
    <mergeCell ref="OOW28:OOX28"/>
    <mergeCell ref="OOA28:OOB28"/>
    <mergeCell ref="OOC28:OOD28"/>
    <mergeCell ref="OOE28:OOF28"/>
    <mergeCell ref="OOG28:OOH28"/>
    <mergeCell ref="OOI28:OOJ28"/>
    <mergeCell ref="OOK28:OOL28"/>
    <mergeCell ref="OQI28:OQJ28"/>
    <mergeCell ref="OQK28:OQL28"/>
    <mergeCell ref="OQM28:OQN28"/>
    <mergeCell ref="OQO28:OQP28"/>
    <mergeCell ref="OQQ28:OQR28"/>
    <mergeCell ref="OQS28:OQT28"/>
    <mergeCell ref="OPW28:OPX28"/>
    <mergeCell ref="OPY28:OPZ28"/>
    <mergeCell ref="OQA28:OQB28"/>
    <mergeCell ref="OQC28:OQD28"/>
    <mergeCell ref="OQE28:OQF28"/>
    <mergeCell ref="OQG28:OQH28"/>
    <mergeCell ref="OPK28:OPL28"/>
    <mergeCell ref="OPM28:OPN28"/>
    <mergeCell ref="OPO28:OPP28"/>
    <mergeCell ref="OPQ28:OPR28"/>
    <mergeCell ref="OPS28:OPT28"/>
    <mergeCell ref="OPU28:OPV28"/>
    <mergeCell ref="ORS28:ORT28"/>
    <mergeCell ref="ORU28:ORV28"/>
    <mergeCell ref="ORW28:ORX28"/>
    <mergeCell ref="ORY28:ORZ28"/>
    <mergeCell ref="OSA28:OSB28"/>
    <mergeCell ref="OSC28:OSD28"/>
    <mergeCell ref="ORG28:ORH28"/>
    <mergeCell ref="ORI28:ORJ28"/>
    <mergeCell ref="ORK28:ORL28"/>
    <mergeCell ref="ORM28:ORN28"/>
    <mergeCell ref="ORO28:ORP28"/>
    <mergeCell ref="ORQ28:ORR28"/>
    <mergeCell ref="OQU28:OQV28"/>
    <mergeCell ref="OQW28:OQX28"/>
    <mergeCell ref="OQY28:OQZ28"/>
    <mergeCell ref="ORA28:ORB28"/>
    <mergeCell ref="ORC28:ORD28"/>
    <mergeCell ref="ORE28:ORF28"/>
    <mergeCell ref="OTC28:OTD28"/>
    <mergeCell ref="OTE28:OTF28"/>
    <mergeCell ref="OTG28:OTH28"/>
    <mergeCell ref="OTI28:OTJ28"/>
    <mergeCell ref="OTK28:OTL28"/>
    <mergeCell ref="OTM28:OTN28"/>
    <mergeCell ref="OSQ28:OSR28"/>
    <mergeCell ref="OSS28:OST28"/>
    <mergeCell ref="OSU28:OSV28"/>
    <mergeCell ref="OSW28:OSX28"/>
    <mergeCell ref="OSY28:OSZ28"/>
    <mergeCell ref="OTA28:OTB28"/>
    <mergeCell ref="OSE28:OSF28"/>
    <mergeCell ref="OSG28:OSH28"/>
    <mergeCell ref="OSI28:OSJ28"/>
    <mergeCell ref="OSK28:OSL28"/>
    <mergeCell ref="OSM28:OSN28"/>
    <mergeCell ref="OSO28:OSP28"/>
    <mergeCell ref="OUM28:OUN28"/>
    <mergeCell ref="OUO28:OUP28"/>
    <mergeCell ref="OUQ28:OUR28"/>
    <mergeCell ref="OUS28:OUT28"/>
    <mergeCell ref="OUU28:OUV28"/>
    <mergeCell ref="OUW28:OUX28"/>
    <mergeCell ref="OUA28:OUB28"/>
    <mergeCell ref="OUC28:OUD28"/>
    <mergeCell ref="OUE28:OUF28"/>
    <mergeCell ref="OUG28:OUH28"/>
    <mergeCell ref="OUI28:OUJ28"/>
    <mergeCell ref="OUK28:OUL28"/>
    <mergeCell ref="OTO28:OTP28"/>
    <mergeCell ref="OTQ28:OTR28"/>
    <mergeCell ref="OTS28:OTT28"/>
    <mergeCell ref="OTU28:OTV28"/>
    <mergeCell ref="OTW28:OTX28"/>
    <mergeCell ref="OTY28:OTZ28"/>
    <mergeCell ref="OVW28:OVX28"/>
    <mergeCell ref="OVY28:OVZ28"/>
    <mergeCell ref="OWA28:OWB28"/>
    <mergeCell ref="OWC28:OWD28"/>
    <mergeCell ref="OWE28:OWF28"/>
    <mergeCell ref="OWG28:OWH28"/>
    <mergeCell ref="OVK28:OVL28"/>
    <mergeCell ref="OVM28:OVN28"/>
    <mergeCell ref="OVO28:OVP28"/>
    <mergeCell ref="OVQ28:OVR28"/>
    <mergeCell ref="OVS28:OVT28"/>
    <mergeCell ref="OVU28:OVV28"/>
    <mergeCell ref="OUY28:OUZ28"/>
    <mergeCell ref="OVA28:OVB28"/>
    <mergeCell ref="OVC28:OVD28"/>
    <mergeCell ref="OVE28:OVF28"/>
    <mergeCell ref="OVG28:OVH28"/>
    <mergeCell ref="OVI28:OVJ28"/>
    <mergeCell ref="OXG28:OXH28"/>
    <mergeCell ref="OXI28:OXJ28"/>
    <mergeCell ref="OXK28:OXL28"/>
    <mergeCell ref="OXM28:OXN28"/>
    <mergeCell ref="OXO28:OXP28"/>
    <mergeCell ref="OXQ28:OXR28"/>
    <mergeCell ref="OWU28:OWV28"/>
    <mergeCell ref="OWW28:OWX28"/>
    <mergeCell ref="OWY28:OWZ28"/>
    <mergeCell ref="OXA28:OXB28"/>
    <mergeCell ref="OXC28:OXD28"/>
    <mergeCell ref="OXE28:OXF28"/>
    <mergeCell ref="OWI28:OWJ28"/>
    <mergeCell ref="OWK28:OWL28"/>
    <mergeCell ref="OWM28:OWN28"/>
    <mergeCell ref="OWO28:OWP28"/>
    <mergeCell ref="OWQ28:OWR28"/>
    <mergeCell ref="OWS28:OWT28"/>
    <mergeCell ref="OYQ28:OYR28"/>
    <mergeCell ref="OYS28:OYT28"/>
    <mergeCell ref="OYU28:OYV28"/>
    <mergeCell ref="OYW28:OYX28"/>
    <mergeCell ref="OYY28:OYZ28"/>
    <mergeCell ref="OZA28:OZB28"/>
    <mergeCell ref="OYE28:OYF28"/>
    <mergeCell ref="OYG28:OYH28"/>
    <mergeCell ref="OYI28:OYJ28"/>
    <mergeCell ref="OYK28:OYL28"/>
    <mergeCell ref="OYM28:OYN28"/>
    <mergeCell ref="OYO28:OYP28"/>
    <mergeCell ref="OXS28:OXT28"/>
    <mergeCell ref="OXU28:OXV28"/>
    <mergeCell ref="OXW28:OXX28"/>
    <mergeCell ref="OXY28:OXZ28"/>
    <mergeCell ref="OYA28:OYB28"/>
    <mergeCell ref="OYC28:OYD28"/>
    <mergeCell ref="PAA28:PAB28"/>
    <mergeCell ref="PAC28:PAD28"/>
    <mergeCell ref="PAE28:PAF28"/>
    <mergeCell ref="PAG28:PAH28"/>
    <mergeCell ref="PAI28:PAJ28"/>
    <mergeCell ref="PAK28:PAL28"/>
    <mergeCell ref="OZO28:OZP28"/>
    <mergeCell ref="OZQ28:OZR28"/>
    <mergeCell ref="OZS28:OZT28"/>
    <mergeCell ref="OZU28:OZV28"/>
    <mergeCell ref="OZW28:OZX28"/>
    <mergeCell ref="OZY28:OZZ28"/>
    <mergeCell ref="OZC28:OZD28"/>
    <mergeCell ref="OZE28:OZF28"/>
    <mergeCell ref="OZG28:OZH28"/>
    <mergeCell ref="OZI28:OZJ28"/>
    <mergeCell ref="OZK28:OZL28"/>
    <mergeCell ref="OZM28:OZN28"/>
    <mergeCell ref="PBK28:PBL28"/>
    <mergeCell ref="PBM28:PBN28"/>
    <mergeCell ref="PBO28:PBP28"/>
    <mergeCell ref="PBQ28:PBR28"/>
    <mergeCell ref="PBS28:PBT28"/>
    <mergeCell ref="PBU28:PBV28"/>
    <mergeCell ref="PAY28:PAZ28"/>
    <mergeCell ref="PBA28:PBB28"/>
    <mergeCell ref="PBC28:PBD28"/>
    <mergeCell ref="PBE28:PBF28"/>
    <mergeCell ref="PBG28:PBH28"/>
    <mergeCell ref="PBI28:PBJ28"/>
    <mergeCell ref="PAM28:PAN28"/>
    <mergeCell ref="PAO28:PAP28"/>
    <mergeCell ref="PAQ28:PAR28"/>
    <mergeCell ref="PAS28:PAT28"/>
    <mergeCell ref="PAU28:PAV28"/>
    <mergeCell ref="PAW28:PAX28"/>
    <mergeCell ref="PCU28:PCV28"/>
    <mergeCell ref="PCW28:PCX28"/>
    <mergeCell ref="PCY28:PCZ28"/>
    <mergeCell ref="PDA28:PDB28"/>
    <mergeCell ref="PDC28:PDD28"/>
    <mergeCell ref="PDE28:PDF28"/>
    <mergeCell ref="PCI28:PCJ28"/>
    <mergeCell ref="PCK28:PCL28"/>
    <mergeCell ref="PCM28:PCN28"/>
    <mergeCell ref="PCO28:PCP28"/>
    <mergeCell ref="PCQ28:PCR28"/>
    <mergeCell ref="PCS28:PCT28"/>
    <mergeCell ref="PBW28:PBX28"/>
    <mergeCell ref="PBY28:PBZ28"/>
    <mergeCell ref="PCA28:PCB28"/>
    <mergeCell ref="PCC28:PCD28"/>
    <mergeCell ref="PCE28:PCF28"/>
    <mergeCell ref="PCG28:PCH28"/>
    <mergeCell ref="PEE28:PEF28"/>
    <mergeCell ref="PEG28:PEH28"/>
    <mergeCell ref="PEI28:PEJ28"/>
    <mergeCell ref="PEK28:PEL28"/>
    <mergeCell ref="PEM28:PEN28"/>
    <mergeCell ref="PEO28:PEP28"/>
    <mergeCell ref="PDS28:PDT28"/>
    <mergeCell ref="PDU28:PDV28"/>
    <mergeCell ref="PDW28:PDX28"/>
    <mergeCell ref="PDY28:PDZ28"/>
    <mergeCell ref="PEA28:PEB28"/>
    <mergeCell ref="PEC28:PED28"/>
    <mergeCell ref="PDG28:PDH28"/>
    <mergeCell ref="PDI28:PDJ28"/>
    <mergeCell ref="PDK28:PDL28"/>
    <mergeCell ref="PDM28:PDN28"/>
    <mergeCell ref="PDO28:PDP28"/>
    <mergeCell ref="PDQ28:PDR28"/>
    <mergeCell ref="PFO28:PFP28"/>
    <mergeCell ref="PFQ28:PFR28"/>
    <mergeCell ref="PFS28:PFT28"/>
    <mergeCell ref="PFU28:PFV28"/>
    <mergeCell ref="PFW28:PFX28"/>
    <mergeCell ref="PFY28:PFZ28"/>
    <mergeCell ref="PFC28:PFD28"/>
    <mergeCell ref="PFE28:PFF28"/>
    <mergeCell ref="PFG28:PFH28"/>
    <mergeCell ref="PFI28:PFJ28"/>
    <mergeCell ref="PFK28:PFL28"/>
    <mergeCell ref="PFM28:PFN28"/>
    <mergeCell ref="PEQ28:PER28"/>
    <mergeCell ref="PES28:PET28"/>
    <mergeCell ref="PEU28:PEV28"/>
    <mergeCell ref="PEW28:PEX28"/>
    <mergeCell ref="PEY28:PEZ28"/>
    <mergeCell ref="PFA28:PFB28"/>
    <mergeCell ref="PGY28:PGZ28"/>
    <mergeCell ref="PHA28:PHB28"/>
    <mergeCell ref="PHC28:PHD28"/>
    <mergeCell ref="PHE28:PHF28"/>
    <mergeCell ref="PHG28:PHH28"/>
    <mergeCell ref="PHI28:PHJ28"/>
    <mergeCell ref="PGM28:PGN28"/>
    <mergeCell ref="PGO28:PGP28"/>
    <mergeCell ref="PGQ28:PGR28"/>
    <mergeCell ref="PGS28:PGT28"/>
    <mergeCell ref="PGU28:PGV28"/>
    <mergeCell ref="PGW28:PGX28"/>
    <mergeCell ref="PGA28:PGB28"/>
    <mergeCell ref="PGC28:PGD28"/>
    <mergeCell ref="PGE28:PGF28"/>
    <mergeCell ref="PGG28:PGH28"/>
    <mergeCell ref="PGI28:PGJ28"/>
    <mergeCell ref="PGK28:PGL28"/>
    <mergeCell ref="PII28:PIJ28"/>
    <mergeCell ref="PIK28:PIL28"/>
    <mergeCell ref="PIM28:PIN28"/>
    <mergeCell ref="PIO28:PIP28"/>
    <mergeCell ref="PIQ28:PIR28"/>
    <mergeCell ref="PIS28:PIT28"/>
    <mergeCell ref="PHW28:PHX28"/>
    <mergeCell ref="PHY28:PHZ28"/>
    <mergeCell ref="PIA28:PIB28"/>
    <mergeCell ref="PIC28:PID28"/>
    <mergeCell ref="PIE28:PIF28"/>
    <mergeCell ref="PIG28:PIH28"/>
    <mergeCell ref="PHK28:PHL28"/>
    <mergeCell ref="PHM28:PHN28"/>
    <mergeCell ref="PHO28:PHP28"/>
    <mergeCell ref="PHQ28:PHR28"/>
    <mergeCell ref="PHS28:PHT28"/>
    <mergeCell ref="PHU28:PHV28"/>
    <mergeCell ref="PJS28:PJT28"/>
    <mergeCell ref="PJU28:PJV28"/>
    <mergeCell ref="PJW28:PJX28"/>
    <mergeCell ref="PJY28:PJZ28"/>
    <mergeCell ref="PKA28:PKB28"/>
    <mergeCell ref="PKC28:PKD28"/>
    <mergeCell ref="PJG28:PJH28"/>
    <mergeCell ref="PJI28:PJJ28"/>
    <mergeCell ref="PJK28:PJL28"/>
    <mergeCell ref="PJM28:PJN28"/>
    <mergeCell ref="PJO28:PJP28"/>
    <mergeCell ref="PJQ28:PJR28"/>
    <mergeCell ref="PIU28:PIV28"/>
    <mergeCell ref="PIW28:PIX28"/>
    <mergeCell ref="PIY28:PIZ28"/>
    <mergeCell ref="PJA28:PJB28"/>
    <mergeCell ref="PJC28:PJD28"/>
    <mergeCell ref="PJE28:PJF28"/>
    <mergeCell ref="PLC28:PLD28"/>
    <mergeCell ref="PLE28:PLF28"/>
    <mergeCell ref="PLG28:PLH28"/>
    <mergeCell ref="PLI28:PLJ28"/>
    <mergeCell ref="PLK28:PLL28"/>
    <mergeCell ref="PLM28:PLN28"/>
    <mergeCell ref="PKQ28:PKR28"/>
    <mergeCell ref="PKS28:PKT28"/>
    <mergeCell ref="PKU28:PKV28"/>
    <mergeCell ref="PKW28:PKX28"/>
    <mergeCell ref="PKY28:PKZ28"/>
    <mergeCell ref="PLA28:PLB28"/>
    <mergeCell ref="PKE28:PKF28"/>
    <mergeCell ref="PKG28:PKH28"/>
    <mergeCell ref="PKI28:PKJ28"/>
    <mergeCell ref="PKK28:PKL28"/>
    <mergeCell ref="PKM28:PKN28"/>
    <mergeCell ref="PKO28:PKP28"/>
    <mergeCell ref="PMM28:PMN28"/>
    <mergeCell ref="PMO28:PMP28"/>
    <mergeCell ref="PMQ28:PMR28"/>
    <mergeCell ref="PMS28:PMT28"/>
    <mergeCell ref="PMU28:PMV28"/>
    <mergeCell ref="PMW28:PMX28"/>
    <mergeCell ref="PMA28:PMB28"/>
    <mergeCell ref="PMC28:PMD28"/>
    <mergeCell ref="PME28:PMF28"/>
    <mergeCell ref="PMG28:PMH28"/>
    <mergeCell ref="PMI28:PMJ28"/>
    <mergeCell ref="PMK28:PML28"/>
    <mergeCell ref="PLO28:PLP28"/>
    <mergeCell ref="PLQ28:PLR28"/>
    <mergeCell ref="PLS28:PLT28"/>
    <mergeCell ref="PLU28:PLV28"/>
    <mergeCell ref="PLW28:PLX28"/>
    <mergeCell ref="PLY28:PLZ28"/>
    <mergeCell ref="PNW28:PNX28"/>
    <mergeCell ref="PNY28:PNZ28"/>
    <mergeCell ref="POA28:POB28"/>
    <mergeCell ref="POC28:POD28"/>
    <mergeCell ref="POE28:POF28"/>
    <mergeCell ref="POG28:POH28"/>
    <mergeCell ref="PNK28:PNL28"/>
    <mergeCell ref="PNM28:PNN28"/>
    <mergeCell ref="PNO28:PNP28"/>
    <mergeCell ref="PNQ28:PNR28"/>
    <mergeCell ref="PNS28:PNT28"/>
    <mergeCell ref="PNU28:PNV28"/>
    <mergeCell ref="PMY28:PMZ28"/>
    <mergeCell ref="PNA28:PNB28"/>
    <mergeCell ref="PNC28:PND28"/>
    <mergeCell ref="PNE28:PNF28"/>
    <mergeCell ref="PNG28:PNH28"/>
    <mergeCell ref="PNI28:PNJ28"/>
    <mergeCell ref="PPG28:PPH28"/>
    <mergeCell ref="PPI28:PPJ28"/>
    <mergeCell ref="PPK28:PPL28"/>
    <mergeCell ref="PPM28:PPN28"/>
    <mergeCell ref="PPO28:PPP28"/>
    <mergeCell ref="PPQ28:PPR28"/>
    <mergeCell ref="POU28:POV28"/>
    <mergeCell ref="POW28:POX28"/>
    <mergeCell ref="POY28:POZ28"/>
    <mergeCell ref="PPA28:PPB28"/>
    <mergeCell ref="PPC28:PPD28"/>
    <mergeCell ref="PPE28:PPF28"/>
    <mergeCell ref="POI28:POJ28"/>
    <mergeCell ref="POK28:POL28"/>
    <mergeCell ref="POM28:PON28"/>
    <mergeCell ref="POO28:POP28"/>
    <mergeCell ref="POQ28:POR28"/>
    <mergeCell ref="POS28:POT28"/>
    <mergeCell ref="PQQ28:PQR28"/>
    <mergeCell ref="PQS28:PQT28"/>
    <mergeCell ref="PQU28:PQV28"/>
    <mergeCell ref="PQW28:PQX28"/>
    <mergeCell ref="PQY28:PQZ28"/>
    <mergeCell ref="PRA28:PRB28"/>
    <mergeCell ref="PQE28:PQF28"/>
    <mergeCell ref="PQG28:PQH28"/>
    <mergeCell ref="PQI28:PQJ28"/>
    <mergeCell ref="PQK28:PQL28"/>
    <mergeCell ref="PQM28:PQN28"/>
    <mergeCell ref="PQO28:PQP28"/>
    <mergeCell ref="PPS28:PPT28"/>
    <mergeCell ref="PPU28:PPV28"/>
    <mergeCell ref="PPW28:PPX28"/>
    <mergeCell ref="PPY28:PPZ28"/>
    <mergeCell ref="PQA28:PQB28"/>
    <mergeCell ref="PQC28:PQD28"/>
    <mergeCell ref="PSA28:PSB28"/>
    <mergeCell ref="PSC28:PSD28"/>
    <mergeCell ref="PSE28:PSF28"/>
    <mergeCell ref="PSG28:PSH28"/>
    <mergeCell ref="PSI28:PSJ28"/>
    <mergeCell ref="PSK28:PSL28"/>
    <mergeCell ref="PRO28:PRP28"/>
    <mergeCell ref="PRQ28:PRR28"/>
    <mergeCell ref="PRS28:PRT28"/>
    <mergeCell ref="PRU28:PRV28"/>
    <mergeCell ref="PRW28:PRX28"/>
    <mergeCell ref="PRY28:PRZ28"/>
    <mergeCell ref="PRC28:PRD28"/>
    <mergeCell ref="PRE28:PRF28"/>
    <mergeCell ref="PRG28:PRH28"/>
    <mergeCell ref="PRI28:PRJ28"/>
    <mergeCell ref="PRK28:PRL28"/>
    <mergeCell ref="PRM28:PRN28"/>
    <mergeCell ref="PTK28:PTL28"/>
    <mergeCell ref="PTM28:PTN28"/>
    <mergeCell ref="PTO28:PTP28"/>
    <mergeCell ref="PTQ28:PTR28"/>
    <mergeCell ref="PTS28:PTT28"/>
    <mergeCell ref="PTU28:PTV28"/>
    <mergeCell ref="PSY28:PSZ28"/>
    <mergeCell ref="PTA28:PTB28"/>
    <mergeCell ref="PTC28:PTD28"/>
    <mergeCell ref="PTE28:PTF28"/>
    <mergeCell ref="PTG28:PTH28"/>
    <mergeCell ref="PTI28:PTJ28"/>
    <mergeCell ref="PSM28:PSN28"/>
    <mergeCell ref="PSO28:PSP28"/>
    <mergeCell ref="PSQ28:PSR28"/>
    <mergeCell ref="PSS28:PST28"/>
    <mergeCell ref="PSU28:PSV28"/>
    <mergeCell ref="PSW28:PSX28"/>
    <mergeCell ref="PUU28:PUV28"/>
    <mergeCell ref="PUW28:PUX28"/>
    <mergeCell ref="PUY28:PUZ28"/>
    <mergeCell ref="PVA28:PVB28"/>
    <mergeCell ref="PVC28:PVD28"/>
    <mergeCell ref="PVE28:PVF28"/>
    <mergeCell ref="PUI28:PUJ28"/>
    <mergeCell ref="PUK28:PUL28"/>
    <mergeCell ref="PUM28:PUN28"/>
    <mergeCell ref="PUO28:PUP28"/>
    <mergeCell ref="PUQ28:PUR28"/>
    <mergeCell ref="PUS28:PUT28"/>
    <mergeCell ref="PTW28:PTX28"/>
    <mergeCell ref="PTY28:PTZ28"/>
    <mergeCell ref="PUA28:PUB28"/>
    <mergeCell ref="PUC28:PUD28"/>
    <mergeCell ref="PUE28:PUF28"/>
    <mergeCell ref="PUG28:PUH28"/>
    <mergeCell ref="PWE28:PWF28"/>
    <mergeCell ref="PWG28:PWH28"/>
    <mergeCell ref="PWI28:PWJ28"/>
    <mergeCell ref="PWK28:PWL28"/>
    <mergeCell ref="PWM28:PWN28"/>
    <mergeCell ref="PWO28:PWP28"/>
    <mergeCell ref="PVS28:PVT28"/>
    <mergeCell ref="PVU28:PVV28"/>
    <mergeCell ref="PVW28:PVX28"/>
    <mergeCell ref="PVY28:PVZ28"/>
    <mergeCell ref="PWA28:PWB28"/>
    <mergeCell ref="PWC28:PWD28"/>
    <mergeCell ref="PVG28:PVH28"/>
    <mergeCell ref="PVI28:PVJ28"/>
    <mergeCell ref="PVK28:PVL28"/>
    <mergeCell ref="PVM28:PVN28"/>
    <mergeCell ref="PVO28:PVP28"/>
    <mergeCell ref="PVQ28:PVR28"/>
    <mergeCell ref="PXO28:PXP28"/>
    <mergeCell ref="PXQ28:PXR28"/>
    <mergeCell ref="PXS28:PXT28"/>
    <mergeCell ref="PXU28:PXV28"/>
    <mergeCell ref="PXW28:PXX28"/>
    <mergeCell ref="PXY28:PXZ28"/>
    <mergeCell ref="PXC28:PXD28"/>
    <mergeCell ref="PXE28:PXF28"/>
    <mergeCell ref="PXG28:PXH28"/>
    <mergeCell ref="PXI28:PXJ28"/>
    <mergeCell ref="PXK28:PXL28"/>
    <mergeCell ref="PXM28:PXN28"/>
    <mergeCell ref="PWQ28:PWR28"/>
    <mergeCell ref="PWS28:PWT28"/>
    <mergeCell ref="PWU28:PWV28"/>
    <mergeCell ref="PWW28:PWX28"/>
    <mergeCell ref="PWY28:PWZ28"/>
    <mergeCell ref="PXA28:PXB28"/>
    <mergeCell ref="PYY28:PYZ28"/>
    <mergeCell ref="PZA28:PZB28"/>
    <mergeCell ref="PZC28:PZD28"/>
    <mergeCell ref="PZE28:PZF28"/>
    <mergeCell ref="PZG28:PZH28"/>
    <mergeCell ref="PZI28:PZJ28"/>
    <mergeCell ref="PYM28:PYN28"/>
    <mergeCell ref="PYO28:PYP28"/>
    <mergeCell ref="PYQ28:PYR28"/>
    <mergeCell ref="PYS28:PYT28"/>
    <mergeCell ref="PYU28:PYV28"/>
    <mergeCell ref="PYW28:PYX28"/>
    <mergeCell ref="PYA28:PYB28"/>
    <mergeCell ref="PYC28:PYD28"/>
    <mergeCell ref="PYE28:PYF28"/>
    <mergeCell ref="PYG28:PYH28"/>
    <mergeCell ref="PYI28:PYJ28"/>
    <mergeCell ref="PYK28:PYL28"/>
    <mergeCell ref="QAI28:QAJ28"/>
    <mergeCell ref="QAK28:QAL28"/>
    <mergeCell ref="QAM28:QAN28"/>
    <mergeCell ref="QAO28:QAP28"/>
    <mergeCell ref="QAQ28:QAR28"/>
    <mergeCell ref="QAS28:QAT28"/>
    <mergeCell ref="PZW28:PZX28"/>
    <mergeCell ref="PZY28:PZZ28"/>
    <mergeCell ref="QAA28:QAB28"/>
    <mergeCell ref="QAC28:QAD28"/>
    <mergeCell ref="QAE28:QAF28"/>
    <mergeCell ref="QAG28:QAH28"/>
    <mergeCell ref="PZK28:PZL28"/>
    <mergeCell ref="PZM28:PZN28"/>
    <mergeCell ref="PZO28:PZP28"/>
    <mergeCell ref="PZQ28:PZR28"/>
    <mergeCell ref="PZS28:PZT28"/>
    <mergeCell ref="PZU28:PZV28"/>
    <mergeCell ref="QBS28:QBT28"/>
    <mergeCell ref="QBU28:QBV28"/>
    <mergeCell ref="QBW28:QBX28"/>
    <mergeCell ref="QBY28:QBZ28"/>
    <mergeCell ref="QCA28:QCB28"/>
    <mergeCell ref="QCC28:QCD28"/>
    <mergeCell ref="QBG28:QBH28"/>
    <mergeCell ref="QBI28:QBJ28"/>
    <mergeCell ref="QBK28:QBL28"/>
    <mergeCell ref="QBM28:QBN28"/>
    <mergeCell ref="QBO28:QBP28"/>
    <mergeCell ref="QBQ28:QBR28"/>
    <mergeCell ref="QAU28:QAV28"/>
    <mergeCell ref="QAW28:QAX28"/>
    <mergeCell ref="QAY28:QAZ28"/>
    <mergeCell ref="QBA28:QBB28"/>
    <mergeCell ref="QBC28:QBD28"/>
    <mergeCell ref="QBE28:QBF28"/>
    <mergeCell ref="QDC28:QDD28"/>
    <mergeCell ref="QDE28:QDF28"/>
    <mergeCell ref="QDG28:QDH28"/>
    <mergeCell ref="QDI28:QDJ28"/>
    <mergeCell ref="QDK28:QDL28"/>
    <mergeCell ref="QDM28:QDN28"/>
    <mergeCell ref="QCQ28:QCR28"/>
    <mergeCell ref="QCS28:QCT28"/>
    <mergeCell ref="QCU28:QCV28"/>
    <mergeCell ref="QCW28:QCX28"/>
    <mergeCell ref="QCY28:QCZ28"/>
    <mergeCell ref="QDA28:QDB28"/>
    <mergeCell ref="QCE28:QCF28"/>
    <mergeCell ref="QCG28:QCH28"/>
    <mergeCell ref="QCI28:QCJ28"/>
    <mergeCell ref="QCK28:QCL28"/>
    <mergeCell ref="QCM28:QCN28"/>
    <mergeCell ref="QCO28:QCP28"/>
    <mergeCell ref="QEM28:QEN28"/>
    <mergeCell ref="QEO28:QEP28"/>
    <mergeCell ref="QEQ28:QER28"/>
    <mergeCell ref="QES28:QET28"/>
    <mergeCell ref="QEU28:QEV28"/>
    <mergeCell ref="QEW28:QEX28"/>
    <mergeCell ref="QEA28:QEB28"/>
    <mergeCell ref="QEC28:QED28"/>
    <mergeCell ref="QEE28:QEF28"/>
    <mergeCell ref="QEG28:QEH28"/>
    <mergeCell ref="QEI28:QEJ28"/>
    <mergeCell ref="QEK28:QEL28"/>
    <mergeCell ref="QDO28:QDP28"/>
    <mergeCell ref="QDQ28:QDR28"/>
    <mergeCell ref="QDS28:QDT28"/>
    <mergeCell ref="QDU28:QDV28"/>
    <mergeCell ref="QDW28:QDX28"/>
    <mergeCell ref="QDY28:QDZ28"/>
    <mergeCell ref="QFW28:QFX28"/>
    <mergeCell ref="QFY28:QFZ28"/>
    <mergeCell ref="QGA28:QGB28"/>
    <mergeCell ref="QGC28:QGD28"/>
    <mergeCell ref="QGE28:QGF28"/>
    <mergeCell ref="QGG28:QGH28"/>
    <mergeCell ref="QFK28:QFL28"/>
    <mergeCell ref="QFM28:QFN28"/>
    <mergeCell ref="QFO28:QFP28"/>
    <mergeCell ref="QFQ28:QFR28"/>
    <mergeCell ref="QFS28:QFT28"/>
    <mergeCell ref="QFU28:QFV28"/>
    <mergeCell ref="QEY28:QEZ28"/>
    <mergeCell ref="QFA28:QFB28"/>
    <mergeCell ref="QFC28:QFD28"/>
    <mergeCell ref="QFE28:QFF28"/>
    <mergeCell ref="QFG28:QFH28"/>
    <mergeCell ref="QFI28:QFJ28"/>
    <mergeCell ref="QHG28:QHH28"/>
    <mergeCell ref="QHI28:QHJ28"/>
    <mergeCell ref="QHK28:QHL28"/>
    <mergeCell ref="QHM28:QHN28"/>
    <mergeCell ref="QHO28:QHP28"/>
    <mergeCell ref="QHQ28:QHR28"/>
    <mergeCell ref="QGU28:QGV28"/>
    <mergeCell ref="QGW28:QGX28"/>
    <mergeCell ref="QGY28:QGZ28"/>
    <mergeCell ref="QHA28:QHB28"/>
    <mergeCell ref="QHC28:QHD28"/>
    <mergeCell ref="QHE28:QHF28"/>
    <mergeCell ref="QGI28:QGJ28"/>
    <mergeCell ref="QGK28:QGL28"/>
    <mergeCell ref="QGM28:QGN28"/>
    <mergeCell ref="QGO28:QGP28"/>
    <mergeCell ref="QGQ28:QGR28"/>
    <mergeCell ref="QGS28:QGT28"/>
    <mergeCell ref="QIQ28:QIR28"/>
    <mergeCell ref="QIS28:QIT28"/>
    <mergeCell ref="QIU28:QIV28"/>
    <mergeCell ref="QIW28:QIX28"/>
    <mergeCell ref="QIY28:QIZ28"/>
    <mergeCell ref="QJA28:QJB28"/>
    <mergeCell ref="QIE28:QIF28"/>
    <mergeCell ref="QIG28:QIH28"/>
    <mergeCell ref="QII28:QIJ28"/>
    <mergeCell ref="QIK28:QIL28"/>
    <mergeCell ref="QIM28:QIN28"/>
    <mergeCell ref="QIO28:QIP28"/>
    <mergeCell ref="QHS28:QHT28"/>
    <mergeCell ref="QHU28:QHV28"/>
    <mergeCell ref="QHW28:QHX28"/>
    <mergeCell ref="QHY28:QHZ28"/>
    <mergeCell ref="QIA28:QIB28"/>
    <mergeCell ref="QIC28:QID28"/>
    <mergeCell ref="QKA28:QKB28"/>
    <mergeCell ref="QKC28:QKD28"/>
    <mergeCell ref="QKE28:QKF28"/>
    <mergeCell ref="QKG28:QKH28"/>
    <mergeCell ref="QKI28:QKJ28"/>
    <mergeCell ref="QKK28:QKL28"/>
    <mergeCell ref="QJO28:QJP28"/>
    <mergeCell ref="QJQ28:QJR28"/>
    <mergeCell ref="QJS28:QJT28"/>
    <mergeCell ref="QJU28:QJV28"/>
    <mergeCell ref="QJW28:QJX28"/>
    <mergeCell ref="QJY28:QJZ28"/>
    <mergeCell ref="QJC28:QJD28"/>
    <mergeCell ref="QJE28:QJF28"/>
    <mergeCell ref="QJG28:QJH28"/>
    <mergeCell ref="QJI28:QJJ28"/>
    <mergeCell ref="QJK28:QJL28"/>
    <mergeCell ref="QJM28:QJN28"/>
    <mergeCell ref="QLK28:QLL28"/>
    <mergeCell ref="QLM28:QLN28"/>
    <mergeCell ref="QLO28:QLP28"/>
    <mergeCell ref="QLQ28:QLR28"/>
    <mergeCell ref="QLS28:QLT28"/>
    <mergeCell ref="QLU28:QLV28"/>
    <mergeCell ref="QKY28:QKZ28"/>
    <mergeCell ref="QLA28:QLB28"/>
    <mergeCell ref="QLC28:QLD28"/>
    <mergeCell ref="QLE28:QLF28"/>
    <mergeCell ref="QLG28:QLH28"/>
    <mergeCell ref="QLI28:QLJ28"/>
    <mergeCell ref="QKM28:QKN28"/>
    <mergeCell ref="QKO28:QKP28"/>
    <mergeCell ref="QKQ28:QKR28"/>
    <mergeCell ref="QKS28:QKT28"/>
    <mergeCell ref="QKU28:QKV28"/>
    <mergeCell ref="QKW28:QKX28"/>
    <mergeCell ref="QMU28:QMV28"/>
    <mergeCell ref="QMW28:QMX28"/>
    <mergeCell ref="QMY28:QMZ28"/>
    <mergeCell ref="QNA28:QNB28"/>
    <mergeCell ref="QNC28:QND28"/>
    <mergeCell ref="QNE28:QNF28"/>
    <mergeCell ref="QMI28:QMJ28"/>
    <mergeCell ref="QMK28:QML28"/>
    <mergeCell ref="QMM28:QMN28"/>
    <mergeCell ref="QMO28:QMP28"/>
    <mergeCell ref="QMQ28:QMR28"/>
    <mergeCell ref="QMS28:QMT28"/>
    <mergeCell ref="QLW28:QLX28"/>
    <mergeCell ref="QLY28:QLZ28"/>
    <mergeCell ref="QMA28:QMB28"/>
    <mergeCell ref="QMC28:QMD28"/>
    <mergeCell ref="QME28:QMF28"/>
    <mergeCell ref="QMG28:QMH28"/>
    <mergeCell ref="QOE28:QOF28"/>
    <mergeCell ref="QOG28:QOH28"/>
    <mergeCell ref="QOI28:QOJ28"/>
    <mergeCell ref="QOK28:QOL28"/>
    <mergeCell ref="QOM28:QON28"/>
    <mergeCell ref="QOO28:QOP28"/>
    <mergeCell ref="QNS28:QNT28"/>
    <mergeCell ref="QNU28:QNV28"/>
    <mergeCell ref="QNW28:QNX28"/>
    <mergeCell ref="QNY28:QNZ28"/>
    <mergeCell ref="QOA28:QOB28"/>
    <mergeCell ref="QOC28:QOD28"/>
    <mergeCell ref="QNG28:QNH28"/>
    <mergeCell ref="QNI28:QNJ28"/>
    <mergeCell ref="QNK28:QNL28"/>
    <mergeCell ref="QNM28:QNN28"/>
    <mergeCell ref="QNO28:QNP28"/>
    <mergeCell ref="QNQ28:QNR28"/>
    <mergeCell ref="QPO28:QPP28"/>
    <mergeCell ref="QPQ28:QPR28"/>
    <mergeCell ref="QPS28:QPT28"/>
    <mergeCell ref="QPU28:QPV28"/>
    <mergeCell ref="QPW28:QPX28"/>
    <mergeCell ref="QPY28:QPZ28"/>
    <mergeCell ref="QPC28:QPD28"/>
    <mergeCell ref="QPE28:QPF28"/>
    <mergeCell ref="QPG28:QPH28"/>
    <mergeCell ref="QPI28:QPJ28"/>
    <mergeCell ref="QPK28:QPL28"/>
    <mergeCell ref="QPM28:QPN28"/>
    <mergeCell ref="QOQ28:QOR28"/>
    <mergeCell ref="QOS28:QOT28"/>
    <mergeCell ref="QOU28:QOV28"/>
    <mergeCell ref="QOW28:QOX28"/>
    <mergeCell ref="QOY28:QOZ28"/>
    <mergeCell ref="QPA28:QPB28"/>
    <mergeCell ref="QQY28:QQZ28"/>
    <mergeCell ref="QRA28:QRB28"/>
    <mergeCell ref="QRC28:QRD28"/>
    <mergeCell ref="QRE28:QRF28"/>
    <mergeCell ref="QRG28:QRH28"/>
    <mergeCell ref="QRI28:QRJ28"/>
    <mergeCell ref="QQM28:QQN28"/>
    <mergeCell ref="QQO28:QQP28"/>
    <mergeCell ref="QQQ28:QQR28"/>
    <mergeCell ref="QQS28:QQT28"/>
    <mergeCell ref="QQU28:QQV28"/>
    <mergeCell ref="QQW28:QQX28"/>
    <mergeCell ref="QQA28:QQB28"/>
    <mergeCell ref="QQC28:QQD28"/>
    <mergeCell ref="QQE28:QQF28"/>
    <mergeCell ref="QQG28:QQH28"/>
    <mergeCell ref="QQI28:QQJ28"/>
    <mergeCell ref="QQK28:QQL28"/>
    <mergeCell ref="QSI28:QSJ28"/>
    <mergeCell ref="QSK28:QSL28"/>
    <mergeCell ref="QSM28:QSN28"/>
    <mergeCell ref="QSO28:QSP28"/>
    <mergeCell ref="QSQ28:QSR28"/>
    <mergeCell ref="QSS28:QST28"/>
    <mergeCell ref="QRW28:QRX28"/>
    <mergeCell ref="QRY28:QRZ28"/>
    <mergeCell ref="QSA28:QSB28"/>
    <mergeCell ref="QSC28:QSD28"/>
    <mergeCell ref="QSE28:QSF28"/>
    <mergeCell ref="QSG28:QSH28"/>
    <mergeCell ref="QRK28:QRL28"/>
    <mergeCell ref="QRM28:QRN28"/>
    <mergeCell ref="QRO28:QRP28"/>
    <mergeCell ref="QRQ28:QRR28"/>
    <mergeCell ref="QRS28:QRT28"/>
    <mergeCell ref="QRU28:QRV28"/>
    <mergeCell ref="QTS28:QTT28"/>
    <mergeCell ref="QTU28:QTV28"/>
    <mergeCell ref="QTW28:QTX28"/>
    <mergeCell ref="QTY28:QTZ28"/>
    <mergeCell ref="QUA28:QUB28"/>
    <mergeCell ref="QUC28:QUD28"/>
    <mergeCell ref="QTG28:QTH28"/>
    <mergeCell ref="QTI28:QTJ28"/>
    <mergeCell ref="QTK28:QTL28"/>
    <mergeCell ref="QTM28:QTN28"/>
    <mergeCell ref="QTO28:QTP28"/>
    <mergeCell ref="QTQ28:QTR28"/>
    <mergeCell ref="QSU28:QSV28"/>
    <mergeCell ref="QSW28:QSX28"/>
    <mergeCell ref="QSY28:QSZ28"/>
    <mergeCell ref="QTA28:QTB28"/>
    <mergeCell ref="QTC28:QTD28"/>
    <mergeCell ref="QTE28:QTF28"/>
    <mergeCell ref="QVC28:QVD28"/>
    <mergeCell ref="QVE28:QVF28"/>
    <mergeCell ref="QVG28:QVH28"/>
    <mergeCell ref="QVI28:QVJ28"/>
    <mergeCell ref="QVK28:QVL28"/>
    <mergeCell ref="QVM28:QVN28"/>
    <mergeCell ref="QUQ28:QUR28"/>
    <mergeCell ref="QUS28:QUT28"/>
    <mergeCell ref="QUU28:QUV28"/>
    <mergeCell ref="QUW28:QUX28"/>
    <mergeCell ref="QUY28:QUZ28"/>
    <mergeCell ref="QVA28:QVB28"/>
    <mergeCell ref="QUE28:QUF28"/>
    <mergeCell ref="QUG28:QUH28"/>
    <mergeCell ref="QUI28:QUJ28"/>
    <mergeCell ref="QUK28:QUL28"/>
    <mergeCell ref="QUM28:QUN28"/>
    <mergeCell ref="QUO28:QUP28"/>
    <mergeCell ref="QWM28:QWN28"/>
    <mergeCell ref="QWO28:QWP28"/>
    <mergeCell ref="QWQ28:QWR28"/>
    <mergeCell ref="QWS28:QWT28"/>
    <mergeCell ref="QWU28:QWV28"/>
    <mergeCell ref="QWW28:QWX28"/>
    <mergeCell ref="QWA28:QWB28"/>
    <mergeCell ref="QWC28:QWD28"/>
    <mergeCell ref="QWE28:QWF28"/>
    <mergeCell ref="QWG28:QWH28"/>
    <mergeCell ref="QWI28:QWJ28"/>
    <mergeCell ref="QWK28:QWL28"/>
    <mergeCell ref="QVO28:QVP28"/>
    <mergeCell ref="QVQ28:QVR28"/>
    <mergeCell ref="QVS28:QVT28"/>
    <mergeCell ref="QVU28:QVV28"/>
    <mergeCell ref="QVW28:QVX28"/>
    <mergeCell ref="QVY28:QVZ28"/>
    <mergeCell ref="QXW28:QXX28"/>
    <mergeCell ref="QXY28:QXZ28"/>
    <mergeCell ref="QYA28:QYB28"/>
    <mergeCell ref="QYC28:QYD28"/>
    <mergeCell ref="QYE28:QYF28"/>
    <mergeCell ref="QYG28:QYH28"/>
    <mergeCell ref="QXK28:QXL28"/>
    <mergeCell ref="QXM28:QXN28"/>
    <mergeCell ref="QXO28:QXP28"/>
    <mergeCell ref="QXQ28:QXR28"/>
    <mergeCell ref="QXS28:QXT28"/>
    <mergeCell ref="QXU28:QXV28"/>
    <mergeCell ref="QWY28:QWZ28"/>
    <mergeCell ref="QXA28:QXB28"/>
    <mergeCell ref="QXC28:QXD28"/>
    <mergeCell ref="QXE28:QXF28"/>
    <mergeCell ref="QXG28:QXH28"/>
    <mergeCell ref="QXI28:QXJ28"/>
    <mergeCell ref="QZG28:QZH28"/>
    <mergeCell ref="QZI28:QZJ28"/>
    <mergeCell ref="QZK28:QZL28"/>
    <mergeCell ref="QZM28:QZN28"/>
    <mergeCell ref="QZO28:QZP28"/>
    <mergeCell ref="QZQ28:QZR28"/>
    <mergeCell ref="QYU28:QYV28"/>
    <mergeCell ref="QYW28:QYX28"/>
    <mergeCell ref="QYY28:QYZ28"/>
    <mergeCell ref="QZA28:QZB28"/>
    <mergeCell ref="QZC28:QZD28"/>
    <mergeCell ref="QZE28:QZF28"/>
    <mergeCell ref="QYI28:QYJ28"/>
    <mergeCell ref="QYK28:QYL28"/>
    <mergeCell ref="QYM28:QYN28"/>
    <mergeCell ref="QYO28:QYP28"/>
    <mergeCell ref="QYQ28:QYR28"/>
    <mergeCell ref="QYS28:QYT28"/>
    <mergeCell ref="RAQ28:RAR28"/>
    <mergeCell ref="RAS28:RAT28"/>
    <mergeCell ref="RAU28:RAV28"/>
    <mergeCell ref="RAW28:RAX28"/>
    <mergeCell ref="RAY28:RAZ28"/>
    <mergeCell ref="RBA28:RBB28"/>
    <mergeCell ref="RAE28:RAF28"/>
    <mergeCell ref="RAG28:RAH28"/>
    <mergeCell ref="RAI28:RAJ28"/>
    <mergeCell ref="RAK28:RAL28"/>
    <mergeCell ref="RAM28:RAN28"/>
    <mergeCell ref="RAO28:RAP28"/>
    <mergeCell ref="QZS28:QZT28"/>
    <mergeCell ref="QZU28:QZV28"/>
    <mergeCell ref="QZW28:QZX28"/>
    <mergeCell ref="QZY28:QZZ28"/>
    <mergeCell ref="RAA28:RAB28"/>
    <mergeCell ref="RAC28:RAD28"/>
    <mergeCell ref="RCA28:RCB28"/>
    <mergeCell ref="RCC28:RCD28"/>
    <mergeCell ref="RCE28:RCF28"/>
    <mergeCell ref="RCG28:RCH28"/>
    <mergeCell ref="RCI28:RCJ28"/>
    <mergeCell ref="RCK28:RCL28"/>
    <mergeCell ref="RBO28:RBP28"/>
    <mergeCell ref="RBQ28:RBR28"/>
    <mergeCell ref="RBS28:RBT28"/>
    <mergeCell ref="RBU28:RBV28"/>
    <mergeCell ref="RBW28:RBX28"/>
    <mergeCell ref="RBY28:RBZ28"/>
    <mergeCell ref="RBC28:RBD28"/>
    <mergeCell ref="RBE28:RBF28"/>
    <mergeCell ref="RBG28:RBH28"/>
    <mergeCell ref="RBI28:RBJ28"/>
    <mergeCell ref="RBK28:RBL28"/>
    <mergeCell ref="RBM28:RBN28"/>
    <mergeCell ref="RDK28:RDL28"/>
    <mergeCell ref="RDM28:RDN28"/>
    <mergeCell ref="RDO28:RDP28"/>
    <mergeCell ref="RDQ28:RDR28"/>
    <mergeCell ref="RDS28:RDT28"/>
    <mergeCell ref="RDU28:RDV28"/>
    <mergeCell ref="RCY28:RCZ28"/>
    <mergeCell ref="RDA28:RDB28"/>
    <mergeCell ref="RDC28:RDD28"/>
    <mergeCell ref="RDE28:RDF28"/>
    <mergeCell ref="RDG28:RDH28"/>
    <mergeCell ref="RDI28:RDJ28"/>
    <mergeCell ref="RCM28:RCN28"/>
    <mergeCell ref="RCO28:RCP28"/>
    <mergeCell ref="RCQ28:RCR28"/>
    <mergeCell ref="RCS28:RCT28"/>
    <mergeCell ref="RCU28:RCV28"/>
    <mergeCell ref="RCW28:RCX28"/>
    <mergeCell ref="REU28:REV28"/>
    <mergeCell ref="REW28:REX28"/>
    <mergeCell ref="REY28:REZ28"/>
    <mergeCell ref="RFA28:RFB28"/>
    <mergeCell ref="RFC28:RFD28"/>
    <mergeCell ref="RFE28:RFF28"/>
    <mergeCell ref="REI28:REJ28"/>
    <mergeCell ref="REK28:REL28"/>
    <mergeCell ref="REM28:REN28"/>
    <mergeCell ref="REO28:REP28"/>
    <mergeCell ref="REQ28:RER28"/>
    <mergeCell ref="RES28:RET28"/>
    <mergeCell ref="RDW28:RDX28"/>
    <mergeCell ref="RDY28:RDZ28"/>
    <mergeCell ref="REA28:REB28"/>
    <mergeCell ref="REC28:RED28"/>
    <mergeCell ref="REE28:REF28"/>
    <mergeCell ref="REG28:REH28"/>
    <mergeCell ref="RGE28:RGF28"/>
    <mergeCell ref="RGG28:RGH28"/>
    <mergeCell ref="RGI28:RGJ28"/>
    <mergeCell ref="RGK28:RGL28"/>
    <mergeCell ref="RGM28:RGN28"/>
    <mergeCell ref="RGO28:RGP28"/>
    <mergeCell ref="RFS28:RFT28"/>
    <mergeCell ref="RFU28:RFV28"/>
    <mergeCell ref="RFW28:RFX28"/>
    <mergeCell ref="RFY28:RFZ28"/>
    <mergeCell ref="RGA28:RGB28"/>
    <mergeCell ref="RGC28:RGD28"/>
    <mergeCell ref="RFG28:RFH28"/>
    <mergeCell ref="RFI28:RFJ28"/>
    <mergeCell ref="RFK28:RFL28"/>
    <mergeCell ref="RFM28:RFN28"/>
    <mergeCell ref="RFO28:RFP28"/>
    <mergeCell ref="RFQ28:RFR28"/>
    <mergeCell ref="RHO28:RHP28"/>
    <mergeCell ref="RHQ28:RHR28"/>
    <mergeCell ref="RHS28:RHT28"/>
    <mergeCell ref="RHU28:RHV28"/>
    <mergeCell ref="RHW28:RHX28"/>
    <mergeCell ref="RHY28:RHZ28"/>
    <mergeCell ref="RHC28:RHD28"/>
    <mergeCell ref="RHE28:RHF28"/>
    <mergeCell ref="RHG28:RHH28"/>
    <mergeCell ref="RHI28:RHJ28"/>
    <mergeCell ref="RHK28:RHL28"/>
    <mergeCell ref="RHM28:RHN28"/>
    <mergeCell ref="RGQ28:RGR28"/>
    <mergeCell ref="RGS28:RGT28"/>
    <mergeCell ref="RGU28:RGV28"/>
    <mergeCell ref="RGW28:RGX28"/>
    <mergeCell ref="RGY28:RGZ28"/>
    <mergeCell ref="RHA28:RHB28"/>
    <mergeCell ref="RIY28:RIZ28"/>
    <mergeCell ref="RJA28:RJB28"/>
    <mergeCell ref="RJC28:RJD28"/>
    <mergeCell ref="RJE28:RJF28"/>
    <mergeCell ref="RJG28:RJH28"/>
    <mergeCell ref="RJI28:RJJ28"/>
    <mergeCell ref="RIM28:RIN28"/>
    <mergeCell ref="RIO28:RIP28"/>
    <mergeCell ref="RIQ28:RIR28"/>
    <mergeCell ref="RIS28:RIT28"/>
    <mergeCell ref="RIU28:RIV28"/>
    <mergeCell ref="RIW28:RIX28"/>
    <mergeCell ref="RIA28:RIB28"/>
    <mergeCell ref="RIC28:RID28"/>
    <mergeCell ref="RIE28:RIF28"/>
    <mergeCell ref="RIG28:RIH28"/>
    <mergeCell ref="RII28:RIJ28"/>
    <mergeCell ref="RIK28:RIL28"/>
    <mergeCell ref="RKI28:RKJ28"/>
    <mergeCell ref="RKK28:RKL28"/>
    <mergeCell ref="RKM28:RKN28"/>
    <mergeCell ref="RKO28:RKP28"/>
    <mergeCell ref="RKQ28:RKR28"/>
    <mergeCell ref="RKS28:RKT28"/>
    <mergeCell ref="RJW28:RJX28"/>
    <mergeCell ref="RJY28:RJZ28"/>
    <mergeCell ref="RKA28:RKB28"/>
    <mergeCell ref="RKC28:RKD28"/>
    <mergeCell ref="RKE28:RKF28"/>
    <mergeCell ref="RKG28:RKH28"/>
    <mergeCell ref="RJK28:RJL28"/>
    <mergeCell ref="RJM28:RJN28"/>
    <mergeCell ref="RJO28:RJP28"/>
    <mergeCell ref="RJQ28:RJR28"/>
    <mergeCell ref="RJS28:RJT28"/>
    <mergeCell ref="RJU28:RJV28"/>
    <mergeCell ref="RLS28:RLT28"/>
    <mergeCell ref="RLU28:RLV28"/>
    <mergeCell ref="RLW28:RLX28"/>
    <mergeCell ref="RLY28:RLZ28"/>
    <mergeCell ref="RMA28:RMB28"/>
    <mergeCell ref="RMC28:RMD28"/>
    <mergeCell ref="RLG28:RLH28"/>
    <mergeCell ref="RLI28:RLJ28"/>
    <mergeCell ref="RLK28:RLL28"/>
    <mergeCell ref="RLM28:RLN28"/>
    <mergeCell ref="RLO28:RLP28"/>
    <mergeCell ref="RLQ28:RLR28"/>
    <mergeCell ref="RKU28:RKV28"/>
    <mergeCell ref="RKW28:RKX28"/>
    <mergeCell ref="RKY28:RKZ28"/>
    <mergeCell ref="RLA28:RLB28"/>
    <mergeCell ref="RLC28:RLD28"/>
    <mergeCell ref="RLE28:RLF28"/>
    <mergeCell ref="RNC28:RND28"/>
    <mergeCell ref="RNE28:RNF28"/>
    <mergeCell ref="RNG28:RNH28"/>
    <mergeCell ref="RNI28:RNJ28"/>
    <mergeCell ref="RNK28:RNL28"/>
    <mergeCell ref="RNM28:RNN28"/>
    <mergeCell ref="RMQ28:RMR28"/>
    <mergeCell ref="RMS28:RMT28"/>
    <mergeCell ref="RMU28:RMV28"/>
    <mergeCell ref="RMW28:RMX28"/>
    <mergeCell ref="RMY28:RMZ28"/>
    <mergeCell ref="RNA28:RNB28"/>
    <mergeCell ref="RME28:RMF28"/>
    <mergeCell ref="RMG28:RMH28"/>
    <mergeCell ref="RMI28:RMJ28"/>
    <mergeCell ref="RMK28:RML28"/>
    <mergeCell ref="RMM28:RMN28"/>
    <mergeCell ref="RMO28:RMP28"/>
    <mergeCell ref="ROM28:RON28"/>
    <mergeCell ref="ROO28:ROP28"/>
    <mergeCell ref="ROQ28:ROR28"/>
    <mergeCell ref="ROS28:ROT28"/>
    <mergeCell ref="ROU28:ROV28"/>
    <mergeCell ref="ROW28:ROX28"/>
    <mergeCell ref="ROA28:ROB28"/>
    <mergeCell ref="ROC28:ROD28"/>
    <mergeCell ref="ROE28:ROF28"/>
    <mergeCell ref="ROG28:ROH28"/>
    <mergeCell ref="ROI28:ROJ28"/>
    <mergeCell ref="ROK28:ROL28"/>
    <mergeCell ref="RNO28:RNP28"/>
    <mergeCell ref="RNQ28:RNR28"/>
    <mergeCell ref="RNS28:RNT28"/>
    <mergeCell ref="RNU28:RNV28"/>
    <mergeCell ref="RNW28:RNX28"/>
    <mergeCell ref="RNY28:RNZ28"/>
    <mergeCell ref="RPW28:RPX28"/>
    <mergeCell ref="RPY28:RPZ28"/>
    <mergeCell ref="RQA28:RQB28"/>
    <mergeCell ref="RQC28:RQD28"/>
    <mergeCell ref="RQE28:RQF28"/>
    <mergeCell ref="RQG28:RQH28"/>
    <mergeCell ref="RPK28:RPL28"/>
    <mergeCell ref="RPM28:RPN28"/>
    <mergeCell ref="RPO28:RPP28"/>
    <mergeCell ref="RPQ28:RPR28"/>
    <mergeCell ref="RPS28:RPT28"/>
    <mergeCell ref="RPU28:RPV28"/>
    <mergeCell ref="ROY28:ROZ28"/>
    <mergeCell ref="RPA28:RPB28"/>
    <mergeCell ref="RPC28:RPD28"/>
    <mergeCell ref="RPE28:RPF28"/>
    <mergeCell ref="RPG28:RPH28"/>
    <mergeCell ref="RPI28:RPJ28"/>
    <mergeCell ref="RRG28:RRH28"/>
    <mergeCell ref="RRI28:RRJ28"/>
    <mergeCell ref="RRK28:RRL28"/>
    <mergeCell ref="RRM28:RRN28"/>
    <mergeCell ref="RRO28:RRP28"/>
    <mergeCell ref="RRQ28:RRR28"/>
    <mergeCell ref="RQU28:RQV28"/>
    <mergeCell ref="RQW28:RQX28"/>
    <mergeCell ref="RQY28:RQZ28"/>
    <mergeCell ref="RRA28:RRB28"/>
    <mergeCell ref="RRC28:RRD28"/>
    <mergeCell ref="RRE28:RRF28"/>
    <mergeCell ref="RQI28:RQJ28"/>
    <mergeCell ref="RQK28:RQL28"/>
    <mergeCell ref="RQM28:RQN28"/>
    <mergeCell ref="RQO28:RQP28"/>
    <mergeCell ref="RQQ28:RQR28"/>
    <mergeCell ref="RQS28:RQT28"/>
    <mergeCell ref="RSQ28:RSR28"/>
    <mergeCell ref="RSS28:RST28"/>
    <mergeCell ref="RSU28:RSV28"/>
    <mergeCell ref="RSW28:RSX28"/>
    <mergeCell ref="RSY28:RSZ28"/>
    <mergeCell ref="RTA28:RTB28"/>
    <mergeCell ref="RSE28:RSF28"/>
    <mergeCell ref="RSG28:RSH28"/>
    <mergeCell ref="RSI28:RSJ28"/>
    <mergeCell ref="RSK28:RSL28"/>
    <mergeCell ref="RSM28:RSN28"/>
    <mergeCell ref="RSO28:RSP28"/>
    <mergeCell ref="RRS28:RRT28"/>
    <mergeCell ref="RRU28:RRV28"/>
    <mergeCell ref="RRW28:RRX28"/>
    <mergeCell ref="RRY28:RRZ28"/>
    <mergeCell ref="RSA28:RSB28"/>
    <mergeCell ref="RSC28:RSD28"/>
    <mergeCell ref="RUA28:RUB28"/>
    <mergeCell ref="RUC28:RUD28"/>
    <mergeCell ref="RUE28:RUF28"/>
    <mergeCell ref="RUG28:RUH28"/>
    <mergeCell ref="RUI28:RUJ28"/>
    <mergeCell ref="RUK28:RUL28"/>
    <mergeCell ref="RTO28:RTP28"/>
    <mergeCell ref="RTQ28:RTR28"/>
    <mergeCell ref="RTS28:RTT28"/>
    <mergeCell ref="RTU28:RTV28"/>
    <mergeCell ref="RTW28:RTX28"/>
    <mergeCell ref="RTY28:RTZ28"/>
    <mergeCell ref="RTC28:RTD28"/>
    <mergeCell ref="RTE28:RTF28"/>
    <mergeCell ref="RTG28:RTH28"/>
    <mergeCell ref="RTI28:RTJ28"/>
    <mergeCell ref="RTK28:RTL28"/>
    <mergeCell ref="RTM28:RTN28"/>
    <mergeCell ref="RVK28:RVL28"/>
    <mergeCell ref="RVM28:RVN28"/>
    <mergeCell ref="RVO28:RVP28"/>
    <mergeCell ref="RVQ28:RVR28"/>
    <mergeCell ref="RVS28:RVT28"/>
    <mergeCell ref="RVU28:RVV28"/>
    <mergeCell ref="RUY28:RUZ28"/>
    <mergeCell ref="RVA28:RVB28"/>
    <mergeCell ref="RVC28:RVD28"/>
    <mergeCell ref="RVE28:RVF28"/>
    <mergeCell ref="RVG28:RVH28"/>
    <mergeCell ref="RVI28:RVJ28"/>
    <mergeCell ref="RUM28:RUN28"/>
    <mergeCell ref="RUO28:RUP28"/>
    <mergeCell ref="RUQ28:RUR28"/>
    <mergeCell ref="RUS28:RUT28"/>
    <mergeCell ref="RUU28:RUV28"/>
    <mergeCell ref="RUW28:RUX28"/>
    <mergeCell ref="RWU28:RWV28"/>
    <mergeCell ref="RWW28:RWX28"/>
    <mergeCell ref="RWY28:RWZ28"/>
    <mergeCell ref="RXA28:RXB28"/>
    <mergeCell ref="RXC28:RXD28"/>
    <mergeCell ref="RXE28:RXF28"/>
    <mergeCell ref="RWI28:RWJ28"/>
    <mergeCell ref="RWK28:RWL28"/>
    <mergeCell ref="RWM28:RWN28"/>
    <mergeCell ref="RWO28:RWP28"/>
    <mergeCell ref="RWQ28:RWR28"/>
    <mergeCell ref="RWS28:RWT28"/>
    <mergeCell ref="RVW28:RVX28"/>
    <mergeCell ref="RVY28:RVZ28"/>
    <mergeCell ref="RWA28:RWB28"/>
    <mergeCell ref="RWC28:RWD28"/>
    <mergeCell ref="RWE28:RWF28"/>
    <mergeCell ref="RWG28:RWH28"/>
    <mergeCell ref="RYE28:RYF28"/>
    <mergeCell ref="RYG28:RYH28"/>
    <mergeCell ref="RYI28:RYJ28"/>
    <mergeCell ref="RYK28:RYL28"/>
    <mergeCell ref="RYM28:RYN28"/>
    <mergeCell ref="RYO28:RYP28"/>
    <mergeCell ref="RXS28:RXT28"/>
    <mergeCell ref="RXU28:RXV28"/>
    <mergeCell ref="RXW28:RXX28"/>
    <mergeCell ref="RXY28:RXZ28"/>
    <mergeCell ref="RYA28:RYB28"/>
    <mergeCell ref="RYC28:RYD28"/>
    <mergeCell ref="RXG28:RXH28"/>
    <mergeCell ref="RXI28:RXJ28"/>
    <mergeCell ref="RXK28:RXL28"/>
    <mergeCell ref="RXM28:RXN28"/>
    <mergeCell ref="RXO28:RXP28"/>
    <mergeCell ref="RXQ28:RXR28"/>
    <mergeCell ref="RZO28:RZP28"/>
    <mergeCell ref="RZQ28:RZR28"/>
    <mergeCell ref="RZS28:RZT28"/>
    <mergeCell ref="RZU28:RZV28"/>
    <mergeCell ref="RZW28:RZX28"/>
    <mergeCell ref="RZY28:RZZ28"/>
    <mergeCell ref="RZC28:RZD28"/>
    <mergeCell ref="RZE28:RZF28"/>
    <mergeCell ref="RZG28:RZH28"/>
    <mergeCell ref="RZI28:RZJ28"/>
    <mergeCell ref="RZK28:RZL28"/>
    <mergeCell ref="RZM28:RZN28"/>
    <mergeCell ref="RYQ28:RYR28"/>
    <mergeCell ref="RYS28:RYT28"/>
    <mergeCell ref="RYU28:RYV28"/>
    <mergeCell ref="RYW28:RYX28"/>
    <mergeCell ref="RYY28:RYZ28"/>
    <mergeCell ref="RZA28:RZB28"/>
    <mergeCell ref="SAY28:SAZ28"/>
    <mergeCell ref="SBA28:SBB28"/>
    <mergeCell ref="SBC28:SBD28"/>
    <mergeCell ref="SBE28:SBF28"/>
    <mergeCell ref="SBG28:SBH28"/>
    <mergeCell ref="SBI28:SBJ28"/>
    <mergeCell ref="SAM28:SAN28"/>
    <mergeCell ref="SAO28:SAP28"/>
    <mergeCell ref="SAQ28:SAR28"/>
    <mergeCell ref="SAS28:SAT28"/>
    <mergeCell ref="SAU28:SAV28"/>
    <mergeCell ref="SAW28:SAX28"/>
    <mergeCell ref="SAA28:SAB28"/>
    <mergeCell ref="SAC28:SAD28"/>
    <mergeCell ref="SAE28:SAF28"/>
    <mergeCell ref="SAG28:SAH28"/>
    <mergeCell ref="SAI28:SAJ28"/>
    <mergeCell ref="SAK28:SAL28"/>
    <mergeCell ref="SCI28:SCJ28"/>
    <mergeCell ref="SCK28:SCL28"/>
    <mergeCell ref="SCM28:SCN28"/>
    <mergeCell ref="SCO28:SCP28"/>
    <mergeCell ref="SCQ28:SCR28"/>
    <mergeCell ref="SCS28:SCT28"/>
    <mergeCell ref="SBW28:SBX28"/>
    <mergeCell ref="SBY28:SBZ28"/>
    <mergeCell ref="SCA28:SCB28"/>
    <mergeCell ref="SCC28:SCD28"/>
    <mergeCell ref="SCE28:SCF28"/>
    <mergeCell ref="SCG28:SCH28"/>
    <mergeCell ref="SBK28:SBL28"/>
    <mergeCell ref="SBM28:SBN28"/>
    <mergeCell ref="SBO28:SBP28"/>
    <mergeCell ref="SBQ28:SBR28"/>
    <mergeCell ref="SBS28:SBT28"/>
    <mergeCell ref="SBU28:SBV28"/>
    <mergeCell ref="SDS28:SDT28"/>
    <mergeCell ref="SDU28:SDV28"/>
    <mergeCell ref="SDW28:SDX28"/>
    <mergeCell ref="SDY28:SDZ28"/>
    <mergeCell ref="SEA28:SEB28"/>
    <mergeCell ref="SEC28:SED28"/>
    <mergeCell ref="SDG28:SDH28"/>
    <mergeCell ref="SDI28:SDJ28"/>
    <mergeCell ref="SDK28:SDL28"/>
    <mergeCell ref="SDM28:SDN28"/>
    <mergeCell ref="SDO28:SDP28"/>
    <mergeCell ref="SDQ28:SDR28"/>
    <mergeCell ref="SCU28:SCV28"/>
    <mergeCell ref="SCW28:SCX28"/>
    <mergeCell ref="SCY28:SCZ28"/>
    <mergeCell ref="SDA28:SDB28"/>
    <mergeCell ref="SDC28:SDD28"/>
    <mergeCell ref="SDE28:SDF28"/>
    <mergeCell ref="SFC28:SFD28"/>
    <mergeCell ref="SFE28:SFF28"/>
    <mergeCell ref="SFG28:SFH28"/>
    <mergeCell ref="SFI28:SFJ28"/>
    <mergeCell ref="SFK28:SFL28"/>
    <mergeCell ref="SFM28:SFN28"/>
    <mergeCell ref="SEQ28:SER28"/>
    <mergeCell ref="SES28:SET28"/>
    <mergeCell ref="SEU28:SEV28"/>
    <mergeCell ref="SEW28:SEX28"/>
    <mergeCell ref="SEY28:SEZ28"/>
    <mergeCell ref="SFA28:SFB28"/>
    <mergeCell ref="SEE28:SEF28"/>
    <mergeCell ref="SEG28:SEH28"/>
    <mergeCell ref="SEI28:SEJ28"/>
    <mergeCell ref="SEK28:SEL28"/>
    <mergeCell ref="SEM28:SEN28"/>
    <mergeCell ref="SEO28:SEP28"/>
    <mergeCell ref="SGM28:SGN28"/>
    <mergeCell ref="SGO28:SGP28"/>
    <mergeCell ref="SGQ28:SGR28"/>
    <mergeCell ref="SGS28:SGT28"/>
    <mergeCell ref="SGU28:SGV28"/>
    <mergeCell ref="SGW28:SGX28"/>
    <mergeCell ref="SGA28:SGB28"/>
    <mergeCell ref="SGC28:SGD28"/>
    <mergeCell ref="SGE28:SGF28"/>
    <mergeCell ref="SGG28:SGH28"/>
    <mergeCell ref="SGI28:SGJ28"/>
    <mergeCell ref="SGK28:SGL28"/>
    <mergeCell ref="SFO28:SFP28"/>
    <mergeCell ref="SFQ28:SFR28"/>
    <mergeCell ref="SFS28:SFT28"/>
    <mergeCell ref="SFU28:SFV28"/>
    <mergeCell ref="SFW28:SFX28"/>
    <mergeCell ref="SFY28:SFZ28"/>
    <mergeCell ref="SHW28:SHX28"/>
    <mergeCell ref="SHY28:SHZ28"/>
    <mergeCell ref="SIA28:SIB28"/>
    <mergeCell ref="SIC28:SID28"/>
    <mergeCell ref="SIE28:SIF28"/>
    <mergeCell ref="SIG28:SIH28"/>
    <mergeCell ref="SHK28:SHL28"/>
    <mergeCell ref="SHM28:SHN28"/>
    <mergeCell ref="SHO28:SHP28"/>
    <mergeCell ref="SHQ28:SHR28"/>
    <mergeCell ref="SHS28:SHT28"/>
    <mergeCell ref="SHU28:SHV28"/>
    <mergeCell ref="SGY28:SGZ28"/>
    <mergeCell ref="SHA28:SHB28"/>
    <mergeCell ref="SHC28:SHD28"/>
    <mergeCell ref="SHE28:SHF28"/>
    <mergeCell ref="SHG28:SHH28"/>
    <mergeCell ref="SHI28:SHJ28"/>
    <mergeCell ref="SJG28:SJH28"/>
    <mergeCell ref="SJI28:SJJ28"/>
    <mergeCell ref="SJK28:SJL28"/>
    <mergeCell ref="SJM28:SJN28"/>
    <mergeCell ref="SJO28:SJP28"/>
    <mergeCell ref="SJQ28:SJR28"/>
    <mergeCell ref="SIU28:SIV28"/>
    <mergeCell ref="SIW28:SIX28"/>
    <mergeCell ref="SIY28:SIZ28"/>
    <mergeCell ref="SJA28:SJB28"/>
    <mergeCell ref="SJC28:SJD28"/>
    <mergeCell ref="SJE28:SJF28"/>
    <mergeCell ref="SII28:SIJ28"/>
    <mergeCell ref="SIK28:SIL28"/>
    <mergeCell ref="SIM28:SIN28"/>
    <mergeCell ref="SIO28:SIP28"/>
    <mergeCell ref="SIQ28:SIR28"/>
    <mergeCell ref="SIS28:SIT28"/>
    <mergeCell ref="SKQ28:SKR28"/>
    <mergeCell ref="SKS28:SKT28"/>
    <mergeCell ref="SKU28:SKV28"/>
    <mergeCell ref="SKW28:SKX28"/>
    <mergeCell ref="SKY28:SKZ28"/>
    <mergeCell ref="SLA28:SLB28"/>
    <mergeCell ref="SKE28:SKF28"/>
    <mergeCell ref="SKG28:SKH28"/>
    <mergeCell ref="SKI28:SKJ28"/>
    <mergeCell ref="SKK28:SKL28"/>
    <mergeCell ref="SKM28:SKN28"/>
    <mergeCell ref="SKO28:SKP28"/>
    <mergeCell ref="SJS28:SJT28"/>
    <mergeCell ref="SJU28:SJV28"/>
    <mergeCell ref="SJW28:SJX28"/>
    <mergeCell ref="SJY28:SJZ28"/>
    <mergeCell ref="SKA28:SKB28"/>
    <mergeCell ref="SKC28:SKD28"/>
    <mergeCell ref="SMA28:SMB28"/>
    <mergeCell ref="SMC28:SMD28"/>
    <mergeCell ref="SME28:SMF28"/>
    <mergeCell ref="SMG28:SMH28"/>
    <mergeCell ref="SMI28:SMJ28"/>
    <mergeCell ref="SMK28:SML28"/>
    <mergeCell ref="SLO28:SLP28"/>
    <mergeCell ref="SLQ28:SLR28"/>
    <mergeCell ref="SLS28:SLT28"/>
    <mergeCell ref="SLU28:SLV28"/>
    <mergeCell ref="SLW28:SLX28"/>
    <mergeCell ref="SLY28:SLZ28"/>
    <mergeCell ref="SLC28:SLD28"/>
    <mergeCell ref="SLE28:SLF28"/>
    <mergeCell ref="SLG28:SLH28"/>
    <mergeCell ref="SLI28:SLJ28"/>
    <mergeCell ref="SLK28:SLL28"/>
    <mergeCell ref="SLM28:SLN28"/>
    <mergeCell ref="SNK28:SNL28"/>
    <mergeCell ref="SNM28:SNN28"/>
    <mergeCell ref="SNO28:SNP28"/>
    <mergeCell ref="SNQ28:SNR28"/>
    <mergeCell ref="SNS28:SNT28"/>
    <mergeCell ref="SNU28:SNV28"/>
    <mergeCell ref="SMY28:SMZ28"/>
    <mergeCell ref="SNA28:SNB28"/>
    <mergeCell ref="SNC28:SND28"/>
    <mergeCell ref="SNE28:SNF28"/>
    <mergeCell ref="SNG28:SNH28"/>
    <mergeCell ref="SNI28:SNJ28"/>
    <mergeCell ref="SMM28:SMN28"/>
    <mergeCell ref="SMO28:SMP28"/>
    <mergeCell ref="SMQ28:SMR28"/>
    <mergeCell ref="SMS28:SMT28"/>
    <mergeCell ref="SMU28:SMV28"/>
    <mergeCell ref="SMW28:SMX28"/>
    <mergeCell ref="SOU28:SOV28"/>
    <mergeCell ref="SOW28:SOX28"/>
    <mergeCell ref="SOY28:SOZ28"/>
    <mergeCell ref="SPA28:SPB28"/>
    <mergeCell ref="SPC28:SPD28"/>
    <mergeCell ref="SPE28:SPF28"/>
    <mergeCell ref="SOI28:SOJ28"/>
    <mergeCell ref="SOK28:SOL28"/>
    <mergeCell ref="SOM28:SON28"/>
    <mergeCell ref="SOO28:SOP28"/>
    <mergeCell ref="SOQ28:SOR28"/>
    <mergeCell ref="SOS28:SOT28"/>
    <mergeCell ref="SNW28:SNX28"/>
    <mergeCell ref="SNY28:SNZ28"/>
    <mergeCell ref="SOA28:SOB28"/>
    <mergeCell ref="SOC28:SOD28"/>
    <mergeCell ref="SOE28:SOF28"/>
    <mergeCell ref="SOG28:SOH28"/>
    <mergeCell ref="SQE28:SQF28"/>
    <mergeCell ref="SQG28:SQH28"/>
    <mergeCell ref="SQI28:SQJ28"/>
    <mergeCell ref="SQK28:SQL28"/>
    <mergeCell ref="SQM28:SQN28"/>
    <mergeCell ref="SQO28:SQP28"/>
    <mergeCell ref="SPS28:SPT28"/>
    <mergeCell ref="SPU28:SPV28"/>
    <mergeCell ref="SPW28:SPX28"/>
    <mergeCell ref="SPY28:SPZ28"/>
    <mergeCell ref="SQA28:SQB28"/>
    <mergeCell ref="SQC28:SQD28"/>
    <mergeCell ref="SPG28:SPH28"/>
    <mergeCell ref="SPI28:SPJ28"/>
    <mergeCell ref="SPK28:SPL28"/>
    <mergeCell ref="SPM28:SPN28"/>
    <mergeCell ref="SPO28:SPP28"/>
    <mergeCell ref="SPQ28:SPR28"/>
    <mergeCell ref="SRO28:SRP28"/>
    <mergeCell ref="SRQ28:SRR28"/>
    <mergeCell ref="SRS28:SRT28"/>
    <mergeCell ref="SRU28:SRV28"/>
    <mergeCell ref="SRW28:SRX28"/>
    <mergeCell ref="SRY28:SRZ28"/>
    <mergeCell ref="SRC28:SRD28"/>
    <mergeCell ref="SRE28:SRF28"/>
    <mergeCell ref="SRG28:SRH28"/>
    <mergeCell ref="SRI28:SRJ28"/>
    <mergeCell ref="SRK28:SRL28"/>
    <mergeCell ref="SRM28:SRN28"/>
    <mergeCell ref="SQQ28:SQR28"/>
    <mergeCell ref="SQS28:SQT28"/>
    <mergeCell ref="SQU28:SQV28"/>
    <mergeCell ref="SQW28:SQX28"/>
    <mergeCell ref="SQY28:SQZ28"/>
    <mergeCell ref="SRA28:SRB28"/>
    <mergeCell ref="SSY28:SSZ28"/>
    <mergeCell ref="STA28:STB28"/>
    <mergeCell ref="STC28:STD28"/>
    <mergeCell ref="STE28:STF28"/>
    <mergeCell ref="STG28:STH28"/>
    <mergeCell ref="STI28:STJ28"/>
    <mergeCell ref="SSM28:SSN28"/>
    <mergeCell ref="SSO28:SSP28"/>
    <mergeCell ref="SSQ28:SSR28"/>
    <mergeCell ref="SSS28:SST28"/>
    <mergeCell ref="SSU28:SSV28"/>
    <mergeCell ref="SSW28:SSX28"/>
    <mergeCell ref="SSA28:SSB28"/>
    <mergeCell ref="SSC28:SSD28"/>
    <mergeCell ref="SSE28:SSF28"/>
    <mergeCell ref="SSG28:SSH28"/>
    <mergeCell ref="SSI28:SSJ28"/>
    <mergeCell ref="SSK28:SSL28"/>
    <mergeCell ref="SUI28:SUJ28"/>
    <mergeCell ref="SUK28:SUL28"/>
    <mergeCell ref="SUM28:SUN28"/>
    <mergeCell ref="SUO28:SUP28"/>
    <mergeCell ref="SUQ28:SUR28"/>
    <mergeCell ref="SUS28:SUT28"/>
    <mergeCell ref="STW28:STX28"/>
    <mergeCell ref="STY28:STZ28"/>
    <mergeCell ref="SUA28:SUB28"/>
    <mergeCell ref="SUC28:SUD28"/>
    <mergeCell ref="SUE28:SUF28"/>
    <mergeCell ref="SUG28:SUH28"/>
    <mergeCell ref="STK28:STL28"/>
    <mergeCell ref="STM28:STN28"/>
    <mergeCell ref="STO28:STP28"/>
    <mergeCell ref="STQ28:STR28"/>
    <mergeCell ref="STS28:STT28"/>
    <mergeCell ref="STU28:STV28"/>
    <mergeCell ref="SVS28:SVT28"/>
    <mergeCell ref="SVU28:SVV28"/>
    <mergeCell ref="SVW28:SVX28"/>
    <mergeCell ref="SVY28:SVZ28"/>
    <mergeCell ref="SWA28:SWB28"/>
    <mergeCell ref="SWC28:SWD28"/>
    <mergeCell ref="SVG28:SVH28"/>
    <mergeCell ref="SVI28:SVJ28"/>
    <mergeCell ref="SVK28:SVL28"/>
    <mergeCell ref="SVM28:SVN28"/>
    <mergeCell ref="SVO28:SVP28"/>
    <mergeCell ref="SVQ28:SVR28"/>
    <mergeCell ref="SUU28:SUV28"/>
    <mergeCell ref="SUW28:SUX28"/>
    <mergeCell ref="SUY28:SUZ28"/>
    <mergeCell ref="SVA28:SVB28"/>
    <mergeCell ref="SVC28:SVD28"/>
    <mergeCell ref="SVE28:SVF28"/>
    <mergeCell ref="SXC28:SXD28"/>
    <mergeCell ref="SXE28:SXF28"/>
    <mergeCell ref="SXG28:SXH28"/>
    <mergeCell ref="SXI28:SXJ28"/>
    <mergeCell ref="SXK28:SXL28"/>
    <mergeCell ref="SXM28:SXN28"/>
    <mergeCell ref="SWQ28:SWR28"/>
    <mergeCell ref="SWS28:SWT28"/>
    <mergeCell ref="SWU28:SWV28"/>
    <mergeCell ref="SWW28:SWX28"/>
    <mergeCell ref="SWY28:SWZ28"/>
    <mergeCell ref="SXA28:SXB28"/>
    <mergeCell ref="SWE28:SWF28"/>
    <mergeCell ref="SWG28:SWH28"/>
    <mergeCell ref="SWI28:SWJ28"/>
    <mergeCell ref="SWK28:SWL28"/>
    <mergeCell ref="SWM28:SWN28"/>
    <mergeCell ref="SWO28:SWP28"/>
    <mergeCell ref="SYM28:SYN28"/>
    <mergeCell ref="SYO28:SYP28"/>
    <mergeCell ref="SYQ28:SYR28"/>
    <mergeCell ref="SYS28:SYT28"/>
    <mergeCell ref="SYU28:SYV28"/>
    <mergeCell ref="SYW28:SYX28"/>
    <mergeCell ref="SYA28:SYB28"/>
    <mergeCell ref="SYC28:SYD28"/>
    <mergeCell ref="SYE28:SYF28"/>
    <mergeCell ref="SYG28:SYH28"/>
    <mergeCell ref="SYI28:SYJ28"/>
    <mergeCell ref="SYK28:SYL28"/>
    <mergeCell ref="SXO28:SXP28"/>
    <mergeCell ref="SXQ28:SXR28"/>
    <mergeCell ref="SXS28:SXT28"/>
    <mergeCell ref="SXU28:SXV28"/>
    <mergeCell ref="SXW28:SXX28"/>
    <mergeCell ref="SXY28:SXZ28"/>
    <mergeCell ref="SZW28:SZX28"/>
    <mergeCell ref="SZY28:SZZ28"/>
    <mergeCell ref="TAA28:TAB28"/>
    <mergeCell ref="TAC28:TAD28"/>
    <mergeCell ref="TAE28:TAF28"/>
    <mergeCell ref="TAG28:TAH28"/>
    <mergeCell ref="SZK28:SZL28"/>
    <mergeCell ref="SZM28:SZN28"/>
    <mergeCell ref="SZO28:SZP28"/>
    <mergeCell ref="SZQ28:SZR28"/>
    <mergeCell ref="SZS28:SZT28"/>
    <mergeCell ref="SZU28:SZV28"/>
    <mergeCell ref="SYY28:SYZ28"/>
    <mergeCell ref="SZA28:SZB28"/>
    <mergeCell ref="SZC28:SZD28"/>
    <mergeCell ref="SZE28:SZF28"/>
    <mergeCell ref="SZG28:SZH28"/>
    <mergeCell ref="SZI28:SZJ28"/>
    <mergeCell ref="TBG28:TBH28"/>
    <mergeCell ref="TBI28:TBJ28"/>
    <mergeCell ref="TBK28:TBL28"/>
    <mergeCell ref="TBM28:TBN28"/>
    <mergeCell ref="TBO28:TBP28"/>
    <mergeCell ref="TBQ28:TBR28"/>
    <mergeCell ref="TAU28:TAV28"/>
    <mergeCell ref="TAW28:TAX28"/>
    <mergeCell ref="TAY28:TAZ28"/>
    <mergeCell ref="TBA28:TBB28"/>
    <mergeCell ref="TBC28:TBD28"/>
    <mergeCell ref="TBE28:TBF28"/>
    <mergeCell ref="TAI28:TAJ28"/>
    <mergeCell ref="TAK28:TAL28"/>
    <mergeCell ref="TAM28:TAN28"/>
    <mergeCell ref="TAO28:TAP28"/>
    <mergeCell ref="TAQ28:TAR28"/>
    <mergeCell ref="TAS28:TAT28"/>
    <mergeCell ref="TCQ28:TCR28"/>
    <mergeCell ref="TCS28:TCT28"/>
    <mergeCell ref="TCU28:TCV28"/>
    <mergeCell ref="TCW28:TCX28"/>
    <mergeCell ref="TCY28:TCZ28"/>
    <mergeCell ref="TDA28:TDB28"/>
    <mergeCell ref="TCE28:TCF28"/>
    <mergeCell ref="TCG28:TCH28"/>
    <mergeCell ref="TCI28:TCJ28"/>
    <mergeCell ref="TCK28:TCL28"/>
    <mergeCell ref="TCM28:TCN28"/>
    <mergeCell ref="TCO28:TCP28"/>
    <mergeCell ref="TBS28:TBT28"/>
    <mergeCell ref="TBU28:TBV28"/>
    <mergeCell ref="TBW28:TBX28"/>
    <mergeCell ref="TBY28:TBZ28"/>
    <mergeCell ref="TCA28:TCB28"/>
    <mergeCell ref="TCC28:TCD28"/>
    <mergeCell ref="TEA28:TEB28"/>
    <mergeCell ref="TEC28:TED28"/>
    <mergeCell ref="TEE28:TEF28"/>
    <mergeCell ref="TEG28:TEH28"/>
    <mergeCell ref="TEI28:TEJ28"/>
    <mergeCell ref="TEK28:TEL28"/>
    <mergeCell ref="TDO28:TDP28"/>
    <mergeCell ref="TDQ28:TDR28"/>
    <mergeCell ref="TDS28:TDT28"/>
    <mergeCell ref="TDU28:TDV28"/>
    <mergeCell ref="TDW28:TDX28"/>
    <mergeCell ref="TDY28:TDZ28"/>
    <mergeCell ref="TDC28:TDD28"/>
    <mergeCell ref="TDE28:TDF28"/>
    <mergeCell ref="TDG28:TDH28"/>
    <mergeCell ref="TDI28:TDJ28"/>
    <mergeCell ref="TDK28:TDL28"/>
    <mergeCell ref="TDM28:TDN28"/>
    <mergeCell ref="TFK28:TFL28"/>
    <mergeCell ref="TFM28:TFN28"/>
    <mergeCell ref="TFO28:TFP28"/>
    <mergeCell ref="TFQ28:TFR28"/>
    <mergeCell ref="TFS28:TFT28"/>
    <mergeCell ref="TFU28:TFV28"/>
    <mergeCell ref="TEY28:TEZ28"/>
    <mergeCell ref="TFA28:TFB28"/>
    <mergeCell ref="TFC28:TFD28"/>
    <mergeCell ref="TFE28:TFF28"/>
    <mergeCell ref="TFG28:TFH28"/>
    <mergeCell ref="TFI28:TFJ28"/>
    <mergeCell ref="TEM28:TEN28"/>
    <mergeCell ref="TEO28:TEP28"/>
    <mergeCell ref="TEQ28:TER28"/>
    <mergeCell ref="TES28:TET28"/>
    <mergeCell ref="TEU28:TEV28"/>
    <mergeCell ref="TEW28:TEX28"/>
    <mergeCell ref="TGU28:TGV28"/>
    <mergeCell ref="TGW28:TGX28"/>
    <mergeCell ref="TGY28:TGZ28"/>
    <mergeCell ref="THA28:THB28"/>
    <mergeCell ref="THC28:THD28"/>
    <mergeCell ref="THE28:THF28"/>
    <mergeCell ref="TGI28:TGJ28"/>
    <mergeCell ref="TGK28:TGL28"/>
    <mergeCell ref="TGM28:TGN28"/>
    <mergeCell ref="TGO28:TGP28"/>
    <mergeCell ref="TGQ28:TGR28"/>
    <mergeCell ref="TGS28:TGT28"/>
    <mergeCell ref="TFW28:TFX28"/>
    <mergeCell ref="TFY28:TFZ28"/>
    <mergeCell ref="TGA28:TGB28"/>
    <mergeCell ref="TGC28:TGD28"/>
    <mergeCell ref="TGE28:TGF28"/>
    <mergeCell ref="TGG28:TGH28"/>
    <mergeCell ref="TIE28:TIF28"/>
    <mergeCell ref="TIG28:TIH28"/>
    <mergeCell ref="TII28:TIJ28"/>
    <mergeCell ref="TIK28:TIL28"/>
    <mergeCell ref="TIM28:TIN28"/>
    <mergeCell ref="TIO28:TIP28"/>
    <mergeCell ref="THS28:THT28"/>
    <mergeCell ref="THU28:THV28"/>
    <mergeCell ref="THW28:THX28"/>
    <mergeCell ref="THY28:THZ28"/>
    <mergeCell ref="TIA28:TIB28"/>
    <mergeCell ref="TIC28:TID28"/>
    <mergeCell ref="THG28:THH28"/>
    <mergeCell ref="THI28:THJ28"/>
    <mergeCell ref="THK28:THL28"/>
    <mergeCell ref="THM28:THN28"/>
    <mergeCell ref="THO28:THP28"/>
    <mergeCell ref="THQ28:THR28"/>
    <mergeCell ref="TJO28:TJP28"/>
    <mergeCell ref="TJQ28:TJR28"/>
    <mergeCell ref="TJS28:TJT28"/>
    <mergeCell ref="TJU28:TJV28"/>
    <mergeCell ref="TJW28:TJX28"/>
    <mergeCell ref="TJY28:TJZ28"/>
    <mergeCell ref="TJC28:TJD28"/>
    <mergeCell ref="TJE28:TJF28"/>
    <mergeCell ref="TJG28:TJH28"/>
    <mergeCell ref="TJI28:TJJ28"/>
    <mergeCell ref="TJK28:TJL28"/>
    <mergeCell ref="TJM28:TJN28"/>
    <mergeCell ref="TIQ28:TIR28"/>
    <mergeCell ref="TIS28:TIT28"/>
    <mergeCell ref="TIU28:TIV28"/>
    <mergeCell ref="TIW28:TIX28"/>
    <mergeCell ref="TIY28:TIZ28"/>
    <mergeCell ref="TJA28:TJB28"/>
    <mergeCell ref="TKY28:TKZ28"/>
    <mergeCell ref="TLA28:TLB28"/>
    <mergeCell ref="TLC28:TLD28"/>
    <mergeCell ref="TLE28:TLF28"/>
    <mergeCell ref="TLG28:TLH28"/>
    <mergeCell ref="TLI28:TLJ28"/>
    <mergeCell ref="TKM28:TKN28"/>
    <mergeCell ref="TKO28:TKP28"/>
    <mergeCell ref="TKQ28:TKR28"/>
    <mergeCell ref="TKS28:TKT28"/>
    <mergeCell ref="TKU28:TKV28"/>
    <mergeCell ref="TKW28:TKX28"/>
    <mergeCell ref="TKA28:TKB28"/>
    <mergeCell ref="TKC28:TKD28"/>
    <mergeCell ref="TKE28:TKF28"/>
    <mergeCell ref="TKG28:TKH28"/>
    <mergeCell ref="TKI28:TKJ28"/>
    <mergeCell ref="TKK28:TKL28"/>
    <mergeCell ref="TMI28:TMJ28"/>
    <mergeCell ref="TMK28:TML28"/>
    <mergeCell ref="TMM28:TMN28"/>
    <mergeCell ref="TMO28:TMP28"/>
    <mergeCell ref="TMQ28:TMR28"/>
    <mergeCell ref="TMS28:TMT28"/>
    <mergeCell ref="TLW28:TLX28"/>
    <mergeCell ref="TLY28:TLZ28"/>
    <mergeCell ref="TMA28:TMB28"/>
    <mergeCell ref="TMC28:TMD28"/>
    <mergeCell ref="TME28:TMF28"/>
    <mergeCell ref="TMG28:TMH28"/>
    <mergeCell ref="TLK28:TLL28"/>
    <mergeCell ref="TLM28:TLN28"/>
    <mergeCell ref="TLO28:TLP28"/>
    <mergeCell ref="TLQ28:TLR28"/>
    <mergeCell ref="TLS28:TLT28"/>
    <mergeCell ref="TLU28:TLV28"/>
    <mergeCell ref="TNS28:TNT28"/>
    <mergeCell ref="TNU28:TNV28"/>
    <mergeCell ref="TNW28:TNX28"/>
    <mergeCell ref="TNY28:TNZ28"/>
    <mergeCell ref="TOA28:TOB28"/>
    <mergeCell ref="TOC28:TOD28"/>
    <mergeCell ref="TNG28:TNH28"/>
    <mergeCell ref="TNI28:TNJ28"/>
    <mergeCell ref="TNK28:TNL28"/>
    <mergeCell ref="TNM28:TNN28"/>
    <mergeCell ref="TNO28:TNP28"/>
    <mergeCell ref="TNQ28:TNR28"/>
    <mergeCell ref="TMU28:TMV28"/>
    <mergeCell ref="TMW28:TMX28"/>
    <mergeCell ref="TMY28:TMZ28"/>
    <mergeCell ref="TNA28:TNB28"/>
    <mergeCell ref="TNC28:TND28"/>
    <mergeCell ref="TNE28:TNF28"/>
    <mergeCell ref="TPC28:TPD28"/>
    <mergeCell ref="TPE28:TPF28"/>
    <mergeCell ref="TPG28:TPH28"/>
    <mergeCell ref="TPI28:TPJ28"/>
    <mergeCell ref="TPK28:TPL28"/>
    <mergeCell ref="TPM28:TPN28"/>
    <mergeCell ref="TOQ28:TOR28"/>
    <mergeCell ref="TOS28:TOT28"/>
    <mergeCell ref="TOU28:TOV28"/>
    <mergeCell ref="TOW28:TOX28"/>
    <mergeCell ref="TOY28:TOZ28"/>
    <mergeCell ref="TPA28:TPB28"/>
    <mergeCell ref="TOE28:TOF28"/>
    <mergeCell ref="TOG28:TOH28"/>
    <mergeCell ref="TOI28:TOJ28"/>
    <mergeCell ref="TOK28:TOL28"/>
    <mergeCell ref="TOM28:TON28"/>
    <mergeCell ref="TOO28:TOP28"/>
    <mergeCell ref="TQM28:TQN28"/>
    <mergeCell ref="TQO28:TQP28"/>
    <mergeCell ref="TQQ28:TQR28"/>
    <mergeCell ref="TQS28:TQT28"/>
    <mergeCell ref="TQU28:TQV28"/>
    <mergeCell ref="TQW28:TQX28"/>
    <mergeCell ref="TQA28:TQB28"/>
    <mergeCell ref="TQC28:TQD28"/>
    <mergeCell ref="TQE28:TQF28"/>
    <mergeCell ref="TQG28:TQH28"/>
    <mergeCell ref="TQI28:TQJ28"/>
    <mergeCell ref="TQK28:TQL28"/>
    <mergeCell ref="TPO28:TPP28"/>
    <mergeCell ref="TPQ28:TPR28"/>
    <mergeCell ref="TPS28:TPT28"/>
    <mergeCell ref="TPU28:TPV28"/>
    <mergeCell ref="TPW28:TPX28"/>
    <mergeCell ref="TPY28:TPZ28"/>
    <mergeCell ref="TRW28:TRX28"/>
    <mergeCell ref="TRY28:TRZ28"/>
    <mergeCell ref="TSA28:TSB28"/>
    <mergeCell ref="TSC28:TSD28"/>
    <mergeCell ref="TSE28:TSF28"/>
    <mergeCell ref="TSG28:TSH28"/>
    <mergeCell ref="TRK28:TRL28"/>
    <mergeCell ref="TRM28:TRN28"/>
    <mergeCell ref="TRO28:TRP28"/>
    <mergeCell ref="TRQ28:TRR28"/>
    <mergeCell ref="TRS28:TRT28"/>
    <mergeCell ref="TRU28:TRV28"/>
    <mergeCell ref="TQY28:TQZ28"/>
    <mergeCell ref="TRA28:TRB28"/>
    <mergeCell ref="TRC28:TRD28"/>
    <mergeCell ref="TRE28:TRF28"/>
    <mergeCell ref="TRG28:TRH28"/>
    <mergeCell ref="TRI28:TRJ28"/>
    <mergeCell ref="TTG28:TTH28"/>
    <mergeCell ref="TTI28:TTJ28"/>
    <mergeCell ref="TTK28:TTL28"/>
    <mergeCell ref="TTM28:TTN28"/>
    <mergeCell ref="TTO28:TTP28"/>
    <mergeCell ref="TTQ28:TTR28"/>
    <mergeCell ref="TSU28:TSV28"/>
    <mergeCell ref="TSW28:TSX28"/>
    <mergeCell ref="TSY28:TSZ28"/>
    <mergeCell ref="TTA28:TTB28"/>
    <mergeCell ref="TTC28:TTD28"/>
    <mergeCell ref="TTE28:TTF28"/>
    <mergeCell ref="TSI28:TSJ28"/>
    <mergeCell ref="TSK28:TSL28"/>
    <mergeCell ref="TSM28:TSN28"/>
    <mergeCell ref="TSO28:TSP28"/>
    <mergeCell ref="TSQ28:TSR28"/>
    <mergeCell ref="TSS28:TST28"/>
    <mergeCell ref="TUQ28:TUR28"/>
    <mergeCell ref="TUS28:TUT28"/>
    <mergeCell ref="TUU28:TUV28"/>
    <mergeCell ref="TUW28:TUX28"/>
    <mergeCell ref="TUY28:TUZ28"/>
    <mergeCell ref="TVA28:TVB28"/>
    <mergeCell ref="TUE28:TUF28"/>
    <mergeCell ref="TUG28:TUH28"/>
    <mergeCell ref="TUI28:TUJ28"/>
    <mergeCell ref="TUK28:TUL28"/>
    <mergeCell ref="TUM28:TUN28"/>
    <mergeCell ref="TUO28:TUP28"/>
    <mergeCell ref="TTS28:TTT28"/>
    <mergeCell ref="TTU28:TTV28"/>
    <mergeCell ref="TTW28:TTX28"/>
    <mergeCell ref="TTY28:TTZ28"/>
    <mergeCell ref="TUA28:TUB28"/>
    <mergeCell ref="TUC28:TUD28"/>
    <mergeCell ref="TWA28:TWB28"/>
    <mergeCell ref="TWC28:TWD28"/>
    <mergeCell ref="TWE28:TWF28"/>
    <mergeCell ref="TWG28:TWH28"/>
    <mergeCell ref="TWI28:TWJ28"/>
    <mergeCell ref="TWK28:TWL28"/>
    <mergeCell ref="TVO28:TVP28"/>
    <mergeCell ref="TVQ28:TVR28"/>
    <mergeCell ref="TVS28:TVT28"/>
    <mergeCell ref="TVU28:TVV28"/>
    <mergeCell ref="TVW28:TVX28"/>
    <mergeCell ref="TVY28:TVZ28"/>
    <mergeCell ref="TVC28:TVD28"/>
    <mergeCell ref="TVE28:TVF28"/>
    <mergeCell ref="TVG28:TVH28"/>
    <mergeCell ref="TVI28:TVJ28"/>
    <mergeCell ref="TVK28:TVL28"/>
    <mergeCell ref="TVM28:TVN28"/>
    <mergeCell ref="TXK28:TXL28"/>
    <mergeCell ref="TXM28:TXN28"/>
    <mergeCell ref="TXO28:TXP28"/>
    <mergeCell ref="TXQ28:TXR28"/>
    <mergeCell ref="TXS28:TXT28"/>
    <mergeCell ref="TXU28:TXV28"/>
    <mergeCell ref="TWY28:TWZ28"/>
    <mergeCell ref="TXA28:TXB28"/>
    <mergeCell ref="TXC28:TXD28"/>
    <mergeCell ref="TXE28:TXF28"/>
    <mergeCell ref="TXG28:TXH28"/>
    <mergeCell ref="TXI28:TXJ28"/>
    <mergeCell ref="TWM28:TWN28"/>
    <mergeCell ref="TWO28:TWP28"/>
    <mergeCell ref="TWQ28:TWR28"/>
    <mergeCell ref="TWS28:TWT28"/>
    <mergeCell ref="TWU28:TWV28"/>
    <mergeCell ref="TWW28:TWX28"/>
    <mergeCell ref="TYU28:TYV28"/>
    <mergeCell ref="TYW28:TYX28"/>
    <mergeCell ref="TYY28:TYZ28"/>
    <mergeCell ref="TZA28:TZB28"/>
    <mergeCell ref="TZC28:TZD28"/>
    <mergeCell ref="TZE28:TZF28"/>
    <mergeCell ref="TYI28:TYJ28"/>
    <mergeCell ref="TYK28:TYL28"/>
    <mergeCell ref="TYM28:TYN28"/>
    <mergeCell ref="TYO28:TYP28"/>
    <mergeCell ref="TYQ28:TYR28"/>
    <mergeCell ref="TYS28:TYT28"/>
    <mergeCell ref="TXW28:TXX28"/>
    <mergeCell ref="TXY28:TXZ28"/>
    <mergeCell ref="TYA28:TYB28"/>
    <mergeCell ref="TYC28:TYD28"/>
    <mergeCell ref="TYE28:TYF28"/>
    <mergeCell ref="TYG28:TYH28"/>
    <mergeCell ref="UAE28:UAF28"/>
    <mergeCell ref="UAG28:UAH28"/>
    <mergeCell ref="UAI28:UAJ28"/>
    <mergeCell ref="UAK28:UAL28"/>
    <mergeCell ref="UAM28:UAN28"/>
    <mergeCell ref="UAO28:UAP28"/>
    <mergeCell ref="TZS28:TZT28"/>
    <mergeCell ref="TZU28:TZV28"/>
    <mergeCell ref="TZW28:TZX28"/>
    <mergeCell ref="TZY28:TZZ28"/>
    <mergeCell ref="UAA28:UAB28"/>
    <mergeCell ref="UAC28:UAD28"/>
    <mergeCell ref="TZG28:TZH28"/>
    <mergeCell ref="TZI28:TZJ28"/>
    <mergeCell ref="TZK28:TZL28"/>
    <mergeCell ref="TZM28:TZN28"/>
    <mergeCell ref="TZO28:TZP28"/>
    <mergeCell ref="TZQ28:TZR28"/>
    <mergeCell ref="UBO28:UBP28"/>
    <mergeCell ref="UBQ28:UBR28"/>
    <mergeCell ref="UBS28:UBT28"/>
    <mergeCell ref="UBU28:UBV28"/>
    <mergeCell ref="UBW28:UBX28"/>
    <mergeCell ref="UBY28:UBZ28"/>
    <mergeCell ref="UBC28:UBD28"/>
    <mergeCell ref="UBE28:UBF28"/>
    <mergeCell ref="UBG28:UBH28"/>
    <mergeCell ref="UBI28:UBJ28"/>
    <mergeCell ref="UBK28:UBL28"/>
    <mergeCell ref="UBM28:UBN28"/>
    <mergeCell ref="UAQ28:UAR28"/>
    <mergeCell ref="UAS28:UAT28"/>
    <mergeCell ref="UAU28:UAV28"/>
    <mergeCell ref="UAW28:UAX28"/>
    <mergeCell ref="UAY28:UAZ28"/>
    <mergeCell ref="UBA28:UBB28"/>
    <mergeCell ref="UCY28:UCZ28"/>
    <mergeCell ref="UDA28:UDB28"/>
    <mergeCell ref="UDC28:UDD28"/>
    <mergeCell ref="UDE28:UDF28"/>
    <mergeCell ref="UDG28:UDH28"/>
    <mergeCell ref="UDI28:UDJ28"/>
    <mergeCell ref="UCM28:UCN28"/>
    <mergeCell ref="UCO28:UCP28"/>
    <mergeCell ref="UCQ28:UCR28"/>
    <mergeCell ref="UCS28:UCT28"/>
    <mergeCell ref="UCU28:UCV28"/>
    <mergeCell ref="UCW28:UCX28"/>
    <mergeCell ref="UCA28:UCB28"/>
    <mergeCell ref="UCC28:UCD28"/>
    <mergeCell ref="UCE28:UCF28"/>
    <mergeCell ref="UCG28:UCH28"/>
    <mergeCell ref="UCI28:UCJ28"/>
    <mergeCell ref="UCK28:UCL28"/>
    <mergeCell ref="UEI28:UEJ28"/>
    <mergeCell ref="UEK28:UEL28"/>
    <mergeCell ref="UEM28:UEN28"/>
    <mergeCell ref="UEO28:UEP28"/>
    <mergeCell ref="UEQ28:UER28"/>
    <mergeCell ref="UES28:UET28"/>
    <mergeCell ref="UDW28:UDX28"/>
    <mergeCell ref="UDY28:UDZ28"/>
    <mergeCell ref="UEA28:UEB28"/>
    <mergeCell ref="UEC28:UED28"/>
    <mergeCell ref="UEE28:UEF28"/>
    <mergeCell ref="UEG28:UEH28"/>
    <mergeCell ref="UDK28:UDL28"/>
    <mergeCell ref="UDM28:UDN28"/>
    <mergeCell ref="UDO28:UDP28"/>
    <mergeCell ref="UDQ28:UDR28"/>
    <mergeCell ref="UDS28:UDT28"/>
    <mergeCell ref="UDU28:UDV28"/>
    <mergeCell ref="UFS28:UFT28"/>
    <mergeCell ref="UFU28:UFV28"/>
    <mergeCell ref="UFW28:UFX28"/>
    <mergeCell ref="UFY28:UFZ28"/>
    <mergeCell ref="UGA28:UGB28"/>
    <mergeCell ref="UGC28:UGD28"/>
    <mergeCell ref="UFG28:UFH28"/>
    <mergeCell ref="UFI28:UFJ28"/>
    <mergeCell ref="UFK28:UFL28"/>
    <mergeCell ref="UFM28:UFN28"/>
    <mergeCell ref="UFO28:UFP28"/>
    <mergeCell ref="UFQ28:UFR28"/>
    <mergeCell ref="UEU28:UEV28"/>
    <mergeCell ref="UEW28:UEX28"/>
    <mergeCell ref="UEY28:UEZ28"/>
    <mergeCell ref="UFA28:UFB28"/>
    <mergeCell ref="UFC28:UFD28"/>
    <mergeCell ref="UFE28:UFF28"/>
    <mergeCell ref="UHC28:UHD28"/>
    <mergeCell ref="UHE28:UHF28"/>
    <mergeCell ref="UHG28:UHH28"/>
    <mergeCell ref="UHI28:UHJ28"/>
    <mergeCell ref="UHK28:UHL28"/>
    <mergeCell ref="UHM28:UHN28"/>
    <mergeCell ref="UGQ28:UGR28"/>
    <mergeCell ref="UGS28:UGT28"/>
    <mergeCell ref="UGU28:UGV28"/>
    <mergeCell ref="UGW28:UGX28"/>
    <mergeCell ref="UGY28:UGZ28"/>
    <mergeCell ref="UHA28:UHB28"/>
    <mergeCell ref="UGE28:UGF28"/>
    <mergeCell ref="UGG28:UGH28"/>
    <mergeCell ref="UGI28:UGJ28"/>
    <mergeCell ref="UGK28:UGL28"/>
    <mergeCell ref="UGM28:UGN28"/>
    <mergeCell ref="UGO28:UGP28"/>
    <mergeCell ref="UIM28:UIN28"/>
    <mergeCell ref="UIO28:UIP28"/>
    <mergeCell ref="UIQ28:UIR28"/>
    <mergeCell ref="UIS28:UIT28"/>
    <mergeCell ref="UIU28:UIV28"/>
    <mergeCell ref="UIW28:UIX28"/>
    <mergeCell ref="UIA28:UIB28"/>
    <mergeCell ref="UIC28:UID28"/>
    <mergeCell ref="UIE28:UIF28"/>
    <mergeCell ref="UIG28:UIH28"/>
    <mergeCell ref="UII28:UIJ28"/>
    <mergeCell ref="UIK28:UIL28"/>
    <mergeCell ref="UHO28:UHP28"/>
    <mergeCell ref="UHQ28:UHR28"/>
    <mergeCell ref="UHS28:UHT28"/>
    <mergeCell ref="UHU28:UHV28"/>
    <mergeCell ref="UHW28:UHX28"/>
    <mergeCell ref="UHY28:UHZ28"/>
    <mergeCell ref="UJW28:UJX28"/>
    <mergeCell ref="UJY28:UJZ28"/>
    <mergeCell ref="UKA28:UKB28"/>
    <mergeCell ref="UKC28:UKD28"/>
    <mergeCell ref="UKE28:UKF28"/>
    <mergeCell ref="UKG28:UKH28"/>
    <mergeCell ref="UJK28:UJL28"/>
    <mergeCell ref="UJM28:UJN28"/>
    <mergeCell ref="UJO28:UJP28"/>
    <mergeCell ref="UJQ28:UJR28"/>
    <mergeCell ref="UJS28:UJT28"/>
    <mergeCell ref="UJU28:UJV28"/>
    <mergeCell ref="UIY28:UIZ28"/>
    <mergeCell ref="UJA28:UJB28"/>
    <mergeCell ref="UJC28:UJD28"/>
    <mergeCell ref="UJE28:UJF28"/>
    <mergeCell ref="UJG28:UJH28"/>
    <mergeCell ref="UJI28:UJJ28"/>
    <mergeCell ref="ULG28:ULH28"/>
    <mergeCell ref="ULI28:ULJ28"/>
    <mergeCell ref="ULK28:ULL28"/>
    <mergeCell ref="ULM28:ULN28"/>
    <mergeCell ref="ULO28:ULP28"/>
    <mergeCell ref="ULQ28:ULR28"/>
    <mergeCell ref="UKU28:UKV28"/>
    <mergeCell ref="UKW28:UKX28"/>
    <mergeCell ref="UKY28:UKZ28"/>
    <mergeCell ref="ULA28:ULB28"/>
    <mergeCell ref="ULC28:ULD28"/>
    <mergeCell ref="ULE28:ULF28"/>
    <mergeCell ref="UKI28:UKJ28"/>
    <mergeCell ref="UKK28:UKL28"/>
    <mergeCell ref="UKM28:UKN28"/>
    <mergeCell ref="UKO28:UKP28"/>
    <mergeCell ref="UKQ28:UKR28"/>
    <mergeCell ref="UKS28:UKT28"/>
    <mergeCell ref="UMQ28:UMR28"/>
    <mergeCell ref="UMS28:UMT28"/>
    <mergeCell ref="UMU28:UMV28"/>
    <mergeCell ref="UMW28:UMX28"/>
    <mergeCell ref="UMY28:UMZ28"/>
    <mergeCell ref="UNA28:UNB28"/>
    <mergeCell ref="UME28:UMF28"/>
    <mergeCell ref="UMG28:UMH28"/>
    <mergeCell ref="UMI28:UMJ28"/>
    <mergeCell ref="UMK28:UML28"/>
    <mergeCell ref="UMM28:UMN28"/>
    <mergeCell ref="UMO28:UMP28"/>
    <mergeCell ref="ULS28:ULT28"/>
    <mergeCell ref="ULU28:ULV28"/>
    <mergeCell ref="ULW28:ULX28"/>
    <mergeCell ref="ULY28:ULZ28"/>
    <mergeCell ref="UMA28:UMB28"/>
    <mergeCell ref="UMC28:UMD28"/>
    <mergeCell ref="UOA28:UOB28"/>
    <mergeCell ref="UOC28:UOD28"/>
    <mergeCell ref="UOE28:UOF28"/>
    <mergeCell ref="UOG28:UOH28"/>
    <mergeCell ref="UOI28:UOJ28"/>
    <mergeCell ref="UOK28:UOL28"/>
    <mergeCell ref="UNO28:UNP28"/>
    <mergeCell ref="UNQ28:UNR28"/>
    <mergeCell ref="UNS28:UNT28"/>
    <mergeCell ref="UNU28:UNV28"/>
    <mergeCell ref="UNW28:UNX28"/>
    <mergeCell ref="UNY28:UNZ28"/>
    <mergeCell ref="UNC28:UND28"/>
    <mergeCell ref="UNE28:UNF28"/>
    <mergeCell ref="UNG28:UNH28"/>
    <mergeCell ref="UNI28:UNJ28"/>
    <mergeCell ref="UNK28:UNL28"/>
    <mergeCell ref="UNM28:UNN28"/>
    <mergeCell ref="UPK28:UPL28"/>
    <mergeCell ref="UPM28:UPN28"/>
    <mergeCell ref="UPO28:UPP28"/>
    <mergeCell ref="UPQ28:UPR28"/>
    <mergeCell ref="UPS28:UPT28"/>
    <mergeCell ref="UPU28:UPV28"/>
    <mergeCell ref="UOY28:UOZ28"/>
    <mergeCell ref="UPA28:UPB28"/>
    <mergeCell ref="UPC28:UPD28"/>
    <mergeCell ref="UPE28:UPF28"/>
    <mergeCell ref="UPG28:UPH28"/>
    <mergeCell ref="UPI28:UPJ28"/>
    <mergeCell ref="UOM28:UON28"/>
    <mergeCell ref="UOO28:UOP28"/>
    <mergeCell ref="UOQ28:UOR28"/>
    <mergeCell ref="UOS28:UOT28"/>
    <mergeCell ref="UOU28:UOV28"/>
    <mergeCell ref="UOW28:UOX28"/>
    <mergeCell ref="UQU28:UQV28"/>
    <mergeCell ref="UQW28:UQX28"/>
    <mergeCell ref="UQY28:UQZ28"/>
    <mergeCell ref="URA28:URB28"/>
    <mergeCell ref="URC28:URD28"/>
    <mergeCell ref="URE28:URF28"/>
    <mergeCell ref="UQI28:UQJ28"/>
    <mergeCell ref="UQK28:UQL28"/>
    <mergeCell ref="UQM28:UQN28"/>
    <mergeCell ref="UQO28:UQP28"/>
    <mergeCell ref="UQQ28:UQR28"/>
    <mergeCell ref="UQS28:UQT28"/>
    <mergeCell ref="UPW28:UPX28"/>
    <mergeCell ref="UPY28:UPZ28"/>
    <mergeCell ref="UQA28:UQB28"/>
    <mergeCell ref="UQC28:UQD28"/>
    <mergeCell ref="UQE28:UQF28"/>
    <mergeCell ref="UQG28:UQH28"/>
    <mergeCell ref="USE28:USF28"/>
    <mergeCell ref="USG28:USH28"/>
    <mergeCell ref="USI28:USJ28"/>
    <mergeCell ref="USK28:USL28"/>
    <mergeCell ref="USM28:USN28"/>
    <mergeCell ref="USO28:USP28"/>
    <mergeCell ref="URS28:URT28"/>
    <mergeCell ref="URU28:URV28"/>
    <mergeCell ref="URW28:URX28"/>
    <mergeCell ref="URY28:URZ28"/>
    <mergeCell ref="USA28:USB28"/>
    <mergeCell ref="USC28:USD28"/>
    <mergeCell ref="URG28:URH28"/>
    <mergeCell ref="URI28:URJ28"/>
    <mergeCell ref="URK28:URL28"/>
    <mergeCell ref="URM28:URN28"/>
    <mergeCell ref="URO28:URP28"/>
    <mergeCell ref="URQ28:URR28"/>
    <mergeCell ref="UTO28:UTP28"/>
    <mergeCell ref="UTQ28:UTR28"/>
    <mergeCell ref="UTS28:UTT28"/>
    <mergeCell ref="UTU28:UTV28"/>
    <mergeCell ref="UTW28:UTX28"/>
    <mergeCell ref="UTY28:UTZ28"/>
    <mergeCell ref="UTC28:UTD28"/>
    <mergeCell ref="UTE28:UTF28"/>
    <mergeCell ref="UTG28:UTH28"/>
    <mergeCell ref="UTI28:UTJ28"/>
    <mergeCell ref="UTK28:UTL28"/>
    <mergeCell ref="UTM28:UTN28"/>
    <mergeCell ref="USQ28:USR28"/>
    <mergeCell ref="USS28:UST28"/>
    <mergeCell ref="USU28:USV28"/>
    <mergeCell ref="USW28:USX28"/>
    <mergeCell ref="USY28:USZ28"/>
    <mergeCell ref="UTA28:UTB28"/>
    <mergeCell ref="UUY28:UUZ28"/>
    <mergeCell ref="UVA28:UVB28"/>
    <mergeCell ref="UVC28:UVD28"/>
    <mergeCell ref="UVE28:UVF28"/>
    <mergeCell ref="UVG28:UVH28"/>
    <mergeCell ref="UVI28:UVJ28"/>
    <mergeCell ref="UUM28:UUN28"/>
    <mergeCell ref="UUO28:UUP28"/>
    <mergeCell ref="UUQ28:UUR28"/>
    <mergeCell ref="UUS28:UUT28"/>
    <mergeCell ref="UUU28:UUV28"/>
    <mergeCell ref="UUW28:UUX28"/>
    <mergeCell ref="UUA28:UUB28"/>
    <mergeCell ref="UUC28:UUD28"/>
    <mergeCell ref="UUE28:UUF28"/>
    <mergeCell ref="UUG28:UUH28"/>
    <mergeCell ref="UUI28:UUJ28"/>
    <mergeCell ref="UUK28:UUL28"/>
    <mergeCell ref="UWI28:UWJ28"/>
    <mergeCell ref="UWK28:UWL28"/>
    <mergeCell ref="UWM28:UWN28"/>
    <mergeCell ref="UWO28:UWP28"/>
    <mergeCell ref="UWQ28:UWR28"/>
    <mergeCell ref="UWS28:UWT28"/>
    <mergeCell ref="UVW28:UVX28"/>
    <mergeCell ref="UVY28:UVZ28"/>
    <mergeCell ref="UWA28:UWB28"/>
    <mergeCell ref="UWC28:UWD28"/>
    <mergeCell ref="UWE28:UWF28"/>
    <mergeCell ref="UWG28:UWH28"/>
    <mergeCell ref="UVK28:UVL28"/>
    <mergeCell ref="UVM28:UVN28"/>
    <mergeCell ref="UVO28:UVP28"/>
    <mergeCell ref="UVQ28:UVR28"/>
    <mergeCell ref="UVS28:UVT28"/>
    <mergeCell ref="UVU28:UVV28"/>
    <mergeCell ref="UXS28:UXT28"/>
    <mergeCell ref="UXU28:UXV28"/>
    <mergeCell ref="UXW28:UXX28"/>
    <mergeCell ref="UXY28:UXZ28"/>
    <mergeCell ref="UYA28:UYB28"/>
    <mergeCell ref="UYC28:UYD28"/>
    <mergeCell ref="UXG28:UXH28"/>
    <mergeCell ref="UXI28:UXJ28"/>
    <mergeCell ref="UXK28:UXL28"/>
    <mergeCell ref="UXM28:UXN28"/>
    <mergeCell ref="UXO28:UXP28"/>
    <mergeCell ref="UXQ28:UXR28"/>
    <mergeCell ref="UWU28:UWV28"/>
    <mergeCell ref="UWW28:UWX28"/>
    <mergeCell ref="UWY28:UWZ28"/>
    <mergeCell ref="UXA28:UXB28"/>
    <mergeCell ref="UXC28:UXD28"/>
    <mergeCell ref="UXE28:UXF28"/>
    <mergeCell ref="UZC28:UZD28"/>
    <mergeCell ref="UZE28:UZF28"/>
    <mergeCell ref="UZG28:UZH28"/>
    <mergeCell ref="UZI28:UZJ28"/>
    <mergeCell ref="UZK28:UZL28"/>
    <mergeCell ref="UZM28:UZN28"/>
    <mergeCell ref="UYQ28:UYR28"/>
    <mergeCell ref="UYS28:UYT28"/>
    <mergeCell ref="UYU28:UYV28"/>
    <mergeCell ref="UYW28:UYX28"/>
    <mergeCell ref="UYY28:UYZ28"/>
    <mergeCell ref="UZA28:UZB28"/>
    <mergeCell ref="UYE28:UYF28"/>
    <mergeCell ref="UYG28:UYH28"/>
    <mergeCell ref="UYI28:UYJ28"/>
    <mergeCell ref="UYK28:UYL28"/>
    <mergeCell ref="UYM28:UYN28"/>
    <mergeCell ref="UYO28:UYP28"/>
    <mergeCell ref="VAM28:VAN28"/>
    <mergeCell ref="VAO28:VAP28"/>
    <mergeCell ref="VAQ28:VAR28"/>
    <mergeCell ref="VAS28:VAT28"/>
    <mergeCell ref="VAU28:VAV28"/>
    <mergeCell ref="VAW28:VAX28"/>
    <mergeCell ref="VAA28:VAB28"/>
    <mergeCell ref="VAC28:VAD28"/>
    <mergeCell ref="VAE28:VAF28"/>
    <mergeCell ref="VAG28:VAH28"/>
    <mergeCell ref="VAI28:VAJ28"/>
    <mergeCell ref="VAK28:VAL28"/>
    <mergeCell ref="UZO28:UZP28"/>
    <mergeCell ref="UZQ28:UZR28"/>
    <mergeCell ref="UZS28:UZT28"/>
    <mergeCell ref="UZU28:UZV28"/>
    <mergeCell ref="UZW28:UZX28"/>
    <mergeCell ref="UZY28:UZZ28"/>
    <mergeCell ref="VBW28:VBX28"/>
    <mergeCell ref="VBY28:VBZ28"/>
    <mergeCell ref="VCA28:VCB28"/>
    <mergeCell ref="VCC28:VCD28"/>
    <mergeCell ref="VCE28:VCF28"/>
    <mergeCell ref="VCG28:VCH28"/>
    <mergeCell ref="VBK28:VBL28"/>
    <mergeCell ref="VBM28:VBN28"/>
    <mergeCell ref="VBO28:VBP28"/>
    <mergeCell ref="VBQ28:VBR28"/>
    <mergeCell ref="VBS28:VBT28"/>
    <mergeCell ref="VBU28:VBV28"/>
    <mergeCell ref="VAY28:VAZ28"/>
    <mergeCell ref="VBA28:VBB28"/>
    <mergeCell ref="VBC28:VBD28"/>
    <mergeCell ref="VBE28:VBF28"/>
    <mergeCell ref="VBG28:VBH28"/>
    <mergeCell ref="VBI28:VBJ28"/>
    <mergeCell ref="VDG28:VDH28"/>
    <mergeCell ref="VDI28:VDJ28"/>
    <mergeCell ref="VDK28:VDL28"/>
    <mergeCell ref="VDM28:VDN28"/>
    <mergeCell ref="VDO28:VDP28"/>
    <mergeCell ref="VDQ28:VDR28"/>
    <mergeCell ref="VCU28:VCV28"/>
    <mergeCell ref="VCW28:VCX28"/>
    <mergeCell ref="VCY28:VCZ28"/>
    <mergeCell ref="VDA28:VDB28"/>
    <mergeCell ref="VDC28:VDD28"/>
    <mergeCell ref="VDE28:VDF28"/>
    <mergeCell ref="VCI28:VCJ28"/>
    <mergeCell ref="VCK28:VCL28"/>
    <mergeCell ref="VCM28:VCN28"/>
    <mergeCell ref="VCO28:VCP28"/>
    <mergeCell ref="VCQ28:VCR28"/>
    <mergeCell ref="VCS28:VCT28"/>
    <mergeCell ref="VEQ28:VER28"/>
    <mergeCell ref="VES28:VET28"/>
    <mergeCell ref="VEU28:VEV28"/>
    <mergeCell ref="VEW28:VEX28"/>
    <mergeCell ref="VEY28:VEZ28"/>
    <mergeCell ref="VFA28:VFB28"/>
    <mergeCell ref="VEE28:VEF28"/>
    <mergeCell ref="VEG28:VEH28"/>
    <mergeCell ref="VEI28:VEJ28"/>
    <mergeCell ref="VEK28:VEL28"/>
    <mergeCell ref="VEM28:VEN28"/>
    <mergeCell ref="VEO28:VEP28"/>
    <mergeCell ref="VDS28:VDT28"/>
    <mergeCell ref="VDU28:VDV28"/>
    <mergeCell ref="VDW28:VDX28"/>
    <mergeCell ref="VDY28:VDZ28"/>
    <mergeCell ref="VEA28:VEB28"/>
    <mergeCell ref="VEC28:VED28"/>
    <mergeCell ref="VGA28:VGB28"/>
    <mergeCell ref="VGC28:VGD28"/>
    <mergeCell ref="VGE28:VGF28"/>
    <mergeCell ref="VGG28:VGH28"/>
    <mergeCell ref="VGI28:VGJ28"/>
    <mergeCell ref="VGK28:VGL28"/>
    <mergeCell ref="VFO28:VFP28"/>
    <mergeCell ref="VFQ28:VFR28"/>
    <mergeCell ref="VFS28:VFT28"/>
    <mergeCell ref="VFU28:VFV28"/>
    <mergeCell ref="VFW28:VFX28"/>
    <mergeCell ref="VFY28:VFZ28"/>
    <mergeCell ref="VFC28:VFD28"/>
    <mergeCell ref="VFE28:VFF28"/>
    <mergeCell ref="VFG28:VFH28"/>
    <mergeCell ref="VFI28:VFJ28"/>
    <mergeCell ref="VFK28:VFL28"/>
    <mergeCell ref="VFM28:VFN28"/>
    <mergeCell ref="VHK28:VHL28"/>
    <mergeCell ref="VHM28:VHN28"/>
    <mergeCell ref="VHO28:VHP28"/>
    <mergeCell ref="VHQ28:VHR28"/>
    <mergeCell ref="VHS28:VHT28"/>
    <mergeCell ref="VHU28:VHV28"/>
    <mergeCell ref="VGY28:VGZ28"/>
    <mergeCell ref="VHA28:VHB28"/>
    <mergeCell ref="VHC28:VHD28"/>
    <mergeCell ref="VHE28:VHF28"/>
    <mergeCell ref="VHG28:VHH28"/>
    <mergeCell ref="VHI28:VHJ28"/>
    <mergeCell ref="VGM28:VGN28"/>
    <mergeCell ref="VGO28:VGP28"/>
    <mergeCell ref="VGQ28:VGR28"/>
    <mergeCell ref="VGS28:VGT28"/>
    <mergeCell ref="VGU28:VGV28"/>
    <mergeCell ref="VGW28:VGX28"/>
    <mergeCell ref="VIU28:VIV28"/>
    <mergeCell ref="VIW28:VIX28"/>
    <mergeCell ref="VIY28:VIZ28"/>
    <mergeCell ref="VJA28:VJB28"/>
    <mergeCell ref="VJC28:VJD28"/>
    <mergeCell ref="VJE28:VJF28"/>
    <mergeCell ref="VII28:VIJ28"/>
    <mergeCell ref="VIK28:VIL28"/>
    <mergeCell ref="VIM28:VIN28"/>
    <mergeCell ref="VIO28:VIP28"/>
    <mergeCell ref="VIQ28:VIR28"/>
    <mergeCell ref="VIS28:VIT28"/>
    <mergeCell ref="VHW28:VHX28"/>
    <mergeCell ref="VHY28:VHZ28"/>
    <mergeCell ref="VIA28:VIB28"/>
    <mergeCell ref="VIC28:VID28"/>
    <mergeCell ref="VIE28:VIF28"/>
    <mergeCell ref="VIG28:VIH28"/>
    <mergeCell ref="VKE28:VKF28"/>
    <mergeCell ref="VKG28:VKH28"/>
    <mergeCell ref="VKI28:VKJ28"/>
    <mergeCell ref="VKK28:VKL28"/>
    <mergeCell ref="VKM28:VKN28"/>
    <mergeCell ref="VKO28:VKP28"/>
    <mergeCell ref="VJS28:VJT28"/>
    <mergeCell ref="VJU28:VJV28"/>
    <mergeCell ref="VJW28:VJX28"/>
    <mergeCell ref="VJY28:VJZ28"/>
    <mergeCell ref="VKA28:VKB28"/>
    <mergeCell ref="VKC28:VKD28"/>
    <mergeCell ref="VJG28:VJH28"/>
    <mergeCell ref="VJI28:VJJ28"/>
    <mergeCell ref="VJK28:VJL28"/>
    <mergeCell ref="VJM28:VJN28"/>
    <mergeCell ref="VJO28:VJP28"/>
    <mergeCell ref="VJQ28:VJR28"/>
    <mergeCell ref="VLO28:VLP28"/>
    <mergeCell ref="VLQ28:VLR28"/>
    <mergeCell ref="VLS28:VLT28"/>
    <mergeCell ref="VLU28:VLV28"/>
    <mergeCell ref="VLW28:VLX28"/>
    <mergeCell ref="VLY28:VLZ28"/>
    <mergeCell ref="VLC28:VLD28"/>
    <mergeCell ref="VLE28:VLF28"/>
    <mergeCell ref="VLG28:VLH28"/>
    <mergeCell ref="VLI28:VLJ28"/>
    <mergeCell ref="VLK28:VLL28"/>
    <mergeCell ref="VLM28:VLN28"/>
    <mergeCell ref="VKQ28:VKR28"/>
    <mergeCell ref="VKS28:VKT28"/>
    <mergeCell ref="VKU28:VKV28"/>
    <mergeCell ref="VKW28:VKX28"/>
    <mergeCell ref="VKY28:VKZ28"/>
    <mergeCell ref="VLA28:VLB28"/>
    <mergeCell ref="VMY28:VMZ28"/>
    <mergeCell ref="VNA28:VNB28"/>
    <mergeCell ref="VNC28:VND28"/>
    <mergeCell ref="VNE28:VNF28"/>
    <mergeCell ref="VNG28:VNH28"/>
    <mergeCell ref="VNI28:VNJ28"/>
    <mergeCell ref="VMM28:VMN28"/>
    <mergeCell ref="VMO28:VMP28"/>
    <mergeCell ref="VMQ28:VMR28"/>
    <mergeCell ref="VMS28:VMT28"/>
    <mergeCell ref="VMU28:VMV28"/>
    <mergeCell ref="VMW28:VMX28"/>
    <mergeCell ref="VMA28:VMB28"/>
    <mergeCell ref="VMC28:VMD28"/>
    <mergeCell ref="VME28:VMF28"/>
    <mergeCell ref="VMG28:VMH28"/>
    <mergeCell ref="VMI28:VMJ28"/>
    <mergeCell ref="VMK28:VML28"/>
    <mergeCell ref="VOI28:VOJ28"/>
    <mergeCell ref="VOK28:VOL28"/>
    <mergeCell ref="VOM28:VON28"/>
    <mergeCell ref="VOO28:VOP28"/>
    <mergeCell ref="VOQ28:VOR28"/>
    <mergeCell ref="VOS28:VOT28"/>
    <mergeCell ref="VNW28:VNX28"/>
    <mergeCell ref="VNY28:VNZ28"/>
    <mergeCell ref="VOA28:VOB28"/>
    <mergeCell ref="VOC28:VOD28"/>
    <mergeCell ref="VOE28:VOF28"/>
    <mergeCell ref="VOG28:VOH28"/>
    <mergeCell ref="VNK28:VNL28"/>
    <mergeCell ref="VNM28:VNN28"/>
    <mergeCell ref="VNO28:VNP28"/>
    <mergeCell ref="VNQ28:VNR28"/>
    <mergeCell ref="VNS28:VNT28"/>
    <mergeCell ref="VNU28:VNV28"/>
    <mergeCell ref="VPS28:VPT28"/>
    <mergeCell ref="VPU28:VPV28"/>
    <mergeCell ref="VPW28:VPX28"/>
    <mergeCell ref="VPY28:VPZ28"/>
    <mergeCell ref="VQA28:VQB28"/>
    <mergeCell ref="VQC28:VQD28"/>
    <mergeCell ref="VPG28:VPH28"/>
    <mergeCell ref="VPI28:VPJ28"/>
    <mergeCell ref="VPK28:VPL28"/>
    <mergeCell ref="VPM28:VPN28"/>
    <mergeCell ref="VPO28:VPP28"/>
    <mergeCell ref="VPQ28:VPR28"/>
    <mergeCell ref="VOU28:VOV28"/>
    <mergeCell ref="VOW28:VOX28"/>
    <mergeCell ref="VOY28:VOZ28"/>
    <mergeCell ref="VPA28:VPB28"/>
    <mergeCell ref="VPC28:VPD28"/>
    <mergeCell ref="VPE28:VPF28"/>
    <mergeCell ref="VRC28:VRD28"/>
    <mergeCell ref="VRE28:VRF28"/>
    <mergeCell ref="VRG28:VRH28"/>
    <mergeCell ref="VRI28:VRJ28"/>
    <mergeCell ref="VRK28:VRL28"/>
    <mergeCell ref="VRM28:VRN28"/>
    <mergeCell ref="VQQ28:VQR28"/>
    <mergeCell ref="VQS28:VQT28"/>
    <mergeCell ref="VQU28:VQV28"/>
    <mergeCell ref="VQW28:VQX28"/>
    <mergeCell ref="VQY28:VQZ28"/>
    <mergeCell ref="VRA28:VRB28"/>
    <mergeCell ref="VQE28:VQF28"/>
    <mergeCell ref="VQG28:VQH28"/>
    <mergeCell ref="VQI28:VQJ28"/>
    <mergeCell ref="VQK28:VQL28"/>
    <mergeCell ref="VQM28:VQN28"/>
    <mergeCell ref="VQO28:VQP28"/>
    <mergeCell ref="VSM28:VSN28"/>
    <mergeCell ref="VSO28:VSP28"/>
    <mergeCell ref="VSQ28:VSR28"/>
    <mergeCell ref="VSS28:VST28"/>
    <mergeCell ref="VSU28:VSV28"/>
    <mergeCell ref="VSW28:VSX28"/>
    <mergeCell ref="VSA28:VSB28"/>
    <mergeCell ref="VSC28:VSD28"/>
    <mergeCell ref="VSE28:VSF28"/>
    <mergeCell ref="VSG28:VSH28"/>
    <mergeCell ref="VSI28:VSJ28"/>
    <mergeCell ref="VSK28:VSL28"/>
    <mergeCell ref="VRO28:VRP28"/>
    <mergeCell ref="VRQ28:VRR28"/>
    <mergeCell ref="VRS28:VRT28"/>
    <mergeCell ref="VRU28:VRV28"/>
    <mergeCell ref="VRW28:VRX28"/>
    <mergeCell ref="VRY28:VRZ28"/>
    <mergeCell ref="VTW28:VTX28"/>
    <mergeCell ref="VTY28:VTZ28"/>
    <mergeCell ref="VUA28:VUB28"/>
    <mergeCell ref="VUC28:VUD28"/>
    <mergeCell ref="VUE28:VUF28"/>
    <mergeCell ref="VUG28:VUH28"/>
    <mergeCell ref="VTK28:VTL28"/>
    <mergeCell ref="VTM28:VTN28"/>
    <mergeCell ref="VTO28:VTP28"/>
    <mergeCell ref="VTQ28:VTR28"/>
    <mergeCell ref="VTS28:VTT28"/>
    <mergeCell ref="VTU28:VTV28"/>
    <mergeCell ref="VSY28:VSZ28"/>
    <mergeCell ref="VTA28:VTB28"/>
    <mergeCell ref="VTC28:VTD28"/>
    <mergeCell ref="VTE28:VTF28"/>
    <mergeCell ref="VTG28:VTH28"/>
    <mergeCell ref="VTI28:VTJ28"/>
    <mergeCell ref="VVG28:VVH28"/>
    <mergeCell ref="VVI28:VVJ28"/>
    <mergeCell ref="VVK28:VVL28"/>
    <mergeCell ref="VVM28:VVN28"/>
    <mergeCell ref="VVO28:VVP28"/>
    <mergeCell ref="VVQ28:VVR28"/>
    <mergeCell ref="VUU28:VUV28"/>
    <mergeCell ref="VUW28:VUX28"/>
    <mergeCell ref="VUY28:VUZ28"/>
    <mergeCell ref="VVA28:VVB28"/>
    <mergeCell ref="VVC28:VVD28"/>
    <mergeCell ref="VVE28:VVF28"/>
    <mergeCell ref="VUI28:VUJ28"/>
    <mergeCell ref="VUK28:VUL28"/>
    <mergeCell ref="VUM28:VUN28"/>
    <mergeCell ref="VUO28:VUP28"/>
    <mergeCell ref="VUQ28:VUR28"/>
    <mergeCell ref="VUS28:VUT28"/>
    <mergeCell ref="VWQ28:VWR28"/>
    <mergeCell ref="VWS28:VWT28"/>
    <mergeCell ref="VWU28:VWV28"/>
    <mergeCell ref="VWW28:VWX28"/>
    <mergeCell ref="VWY28:VWZ28"/>
    <mergeCell ref="VXA28:VXB28"/>
    <mergeCell ref="VWE28:VWF28"/>
    <mergeCell ref="VWG28:VWH28"/>
    <mergeCell ref="VWI28:VWJ28"/>
    <mergeCell ref="VWK28:VWL28"/>
    <mergeCell ref="VWM28:VWN28"/>
    <mergeCell ref="VWO28:VWP28"/>
    <mergeCell ref="VVS28:VVT28"/>
    <mergeCell ref="VVU28:VVV28"/>
    <mergeCell ref="VVW28:VVX28"/>
    <mergeCell ref="VVY28:VVZ28"/>
    <mergeCell ref="VWA28:VWB28"/>
    <mergeCell ref="VWC28:VWD28"/>
    <mergeCell ref="VYA28:VYB28"/>
    <mergeCell ref="VYC28:VYD28"/>
    <mergeCell ref="VYE28:VYF28"/>
    <mergeCell ref="VYG28:VYH28"/>
    <mergeCell ref="VYI28:VYJ28"/>
    <mergeCell ref="VYK28:VYL28"/>
    <mergeCell ref="VXO28:VXP28"/>
    <mergeCell ref="VXQ28:VXR28"/>
    <mergeCell ref="VXS28:VXT28"/>
    <mergeCell ref="VXU28:VXV28"/>
    <mergeCell ref="VXW28:VXX28"/>
    <mergeCell ref="VXY28:VXZ28"/>
    <mergeCell ref="VXC28:VXD28"/>
    <mergeCell ref="VXE28:VXF28"/>
    <mergeCell ref="VXG28:VXH28"/>
    <mergeCell ref="VXI28:VXJ28"/>
    <mergeCell ref="VXK28:VXL28"/>
    <mergeCell ref="VXM28:VXN28"/>
    <mergeCell ref="VZK28:VZL28"/>
    <mergeCell ref="VZM28:VZN28"/>
    <mergeCell ref="VZO28:VZP28"/>
    <mergeCell ref="VZQ28:VZR28"/>
    <mergeCell ref="VZS28:VZT28"/>
    <mergeCell ref="VZU28:VZV28"/>
    <mergeCell ref="VYY28:VYZ28"/>
    <mergeCell ref="VZA28:VZB28"/>
    <mergeCell ref="VZC28:VZD28"/>
    <mergeCell ref="VZE28:VZF28"/>
    <mergeCell ref="VZG28:VZH28"/>
    <mergeCell ref="VZI28:VZJ28"/>
    <mergeCell ref="VYM28:VYN28"/>
    <mergeCell ref="VYO28:VYP28"/>
    <mergeCell ref="VYQ28:VYR28"/>
    <mergeCell ref="VYS28:VYT28"/>
    <mergeCell ref="VYU28:VYV28"/>
    <mergeCell ref="VYW28:VYX28"/>
    <mergeCell ref="WAU28:WAV28"/>
    <mergeCell ref="WAW28:WAX28"/>
    <mergeCell ref="WAY28:WAZ28"/>
    <mergeCell ref="WBA28:WBB28"/>
    <mergeCell ref="WBC28:WBD28"/>
    <mergeCell ref="WBE28:WBF28"/>
    <mergeCell ref="WAI28:WAJ28"/>
    <mergeCell ref="WAK28:WAL28"/>
    <mergeCell ref="WAM28:WAN28"/>
    <mergeCell ref="WAO28:WAP28"/>
    <mergeCell ref="WAQ28:WAR28"/>
    <mergeCell ref="WAS28:WAT28"/>
    <mergeCell ref="VZW28:VZX28"/>
    <mergeCell ref="VZY28:VZZ28"/>
    <mergeCell ref="WAA28:WAB28"/>
    <mergeCell ref="WAC28:WAD28"/>
    <mergeCell ref="WAE28:WAF28"/>
    <mergeCell ref="WAG28:WAH28"/>
    <mergeCell ref="WCE28:WCF28"/>
    <mergeCell ref="WCG28:WCH28"/>
    <mergeCell ref="WCI28:WCJ28"/>
    <mergeCell ref="WCK28:WCL28"/>
    <mergeCell ref="WCM28:WCN28"/>
    <mergeCell ref="WCO28:WCP28"/>
    <mergeCell ref="WBS28:WBT28"/>
    <mergeCell ref="WBU28:WBV28"/>
    <mergeCell ref="WBW28:WBX28"/>
    <mergeCell ref="WBY28:WBZ28"/>
    <mergeCell ref="WCA28:WCB28"/>
    <mergeCell ref="WCC28:WCD28"/>
    <mergeCell ref="WBG28:WBH28"/>
    <mergeCell ref="WBI28:WBJ28"/>
    <mergeCell ref="WBK28:WBL28"/>
    <mergeCell ref="WBM28:WBN28"/>
    <mergeCell ref="WBO28:WBP28"/>
    <mergeCell ref="WBQ28:WBR28"/>
    <mergeCell ref="WDO28:WDP28"/>
    <mergeCell ref="WDQ28:WDR28"/>
    <mergeCell ref="WDS28:WDT28"/>
    <mergeCell ref="WDU28:WDV28"/>
    <mergeCell ref="WDW28:WDX28"/>
    <mergeCell ref="WDY28:WDZ28"/>
    <mergeCell ref="WDC28:WDD28"/>
    <mergeCell ref="WDE28:WDF28"/>
    <mergeCell ref="WDG28:WDH28"/>
    <mergeCell ref="WDI28:WDJ28"/>
    <mergeCell ref="WDK28:WDL28"/>
    <mergeCell ref="WDM28:WDN28"/>
    <mergeCell ref="WCQ28:WCR28"/>
    <mergeCell ref="WCS28:WCT28"/>
    <mergeCell ref="WCU28:WCV28"/>
    <mergeCell ref="WCW28:WCX28"/>
    <mergeCell ref="WCY28:WCZ28"/>
    <mergeCell ref="WDA28:WDB28"/>
    <mergeCell ref="WEY28:WEZ28"/>
    <mergeCell ref="WFA28:WFB28"/>
    <mergeCell ref="WFC28:WFD28"/>
    <mergeCell ref="WFE28:WFF28"/>
    <mergeCell ref="WFG28:WFH28"/>
    <mergeCell ref="WFI28:WFJ28"/>
    <mergeCell ref="WEM28:WEN28"/>
    <mergeCell ref="WEO28:WEP28"/>
    <mergeCell ref="WEQ28:WER28"/>
    <mergeCell ref="WES28:WET28"/>
    <mergeCell ref="WEU28:WEV28"/>
    <mergeCell ref="WEW28:WEX28"/>
    <mergeCell ref="WEA28:WEB28"/>
    <mergeCell ref="WEC28:WED28"/>
    <mergeCell ref="WEE28:WEF28"/>
    <mergeCell ref="WEG28:WEH28"/>
    <mergeCell ref="WEI28:WEJ28"/>
    <mergeCell ref="WEK28:WEL28"/>
    <mergeCell ref="WGI28:WGJ28"/>
    <mergeCell ref="WGK28:WGL28"/>
    <mergeCell ref="WGM28:WGN28"/>
    <mergeCell ref="WGO28:WGP28"/>
    <mergeCell ref="WGQ28:WGR28"/>
    <mergeCell ref="WGS28:WGT28"/>
    <mergeCell ref="WFW28:WFX28"/>
    <mergeCell ref="WFY28:WFZ28"/>
    <mergeCell ref="WGA28:WGB28"/>
    <mergeCell ref="WGC28:WGD28"/>
    <mergeCell ref="WGE28:WGF28"/>
    <mergeCell ref="WGG28:WGH28"/>
    <mergeCell ref="WFK28:WFL28"/>
    <mergeCell ref="WFM28:WFN28"/>
    <mergeCell ref="WFO28:WFP28"/>
    <mergeCell ref="WFQ28:WFR28"/>
    <mergeCell ref="WFS28:WFT28"/>
    <mergeCell ref="WFU28:WFV28"/>
    <mergeCell ref="WHS28:WHT28"/>
    <mergeCell ref="WHU28:WHV28"/>
    <mergeCell ref="WHW28:WHX28"/>
    <mergeCell ref="WHY28:WHZ28"/>
    <mergeCell ref="WIA28:WIB28"/>
    <mergeCell ref="WIC28:WID28"/>
    <mergeCell ref="WHG28:WHH28"/>
    <mergeCell ref="WHI28:WHJ28"/>
    <mergeCell ref="WHK28:WHL28"/>
    <mergeCell ref="WHM28:WHN28"/>
    <mergeCell ref="WHO28:WHP28"/>
    <mergeCell ref="WHQ28:WHR28"/>
    <mergeCell ref="WGU28:WGV28"/>
    <mergeCell ref="WGW28:WGX28"/>
    <mergeCell ref="WGY28:WGZ28"/>
    <mergeCell ref="WHA28:WHB28"/>
    <mergeCell ref="WHC28:WHD28"/>
    <mergeCell ref="WHE28:WHF28"/>
    <mergeCell ref="WJC28:WJD28"/>
    <mergeCell ref="WJE28:WJF28"/>
    <mergeCell ref="WJG28:WJH28"/>
    <mergeCell ref="WJI28:WJJ28"/>
    <mergeCell ref="WJK28:WJL28"/>
    <mergeCell ref="WJM28:WJN28"/>
    <mergeCell ref="WIQ28:WIR28"/>
    <mergeCell ref="WIS28:WIT28"/>
    <mergeCell ref="WIU28:WIV28"/>
    <mergeCell ref="WIW28:WIX28"/>
    <mergeCell ref="WIY28:WIZ28"/>
    <mergeCell ref="WJA28:WJB28"/>
    <mergeCell ref="WIE28:WIF28"/>
    <mergeCell ref="WIG28:WIH28"/>
    <mergeCell ref="WII28:WIJ28"/>
    <mergeCell ref="WIK28:WIL28"/>
    <mergeCell ref="WIM28:WIN28"/>
    <mergeCell ref="WIO28:WIP28"/>
    <mergeCell ref="WKM28:WKN28"/>
    <mergeCell ref="WKO28:WKP28"/>
    <mergeCell ref="WKQ28:WKR28"/>
    <mergeCell ref="WKS28:WKT28"/>
    <mergeCell ref="WKU28:WKV28"/>
    <mergeCell ref="WKW28:WKX28"/>
    <mergeCell ref="WKA28:WKB28"/>
    <mergeCell ref="WKC28:WKD28"/>
    <mergeCell ref="WKE28:WKF28"/>
    <mergeCell ref="WKG28:WKH28"/>
    <mergeCell ref="WKI28:WKJ28"/>
    <mergeCell ref="WKK28:WKL28"/>
    <mergeCell ref="WJO28:WJP28"/>
    <mergeCell ref="WJQ28:WJR28"/>
    <mergeCell ref="WJS28:WJT28"/>
    <mergeCell ref="WJU28:WJV28"/>
    <mergeCell ref="WJW28:WJX28"/>
    <mergeCell ref="WJY28:WJZ28"/>
    <mergeCell ref="WLW28:WLX28"/>
    <mergeCell ref="WLY28:WLZ28"/>
    <mergeCell ref="WMA28:WMB28"/>
    <mergeCell ref="WMC28:WMD28"/>
    <mergeCell ref="WME28:WMF28"/>
    <mergeCell ref="WMG28:WMH28"/>
    <mergeCell ref="WLK28:WLL28"/>
    <mergeCell ref="WLM28:WLN28"/>
    <mergeCell ref="WLO28:WLP28"/>
    <mergeCell ref="WLQ28:WLR28"/>
    <mergeCell ref="WLS28:WLT28"/>
    <mergeCell ref="WLU28:WLV28"/>
    <mergeCell ref="WKY28:WKZ28"/>
    <mergeCell ref="WLA28:WLB28"/>
    <mergeCell ref="WLC28:WLD28"/>
    <mergeCell ref="WLE28:WLF28"/>
    <mergeCell ref="WLG28:WLH28"/>
    <mergeCell ref="WLI28:WLJ28"/>
    <mergeCell ref="WNG28:WNH28"/>
    <mergeCell ref="WNI28:WNJ28"/>
    <mergeCell ref="WNK28:WNL28"/>
    <mergeCell ref="WNM28:WNN28"/>
    <mergeCell ref="WNO28:WNP28"/>
    <mergeCell ref="WNQ28:WNR28"/>
    <mergeCell ref="WMU28:WMV28"/>
    <mergeCell ref="WMW28:WMX28"/>
    <mergeCell ref="WMY28:WMZ28"/>
    <mergeCell ref="WNA28:WNB28"/>
    <mergeCell ref="WNC28:WND28"/>
    <mergeCell ref="WNE28:WNF28"/>
    <mergeCell ref="WMI28:WMJ28"/>
    <mergeCell ref="WMK28:WML28"/>
    <mergeCell ref="WMM28:WMN28"/>
    <mergeCell ref="WMO28:WMP28"/>
    <mergeCell ref="WMQ28:WMR28"/>
    <mergeCell ref="WMS28:WMT28"/>
    <mergeCell ref="WOQ28:WOR28"/>
    <mergeCell ref="WOS28:WOT28"/>
    <mergeCell ref="WOU28:WOV28"/>
    <mergeCell ref="WOW28:WOX28"/>
    <mergeCell ref="WOY28:WOZ28"/>
    <mergeCell ref="WPA28:WPB28"/>
    <mergeCell ref="WOE28:WOF28"/>
    <mergeCell ref="WOG28:WOH28"/>
    <mergeCell ref="WOI28:WOJ28"/>
    <mergeCell ref="WOK28:WOL28"/>
    <mergeCell ref="WOM28:WON28"/>
    <mergeCell ref="WOO28:WOP28"/>
    <mergeCell ref="WNS28:WNT28"/>
    <mergeCell ref="WNU28:WNV28"/>
    <mergeCell ref="WNW28:WNX28"/>
    <mergeCell ref="WNY28:WNZ28"/>
    <mergeCell ref="WOA28:WOB28"/>
    <mergeCell ref="WOC28:WOD28"/>
    <mergeCell ref="WQA28:WQB28"/>
    <mergeCell ref="WQC28:WQD28"/>
    <mergeCell ref="WQE28:WQF28"/>
    <mergeCell ref="WQG28:WQH28"/>
    <mergeCell ref="WQI28:WQJ28"/>
    <mergeCell ref="WQK28:WQL28"/>
    <mergeCell ref="WPO28:WPP28"/>
    <mergeCell ref="WPQ28:WPR28"/>
    <mergeCell ref="WPS28:WPT28"/>
    <mergeCell ref="WPU28:WPV28"/>
    <mergeCell ref="WPW28:WPX28"/>
    <mergeCell ref="WPY28:WPZ28"/>
    <mergeCell ref="WPC28:WPD28"/>
    <mergeCell ref="WPE28:WPF28"/>
    <mergeCell ref="WPG28:WPH28"/>
    <mergeCell ref="WPI28:WPJ28"/>
    <mergeCell ref="WPK28:WPL28"/>
    <mergeCell ref="WPM28:WPN28"/>
    <mergeCell ref="WRK28:WRL28"/>
    <mergeCell ref="WRM28:WRN28"/>
    <mergeCell ref="WRO28:WRP28"/>
    <mergeCell ref="WRQ28:WRR28"/>
    <mergeCell ref="WRS28:WRT28"/>
    <mergeCell ref="WRU28:WRV28"/>
    <mergeCell ref="WQY28:WQZ28"/>
    <mergeCell ref="WRA28:WRB28"/>
    <mergeCell ref="WRC28:WRD28"/>
    <mergeCell ref="WRE28:WRF28"/>
    <mergeCell ref="WRG28:WRH28"/>
    <mergeCell ref="WRI28:WRJ28"/>
    <mergeCell ref="WQM28:WQN28"/>
    <mergeCell ref="WQO28:WQP28"/>
    <mergeCell ref="WQQ28:WQR28"/>
    <mergeCell ref="WQS28:WQT28"/>
    <mergeCell ref="WQU28:WQV28"/>
    <mergeCell ref="WQW28:WQX28"/>
    <mergeCell ref="WSU28:WSV28"/>
    <mergeCell ref="WSW28:WSX28"/>
    <mergeCell ref="WSY28:WSZ28"/>
    <mergeCell ref="WTA28:WTB28"/>
    <mergeCell ref="WTC28:WTD28"/>
    <mergeCell ref="WTE28:WTF28"/>
    <mergeCell ref="WSI28:WSJ28"/>
    <mergeCell ref="WSK28:WSL28"/>
    <mergeCell ref="WSM28:WSN28"/>
    <mergeCell ref="WSO28:WSP28"/>
    <mergeCell ref="WSQ28:WSR28"/>
    <mergeCell ref="WSS28:WST28"/>
    <mergeCell ref="WRW28:WRX28"/>
    <mergeCell ref="WRY28:WRZ28"/>
    <mergeCell ref="WSA28:WSB28"/>
    <mergeCell ref="WSC28:WSD28"/>
    <mergeCell ref="WSE28:WSF28"/>
    <mergeCell ref="WSG28:WSH28"/>
    <mergeCell ref="WUE28:WUF28"/>
    <mergeCell ref="WUG28:WUH28"/>
    <mergeCell ref="WUI28:WUJ28"/>
    <mergeCell ref="WUK28:WUL28"/>
    <mergeCell ref="WUM28:WUN28"/>
    <mergeCell ref="WUO28:WUP28"/>
    <mergeCell ref="WTS28:WTT28"/>
    <mergeCell ref="WTU28:WTV28"/>
    <mergeCell ref="WTW28:WTX28"/>
    <mergeCell ref="WTY28:WTZ28"/>
    <mergeCell ref="WUA28:WUB28"/>
    <mergeCell ref="WUC28:WUD28"/>
    <mergeCell ref="WTG28:WTH28"/>
    <mergeCell ref="WTI28:WTJ28"/>
    <mergeCell ref="WTK28:WTL28"/>
    <mergeCell ref="WTM28:WTN28"/>
    <mergeCell ref="WTO28:WTP28"/>
    <mergeCell ref="WTQ28:WTR28"/>
    <mergeCell ref="WVO28:WVP28"/>
    <mergeCell ref="WVQ28:WVR28"/>
    <mergeCell ref="WVS28:WVT28"/>
    <mergeCell ref="WVU28:WVV28"/>
    <mergeCell ref="WVW28:WVX28"/>
    <mergeCell ref="WVY28:WVZ28"/>
    <mergeCell ref="WVC28:WVD28"/>
    <mergeCell ref="WVE28:WVF28"/>
    <mergeCell ref="WVG28:WVH28"/>
    <mergeCell ref="WVI28:WVJ28"/>
    <mergeCell ref="WVK28:WVL28"/>
    <mergeCell ref="WVM28:WVN28"/>
    <mergeCell ref="WUQ28:WUR28"/>
    <mergeCell ref="WUS28:WUT28"/>
    <mergeCell ref="WUU28:WUV28"/>
    <mergeCell ref="WUW28:WUX28"/>
    <mergeCell ref="WUY28:WUZ28"/>
    <mergeCell ref="WVA28:WVB28"/>
    <mergeCell ref="WWY28:WWZ28"/>
    <mergeCell ref="WXA28:WXB28"/>
    <mergeCell ref="WXC28:WXD28"/>
    <mergeCell ref="WXE28:WXF28"/>
    <mergeCell ref="WXG28:WXH28"/>
    <mergeCell ref="WXI28:WXJ28"/>
    <mergeCell ref="WWM28:WWN28"/>
    <mergeCell ref="WWO28:WWP28"/>
    <mergeCell ref="WWQ28:WWR28"/>
    <mergeCell ref="WWS28:WWT28"/>
    <mergeCell ref="WWU28:WWV28"/>
    <mergeCell ref="WWW28:WWX28"/>
    <mergeCell ref="WWA28:WWB28"/>
    <mergeCell ref="WWC28:WWD28"/>
    <mergeCell ref="WWE28:WWF28"/>
    <mergeCell ref="WWG28:WWH28"/>
    <mergeCell ref="WWI28:WWJ28"/>
    <mergeCell ref="WWK28:WWL28"/>
    <mergeCell ref="WYI28:WYJ28"/>
    <mergeCell ref="WYK28:WYL28"/>
    <mergeCell ref="WYM28:WYN28"/>
    <mergeCell ref="WYO28:WYP28"/>
    <mergeCell ref="WYQ28:WYR28"/>
    <mergeCell ref="WYS28:WYT28"/>
    <mergeCell ref="WXW28:WXX28"/>
    <mergeCell ref="WXY28:WXZ28"/>
    <mergeCell ref="WYA28:WYB28"/>
    <mergeCell ref="WYC28:WYD28"/>
    <mergeCell ref="WYE28:WYF28"/>
    <mergeCell ref="WYG28:WYH28"/>
    <mergeCell ref="WXK28:WXL28"/>
    <mergeCell ref="WXM28:WXN28"/>
    <mergeCell ref="WXO28:WXP28"/>
    <mergeCell ref="WXQ28:WXR28"/>
    <mergeCell ref="WXS28:WXT28"/>
    <mergeCell ref="WXU28:WXV28"/>
    <mergeCell ref="WZS28:WZT28"/>
    <mergeCell ref="WZU28:WZV28"/>
    <mergeCell ref="WZW28:WZX28"/>
    <mergeCell ref="WZY28:WZZ28"/>
    <mergeCell ref="XAA28:XAB28"/>
    <mergeCell ref="XAC28:XAD28"/>
    <mergeCell ref="WZG28:WZH28"/>
    <mergeCell ref="WZI28:WZJ28"/>
    <mergeCell ref="WZK28:WZL28"/>
    <mergeCell ref="WZM28:WZN28"/>
    <mergeCell ref="WZO28:WZP28"/>
    <mergeCell ref="WZQ28:WZR28"/>
    <mergeCell ref="WYU28:WYV28"/>
    <mergeCell ref="WYW28:WYX28"/>
    <mergeCell ref="WYY28:WYZ28"/>
    <mergeCell ref="WZA28:WZB28"/>
    <mergeCell ref="WZC28:WZD28"/>
    <mergeCell ref="WZE28:WZF28"/>
    <mergeCell ref="XBC28:XBD28"/>
    <mergeCell ref="XBE28:XBF28"/>
    <mergeCell ref="XBG28:XBH28"/>
    <mergeCell ref="XBI28:XBJ28"/>
    <mergeCell ref="XBK28:XBL28"/>
    <mergeCell ref="XBM28:XBN28"/>
    <mergeCell ref="XAQ28:XAR28"/>
    <mergeCell ref="XAS28:XAT28"/>
    <mergeCell ref="XAU28:XAV28"/>
    <mergeCell ref="XAW28:XAX28"/>
    <mergeCell ref="XAY28:XAZ28"/>
    <mergeCell ref="XBA28:XBB28"/>
    <mergeCell ref="XAE28:XAF28"/>
    <mergeCell ref="XAG28:XAH28"/>
    <mergeCell ref="XAI28:XAJ28"/>
    <mergeCell ref="XAK28:XAL28"/>
    <mergeCell ref="XAM28:XAN28"/>
    <mergeCell ref="XAO28:XAP28"/>
    <mergeCell ref="XDC28:XDD28"/>
    <mergeCell ref="XDE28:XDF28"/>
    <mergeCell ref="XDG28:XDH28"/>
    <mergeCell ref="XDI28:XDJ28"/>
    <mergeCell ref="XCM28:XCN28"/>
    <mergeCell ref="XCO28:XCP28"/>
    <mergeCell ref="XCQ28:XCR28"/>
    <mergeCell ref="XCS28:XCT28"/>
    <mergeCell ref="XCU28:XCV28"/>
    <mergeCell ref="XCW28:XCX28"/>
    <mergeCell ref="XCA28:XCB28"/>
    <mergeCell ref="XCC28:XCD28"/>
    <mergeCell ref="XCE28:XCF28"/>
    <mergeCell ref="XCG28:XCH28"/>
    <mergeCell ref="XCI28:XCJ28"/>
    <mergeCell ref="XCK28:XCL28"/>
    <mergeCell ref="XBO28:XBP28"/>
    <mergeCell ref="XBQ28:XBR28"/>
    <mergeCell ref="XBS28:XBT28"/>
    <mergeCell ref="XBU28:XBV28"/>
    <mergeCell ref="XBW28:XBX28"/>
    <mergeCell ref="XBY28:XBZ28"/>
    <mergeCell ref="B39:B42"/>
    <mergeCell ref="B44:B46"/>
    <mergeCell ref="B47:B49"/>
    <mergeCell ref="D47:D48"/>
    <mergeCell ref="F47:F48"/>
    <mergeCell ref="G47:G48"/>
    <mergeCell ref="XEU28:XEV28"/>
    <mergeCell ref="XEW28:XEX28"/>
    <mergeCell ref="XEY28:XEZ28"/>
    <mergeCell ref="XFA28:XFB28"/>
    <mergeCell ref="XFC28:XFD28"/>
    <mergeCell ref="B29:D29"/>
    <mergeCell ref="XEI28:XEJ28"/>
    <mergeCell ref="XEK28:XEL28"/>
    <mergeCell ref="XEM28:XEN28"/>
    <mergeCell ref="XEO28:XEP28"/>
    <mergeCell ref="XEQ28:XER28"/>
    <mergeCell ref="XES28:XET28"/>
    <mergeCell ref="XDW28:XDX28"/>
    <mergeCell ref="XDY28:XDZ28"/>
    <mergeCell ref="XEA28:XEB28"/>
    <mergeCell ref="XEC28:XED28"/>
    <mergeCell ref="XEE28:XEF28"/>
    <mergeCell ref="XEG28:XEH28"/>
    <mergeCell ref="XDK28:XDL28"/>
    <mergeCell ref="XDM28:XDN28"/>
    <mergeCell ref="XDO28:XDP28"/>
    <mergeCell ref="XDQ28:XDR28"/>
    <mergeCell ref="XDS28:XDT28"/>
    <mergeCell ref="XDU28:XDV28"/>
    <mergeCell ref="XCY28:XCZ28"/>
    <mergeCell ref="XDA28:XDB28"/>
    <mergeCell ref="B74:B79"/>
    <mergeCell ref="F76:F79"/>
    <mergeCell ref="G76:G79"/>
    <mergeCell ref="H76:H79"/>
    <mergeCell ref="B81:B82"/>
    <mergeCell ref="C81:C82"/>
    <mergeCell ref="B67:B69"/>
    <mergeCell ref="B70:B72"/>
    <mergeCell ref="D70:D71"/>
    <mergeCell ref="F70:F71"/>
    <mergeCell ref="G70:G71"/>
    <mergeCell ref="H70:H71"/>
    <mergeCell ref="H47:H48"/>
    <mergeCell ref="B51:B55"/>
    <mergeCell ref="B56:B64"/>
    <mergeCell ref="C56:C57"/>
    <mergeCell ref="C60:C62"/>
    <mergeCell ref="B65:B6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D20"/>
  <sheetViews>
    <sheetView zoomScale="80" zoomScaleNormal="80" workbookViewId="0">
      <selection activeCell="B29" sqref="B29"/>
    </sheetView>
  </sheetViews>
  <sheetFormatPr defaultRowHeight="13.9"/>
  <cols>
    <col min="2" max="2" width="44.875" bestFit="1" customWidth="1"/>
    <col min="3" max="3" width="36.875" customWidth="1"/>
    <col min="5" max="5" width="31" customWidth="1"/>
  </cols>
  <sheetData>
    <row r="2" spans="2:4" hidden="1">
      <c r="B2" t="s">
        <v>967</v>
      </c>
      <c r="C2" t="s">
        <v>968</v>
      </c>
    </row>
    <row r="3" spans="2:4" hidden="1">
      <c r="B3" t="s">
        <v>771</v>
      </c>
      <c r="C3" t="s">
        <v>22</v>
      </c>
    </row>
    <row r="4" spans="2:4" hidden="1">
      <c r="B4" t="s">
        <v>34</v>
      </c>
      <c r="C4" t="s">
        <v>24</v>
      </c>
    </row>
    <row r="5" spans="2:4" hidden="1">
      <c r="B5" t="s">
        <v>36</v>
      </c>
      <c r="C5" t="s">
        <v>26</v>
      </c>
    </row>
    <row r="6" spans="2:4" hidden="1">
      <c r="B6" t="s">
        <v>38</v>
      </c>
      <c r="C6" t="s">
        <v>28</v>
      </c>
    </row>
    <row r="7" spans="2:4" ht="17.649999999999999" hidden="1" customHeight="1">
      <c r="B7" t="s">
        <v>30</v>
      </c>
      <c r="C7" t="s">
        <v>30</v>
      </c>
    </row>
    <row r="9" spans="2:4">
      <c r="B9" s="241" t="s">
        <v>969</v>
      </c>
      <c r="C9" s="241"/>
      <c r="D9" s="241"/>
    </row>
    <row r="10" spans="2:4">
      <c r="B10" s="86" t="s">
        <v>970</v>
      </c>
      <c r="C10" s="86" t="s">
        <v>6</v>
      </c>
      <c r="D10" s="86" t="s">
        <v>971</v>
      </c>
    </row>
    <row r="11" spans="2:4" ht="27.6">
      <c r="B11" s="87" t="s">
        <v>972</v>
      </c>
      <c r="C11" s="88" t="s">
        <v>973</v>
      </c>
      <c r="D11" s="87">
        <f>D12*100/D13</f>
        <v>0</v>
      </c>
    </row>
    <row r="12" spans="2:4" ht="27.6">
      <c r="B12" s="87" t="s">
        <v>50</v>
      </c>
      <c r="C12" s="88" t="s">
        <v>974</v>
      </c>
      <c r="D12" s="87">
        <f>SUM('Functional Requirements'!M3:M428)</f>
        <v>0</v>
      </c>
    </row>
    <row r="13" spans="2:4" ht="41.45">
      <c r="B13" s="87" t="s">
        <v>975</v>
      </c>
      <c r="C13" s="88" t="s">
        <v>976</v>
      </c>
      <c r="D13" s="87">
        <f>(COUNTIF('Functional Requirements'!$G$3:$G$428,"Must Have"))*5+(COUNTIF('Functional Requirements'!$G$3:$G$428,"Good to Have"))*2.5</f>
        <v>2040</v>
      </c>
    </row>
    <row r="16" spans="2:4">
      <c r="B16" s="241" t="s">
        <v>977</v>
      </c>
      <c r="C16" s="241"/>
      <c r="D16" s="241"/>
    </row>
    <row r="17" spans="2:4">
      <c r="B17" s="86" t="s">
        <v>970</v>
      </c>
      <c r="C17" s="86" t="s">
        <v>6</v>
      </c>
      <c r="D17" s="86" t="s">
        <v>971</v>
      </c>
    </row>
    <row r="18" spans="2:4" ht="27.6">
      <c r="B18" s="87" t="s">
        <v>978</v>
      </c>
      <c r="C18" s="88" t="s">
        <v>973</v>
      </c>
      <c r="D18" s="87">
        <f>D19*100/D20</f>
        <v>0</v>
      </c>
    </row>
    <row r="19" spans="2:4" ht="27.6">
      <c r="B19" s="87" t="s">
        <v>50</v>
      </c>
      <c r="C19" s="88" t="s">
        <v>974</v>
      </c>
      <c r="D19" s="87">
        <f>SUM('Non-Functional Requirements'!I3:I249)</f>
        <v>0</v>
      </c>
    </row>
    <row r="20" spans="2:4" ht="41.45">
      <c r="B20" s="87" t="s">
        <v>979</v>
      </c>
      <c r="C20" s="88" t="s">
        <v>980</v>
      </c>
      <c r="D20" s="87">
        <f>(COUNTIF('Non-Functional Requirements'!$E$3:$E$249,"Must Have"))*5+(COUNTIF('Non-Functional Requirements'!$E$3:$E$249,"Good to Have"))*2.5</f>
        <v>1172.5</v>
      </c>
    </row>
  </sheetData>
  <mergeCells count="2">
    <mergeCell ref="B9:D9"/>
    <mergeCell ref="B16:D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cdca627-1bd6-41ce-8c25-18aee938e051">
      <Terms xmlns="http://schemas.microsoft.com/office/infopath/2007/PartnerControls"/>
    </lcf76f155ced4ddcb4097134ff3c332f>
    <TaxCatchAll xmlns="464912a1-c358-463c-915f-c7f5522f334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DB62AB9514E134B9583C8A012C4C470" ma:contentTypeVersion="13" ma:contentTypeDescription="Create a new document." ma:contentTypeScope="" ma:versionID="de180a5cc789b0ffbcb0bad96191bbea">
  <xsd:schema xmlns:xsd="http://www.w3.org/2001/XMLSchema" xmlns:xs="http://www.w3.org/2001/XMLSchema" xmlns:p="http://schemas.microsoft.com/office/2006/metadata/properties" xmlns:ns2="acdca627-1bd6-41ce-8c25-18aee938e051" xmlns:ns3="464912a1-c358-463c-915f-c7f5522f3345" targetNamespace="http://schemas.microsoft.com/office/2006/metadata/properties" ma:root="true" ma:fieldsID="6ac5f5c3d85b30b35b299c7fbce14090" ns2:_="" ns3:_="">
    <xsd:import namespace="acdca627-1bd6-41ce-8c25-18aee938e051"/>
    <xsd:import namespace="464912a1-c358-463c-915f-c7f5522f334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dca627-1bd6-41ce-8c25-18aee938e0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4912a1-c358-463c-915f-c7f5522f334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20d6f8a5-097c-423f-b653-08d0bf1276e2}" ma:internalName="TaxCatchAll" ma:showField="CatchAllData" ma:web="464912a1-c358-463c-915f-c7f5522f334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16FC17-D1F9-46D5-A613-35BD116FBAAC}"/>
</file>

<file path=customXml/itemProps2.xml><?xml version="1.0" encoding="utf-8"?>
<ds:datastoreItem xmlns:ds="http://schemas.openxmlformats.org/officeDocument/2006/customXml" ds:itemID="{BB5787EB-99E0-402B-9DCC-ACB251DE1AD7}"/>
</file>

<file path=customXml/itemProps3.xml><?xml version="1.0" encoding="utf-8"?>
<ds:datastoreItem xmlns:ds="http://schemas.openxmlformats.org/officeDocument/2006/customXml" ds:itemID="{040DD716-20CC-4B3C-B17A-B4001BC367F8}"/>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Naushad Ali</cp:lastModifiedBy>
  <cp:revision/>
  <dcterms:created xsi:type="dcterms:W3CDTF">2022-05-19T15:08:55Z</dcterms:created>
  <dcterms:modified xsi:type="dcterms:W3CDTF">2024-02-29T19:06:13Z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0x010100CDB62AB9514E134B9583C8A012C4C470</vt:lpwstr>
  </property>
  <property fmtid="{D5CDD505-2E9C-101B-9397-08002B2CF9AE}" pid="3" name="MediaServiceImageTags">
    <vt:lpwstr/>
  </property>
</Properties>
</file>