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inley3\Documents\GitHub\lsfm\"/>
    </mc:Choice>
  </mc:AlternateContent>
  <xr:revisionPtr revIDLastSave="0" documentId="13_ncr:1_{0C76AC9F-1A74-42E5-A91B-C5289055B9CB}" xr6:coauthVersionLast="47" xr6:coauthVersionMax="47" xr10:uidLastSave="{00000000-0000-0000-0000-000000000000}"/>
  <bookViews>
    <workbookView xWindow="-120" yWindow="-120" windowWidth="38640" windowHeight="21240" xr2:uid="{853D27A6-5967-4330-83D7-34154E44BD7A}"/>
  </bookViews>
  <sheets>
    <sheet name="bf" sheetId="1" r:id="rId1"/>
    <sheet name="b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2" l="1"/>
  <c r="H44" i="2"/>
  <c r="H46" i="2"/>
  <c r="G44" i="2"/>
  <c r="H34" i="2"/>
  <c r="H32" i="2"/>
  <c r="H30" i="2"/>
  <c r="H31" i="2"/>
  <c r="H14" i="2"/>
  <c r="H6" i="2"/>
  <c r="H7" i="2"/>
  <c r="H3" i="2"/>
  <c r="H4" i="2"/>
  <c r="H5" i="2"/>
  <c r="H8" i="2"/>
  <c r="H9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3" i="2"/>
  <c r="H35" i="2"/>
  <c r="H36" i="2"/>
  <c r="H37" i="2"/>
  <c r="H38" i="2"/>
  <c r="H39" i="2"/>
  <c r="H40" i="2"/>
  <c r="H41" i="2"/>
  <c r="H42" i="2"/>
  <c r="H43" i="2"/>
  <c r="H45" i="2"/>
  <c r="H47" i="2"/>
  <c r="H48" i="2"/>
  <c r="H49" i="2"/>
  <c r="H50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2" i="2"/>
  <c r="I64" i="1"/>
  <c r="J64" i="1"/>
  <c r="I63" i="1"/>
  <c r="J63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62" i="1"/>
  <c r="J62" i="1"/>
  <c r="I61" i="1"/>
  <c r="J61" i="1"/>
  <c r="I60" i="1"/>
  <c r="J60" i="1"/>
  <c r="I59" i="1"/>
  <c r="J59" i="1"/>
  <c r="I58" i="1"/>
  <c r="J58" i="1"/>
  <c r="I51" i="1"/>
  <c r="I4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J48" i="1"/>
  <c r="I49" i="1"/>
  <c r="J49" i="1"/>
  <c r="I50" i="1"/>
  <c r="J50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34" i="1"/>
  <c r="J34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5" i="1"/>
  <c r="J35" i="1"/>
  <c r="I37" i="1"/>
  <c r="J37" i="1"/>
  <c r="I36" i="1"/>
  <c r="J36" i="1"/>
  <c r="I38" i="1"/>
  <c r="J38" i="1"/>
  <c r="I5" i="1"/>
  <c r="J5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J2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2" i="1"/>
</calcChain>
</file>

<file path=xl/sharedStrings.xml><?xml version="1.0" encoding="utf-8"?>
<sst xmlns="http://schemas.openxmlformats.org/spreadsheetml/2006/main" count="314" uniqueCount="56">
  <si>
    <t>df_loc</t>
    <phoneticPr fontId="1" type="noConversion"/>
  </si>
  <si>
    <t>filename</t>
    <phoneticPr fontId="1" type="noConversion"/>
  </si>
  <si>
    <t>20230607_002</t>
    <phoneticPr fontId="1" type="noConversion"/>
  </si>
  <si>
    <t>peak_start</t>
  </si>
  <si>
    <t>peak</t>
  </si>
  <si>
    <t>after_peak_start</t>
  </si>
  <si>
    <t>after_peak_end</t>
  </si>
  <si>
    <t>average_sustain</t>
  </si>
  <si>
    <t>offset</t>
  </si>
  <si>
    <t>offset_peak_start</t>
  </si>
  <si>
    <t>offset_peak</t>
  </si>
  <si>
    <t>peak_amp</t>
    <phoneticPr fontId="1" type="noConversion"/>
  </si>
  <si>
    <t>half_amp</t>
    <phoneticPr fontId="1" type="noConversion"/>
  </si>
  <si>
    <t>half_amp_start</t>
    <phoneticPr fontId="1" type="noConversion"/>
  </si>
  <si>
    <t>half_amp_end</t>
    <phoneticPr fontId="1" type="noConversion"/>
  </si>
  <si>
    <t>onset</t>
    <phoneticPr fontId="1" type="noConversion"/>
  </si>
  <si>
    <t>bf</t>
    <phoneticPr fontId="1" type="noConversion"/>
  </si>
  <si>
    <t>in</t>
    <phoneticPr fontId="1" type="noConversion"/>
  </si>
  <si>
    <t>out</t>
    <phoneticPr fontId="1" type="noConversion"/>
  </si>
  <si>
    <t>exp_decay</t>
    <phoneticPr fontId="1" type="noConversion"/>
  </si>
  <si>
    <t>20230607_003</t>
    <phoneticPr fontId="1" type="noConversion"/>
  </si>
  <si>
    <t>20230607_005</t>
    <phoneticPr fontId="1" type="noConversion"/>
  </si>
  <si>
    <t>20230607_006</t>
    <phoneticPr fontId="1" type="noConversion"/>
  </si>
  <si>
    <t>20230607_009</t>
    <phoneticPr fontId="1" type="noConversion"/>
  </si>
  <si>
    <t>20230607_010</t>
    <phoneticPr fontId="1" type="noConversion"/>
  </si>
  <si>
    <t>20230607_012</t>
    <phoneticPr fontId="1" type="noConversion"/>
  </si>
  <si>
    <t>20230607_014</t>
    <phoneticPr fontId="1" type="noConversion"/>
  </si>
  <si>
    <t>20230630_003</t>
    <phoneticPr fontId="1" type="noConversion"/>
  </si>
  <si>
    <t>prepeak_dent</t>
    <phoneticPr fontId="1" type="noConversion"/>
  </si>
  <si>
    <t>20230630_004</t>
    <phoneticPr fontId="1" type="noConversion"/>
  </si>
  <si>
    <t>20230630_008</t>
    <phoneticPr fontId="1" type="noConversion"/>
  </si>
  <si>
    <t>after_peak_transition</t>
    <phoneticPr fontId="1" type="noConversion"/>
  </si>
  <si>
    <t>20230630_009</t>
    <phoneticPr fontId="1" type="noConversion"/>
  </si>
  <si>
    <t>20230630_014</t>
    <phoneticPr fontId="1" type="noConversion"/>
  </si>
  <si>
    <t>20230630_015</t>
    <phoneticPr fontId="1" type="noConversion"/>
  </si>
  <si>
    <t>20231008_002</t>
    <phoneticPr fontId="1" type="noConversion"/>
  </si>
  <si>
    <t>20231008_004</t>
    <phoneticPr fontId="1" type="noConversion"/>
  </si>
  <si>
    <t>20231008_005</t>
    <phoneticPr fontId="1" type="noConversion"/>
  </si>
  <si>
    <t>20231012_002</t>
    <phoneticPr fontId="1" type="noConversion"/>
  </si>
  <si>
    <t>20231026_002</t>
    <phoneticPr fontId="1" type="noConversion"/>
  </si>
  <si>
    <t>20231121_002</t>
    <phoneticPr fontId="1" type="noConversion"/>
  </si>
  <si>
    <t>20231121_003</t>
    <phoneticPr fontId="1" type="noConversion"/>
  </si>
  <si>
    <t>20231121_005</t>
    <phoneticPr fontId="1" type="noConversion"/>
  </si>
  <si>
    <t>20231121_007</t>
    <phoneticPr fontId="1" type="noConversion"/>
  </si>
  <si>
    <t>20231128_009</t>
    <phoneticPr fontId="1" type="noConversion"/>
  </si>
  <si>
    <t>20231128_010</t>
    <phoneticPr fontId="1" type="noConversion"/>
  </si>
  <si>
    <t>20231201_002</t>
    <phoneticPr fontId="1" type="noConversion"/>
  </si>
  <si>
    <t>20231128_012</t>
  </si>
  <si>
    <t>20231201_003</t>
    <phoneticPr fontId="1" type="noConversion"/>
  </si>
  <si>
    <t>20231201_006</t>
    <phoneticPr fontId="1" type="noConversion"/>
  </si>
  <si>
    <t>20231201_007</t>
    <phoneticPr fontId="1" type="noConversion"/>
  </si>
  <si>
    <t>20231201_009</t>
    <phoneticPr fontId="1" type="noConversion"/>
  </si>
  <si>
    <t>20231215_002</t>
    <phoneticPr fontId="1" type="noConversion"/>
  </si>
  <si>
    <t>20231221_002</t>
    <phoneticPr fontId="1" type="noConversion"/>
  </si>
  <si>
    <t>20231221_004</t>
    <phoneticPr fontId="1" type="noConversion"/>
  </si>
  <si>
    <t>20231221_005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</si>
</sst>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AD2B-4318-4A84-9EB2-1D7A8E5184EF}">
  <dimension ref="A1:S71"/>
  <sheetViews>
    <sheetView tabSelected="1" workbookViewId="0">
      <pane ySplit="1" topLeftCell="A28" activePane="bottomLeft" state="frozen"/>
      <selection pane="bottomLeft" activeCell="E77" sqref="E77"/>
    </sheetView>
  </sheetViews>
  <sheetFormatPr defaultRowHeight="15.75"/>
  <cols>
    <col min="1" max="1" width="9.5" customWidth="1"/>
    <col min="2" max="2" width="15.125" bestFit="1" customWidth="1"/>
    <col min="3" max="3" width="15.125" customWidth="1"/>
    <col min="4" max="4" width="12.5" customWidth="1"/>
    <col min="5" max="5" width="13.5" bestFit="1" customWidth="1"/>
    <col min="6" max="6" width="10.875" customWidth="1"/>
    <col min="7" max="7" width="9.125" customWidth="1"/>
    <col min="8" max="8" width="10.5" bestFit="1" customWidth="1"/>
    <col min="9" max="9" width="9.625" bestFit="1" customWidth="1"/>
    <col min="10" max="10" width="9.625" customWidth="1"/>
    <col min="11" max="11" width="14.75" bestFit="1" customWidth="1"/>
    <col min="12" max="12" width="14.125" bestFit="1" customWidth="1"/>
    <col min="13" max="13" width="15.625" bestFit="1" customWidth="1"/>
    <col min="14" max="14" width="14.875" customWidth="1"/>
    <col min="15" max="15" width="15.25" bestFit="1" customWidth="1"/>
    <col min="16" max="16" width="15.625" bestFit="1" customWidth="1"/>
    <col min="18" max="18" width="16.75" bestFit="1" customWidth="1"/>
    <col min="19" max="19" width="11.5" bestFit="1" customWidth="1"/>
  </cols>
  <sheetData>
    <row r="1" spans="1:19">
      <c r="A1" t="s">
        <v>0</v>
      </c>
      <c r="B1" t="s">
        <v>1</v>
      </c>
      <c r="C1" t="s">
        <v>16</v>
      </c>
      <c r="D1" t="s">
        <v>15</v>
      </c>
      <c r="E1" t="s">
        <v>28</v>
      </c>
      <c r="F1" t="s">
        <v>3</v>
      </c>
      <c r="G1" t="s">
        <v>4</v>
      </c>
      <c r="H1" t="s">
        <v>11</v>
      </c>
      <c r="I1" t="s">
        <v>12</v>
      </c>
      <c r="J1" t="s">
        <v>19</v>
      </c>
      <c r="K1" t="s">
        <v>13</v>
      </c>
      <c r="L1" t="s">
        <v>14</v>
      </c>
      <c r="M1" t="s">
        <v>5</v>
      </c>
      <c r="N1" t="s">
        <v>31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>
      <c r="A2">
        <v>148</v>
      </c>
      <c r="B2" t="s">
        <v>2</v>
      </c>
      <c r="C2" t="s">
        <v>17</v>
      </c>
      <c r="F2">
        <v>1672</v>
      </c>
      <c r="G2">
        <v>3014</v>
      </c>
      <c r="H2">
        <v>9.3970000000000002</v>
      </c>
      <c r="I2">
        <f>H2/2</f>
        <v>4.6985000000000001</v>
      </c>
      <c r="J2">
        <f>H2*0.37</f>
        <v>3.47689</v>
      </c>
      <c r="K2">
        <v>2116</v>
      </c>
      <c r="L2">
        <v>6916</v>
      </c>
      <c r="M2">
        <v>12024</v>
      </c>
      <c r="O2">
        <v>25593</v>
      </c>
      <c r="R2">
        <v>27001</v>
      </c>
      <c r="S2">
        <v>27961</v>
      </c>
    </row>
    <row r="3" spans="1:19">
      <c r="A3">
        <v>148</v>
      </c>
      <c r="B3" t="s">
        <v>2</v>
      </c>
      <c r="C3" t="s">
        <v>18</v>
      </c>
      <c r="F3">
        <v>1668</v>
      </c>
      <c r="G3">
        <v>2840</v>
      </c>
      <c r="H3">
        <v>5.1829999999999998</v>
      </c>
      <c r="I3">
        <f>H3/2</f>
        <v>2.5914999999999999</v>
      </c>
      <c r="J3">
        <f>H3*0.37</f>
        <v>1.9177099999999998</v>
      </c>
      <c r="K3">
        <v>2033</v>
      </c>
      <c r="L3">
        <v>5894</v>
      </c>
      <c r="M3">
        <v>11771</v>
      </c>
      <c r="O3">
        <v>24429</v>
      </c>
      <c r="R3">
        <v>27052</v>
      </c>
      <c r="S3">
        <v>27950</v>
      </c>
    </row>
    <row r="4" spans="1:19">
      <c r="A4">
        <v>149</v>
      </c>
      <c r="B4" t="s">
        <v>20</v>
      </c>
      <c r="C4" t="s">
        <v>17</v>
      </c>
      <c r="F4">
        <v>1550</v>
      </c>
      <c r="G4">
        <v>3574</v>
      </c>
      <c r="H4">
        <v>8.5050000000000008</v>
      </c>
      <c r="I4">
        <f t="shared" ref="I4:I39" si="0">H4/2</f>
        <v>4.2525000000000004</v>
      </c>
      <c r="J4">
        <f t="shared" ref="J4:J23" si="1">H4*0.37</f>
        <v>3.1468500000000001</v>
      </c>
      <c r="K4">
        <v>2073</v>
      </c>
      <c r="L4">
        <v>10387</v>
      </c>
      <c r="M4">
        <v>14064</v>
      </c>
      <c r="O4">
        <v>24205</v>
      </c>
      <c r="R4">
        <v>26963</v>
      </c>
      <c r="S4">
        <v>27878</v>
      </c>
    </row>
    <row r="5" spans="1:19">
      <c r="A5">
        <v>149</v>
      </c>
      <c r="B5" t="s">
        <v>20</v>
      </c>
      <c r="C5" t="s">
        <v>18</v>
      </c>
      <c r="F5">
        <v>1655</v>
      </c>
      <c r="G5">
        <v>3013</v>
      </c>
      <c r="H5">
        <v>4.8529999999999998</v>
      </c>
      <c r="I5">
        <f t="shared" si="0"/>
        <v>2.4264999999999999</v>
      </c>
      <c r="J5">
        <f t="shared" ref="J5" si="2">H5*0.37</f>
        <v>1.7956099999999999</v>
      </c>
      <c r="K5">
        <v>2046</v>
      </c>
      <c r="L5">
        <v>12327</v>
      </c>
      <c r="M5">
        <v>18444</v>
      </c>
      <c r="O5">
        <v>25162</v>
      </c>
      <c r="R5">
        <v>26942</v>
      </c>
      <c r="S5">
        <v>27729</v>
      </c>
    </row>
    <row r="6" spans="1:19">
      <c r="A6">
        <v>151</v>
      </c>
      <c r="B6" t="s">
        <v>21</v>
      </c>
      <c r="C6" t="s">
        <v>17</v>
      </c>
      <c r="F6">
        <v>1603</v>
      </c>
      <c r="G6">
        <v>2904</v>
      </c>
      <c r="H6">
        <v>6.5</v>
      </c>
      <c r="I6">
        <f t="shared" si="0"/>
        <v>3.25</v>
      </c>
      <c r="J6">
        <f t="shared" si="1"/>
        <v>2.4049999999999998</v>
      </c>
      <c r="K6">
        <v>2042</v>
      </c>
      <c r="L6">
        <v>7492</v>
      </c>
      <c r="M6">
        <v>9844</v>
      </c>
      <c r="O6">
        <v>24901</v>
      </c>
      <c r="R6">
        <v>26899</v>
      </c>
      <c r="S6">
        <v>27822</v>
      </c>
    </row>
    <row r="7" spans="1:19">
      <c r="A7">
        <v>151</v>
      </c>
      <c r="B7" t="s">
        <v>21</v>
      </c>
      <c r="C7" t="s">
        <v>18</v>
      </c>
      <c r="F7">
        <v>1652</v>
      </c>
      <c r="G7">
        <v>2707</v>
      </c>
      <c r="H7">
        <v>3.5979999999999999</v>
      </c>
      <c r="I7">
        <f t="shared" si="0"/>
        <v>1.7989999999999999</v>
      </c>
      <c r="J7">
        <f t="shared" si="1"/>
        <v>1.3312599999999999</v>
      </c>
      <c r="K7">
        <v>2058</v>
      </c>
      <c r="L7">
        <v>8996</v>
      </c>
      <c r="M7">
        <v>16530</v>
      </c>
      <c r="O7">
        <v>24443</v>
      </c>
      <c r="R7">
        <v>27088</v>
      </c>
      <c r="S7">
        <v>27429</v>
      </c>
    </row>
    <row r="8" spans="1:19">
      <c r="A8">
        <v>152</v>
      </c>
      <c r="B8" t="s">
        <v>22</v>
      </c>
      <c r="C8" t="s">
        <v>17</v>
      </c>
      <c r="F8">
        <v>1630</v>
      </c>
      <c r="G8">
        <v>2830</v>
      </c>
      <c r="H8">
        <v>6.2290000000000001</v>
      </c>
      <c r="I8">
        <f t="shared" si="0"/>
        <v>3.1145</v>
      </c>
      <c r="J8">
        <f t="shared" si="1"/>
        <v>2.3047300000000002</v>
      </c>
      <c r="K8">
        <v>2047</v>
      </c>
      <c r="L8">
        <v>4958</v>
      </c>
      <c r="M8">
        <v>6600</v>
      </c>
      <c r="O8">
        <v>23719</v>
      </c>
      <c r="R8">
        <v>27044</v>
      </c>
      <c r="S8">
        <v>27819</v>
      </c>
    </row>
    <row r="9" spans="1:19">
      <c r="A9">
        <v>152</v>
      </c>
      <c r="B9" t="s">
        <v>22</v>
      </c>
      <c r="C9" t="s">
        <v>18</v>
      </c>
      <c r="F9">
        <v>1491</v>
      </c>
      <c r="G9">
        <v>2793</v>
      </c>
      <c r="H9">
        <v>4.0529999999999999</v>
      </c>
      <c r="I9">
        <f t="shared" si="0"/>
        <v>2.0265</v>
      </c>
      <c r="J9">
        <f t="shared" si="1"/>
        <v>1.4996099999999999</v>
      </c>
      <c r="K9">
        <v>2050</v>
      </c>
      <c r="L9">
        <v>6493</v>
      </c>
      <c r="M9">
        <v>11307</v>
      </c>
      <c r="O9">
        <v>23966</v>
      </c>
      <c r="R9">
        <v>26914</v>
      </c>
      <c r="S9">
        <v>27946</v>
      </c>
    </row>
    <row r="10" spans="1:19">
      <c r="A10">
        <v>155</v>
      </c>
      <c r="B10" t="s">
        <v>23</v>
      </c>
      <c r="C10" t="s">
        <v>17</v>
      </c>
      <c r="F10">
        <v>1585</v>
      </c>
      <c r="G10">
        <v>3605</v>
      </c>
      <c r="H10">
        <v>7.9939999999999998</v>
      </c>
      <c r="I10">
        <f t="shared" si="0"/>
        <v>3.9969999999999999</v>
      </c>
      <c r="J10">
        <f t="shared" si="1"/>
        <v>2.9577800000000001</v>
      </c>
      <c r="K10">
        <v>2254</v>
      </c>
      <c r="L10">
        <v>7925</v>
      </c>
      <c r="M10">
        <v>10775</v>
      </c>
      <c r="O10">
        <v>24332</v>
      </c>
      <c r="R10">
        <v>26321</v>
      </c>
      <c r="S10">
        <v>28262</v>
      </c>
    </row>
    <row r="11" spans="1:19">
      <c r="A11">
        <v>155</v>
      </c>
      <c r="B11" t="s">
        <v>23</v>
      </c>
      <c r="C11" t="s">
        <v>18</v>
      </c>
      <c r="F11">
        <v>1628</v>
      </c>
      <c r="G11">
        <v>3562</v>
      </c>
      <c r="H11">
        <v>7.5359999999999996</v>
      </c>
      <c r="I11">
        <f t="shared" si="0"/>
        <v>3.7679999999999998</v>
      </c>
      <c r="J11">
        <f t="shared" si="1"/>
        <v>2.7883199999999997</v>
      </c>
      <c r="K11">
        <v>2517</v>
      </c>
      <c r="L11">
        <v>5130</v>
      </c>
      <c r="M11">
        <v>5544</v>
      </c>
      <c r="O11">
        <v>23992</v>
      </c>
      <c r="R11">
        <v>26614</v>
      </c>
      <c r="S11">
        <v>28760</v>
      </c>
    </row>
    <row r="12" spans="1:19">
      <c r="A12">
        <v>156</v>
      </c>
      <c r="B12" t="s">
        <v>24</v>
      </c>
      <c r="C12" t="s">
        <v>17</v>
      </c>
      <c r="F12">
        <v>1557</v>
      </c>
      <c r="G12">
        <v>3348</v>
      </c>
      <c r="H12">
        <v>5.1159999999999997</v>
      </c>
      <c r="I12">
        <f t="shared" si="0"/>
        <v>2.5579999999999998</v>
      </c>
      <c r="J12">
        <f t="shared" si="1"/>
        <v>1.8929199999999999</v>
      </c>
      <c r="K12">
        <v>2385</v>
      </c>
      <c r="L12">
        <v>10988</v>
      </c>
      <c r="M12">
        <v>15248</v>
      </c>
      <c r="O12">
        <v>24788</v>
      </c>
      <c r="R12">
        <v>26985</v>
      </c>
      <c r="S12">
        <v>28203</v>
      </c>
    </row>
    <row r="13" spans="1:19">
      <c r="A13">
        <v>156</v>
      </c>
      <c r="B13" t="s">
        <v>24</v>
      </c>
      <c r="C13" t="s">
        <v>18</v>
      </c>
      <c r="F13">
        <v>1684</v>
      </c>
      <c r="G13">
        <v>3304</v>
      </c>
      <c r="H13">
        <v>4.53</v>
      </c>
      <c r="I13">
        <f t="shared" si="0"/>
        <v>2.2650000000000001</v>
      </c>
      <c r="J13">
        <f t="shared" si="1"/>
        <v>1.6761000000000001</v>
      </c>
      <c r="K13">
        <v>2398</v>
      </c>
      <c r="L13">
        <v>12636</v>
      </c>
      <c r="M13">
        <v>20855</v>
      </c>
      <c r="O13">
        <v>24365</v>
      </c>
      <c r="R13">
        <v>27114</v>
      </c>
      <c r="S13">
        <v>27722</v>
      </c>
    </row>
    <row r="14" spans="1:19">
      <c r="A14">
        <v>158</v>
      </c>
      <c r="B14" t="s">
        <v>25</v>
      </c>
      <c r="C14" t="s">
        <v>17</v>
      </c>
      <c r="F14">
        <v>1735</v>
      </c>
      <c r="G14">
        <v>3343</v>
      </c>
      <c r="H14">
        <v>5.2919999999999998</v>
      </c>
      <c r="I14">
        <f t="shared" si="0"/>
        <v>2.6459999999999999</v>
      </c>
      <c r="J14">
        <f t="shared" si="1"/>
        <v>1.95804</v>
      </c>
      <c r="K14">
        <v>2310</v>
      </c>
      <c r="L14">
        <v>11538</v>
      </c>
      <c r="M14">
        <v>14426</v>
      </c>
      <c r="O14">
        <v>23982</v>
      </c>
      <c r="R14">
        <v>26945</v>
      </c>
      <c r="S14">
        <v>28068</v>
      </c>
    </row>
    <row r="15" spans="1:19">
      <c r="A15">
        <v>158</v>
      </c>
      <c r="B15" t="s">
        <v>25</v>
      </c>
      <c r="C15" t="s">
        <v>18</v>
      </c>
      <c r="F15">
        <v>1722</v>
      </c>
      <c r="G15">
        <v>3221</v>
      </c>
      <c r="H15">
        <v>4.5549999999999997</v>
      </c>
      <c r="I15">
        <f t="shared" si="0"/>
        <v>2.2774999999999999</v>
      </c>
      <c r="J15">
        <f t="shared" si="1"/>
        <v>1.6853499999999999</v>
      </c>
      <c r="K15">
        <v>2316</v>
      </c>
      <c r="L15">
        <v>8263</v>
      </c>
      <c r="M15">
        <v>12583</v>
      </c>
      <c r="O15">
        <v>24697</v>
      </c>
      <c r="R15">
        <v>27050</v>
      </c>
      <c r="S15">
        <v>27775</v>
      </c>
    </row>
    <row r="16" spans="1:19">
      <c r="A16">
        <v>160</v>
      </c>
      <c r="B16" t="s">
        <v>26</v>
      </c>
      <c r="C16" t="s">
        <v>17</v>
      </c>
      <c r="F16">
        <v>1747</v>
      </c>
      <c r="G16">
        <v>3641</v>
      </c>
      <c r="H16">
        <v>7.6130000000000004</v>
      </c>
      <c r="I16">
        <f t="shared" si="0"/>
        <v>3.8065000000000002</v>
      </c>
      <c r="J16">
        <f t="shared" si="1"/>
        <v>2.8168100000000003</v>
      </c>
      <c r="K16">
        <v>2350</v>
      </c>
      <c r="L16">
        <v>5614</v>
      </c>
      <c r="M16">
        <v>10328</v>
      </c>
      <c r="O16">
        <v>24002</v>
      </c>
      <c r="R16">
        <v>27096</v>
      </c>
      <c r="S16">
        <v>28186</v>
      </c>
    </row>
    <row r="17" spans="1:19">
      <c r="A17">
        <v>160</v>
      </c>
      <c r="B17" t="s">
        <v>26</v>
      </c>
      <c r="C17" t="s">
        <v>18</v>
      </c>
      <c r="F17">
        <v>1737</v>
      </c>
      <c r="G17">
        <v>3360</v>
      </c>
      <c r="H17">
        <v>5.28</v>
      </c>
      <c r="I17">
        <f t="shared" si="0"/>
        <v>2.64</v>
      </c>
      <c r="J17">
        <f t="shared" si="1"/>
        <v>1.9536</v>
      </c>
      <c r="K17">
        <v>2355</v>
      </c>
      <c r="L17">
        <v>6316</v>
      </c>
      <c r="M17">
        <v>11231</v>
      </c>
      <c r="O17">
        <v>23187</v>
      </c>
      <c r="R17">
        <v>27068</v>
      </c>
      <c r="S17">
        <v>27989</v>
      </c>
    </row>
    <row r="18" spans="1:19">
      <c r="A18">
        <v>179</v>
      </c>
      <c r="B18" t="s">
        <v>27</v>
      </c>
      <c r="C18" t="s">
        <v>17</v>
      </c>
      <c r="F18">
        <v>1561</v>
      </c>
      <c r="G18">
        <v>2049</v>
      </c>
      <c r="H18">
        <v>2.746</v>
      </c>
      <c r="I18">
        <f t="shared" si="0"/>
        <v>1.373</v>
      </c>
      <c r="J18">
        <f t="shared" si="1"/>
        <v>1.0160199999999999</v>
      </c>
      <c r="K18">
        <v>1810</v>
      </c>
      <c r="L18">
        <v>3133</v>
      </c>
      <c r="M18">
        <v>4178</v>
      </c>
      <c r="O18">
        <v>22413</v>
      </c>
      <c r="R18">
        <v>26525</v>
      </c>
      <c r="S18">
        <v>27712</v>
      </c>
    </row>
    <row r="19" spans="1:19">
      <c r="A19">
        <v>179</v>
      </c>
      <c r="B19" t="s">
        <v>27</v>
      </c>
      <c r="C19" t="s">
        <v>18</v>
      </c>
      <c r="E19">
        <v>1200</v>
      </c>
      <c r="F19">
        <v>1406</v>
      </c>
      <c r="G19">
        <v>2006</v>
      </c>
      <c r="H19">
        <v>1.2769999999999999</v>
      </c>
      <c r="I19">
        <f t="shared" si="0"/>
        <v>0.63849999999999996</v>
      </c>
      <c r="J19">
        <f t="shared" si="1"/>
        <v>0.47248999999999997</v>
      </c>
      <c r="K19">
        <v>1771</v>
      </c>
      <c r="L19">
        <v>3886</v>
      </c>
      <c r="M19">
        <v>4036</v>
      </c>
      <c r="O19">
        <v>24883</v>
      </c>
      <c r="R19">
        <v>26701</v>
      </c>
      <c r="S19">
        <v>28004</v>
      </c>
    </row>
    <row r="20" spans="1:19">
      <c r="A20">
        <v>180</v>
      </c>
      <c r="B20" t="s">
        <v>29</v>
      </c>
      <c r="C20" t="s">
        <v>17</v>
      </c>
      <c r="F20">
        <v>1564</v>
      </c>
      <c r="G20">
        <v>2038</v>
      </c>
      <c r="H20">
        <v>1.65</v>
      </c>
      <c r="I20">
        <f t="shared" si="0"/>
        <v>0.82499999999999996</v>
      </c>
      <c r="J20">
        <f t="shared" si="1"/>
        <v>0.61049999999999993</v>
      </c>
      <c r="K20">
        <v>1811</v>
      </c>
      <c r="L20">
        <v>2930</v>
      </c>
      <c r="M20">
        <v>3206</v>
      </c>
      <c r="O20">
        <v>21285</v>
      </c>
      <c r="R20">
        <v>26573</v>
      </c>
      <c r="S20">
        <v>27884</v>
      </c>
    </row>
    <row r="21" spans="1:19">
      <c r="A21">
        <v>180</v>
      </c>
      <c r="B21" t="s">
        <v>29</v>
      </c>
      <c r="C21" t="s">
        <v>18</v>
      </c>
      <c r="F21">
        <v>1612</v>
      </c>
      <c r="G21">
        <v>2071</v>
      </c>
      <c r="H21">
        <v>0.85399999999999998</v>
      </c>
      <c r="I21">
        <f t="shared" si="0"/>
        <v>0.42699999999999999</v>
      </c>
      <c r="J21">
        <f t="shared" si="1"/>
        <v>0.31597999999999998</v>
      </c>
      <c r="K21">
        <v>1797</v>
      </c>
      <c r="L21">
        <v>3088</v>
      </c>
      <c r="M21">
        <v>3216</v>
      </c>
      <c r="O21">
        <v>18554</v>
      </c>
      <c r="R21">
        <v>26467</v>
      </c>
      <c r="S21">
        <v>27632</v>
      </c>
    </row>
    <row r="22" spans="1:19">
      <c r="A22">
        <v>184</v>
      </c>
      <c r="B22" t="s">
        <v>30</v>
      </c>
      <c r="C22" t="s">
        <v>17</v>
      </c>
      <c r="F22">
        <v>1666</v>
      </c>
      <c r="G22">
        <v>2419</v>
      </c>
      <c r="H22">
        <v>6.1210000000000004</v>
      </c>
      <c r="I22">
        <f t="shared" si="0"/>
        <v>3.0605000000000002</v>
      </c>
      <c r="J22">
        <f t="shared" si="1"/>
        <v>2.2647699999999999</v>
      </c>
      <c r="K22">
        <v>1998</v>
      </c>
      <c r="L22">
        <v>3358</v>
      </c>
      <c r="M22">
        <v>3576</v>
      </c>
      <c r="N22">
        <v>4790</v>
      </c>
      <c r="O22">
        <v>21254</v>
      </c>
      <c r="R22">
        <v>26282</v>
      </c>
      <c r="S22">
        <v>28593</v>
      </c>
    </row>
    <row r="23" spans="1:19">
      <c r="A23">
        <v>184</v>
      </c>
      <c r="B23" t="s">
        <v>30</v>
      </c>
      <c r="C23" t="s">
        <v>18</v>
      </c>
      <c r="E23">
        <v>1272</v>
      </c>
      <c r="F23">
        <v>1623</v>
      </c>
      <c r="G23">
        <v>2274</v>
      </c>
      <c r="H23">
        <v>2.4660000000000002</v>
      </c>
      <c r="I23">
        <f t="shared" si="0"/>
        <v>1.2330000000000001</v>
      </c>
      <c r="J23">
        <f t="shared" si="1"/>
        <v>0.91242000000000001</v>
      </c>
      <c r="K23">
        <v>1905</v>
      </c>
      <c r="L23">
        <v>2866</v>
      </c>
      <c r="M23">
        <v>3007</v>
      </c>
      <c r="N23">
        <v>3609</v>
      </c>
      <c r="O23">
        <v>19986</v>
      </c>
      <c r="R23">
        <v>26651</v>
      </c>
      <c r="S23">
        <v>29374</v>
      </c>
    </row>
    <row r="24" spans="1:19">
      <c r="A24">
        <v>185</v>
      </c>
      <c r="B24" t="s">
        <v>32</v>
      </c>
      <c r="C24" t="s">
        <v>17</v>
      </c>
      <c r="F24">
        <v>1664</v>
      </c>
      <c r="G24">
        <v>2434</v>
      </c>
      <c r="H24">
        <v>6.1180000000000003</v>
      </c>
      <c r="I24">
        <f t="shared" si="0"/>
        <v>3.0590000000000002</v>
      </c>
      <c r="J24">
        <f t="shared" ref="J24:J39" si="3">H24*0.37</f>
        <v>2.2636600000000002</v>
      </c>
      <c r="K24">
        <v>1982</v>
      </c>
      <c r="L24">
        <v>3193</v>
      </c>
      <c r="M24">
        <v>3298</v>
      </c>
      <c r="N24">
        <v>5561</v>
      </c>
      <c r="O24">
        <v>21832</v>
      </c>
      <c r="R24">
        <v>26655</v>
      </c>
      <c r="S24">
        <v>28154</v>
      </c>
    </row>
    <row r="25" spans="1:19">
      <c r="A25">
        <v>185</v>
      </c>
      <c r="B25" t="s">
        <v>32</v>
      </c>
      <c r="C25" t="s">
        <v>18</v>
      </c>
      <c r="E25">
        <v>1235</v>
      </c>
      <c r="F25">
        <v>1537</v>
      </c>
      <c r="G25">
        <v>2308</v>
      </c>
      <c r="H25">
        <v>1.9</v>
      </c>
      <c r="I25">
        <f t="shared" si="0"/>
        <v>0.95</v>
      </c>
      <c r="J25">
        <f t="shared" si="3"/>
        <v>0.70299999999999996</v>
      </c>
      <c r="K25">
        <v>1903</v>
      </c>
      <c r="L25">
        <v>3029</v>
      </c>
      <c r="M25">
        <v>3131</v>
      </c>
      <c r="N25">
        <v>4067</v>
      </c>
      <c r="O25">
        <v>21541</v>
      </c>
      <c r="R25">
        <v>26801</v>
      </c>
      <c r="S25">
        <v>28966</v>
      </c>
    </row>
    <row r="26" spans="1:19">
      <c r="A26">
        <v>190</v>
      </c>
      <c r="B26" t="s">
        <v>33</v>
      </c>
      <c r="C26" t="s">
        <v>17</v>
      </c>
      <c r="F26">
        <v>1714</v>
      </c>
      <c r="G26">
        <v>5640</v>
      </c>
      <c r="H26">
        <v>3.5409999999999999</v>
      </c>
      <c r="I26">
        <f t="shared" si="0"/>
        <v>1.7705</v>
      </c>
      <c r="J26">
        <f t="shared" si="3"/>
        <v>1.3101700000000001</v>
      </c>
      <c r="K26">
        <v>3445</v>
      </c>
      <c r="L26">
        <v>10517</v>
      </c>
      <c r="M26">
        <v>13141</v>
      </c>
      <c r="O26">
        <v>21146</v>
      </c>
      <c r="R26">
        <v>26532</v>
      </c>
      <c r="S26">
        <v>27656</v>
      </c>
    </row>
    <row r="27" spans="1:19">
      <c r="A27">
        <v>190</v>
      </c>
      <c r="B27" t="s">
        <v>33</v>
      </c>
      <c r="C27" t="s">
        <v>18</v>
      </c>
      <c r="F27">
        <v>1527</v>
      </c>
      <c r="G27">
        <v>2022</v>
      </c>
      <c r="H27">
        <v>0.38</v>
      </c>
      <c r="I27">
        <f t="shared" si="0"/>
        <v>0.19</v>
      </c>
      <c r="J27">
        <f t="shared" si="3"/>
        <v>0.1406</v>
      </c>
      <c r="K27">
        <v>1844</v>
      </c>
      <c r="L27">
        <v>2131</v>
      </c>
      <c r="M27">
        <v>2148</v>
      </c>
      <c r="N27">
        <v>2833</v>
      </c>
      <c r="O27">
        <v>22098</v>
      </c>
      <c r="R27">
        <v>26487</v>
      </c>
      <c r="S27">
        <v>27549</v>
      </c>
    </row>
    <row r="28" spans="1:19">
      <c r="A28">
        <v>191</v>
      </c>
      <c r="B28" t="s">
        <v>34</v>
      </c>
      <c r="C28" t="s">
        <v>17</v>
      </c>
      <c r="F28">
        <v>1713</v>
      </c>
      <c r="G28">
        <v>2610</v>
      </c>
      <c r="H28">
        <v>1.387</v>
      </c>
      <c r="I28">
        <f t="shared" si="0"/>
        <v>0.69350000000000001</v>
      </c>
      <c r="J28">
        <f t="shared" si="3"/>
        <v>0.51319000000000004</v>
      </c>
      <c r="K28">
        <v>2024</v>
      </c>
      <c r="L28">
        <v>3137</v>
      </c>
      <c r="M28">
        <v>12921</v>
      </c>
      <c r="O28">
        <v>23302</v>
      </c>
      <c r="R28">
        <v>26766</v>
      </c>
      <c r="S28">
        <v>27363</v>
      </c>
    </row>
    <row r="29" spans="1:19">
      <c r="A29">
        <v>191</v>
      </c>
      <c r="B29" t="s">
        <v>34</v>
      </c>
      <c r="C29" t="s">
        <v>18</v>
      </c>
      <c r="F29">
        <v>1569</v>
      </c>
      <c r="G29">
        <v>2062</v>
      </c>
      <c r="H29">
        <v>0.27900000000000003</v>
      </c>
      <c r="I29">
        <f t="shared" si="0"/>
        <v>0.13950000000000001</v>
      </c>
      <c r="J29">
        <f t="shared" si="3"/>
        <v>0.10323</v>
      </c>
      <c r="K29">
        <v>1884</v>
      </c>
      <c r="L29">
        <v>2220</v>
      </c>
      <c r="M29">
        <v>2250</v>
      </c>
      <c r="N29">
        <v>2789</v>
      </c>
      <c r="O29">
        <v>24398</v>
      </c>
      <c r="R29">
        <v>26516</v>
      </c>
      <c r="S29">
        <v>27481</v>
      </c>
    </row>
    <row r="30" spans="1:19">
      <c r="A30">
        <v>195</v>
      </c>
      <c r="B30" t="s">
        <v>35</v>
      </c>
      <c r="C30" t="s">
        <v>17</v>
      </c>
      <c r="F30">
        <v>1615</v>
      </c>
      <c r="G30">
        <v>2888</v>
      </c>
      <c r="H30">
        <v>26.541</v>
      </c>
      <c r="I30">
        <f t="shared" si="0"/>
        <v>13.2705</v>
      </c>
      <c r="J30">
        <f t="shared" si="3"/>
        <v>9.8201699999999992</v>
      </c>
      <c r="K30">
        <v>2062</v>
      </c>
      <c r="L30">
        <v>10612</v>
      </c>
      <c r="M30">
        <v>17729</v>
      </c>
      <c r="O30">
        <v>24266</v>
      </c>
      <c r="R30">
        <v>26076</v>
      </c>
      <c r="S30">
        <v>27679</v>
      </c>
    </row>
    <row r="31" spans="1:19">
      <c r="A31">
        <v>195</v>
      </c>
      <c r="B31" t="s">
        <v>35</v>
      </c>
      <c r="C31" t="s">
        <v>18</v>
      </c>
      <c r="F31">
        <v>1641</v>
      </c>
      <c r="G31">
        <v>2678</v>
      </c>
      <c r="H31">
        <v>18.866</v>
      </c>
      <c r="I31">
        <f t="shared" si="0"/>
        <v>9.4329999999999998</v>
      </c>
      <c r="J31">
        <f t="shared" si="3"/>
        <v>6.9804199999999996</v>
      </c>
      <c r="K31">
        <v>2024</v>
      </c>
      <c r="L31">
        <v>4778</v>
      </c>
      <c r="M31">
        <v>8728</v>
      </c>
      <c r="O31">
        <v>23864</v>
      </c>
      <c r="R31">
        <v>26929</v>
      </c>
      <c r="S31">
        <v>28096</v>
      </c>
    </row>
    <row r="32" spans="1:19">
      <c r="A32">
        <v>197</v>
      </c>
      <c r="B32" t="s">
        <v>36</v>
      </c>
      <c r="C32" t="s">
        <v>17</v>
      </c>
      <c r="F32">
        <v>1712</v>
      </c>
      <c r="G32">
        <v>2925</v>
      </c>
      <c r="H32">
        <v>6.5030000000000001</v>
      </c>
      <c r="I32">
        <f t="shared" si="0"/>
        <v>3.2515000000000001</v>
      </c>
      <c r="J32">
        <f t="shared" si="3"/>
        <v>2.40611</v>
      </c>
      <c r="K32">
        <v>2151</v>
      </c>
      <c r="L32">
        <v>29111</v>
      </c>
      <c r="M32">
        <v>30172</v>
      </c>
      <c r="N32">
        <v>5155</v>
      </c>
      <c r="O32">
        <v>23862</v>
      </c>
      <c r="R32">
        <v>27542</v>
      </c>
      <c r="S32">
        <v>27921</v>
      </c>
    </row>
    <row r="33" spans="1:19">
      <c r="A33">
        <v>197</v>
      </c>
      <c r="B33" t="s">
        <v>36</v>
      </c>
      <c r="C33" t="s">
        <v>18</v>
      </c>
      <c r="F33">
        <v>1703</v>
      </c>
      <c r="G33">
        <v>2784</v>
      </c>
      <c r="H33">
        <v>3.786</v>
      </c>
      <c r="I33">
        <f t="shared" si="0"/>
        <v>1.893</v>
      </c>
      <c r="J33">
        <f t="shared" si="3"/>
        <v>1.40082</v>
      </c>
      <c r="K33">
        <v>2115</v>
      </c>
      <c r="L33">
        <v>29189</v>
      </c>
      <c r="M33">
        <v>29856</v>
      </c>
      <c r="N33">
        <v>3794</v>
      </c>
      <c r="O33">
        <v>23128</v>
      </c>
      <c r="R33">
        <v>27299</v>
      </c>
      <c r="S33">
        <v>28325</v>
      </c>
    </row>
    <row r="34" spans="1:19">
      <c r="A34">
        <v>198</v>
      </c>
      <c r="B34" t="s">
        <v>37</v>
      </c>
      <c r="C34" t="s">
        <v>17</v>
      </c>
      <c r="F34">
        <v>1687</v>
      </c>
      <c r="G34">
        <v>2880</v>
      </c>
      <c r="H34">
        <v>4.1399999999999997</v>
      </c>
      <c r="I34">
        <f t="shared" si="0"/>
        <v>2.0699999999999998</v>
      </c>
      <c r="J34">
        <f t="shared" ref="J34" si="4">H34*0.37</f>
        <v>1.5317999999999998</v>
      </c>
      <c r="K34">
        <v>2073</v>
      </c>
      <c r="L34">
        <v>28363</v>
      </c>
      <c r="M34">
        <v>29043</v>
      </c>
      <c r="N34">
        <v>7784</v>
      </c>
      <c r="O34">
        <v>23921</v>
      </c>
      <c r="R34">
        <v>27422</v>
      </c>
      <c r="S34">
        <v>27729</v>
      </c>
    </row>
    <row r="35" spans="1:19">
      <c r="A35">
        <v>198</v>
      </c>
      <c r="B35" t="s">
        <v>37</v>
      </c>
      <c r="C35" t="s">
        <v>18</v>
      </c>
      <c r="F35">
        <v>1663</v>
      </c>
      <c r="G35">
        <v>2626</v>
      </c>
      <c r="H35">
        <v>2.492</v>
      </c>
      <c r="I35">
        <f>H35/2</f>
        <v>1.246</v>
      </c>
      <c r="J35">
        <f>H35*0.37</f>
        <v>0.92203999999999997</v>
      </c>
      <c r="K35">
        <v>2051</v>
      </c>
      <c r="L35">
        <v>28489</v>
      </c>
      <c r="M35">
        <v>28918</v>
      </c>
      <c r="N35">
        <v>7393</v>
      </c>
      <c r="O35">
        <v>23070</v>
      </c>
      <c r="R35">
        <v>27546</v>
      </c>
      <c r="S35">
        <v>27891</v>
      </c>
    </row>
    <row r="36" spans="1:19">
      <c r="A36">
        <v>201</v>
      </c>
      <c r="B36" t="s">
        <v>38</v>
      </c>
      <c r="C36" t="s">
        <v>17</v>
      </c>
      <c r="F36">
        <v>1874</v>
      </c>
      <c r="G36">
        <v>4407</v>
      </c>
      <c r="H36">
        <v>1.0609999999999999</v>
      </c>
      <c r="I36">
        <f t="shared" si="0"/>
        <v>0.53049999999999997</v>
      </c>
      <c r="J36">
        <f t="shared" si="3"/>
        <v>0.39256999999999997</v>
      </c>
      <c r="K36">
        <v>3146</v>
      </c>
      <c r="L36">
        <v>9066</v>
      </c>
      <c r="M36">
        <v>9200</v>
      </c>
      <c r="O36">
        <v>20926</v>
      </c>
      <c r="R36">
        <v>27008</v>
      </c>
      <c r="S36">
        <v>28822</v>
      </c>
    </row>
    <row r="37" spans="1:19">
      <c r="A37">
        <v>201</v>
      </c>
      <c r="B37" t="s">
        <v>38</v>
      </c>
      <c r="C37" t="s">
        <v>18</v>
      </c>
      <c r="F37">
        <v>1713</v>
      </c>
      <c r="G37">
        <v>7153</v>
      </c>
      <c r="H37">
        <v>0.90500000000000003</v>
      </c>
      <c r="I37">
        <f>H37/2</f>
        <v>0.45250000000000001</v>
      </c>
      <c r="J37">
        <f>H37*0.37</f>
        <v>0.33484999999999998</v>
      </c>
      <c r="K37">
        <v>2910</v>
      </c>
      <c r="L37">
        <v>18688</v>
      </c>
      <c r="M37">
        <v>19389</v>
      </c>
      <c r="O37">
        <v>22457</v>
      </c>
      <c r="R37">
        <v>27329</v>
      </c>
      <c r="S37">
        <v>30707</v>
      </c>
    </row>
    <row r="38" spans="1:19">
      <c r="A38">
        <v>205</v>
      </c>
      <c r="B38" t="s">
        <v>39</v>
      </c>
      <c r="C38" t="s">
        <v>17</v>
      </c>
      <c r="F38">
        <v>2219</v>
      </c>
      <c r="G38">
        <v>4715</v>
      </c>
      <c r="H38">
        <v>1.5649999999999999</v>
      </c>
      <c r="I38">
        <f t="shared" si="0"/>
        <v>0.78249999999999997</v>
      </c>
      <c r="J38">
        <f t="shared" si="3"/>
        <v>0.57904999999999995</v>
      </c>
      <c r="K38">
        <v>4377</v>
      </c>
      <c r="L38">
        <v>5747</v>
      </c>
      <c r="M38">
        <v>7131</v>
      </c>
      <c r="N38">
        <v>11801</v>
      </c>
      <c r="O38">
        <v>24303</v>
      </c>
      <c r="R38">
        <v>26929</v>
      </c>
      <c r="S38">
        <v>32021</v>
      </c>
    </row>
    <row r="39" spans="1:19">
      <c r="A39">
        <v>205</v>
      </c>
      <c r="B39" t="s">
        <v>39</v>
      </c>
      <c r="C39" t="s">
        <v>18</v>
      </c>
      <c r="F39">
        <v>1528</v>
      </c>
      <c r="G39">
        <v>2888</v>
      </c>
      <c r="H39">
        <v>1.1459999999999999</v>
      </c>
      <c r="I39">
        <f t="shared" si="0"/>
        <v>0.57299999999999995</v>
      </c>
      <c r="J39">
        <f t="shared" si="3"/>
        <v>0.42401999999999995</v>
      </c>
      <c r="K39">
        <v>2430</v>
      </c>
      <c r="L39">
        <v>4012</v>
      </c>
      <c r="M39">
        <v>4099</v>
      </c>
      <c r="O39">
        <v>20422</v>
      </c>
      <c r="R39">
        <v>27168</v>
      </c>
      <c r="S39">
        <v>32812</v>
      </c>
    </row>
    <row r="40" spans="1:19">
      <c r="A40">
        <v>210</v>
      </c>
      <c r="B40" t="s">
        <v>40</v>
      </c>
      <c r="C40" t="s">
        <v>17</v>
      </c>
      <c r="F40">
        <v>1663</v>
      </c>
      <c r="G40">
        <v>3468</v>
      </c>
      <c r="H40">
        <v>2.8380000000000001</v>
      </c>
      <c r="I40">
        <f t="shared" ref="I40:I62" si="5">H40/2</f>
        <v>1.419</v>
      </c>
      <c r="J40">
        <f t="shared" ref="J40:J62" si="6">H40*0.37</f>
        <v>1.05006</v>
      </c>
      <c r="K40">
        <v>2802</v>
      </c>
      <c r="L40">
        <v>4837</v>
      </c>
      <c r="M40">
        <v>4884</v>
      </c>
      <c r="N40">
        <v>14590</v>
      </c>
      <c r="O40">
        <v>24217</v>
      </c>
      <c r="R40">
        <v>27548</v>
      </c>
      <c r="S40">
        <v>29180</v>
      </c>
    </row>
    <row r="41" spans="1:19">
      <c r="A41">
        <v>210</v>
      </c>
      <c r="B41" t="s">
        <v>40</v>
      </c>
      <c r="C41" t="s">
        <v>18</v>
      </c>
      <c r="F41">
        <v>1771</v>
      </c>
      <c r="G41">
        <v>1985</v>
      </c>
      <c r="H41">
        <v>-0.31</v>
      </c>
      <c r="I41">
        <f t="shared" si="5"/>
        <v>-0.155</v>
      </c>
      <c r="J41">
        <f t="shared" si="6"/>
        <v>-0.1147</v>
      </c>
      <c r="K41">
        <v>1925</v>
      </c>
      <c r="L41">
        <v>2068</v>
      </c>
      <c r="M41">
        <v>2097</v>
      </c>
      <c r="N41">
        <v>3395</v>
      </c>
      <c r="O41">
        <v>22597</v>
      </c>
      <c r="R41">
        <v>27185</v>
      </c>
      <c r="S41">
        <v>30105</v>
      </c>
    </row>
    <row r="42" spans="1:19">
      <c r="A42">
        <v>211</v>
      </c>
      <c r="B42" t="s">
        <v>41</v>
      </c>
      <c r="C42" t="s">
        <v>17</v>
      </c>
      <c r="F42">
        <v>1653</v>
      </c>
      <c r="G42">
        <v>2021</v>
      </c>
      <c r="H42">
        <v>3.6240000000000001</v>
      </c>
      <c r="I42">
        <f t="shared" si="5"/>
        <v>1.8120000000000001</v>
      </c>
      <c r="J42">
        <f t="shared" si="6"/>
        <v>1.3408800000000001</v>
      </c>
      <c r="K42">
        <v>1831</v>
      </c>
      <c r="L42">
        <v>3963</v>
      </c>
      <c r="M42">
        <v>4383</v>
      </c>
      <c r="O42">
        <v>23256</v>
      </c>
      <c r="R42">
        <v>27720</v>
      </c>
      <c r="S42">
        <v>29842</v>
      </c>
    </row>
    <row r="43" spans="1:19">
      <c r="A43">
        <v>211</v>
      </c>
      <c r="B43" t="s">
        <v>41</v>
      </c>
      <c r="C43" t="s">
        <v>18</v>
      </c>
      <c r="F43">
        <v>1670</v>
      </c>
      <c r="G43">
        <v>2023</v>
      </c>
      <c r="H43">
        <v>2.246</v>
      </c>
      <c r="I43">
        <f t="shared" si="5"/>
        <v>1.123</v>
      </c>
      <c r="J43">
        <f t="shared" si="6"/>
        <v>0.83101999999999998</v>
      </c>
      <c r="K43">
        <v>1807</v>
      </c>
      <c r="L43">
        <v>2234</v>
      </c>
      <c r="M43">
        <v>2276</v>
      </c>
      <c r="N43">
        <v>3588</v>
      </c>
      <c r="O43">
        <v>23445</v>
      </c>
      <c r="R43">
        <v>27001</v>
      </c>
      <c r="S43">
        <v>29892</v>
      </c>
    </row>
    <row r="44" spans="1:19">
      <c r="A44">
        <v>213</v>
      </c>
      <c r="B44" t="s">
        <v>42</v>
      </c>
      <c r="C44" t="s">
        <v>17</v>
      </c>
      <c r="F44">
        <v>2100</v>
      </c>
      <c r="G44">
        <v>2694</v>
      </c>
      <c r="H44">
        <v>2.8889999999999998</v>
      </c>
      <c r="I44">
        <f t="shared" si="5"/>
        <v>1.4444999999999999</v>
      </c>
      <c r="J44">
        <f t="shared" si="6"/>
        <v>1.0689299999999999</v>
      </c>
      <c r="K44">
        <v>2480</v>
      </c>
      <c r="L44">
        <v>3025</v>
      </c>
      <c r="M44">
        <v>3084</v>
      </c>
      <c r="N44">
        <v>6145</v>
      </c>
      <c r="O44">
        <v>22972</v>
      </c>
      <c r="R44">
        <v>26605</v>
      </c>
      <c r="S44">
        <v>28524</v>
      </c>
    </row>
    <row r="45" spans="1:19">
      <c r="A45">
        <v>213</v>
      </c>
      <c r="B45" t="s">
        <v>42</v>
      </c>
      <c r="C45" t="s">
        <v>18</v>
      </c>
      <c r="F45">
        <v>1641</v>
      </c>
      <c r="G45">
        <v>1907</v>
      </c>
      <c r="H45">
        <v>0.42399999999999999</v>
      </c>
      <c r="I45">
        <f t="shared" si="5"/>
        <v>0.21199999999999999</v>
      </c>
      <c r="J45">
        <f t="shared" si="6"/>
        <v>0.15687999999999999</v>
      </c>
      <c r="K45">
        <v>1823</v>
      </c>
      <c r="L45">
        <v>2002</v>
      </c>
      <c r="M45">
        <v>2016</v>
      </c>
      <c r="N45">
        <v>3141</v>
      </c>
      <c r="O45">
        <v>21482</v>
      </c>
      <c r="R45">
        <v>27108</v>
      </c>
      <c r="S45">
        <v>32148</v>
      </c>
    </row>
    <row r="46" spans="1:19">
      <c r="A46">
        <v>215</v>
      </c>
      <c r="B46" t="s">
        <v>43</v>
      </c>
      <c r="C46" t="s">
        <v>17</v>
      </c>
      <c r="F46">
        <v>1767</v>
      </c>
      <c r="G46">
        <v>2720</v>
      </c>
      <c r="H46">
        <v>5.85</v>
      </c>
      <c r="I46">
        <f t="shared" si="5"/>
        <v>2.9249999999999998</v>
      </c>
      <c r="J46">
        <f t="shared" si="6"/>
        <v>2.1644999999999999</v>
      </c>
      <c r="K46">
        <v>2073</v>
      </c>
      <c r="L46">
        <v>7197</v>
      </c>
      <c r="M46">
        <v>8594</v>
      </c>
      <c r="O46">
        <v>24036</v>
      </c>
      <c r="R46">
        <v>26683</v>
      </c>
      <c r="S46">
        <v>28869</v>
      </c>
    </row>
    <row r="47" spans="1:19">
      <c r="A47">
        <v>215</v>
      </c>
      <c r="B47" t="s">
        <v>43</v>
      </c>
      <c r="C47" t="s">
        <v>18</v>
      </c>
      <c r="F47">
        <v>1737</v>
      </c>
      <c r="G47">
        <v>2864</v>
      </c>
      <c r="H47">
        <v>3.33</v>
      </c>
      <c r="I47">
        <f t="shared" si="5"/>
        <v>1.665</v>
      </c>
      <c r="J47">
        <f t="shared" si="6"/>
        <v>1.2321</v>
      </c>
      <c r="K47">
        <v>2094</v>
      </c>
      <c r="L47">
        <v>5212</v>
      </c>
      <c r="M47">
        <v>7094</v>
      </c>
      <c r="O47">
        <v>23331</v>
      </c>
      <c r="R47">
        <v>27899</v>
      </c>
      <c r="S47">
        <v>28246</v>
      </c>
    </row>
    <row r="48" spans="1:19">
      <c r="A48">
        <v>225</v>
      </c>
      <c r="B48" t="s">
        <v>44</v>
      </c>
      <c r="C48" t="s">
        <v>17</v>
      </c>
      <c r="F48">
        <v>1488</v>
      </c>
      <c r="G48">
        <v>2096</v>
      </c>
      <c r="H48">
        <v>5.5289999999999999</v>
      </c>
      <c r="I48">
        <f>H48/2</f>
        <v>2.7645</v>
      </c>
      <c r="J48">
        <f t="shared" si="6"/>
        <v>2.0457299999999998</v>
      </c>
      <c r="K48">
        <v>1756</v>
      </c>
      <c r="L48">
        <v>3729</v>
      </c>
      <c r="M48">
        <v>3967</v>
      </c>
      <c r="N48">
        <v>5829</v>
      </c>
      <c r="O48">
        <v>20950</v>
      </c>
      <c r="R48">
        <v>26660</v>
      </c>
      <c r="S48">
        <v>27568</v>
      </c>
    </row>
    <row r="49" spans="1:19">
      <c r="A49">
        <v>225</v>
      </c>
      <c r="B49" t="s">
        <v>44</v>
      </c>
      <c r="C49" t="s">
        <v>18</v>
      </c>
      <c r="F49">
        <v>1680</v>
      </c>
      <c r="G49">
        <v>1968</v>
      </c>
      <c r="H49">
        <v>0.48099999999999998</v>
      </c>
      <c r="I49">
        <f t="shared" si="5"/>
        <v>0.24049999999999999</v>
      </c>
      <c r="J49">
        <f t="shared" si="6"/>
        <v>0.17796999999999999</v>
      </c>
      <c r="K49">
        <v>1805</v>
      </c>
      <c r="L49">
        <v>2219</v>
      </c>
      <c r="M49">
        <v>2272</v>
      </c>
      <c r="N49">
        <v>4272</v>
      </c>
      <c r="O49">
        <v>19654</v>
      </c>
      <c r="R49">
        <v>26586</v>
      </c>
      <c r="S49">
        <v>28428</v>
      </c>
    </row>
    <row r="50" spans="1:19">
      <c r="A50">
        <v>226</v>
      </c>
      <c r="B50" t="s">
        <v>45</v>
      </c>
      <c r="C50" t="s">
        <v>17</v>
      </c>
      <c r="F50">
        <v>1460</v>
      </c>
      <c r="G50">
        <v>2538</v>
      </c>
      <c r="H50">
        <v>3.7240000000000002</v>
      </c>
      <c r="I50">
        <f t="shared" si="5"/>
        <v>1.8620000000000001</v>
      </c>
      <c r="J50">
        <f t="shared" si="6"/>
        <v>1.37788</v>
      </c>
      <c r="K50">
        <v>1855</v>
      </c>
      <c r="L50">
        <v>3448</v>
      </c>
      <c r="M50">
        <v>3542</v>
      </c>
      <c r="N50">
        <v>6401</v>
      </c>
      <c r="O50">
        <v>21125</v>
      </c>
      <c r="R50">
        <v>26572</v>
      </c>
      <c r="S50">
        <v>27820</v>
      </c>
    </row>
    <row r="51" spans="1:19">
      <c r="A51">
        <v>226</v>
      </c>
      <c r="B51" t="s">
        <v>45</v>
      </c>
      <c r="C51" t="s">
        <v>18</v>
      </c>
      <c r="F51">
        <v>1670</v>
      </c>
      <c r="G51">
        <v>2034</v>
      </c>
      <c r="H51">
        <v>0.57799999999999996</v>
      </c>
      <c r="I51">
        <f>H51/2</f>
        <v>0.28899999999999998</v>
      </c>
      <c r="J51">
        <f t="shared" si="6"/>
        <v>0.21385999999999999</v>
      </c>
      <c r="K51">
        <v>1843</v>
      </c>
      <c r="L51">
        <v>2306</v>
      </c>
      <c r="M51">
        <v>2361</v>
      </c>
      <c r="N51">
        <v>3707</v>
      </c>
      <c r="O51">
        <v>21869</v>
      </c>
      <c r="R51">
        <v>26682</v>
      </c>
      <c r="S51">
        <v>28296</v>
      </c>
    </row>
    <row r="52" spans="1:19">
      <c r="A52">
        <v>228</v>
      </c>
      <c r="B52" t="s">
        <v>47</v>
      </c>
      <c r="C52" t="s">
        <v>17</v>
      </c>
      <c r="E52">
        <v>1335</v>
      </c>
      <c r="F52">
        <v>1724</v>
      </c>
      <c r="G52">
        <v>2633</v>
      </c>
      <c r="H52">
        <v>2.62</v>
      </c>
      <c r="I52">
        <f t="shared" si="5"/>
        <v>1.31</v>
      </c>
      <c r="J52">
        <f t="shared" si="6"/>
        <v>0.96940000000000004</v>
      </c>
      <c r="K52">
        <v>2195</v>
      </c>
      <c r="L52">
        <v>3601</v>
      </c>
      <c r="M52">
        <v>3780</v>
      </c>
      <c r="N52">
        <v>4526</v>
      </c>
      <c r="O52">
        <v>23510</v>
      </c>
      <c r="R52">
        <v>26610</v>
      </c>
      <c r="S52">
        <v>28060</v>
      </c>
    </row>
    <row r="53" spans="1:19">
      <c r="A53">
        <v>228</v>
      </c>
      <c r="B53" t="s">
        <v>47</v>
      </c>
      <c r="C53" t="s">
        <v>18</v>
      </c>
      <c r="F53">
        <v>1898</v>
      </c>
      <c r="G53">
        <v>2182</v>
      </c>
      <c r="H53">
        <v>0.36099999999999999</v>
      </c>
      <c r="I53">
        <f t="shared" si="5"/>
        <v>0.18049999999999999</v>
      </c>
      <c r="J53">
        <f t="shared" si="6"/>
        <v>0.13356999999999999</v>
      </c>
      <c r="K53">
        <v>2025</v>
      </c>
      <c r="L53">
        <v>2514</v>
      </c>
      <c r="M53">
        <v>2535</v>
      </c>
      <c r="N53">
        <v>3863</v>
      </c>
      <c r="O53">
        <v>23975</v>
      </c>
      <c r="R53">
        <v>26651</v>
      </c>
      <c r="S53">
        <v>28885</v>
      </c>
    </row>
    <row r="54" spans="1:19">
      <c r="A54">
        <v>231</v>
      </c>
      <c r="B54" t="s">
        <v>46</v>
      </c>
      <c r="C54" t="s">
        <v>17</v>
      </c>
      <c r="F54">
        <v>1644</v>
      </c>
      <c r="G54">
        <v>1984</v>
      </c>
      <c r="H54">
        <v>3.5579999999999998</v>
      </c>
      <c r="I54">
        <f t="shared" si="5"/>
        <v>1.7789999999999999</v>
      </c>
      <c r="J54">
        <f t="shared" si="6"/>
        <v>1.31646</v>
      </c>
      <c r="K54">
        <v>1798</v>
      </c>
      <c r="L54">
        <v>30977</v>
      </c>
      <c r="M54">
        <v>31705</v>
      </c>
      <c r="N54">
        <v>11626</v>
      </c>
      <c r="O54">
        <v>24037</v>
      </c>
      <c r="R54">
        <v>26519</v>
      </c>
      <c r="S54">
        <v>27769</v>
      </c>
    </row>
    <row r="55" spans="1:19">
      <c r="A55">
        <v>231</v>
      </c>
      <c r="B55" t="s">
        <v>46</v>
      </c>
      <c r="C55" t="s">
        <v>18</v>
      </c>
      <c r="F55">
        <v>1638</v>
      </c>
      <c r="G55">
        <v>1949</v>
      </c>
      <c r="H55">
        <v>1.8041</v>
      </c>
      <c r="I55">
        <f t="shared" si="5"/>
        <v>0.90205000000000002</v>
      </c>
      <c r="J55">
        <f t="shared" si="6"/>
        <v>0.66751700000000003</v>
      </c>
      <c r="K55">
        <v>1797</v>
      </c>
      <c r="L55">
        <v>2181</v>
      </c>
      <c r="M55">
        <v>2272</v>
      </c>
      <c r="N55">
        <v>5836</v>
      </c>
      <c r="O55">
        <v>24204</v>
      </c>
      <c r="R55">
        <v>26611</v>
      </c>
      <c r="S55">
        <v>27510</v>
      </c>
    </row>
    <row r="56" spans="1:19">
      <c r="A56">
        <v>232</v>
      </c>
      <c r="B56" t="s">
        <v>48</v>
      </c>
      <c r="C56" t="s">
        <v>17</v>
      </c>
      <c r="F56">
        <v>1629</v>
      </c>
      <c r="G56">
        <v>2103</v>
      </c>
      <c r="H56">
        <v>2.0099999999999998</v>
      </c>
      <c r="I56">
        <f t="shared" si="5"/>
        <v>1.0049999999999999</v>
      </c>
      <c r="J56">
        <f t="shared" si="6"/>
        <v>0.74369999999999992</v>
      </c>
      <c r="K56">
        <v>1810</v>
      </c>
      <c r="L56">
        <v>30088</v>
      </c>
      <c r="M56">
        <v>31742</v>
      </c>
      <c r="N56">
        <v>11902</v>
      </c>
      <c r="O56">
        <v>24129</v>
      </c>
      <c r="R56">
        <v>26489</v>
      </c>
      <c r="S56">
        <v>27543</v>
      </c>
    </row>
    <row r="57" spans="1:19">
      <c r="A57">
        <v>232</v>
      </c>
      <c r="B57" t="s">
        <v>48</v>
      </c>
      <c r="C57" t="s">
        <v>18</v>
      </c>
      <c r="F57">
        <v>1626</v>
      </c>
      <c r="G57">
        <v>1931</v>
      </c>
      <c r="H57">
        <v>0.71199999999999997</v>
      </c>
      <c r="I57">
        <f t="shared" si="5"/>
        <v>0.35599999999999998</v>
      </c>
      <c r="J57">
        <f t="shared" si="6"/>
        <v>0.26344000000000001</v>
      </c>
      <c r="K57">
        <v>1769</v>
      </c>
      <c r="L57">
        <v>2200</v>
      </c>
      <c r="M57">
        <v>2317</v>
      </c>
      <c r="N57">
        <v>7224</v>
      </c>
      <c r="O57">
        <v>23687</v>
      </c>
      <c r="R57">
        <v>26615</v>
      </c>
      <c r="S57">
        <v>27410</v>
      </c>
    </row>
    <row r="58" spans="1:19">
      <c r="A58">
        <v>235</v>
      </c>
      <c r="B58" t="s">
        <v>49</v>
      </c>
      <c r="C58" t="s">
        <v>17</v>
      </c>
      <c r="F58">
        <v>1570</v>
      </c>
      <c r="G58">
        <v>2201</v>
      </c>
      <c r="H58">
        <v>2.9649999999999999</v>
      </c>
      <c r="I58">
        <f t="shared" si="5"/>
        <v>1.4824999999999999</v>
      </c>
      <c r="J58">
        <f t="shared" si="6"/>
        <v>1.0970499999999999</v>
      </c>
      <c r="K58">
        <v>1873</v>
      </c>
      <c r="L58">
        <v>27710</v>
      </c>
      <c r="M58">
        <v>27898</v>
      </c>
      <c r="N58">
        <v>2700</v>
      </c>
      <c r="O58">
        <v>23648</v>
      </c>
      <c r="R58">
        <v>27151</v>
      </c>
      <c r="S58">
        <v>28625</v>
      </c>
    </row>
    <row r="59" spans="1:19">
      <c r="A59">
        <v>235</v>
      </c>
      <c r="B59" t="s">
        <v>49</v>
      </c>
      <c r="C59" t="s">
        <v>18</v>
      </c>
      <c r="F59">
        <v>1572</v>
      </c>
      <c r="G59">
        <v>2704</v>
      </c>
      <c r="H59">
        <v>3.0880000000000001</v>
      </c>
      <c r="I59">
        <f t="shared" si="5"/>
        <v>1.544</v>
      </c>
      <c r="J59">
        <f t="shared" si="6"/>
        <v>1.14256</v>
      </c>
      <c r="K59">
        <v>1943</v>
      </c>
      <c r="L59">
        <v>12036</v>
      </c>
      <c r="M59">
        <v>14331</v>
      </c>
      <c r="N59">
        <v>4067</v>
      </c>
      <c r="O59">
        <v>21839</v>
      </c>
      <c r="R59">
        <v>26732</v>
      </c>
      <c r="S59">
        <v>28551</v>
      </c>
    </row>
    <row r="60" spans="1:19">
      <c r="A60">
        <v>236</v>
      </c>
      <c r="B60" t="s">
        <v>50</v>
      </c>
      <c r="C60" t="s">
        <v>17</v>
      </c>
      <c r="F60">
        <v>1457</v>
      </c>
      <c r="G60">
        <v>2125</v>
      </c>
      <c r="H60">
        <v>3.4670000000000001</v>
      </c>
      <c r="I60">
        <f t="shared" si="5"/>
        <v>1.7335</v>
      </c>
      <c r="J60">
        <f t="shared" si="6"/>
        <v>1.2827900000000001</v>
      </c>
      <c r="K60">
        <v>1813</v>
      </c>
      <c r="L60">
        <v>20373</v>
      </c>
      <c r="M60">
        <v>28003</v>
      </c>
      <c r="N60">
        <v>6455</v>
      </c>
      <c r="O60">
        <v>20505</v>
      </c>
      <c r="R60">
        <v>26836</v>
      </c>
      <c r="S60">
        <v>28845</v>
      </c>
    </row>
    <row r="61" spans="1:19">
      <c r="A61">
        <v>236</v>
      </c>
      <c r="B61" t="s">
        <v>50</v>
      </c>
      <c r="C61" t="s">
        <v>18</v>
      </c>
      <c r="F61">
        <v>1619</v>
      </c>
      <c r="G61">
        <v>2674</v>
      </c>
      <c r="H61">
        <v>2.7149999999999999</v>
      </c>
      <c r="I61">
        <f t="shared" si="5"/>
        <v>1.3574999999999999</v>
      </c>
      <c r="J61">
        <f t="shared" si="6"/>
        <v>1.0045499999999998</v>
      </c>
      <c r="K61">
        <v>1950</v>
      </c>
      <c r="L61">
        <v>22044</v>
      </c>
      <c r="M61">
        <v>26911</v>
      </c>
      <c r="N61">
        <v>13355</v>
      </c>
      <c r="O61">
        <v>21393</v>
      </c>
      <c r="R61">
        <v>27324</v>
      </c>
      <c r="S61">
        <v>28367</v>
      </c>
    </row>
    <row r="62" spans="1:19">
      <c r="A62">
        <v>238</v>
      </c>
      <c r="B62" t="s">
        <v>51</v>
      </c>
      <c r="C62" t="s">
        <v>17</v>
      </c>
      <c r="F62">
        <v>1524</v>
      </c>
      <c r="G62">
        <v>2134</v>
      </c>
      <c r="H62">
        <v>2.8570000000000002</v>
      </c>
      <c r="I62">
        <f t="shared" si="5"/>
        <v>1.4285000000000001</v>
      </c>
      <c r="J62">
        <f t="shared" si="6"/>
        <v>1.0570900000000001</v>
      </c>
      <c r="K62">
        <v>1763</v>
      </c>
      <c r="L62">
        <v>28138</v>
      </c>
      <c r="M62">
        <v>27885</v>
      </c>
      <c r="N62">
        <v>3612</v>
      </c>
      <c r="O62">
        <v>23768</v>
      </c>
      <c r="R62">
        <v>26887</v>
      </c>
      <c r="S62">
        <v>29049</v>
      </c>
    </row>
    <row r="63" spans="1:19">
      <c r="A63">
        <v>238</v>
      </c>
      <c r="B63" t="s">
        <v>51</v>
      </c>
      <c r="C63" t="s">
        <v>18</v>
      </c>
      <c r="F63">
        <v>1527</v>
      </c>
      <c r="G63">
        <v>3281</v>
      </c>
      <c r="H63">
        <v>3.2810000000000001</v>
      </c>
      <c r="I63">
        <f t="shared" ref="I63:I71" si="7">H63/2</f>
        <v>1.6405000000000001</v>
      </c>
      <c r="J63">
        <f t="shared" ref="J63:J71" si="8">H63*0.37</f>
        <v>1.21397</v>
      </c>
      <c r="K63">
        <v>2206</v>
      </c>
      <c r="L63">
        <v>26967</v>
      </c>
      <c r="M63">
        <v>27902</v>
      </c>
      <c r="N63">
        <v>15008</v>
      </c>
      <c r="O63">
        <v>23973</v>
      </c>
      <c r="R63">
        <v>27301</v>
      </c>
      <c r="S63">
        <v>28907</v>
      </c>
    </row>
    <row r="64" spans="1:19">
      <c r="A64">
        <v>241</v>
      </c>
      <c r="B64" t="s">
        <v>52</v>
      </c>
      <c r="C64" t="s">
        <v>17</v>
      </c>
      <c r="F64">
        <v>1674</v>
      </c>
      <c r="G64">
        <v>2477</v>
      </c>
      <c r="H64">
        <v>5.9939999999999998</v>
      </c>
      <c r="I64">
        <f t="shared" si="7"/>
        <v>2.9969999999999999</v>
      </c>
      <c r="J64">
        <f t="shared" si="8"/>
        <v>2.2177799999999999</v>
      </c>
      <c r="K64">
        <v>1959</v>
      </c>
      <c r="L64">
        <v>4864</v>
      </c>
      <c r="M64">
        <v>6268</v>
      </c>
      <c r="O64">
        <v>23783</v>
      </c>
      <c r="R64">
        <v>26827</v>
      </c>
      <c r="S64">
        <v>27738</v>
      </c>
    </row>
    <row r="65" spans="1:19">
      <c r="A65">
        <v>241</v>
      </c>
      <c r="B65" t="s">
        <v>52</v>
      </c>
      <c r="C65" t="s">
        <v>18</v>
      </c>
      <c r="F65">
        <v>1543</v>
      </c>
      <c r="G65">
        <v>2338</v>
      </c>
      <c r="H65">
        <v>3.3929999999999998</v>
      </c>
      <c r="I65">
        <f>H65/2</f>
        <v>1.6964999999999999</v>
      </c>
      <c r="J65">
        <f>H65*0.37</f>
        <v>1.2554099999999999</v>
      </c>
      <c r="K65">
        <v>1890</v>
      </c>
      <c r="L65">
        <v>3634</v>
      </c>
      <c r="M65">
        <v>12374</v>
      </c>
      <c r="O65">
        <v>23975</v>
      </c>
      <c r="R65">
        <v>27072</v>
      </c>
      <c r="S65">
        <v>27775</v>
      </c>
    </row>
    <row r="66" spans="1:19">
      <c r="A66">
        <v>244</v>
      </c>
      <c r="B66" t="s">
        <v>53</v>
      </c>
      <c r="C66" t="s">
        <v>17</v>
      </c>
      <c r="F66">
        <v>1544</v>
      </c>
      <c r="G66">
        <v>3294</v>
      </c>
      <c r="H66">
        <v>3.4809999999999999</v>
      </c>
      <c r="I66">
        <f t="shared" si="7"/>
        <v>1.7404999999999999</v>
      </c>
      <c r="J66">
        <f t="shared" si="8"/>
        <v>1.2879699999999998</v>
      </c>
      <c r="K66">
        <v>1896</v>
      </c>
      <c r="L66">
        <v>7060</v>
      </c>
      <c r="M66">
        <v>8916</v>
      </c>
      <c r="O66">
        <v>23539</v>
      </c>
      <c r="R66">
        <v>26657</v>
      </c>
      <c r="S66">
        <v>28139</v>
      </c>
    </row>
    <row r="67" spans="1:19">
      <c r="A67">
        <v>244</v>
      </c>
      <c r="B67" t="s">
        <v>53</v>
      </c>
      <c r="C67" t="s">
        <v>18</v>
      </c>
      <c r="F67">
        <v>1587</v>
      </c>
      <c r="G67">
        <v>2083</v>
      </c>
      <c r="H67">
        <v>0.624</v>
      </c>
      <c r="I67">
        <f t="shared" si="7"/>
        <v>0.312</v>
      </c>
      <c r="J67">
        <f t="shared" si="8"/>
        <v>0.23088</v>
      </c>
      <c r="K67">
        <v>1891</v>
      </c>
      <c r="L67">
        <v>2412</v>
      </c>
      <c r="M67">
        <v>2550</v>
      </c>
      <c r="N67">
        <v>9405</v>
      </c>
      <c r="O67">
        <v>23845</v>
      </c>
      <c r="R67">
        <v>27006</v>
      </c>
      <c r="S67">
        <v>29891</v>
      </c>
    </row>
    <row r="68" spans="1:19">
      <c r="A68">
        <v>246</v>
      </c>
      <c r="B68" t="s">
        <v>54</v>
      </c>
      <c r="C68" t="s">
        <v>17</v>
      </c>
      <c r="F68">
        <v>1471</v>
      </c>
      <c r="G68">
        <v>2079</v>
      </c>
      <c r="H68">
        <v>1.8580000000000001</v>
      </c>
      <c r="I68">
        <f t="shared" si="7"/>
        <v>0.92900000000000005</v>
      </c>
      <c r="J68">
        <f t="shared" si="8"/>
        <v>0.68746000000000007</v>
      </c>
      <c r="K68">
        <v>1794</v>
      </c>
      <c r="L68">
        <v>2733</v>
      </c>
      <c r="M68">
        <v>3556</v>
      </c>
      <c r="N68">
        <v>3980</v>
      </c>
      <c r="O68">
        <v>18889</v>
      </c>
      <c r="R68">
        <v>26578</v>
      </c>
      <c r="S68">
        <v>28112</v>
      </c>
    </row>
    <row r="69" spans="1:19">
      <c r="A69">
        <v>246</v>
      </c>
      <c r="B69" t="s">
        <v>54</v>
      </c>
      <c r="C69" t="s">
        <v>18</v>
      </c>
      <c r="F69">
        <v>1524</v>
      </c>
      <c r="G69">
        <v>2019</v>
      </c>
      <c r="H69">
        <v>0.29399999999999998</v>
      </c>
      <c r="I69">
        <f t="shared" si="7"/>
        <v>0.14699999999999999</v>
      </c>
      <c r="J69">
        <f t="shared" si="8"/>
        <v>0.10877999999999999</v>
      </c>
      <c r="K69">
        <v>1855</v>
      </c>
      <c r="L69">
        <v>2164</v>
      </c>
      <c r="M69">
        <v>2177</v>
      </c>
      <c r="N69">
        <v>3987</v>
      </c>
      <c r="O69">
        <v>22488</v>
      </c>
      <c r="R69">
        <v>26614</v>
      </c>
      <c r="S69">
        <v>29496</v>
      </c>
    </row>
    <row r="70" spans="1:19">
      <c r="A70">
        <v>247</v>
      </c>
      <c r="B70" t="s">
        <v>55</v>
      </c>
      <c r="C70" t="s">
        <v>17</v>
      </c>
      <c r="F70">
        <v>1475</v>
      </c>
      <c r="G70">
        <v>2094</v>
      </c>
      <c r="H70">
        <v>1.4430000000000001</v>
      </c>
      <c r="I70">
        <f t="shared" si="7"/>
        <v>0.72150000000000003</v>
      </c>
      <c r="J70">
        <f t="shared" si="8"/>
        <v>0.53391</v>
      </c>
      <c r="K70">
        <v>1796</v>
      </c>
      <c r="L70">
        <v>2961</v>
      </c>
      <c r="M70">
        <v>3241</v>
      </c>
      <c r="N70">
        <v>5404</v>
      </c>
      <c r="O70">
        <v>16018</v>
      </c>
      <c r="R70">
        <v>26598</v>
      </c>
      <c r="S70">
        <v>27673</v>
      </c>
    </row>
    <row r="71" spans="1:19">
      <c r="A71">
        <v>247</v>
      </c>
      <c r="B71" t="s">
        <v>55</v>
      </c>
      <c r="C71" t="s">
        <v>18</v>
      </c>
      <c r="F71">
        <v>1607</v>
      </c>
      <c r="G71">
        <v>1982</v>
      </c>
      <c r="H71">
        <v>0.438</v>
      </c>
      <c r="I71">
        <f t="shared" si="7"/>
        <v>0.219</v>
      </c>
      <c r="J71">
        <f t="shared" si="8"/>
        <v>0.16206000000000001</v>
      </c>
      <c r="K71">
        <v>1838</v>
      </c>
      <c r="L71">
        <v>2163</v>
      </c>
      <c r="M71">
        <v>2215</v>
      </c>
      <c r="N71">
        <v>3869</v>
      </c>
      <c r="O71">
        <v>21427</v>
      </c>
      <c r="R71">
        <v>26610</v>
      </c>
      <c r="S71">
        <v>29217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2CCB-C4BD-419B-A41D-C8E554C6D42E}">
  <dimension ref="A1:O71"/>
  <sheetViews>
    <sheetView workbookViewId="0">
      <pane ySplit="1" topLeftCell="A2" activePane="bottomLeft" state="frozen"/>
      <selection pane="bottomLeft" activeCell="S30" sqref="S30"/>
    </sheetView>
  </sheetViews>
  <sheetFormatPr defaultRowHeight="15.75"/>
  <cols>
    <col min="1" max="1" width="9.5" customWidth="1"/>
    <col min="2" max="2" width="15.125" bestFit="1" customWidth="1"/>
    <col min="3" max="3" width="15.125" customWidth="1"/>
    <col min="4" max="4" width="13.5" bestFit="1" customWidth="1"/>
    <col min="5" max="5" width="10.375" bestFit="1" customWidth="1"/>
    <col min="6" max="6" width="8.75" customWidth="1"/>
    <col min="7" max="7" width="10.5" bestFit="1" customWidth="1"/>
    <col min="8" max="8" width="9.625" bestFit="1" customWidth="1"/>
    <col min="9" max="9" width="14.375" customWidth="1"/>
    <col min="10" max="10" width="14.875" customWidth="1"/>
    <col min="11" max="11" width="15.625" bestFit="1" customWidth="1"/>
    <col min="12" max="12" width="20.5" bestFit="1" customWidth="1"/>
    <col min="13" max="13" width="15.25" bestFit="1" customWidth="1"/>
    <col min="14" max="14" width="16.75" bestFit="1" customWidth="1"/>
    <col min="15" max="15" width="10.625" customWidth="1"/>
  </cols>
  <sheetData>
    <row r="1" spans="1:15">
      <c r="A1" t="s">
        <v>0</v>
      </c>
      <c r="B1" t="s">
        <v>1</v>
      </c>
      <c r="C1" t="s">
        <v>16</v>
      </c>
      <c r="D1" t="s">
        <v>28</v>
      </c>
      <c r="E1" t="s">
        <v>3</v>
      </c>
      <c r="F1" t="s">
        <v>4</v>
      </c>
      <c r="G1" t="s">
        <v>11</v>
      </c>
      <c r="H1" t="s">
        <v>12</v>
      </c>
      <c r="I1" t="s">
        <v>13</v>
      </c>
      <c r="J1" t="s">
        <v>14</v>
      </c>
      <c r="K1" t="s">
        <v>5</v>
      </c>
      <c r="L1" t="s">
        <v>31</v>
      </c>
      <c r="M1" t="s">
        <v>6</v>
      </c>
      <c r="N1" t="s">
        <v>9</v>
      </c>
      <c r="O1" t="s">
        <v>10</v>
      </c>
    </row>
    <row r="2" spans="1:15">
      <c r="A2">
        <v>148</v>
      </c>
      <c r="B2" t="s">
        <v>2</v>
      </c>
      <c r="C2" t="s">
        <v>17</v>
      </c>
      <c r="E2">
        <v>1668</v>
      </c>
      <c r="F2">
        <v>3105</v>
      </c>
      <c r="G2">
        <v>8.0500000000000007</v>
      </c>
      <c r="H2">
        <f>G2/2</f>
        <v>4.0250000000000004</v>
      </c>
      <c r="I2">
        <v>2123</v>
      </c>
      <c r="J2">
        <v>9846</v>
      </c>
      <c r="K2">
        <v>14534</v>
      </c>
      <c r="M2">
        <v>24557</v>
      </c>
      <c r="N2">
        <v>27007</v>
      </c>
      <c r="O2">
        <v>27949</v>
      </c>
    </row>
    <row r="3" spans="1:15">
      <c r="A3">
        <v>148</v>
      </c>
      <c r="B3" t="s">
        <v>2</v>
      </c>
      <c r="C3" t="s">
        <v>18</v>
      </c>
      <c r="E3">
        <v>1671</v>
      </c>
      <c r="F3">
        <v>2709</v>
      </c>
      <c r="G3">
        <v>5.1820000000000004</v>
      </c>
      <c r="H3">
        <f t="shared" ref="H3:H66" si="0">G3/2</f>
        <v>2.5910000000000002</v>
      </c>
      <c r="I3">
        <v>2029</v>
      </c>
      <c r="J3">
        <v>5279</v>
      </c>
      <c r="K3">
        <v>7250</v>
      </c>
      <c r="M3">
        <v>24380</v>
      </c>
      <c r="N3">
        <v>27039</v>
      </c>
      <c r="O3">
        <v>28106</v>
      </c>
    </row>
    <row r="4" spans="1:15">
      <c r="A4">
        <v>149</v>
      </c>
      <c r="B4" t="s">
        <v>20</v>
      </c>
      <c r="C4" t="s">
        <v>17</v>
      </c>
      <c r="E4">
        <v>1659</v>
      </c>
      <c r="F4">
        <v>3817</v>
      </c>
      <c r="G4">
        <v>7.3120000000000003</v>
      </c>
      <c r="H4">
        <f t="shared" si="0"/>
        <v>3.6560000000000001</v>
      </c>
      <c r="I4">
        <v>2139</v>
      </c>
      <c r="J4">
        <v>10554</v>
      </c>
      <c r="K4">
        <v>12117</v>
      </c>
      <c r="M4">
        <v>23794</v>
      </c>
      <c r="N4">
        <v>26953</v>
      </c>
      <c r="O4">
        <v>27590</v>
      </c>
    </row>
    <row r="5" spans="1:15">
      <c r="A5">
        <v>149</v>
      </c>
      <c r="B5" t="s">
        <v>20</v>
      </c>
      <c r="C5" t="s">
        <v>18</v>
      </c>
      <c r="E5">
        <v>1650</v>
      </c>
      <c r="F5">
        <v>3002</v>
      </c>
      <c r="G5">
        <v>4.8849999999999998</v>
      </c>
      <c r="H5">
        <f t="shared" si="0"/>
        <v>2.4424999999999999</v>
      </c>
      <c r="I5">
        <v>2019</v>
      </c>
      <c r="J5">
        <v>12343</v>
      </c>
      <c r="K5">
        <v>17219</v>
      </c>
      <c r="M5">
        <v>23824</v>
      </c>
      <c r="N5">
        <v>26947</v>
      </c>
      <c r="O5">
        <v>27855</v>
      </c>
    </row>
    <row r="6" spans="1:15">
      <c r="A6">
        <v>151</v>
      </c>
      <c r="B6" t="s">
        <v>21</v>
      </c>
      <c r="C6" t="s">
        <v>17</v>
      </c>
      <c r="E6">
        <v>1622</v>
      </c>
      <c r="F6">
        <v>3489</v>
      </c>
      <c r="G6">
        <v>6.1710000000000003</v>
      </c>
      <c r="H6">
        <f t="shared" si="0"/>
        <v>3.0855000000000001</v>
      </c>
      <c r="I6">
        <v>2079</v>
      </c>
      <c r="J6">
        <v>9212</v>
      </c>
      <c r="K6">
        <v>11058</v>
      </c>
      <c r="M6">
        <v>24493</v>
      </c>
      <c r="N6">
        <v>27035</v>
      </c>
      <c r="O6">
        <v>27762</v>
      </c>
    </row>
    <row r="7" spans="1:15">
      <c r="A7">
        <v>151</v>
      </c>
      <c r="B7" t="s">
        <v>21</v>
      </c>
      <c r="C7" t="s">
        <v>18</v>
      </c>
      <c r="E7">
        <v>1661</v>
      </c>
      <c r="F7">
        <v>2701</v>
      </c>
      <c r="G7">
        <v>3.448</v>
      </c>
      <c r="H7">
        <f t="shared" si="0"/>
        <v>1.724</v>
      </c>
      <c r="I7">
        <v>2034</v>
      </c>
      <c r="J7">
        <v>6958</v>
      </c>
      <c r="K7">
        <v>12373</v>
      </c>
      <c r="M7">
        <v>24464</v>
      </c>
      <c r="N7">
        <v>27090</v>
      </c>
      <c r="O7">
        <v>28276</v>
      </c>
    </row>
    <row r="8" spans="1:15">
      <c r="A8">
        <v>152</v>
      </c>
      <c r="B8" t="s">
        <v>22</v>
      </c>
      <c r="C8" t="s">
        <v>17</v>
      </c>
      <c r="E8">
        <v>1632</v>
      </c>
      <c r="F8">
        <v>2929</v>
      </c>
      <c r="G8">
        <v>6.3410000000000002</v>
      </c>
      <c r="H8">
        <f t="shared" si="0"/>
        <v>3.1705000000000001</v>
      </c>
      <c r="I8">
        <v>2059</v>
      </c>
      <c r="J8">
        <v>6474</v>
      </c>
      <c r="K8">
        <v>9377</v>
      </c>
      <c r="M8">
        <v>23620</v>
      </c>
      <c r="N8">
        <v>27021</v>
      </c>
      <c r="O8">
        <v>27812</v>
      </c>
    </row>
    <row r="9" spans="1:15">
      <c r="A9">
        <v>152</v>
      </c>
      <c r="B9" t="s">
        <v>22</v>
      </c>
      <c r="C9" t="s">
        <v>18</v>
      </c>
      <c r="E9">
        <v>1591</v>
      </c>
      <c r="F9">
        <v>2795</v>
      </c>
      <c r="G9">
        <v>3.7629999999999999</v>
      </c>
      <c r="H9">
        <f t="shared" si="0"/>
        <v>1.8815</v>
      </c>
      <c r="I9">
        <v>2040</v>
      </c>
      <c r="J9">
        <v>5827</v>
      </c>
      <c r="K9">
        <v>6870</v>
      </c>
      <c r="M9">
        <v>23966</v>
      </c>
      <c r="N9">
        <v>27017</v>
      </c>
      <c r="O9">
        <v>27945</v>
      </c>
    </row>
    <row r="10" spans="1:15">
      <c r="A10">
        <v>155</v>
      </c>
      <c r="B10" t="s">
        <v>23</v>
      </c>
      <c r="C10" t="s">
        <v>17</v>
      </c>
      <c r="E10">
        <v>1627</v>
      </c>
      <c r="F10">
        <v>3543</v>
      </c>
      <c r="G10">
        <v>8.5190000000000001</v>
      </c>
      <c r="H10">
        <f t="shared" si="0"/>
        <v>4.2595000000000001</v>
      </c>
      <c r="I10">
        <v>2333</v>
      </c>
      <c r="J10">
        <v>5386</v>
      </c>
      <c r="K10">
        <v>7085</v>
      </c>
      <c r="M10">
        <v>23443</v>
      </c>
      <c r="N10">
        <v>26906</v>
      </c>
      <c r="O10">
        <v>28749</v>
      </c>
    </row>
    <row r="11" spans="1:15">
      <c r="A11">
        <v>155</v>
      </c>
      <c r="B11" t="s">
        <v>23</v>
      </c>
      <c r="C11" t="s">
        <v>18</v>
      </c>
      <c r="E11">
        <v>1620</v>
      </c>
      <c r="F11">
        <v>3577</v>
      </c>
      <c r="G11">
        <v>7.1269999999999998</v>
      </c>
      <c r="H11">
        <f t="shared" si="0"/>
        <v>3.5634999999999999</v>
      </c>
      <c r="I11">
        <v>2547</v>
      </c>
      <c r="J11">
        <v>5327</v>
      </c>
      <c r="K11">
        <v>8529</v>
      </c>
      <c r="M11">
        <v>24280</v>
      </c>
      <c r="N11">
        <v>26609</v>
      </c>
      <c r="O11">
        <v>28334</v>
      </c>
    </row>
    <row r="12" spans="1:15">
      <c r="A12">
        <v>156</v>
      </c>
      <c r="B12" t="s">
        <v>24</v>
      </c>
      <c r="C12" t="s">
        <v>17</v>
      </c>
      <c r="E12">
        <v>1745</v>
      </c>
      <c r="F12">
        <v>3164</v>
      </c>
      <c r="G12">
        <v>5.0549999999999997</v>
      </c>
      <c r="H12">
        <f t="shared" si="0"/>
        <v>2.5274999999999999</v>
      </c>
      <c r="I12">
        <v>2381</v>
      </c>
      <c r="J12">
        <v>11727</v>
      </c>
      <c r="K12">
        <v>16869</v>
      </c>
      <c r="M12">
        <v>23736</v>
      </c>
      <c r="N12">
        <v>26856</v>
      </c>
      <c r="O12">
        <v>28322</v>
      </c>
    </row>
    <row r="13" spans="1:15">
      <c r="A13">
        <v>156</v>
      </c>
      <c r="B13" t="s">
        <v>24</v>
      </c>
      <c r="C13" t="s">
        <v>18</v>
      </c>
      <c r="E13">
        <v>1720</v>
      </c>
      <c r="F13">
        <v>3307</v>
      </c>
      <c r="G13">
        <v>4.4489999999999998</v>
      </c>
      <c r="H13">
        <f t="shared" si="0"/>
        <v>2.2244999999999999</v>
      </c>
      <c r="I13">
        <v>2401</v>
      </c>
      <c r="J13">
        <v>10726</v>
      </c>
      <c r="K13">
        <v>15178</v>
      </c>
      <c r="M13">
        <v>24257</v>
      </c>
      <c r="N13">
        <v>27068</v>
      </c>
      <c r="O13">
        <v>27719</v>
      </c>
    </row>
    <row r="14" spans="1:15">
      <c r="A14">
        <v>158</v>
      </c>
      <c r="B14" t="s">
        <v>25</v>
      </c>
      <c r="C14" t="s">
        <v>17</v>
      </c>
      <c r="E14">
        <v>1744</v>
      </c>
      <c r="F14">
        <v>3447</v>
      </c>
      <c r="G14">
        <v>4.2690000000000001</v>
      </c>
      <c r="H14">
        <f t="shared" si="0"/>
        <v>2.1345000000000001</v>
      </c>
      <c r="I14">
        <v>2425</v>
      </c>
      <c r="J14">
        <v>5050</v>
      </c>
      <c r="K14">
        <v>11787</v>
      </c>
      <c r="M14">
        <v>23571</v>
      </c>
      <c r="N14">
        <v>26942</v>
      </c>
      <c r="O14">
        <v>27852</v>
      </c>
    </row>
    <row r="15" spans="1:15">
      <c r="A15">
        <v>158</v>
      </c>
      <c r="B15" t="s">
        <v>25</v>
      </c>
      <c r="C15" t="s">
        <v>18</v>
      </c>
      <c r="E15">
        <v>1720</v>
      </c>
      <c r="F15">
        <v>3233</v>
      </c>
      <c r="G15">
        <v>5.0019999999999998</v>
      </c>
      <c r="H15">
        <f>G15/2</f>
        <v>2.5009999999999999</v>
      </c>
      <c r="I15">
        <v>2315</v>
      </c>
      <c r="J15">
        <v>6266</v>
      </c>
      <c r="K15">
        <v>9566</v>
      </c>
      <c r="M15">
        <v>23783</v>
      </c>
      <c r="N15">
        <v>26626</v>
      </c>
      <c r="O15">
        <v>28092</v>
      </c>
    </row>
    <row r="16" spans="1:15">
      <c r="A16">
        <v>160</v>
      </c>
      <c r="B16" t="s">
        <v>26</v>
      </c>
      <c r="C16" t="s">
        <v>17</v>
      </c>
      <c r="E16">
        <v>1631</v>
      </c>
      <c r="F16">
        <v>3879</v>
      </c>
      <c r="G16">
        <v>7.0839999999999996</v>
      </c>
      <c r="H16">
        <f t="shared" si="0"/>
        <v>3.5419999999999998</v>
      </c>
      <c r="I16">
        <v>2364</v>
      </c>
      <c r="J16">
        <v>6593</v>
      </c>
      <c r="K16">
        <v>10366</v>
      </c>
      <c r="M16">
        <v>23634</v>
      </c>
      <c r="N16">
        <v>27053</v>
      </c>
      <c r="O16">
        <v>28243</v>
      </c>
    </row>
    <row r="17" spans="1:15">
      <c r="A17">
        <v>160</v>
      </c>
      <c r="B17" t="s">
        <v>26</v>
      </c>
      <c r="C17" t="s">
        <v>18</v>
      </c>
      <c r="E17">
        <v>1743</v>
      </c>
      <c r="F17">
        <v>3547</v>
      </c>
      <c r="G17">
        <v>5.7009999999999996</v>
      </c>
      <c r="H17">
        <f t="shared" si="0"/>
        <v>2.8504999999999998</v>
      </c>
      <c r="I17">
        <v>2400</v>
      </c>
      <c r="J17">
        <v>5721</v>
      </c>
      <c r="K17">
        <v>11151</v>
      </c>
      <c r="M17">
        <v>22277</v>
      </c>
      <c r="N17">
        <v>27083</v>
      </c>
      <c r="O17">
        <v>27993</v>
      </c>
    </row>
    <row r="18" spans="1:15">
      <c r="A18">
        <v>179</v>
      </c>
      <c r="B18" t="s">
        <v>27</v>
      </c>
      <c r="C18" t="s">
        <v>17</v>
      </c>
      <c r="D18">
        <v>1304</v>
      </c>
      <c r="E18">
        <v>1556</v>
      </c>
      <c r="F18">
        <v>2600</v>
      </c>
      <c r="G18">
        <v>2.129</v>
      </c>
      <c r="H18">
        <f t="shared" si="0"/>
        <v>1.0645</v>
      </c>
      <c r="I18">
        <v>1792</v>
      </c>
      <c r="J18">
        <v>4362</v>
      </c>
      <c r="K18">
        <v>4874</v>
      </c>
      <c r="M18">
        <v>23619</v>
      </c>
      <c r="N18">
        <v>26986</v>
      </c>
      <c r="O18">
        <v>28035</v>
      </c>
    </row>
    <row r="19" spans="1:15">
      <c r="A19">
        <v>179</v>
      </c>
      <c r="B19" t="s">
        <v>27</v>
      </c>
      <c r="C19" t="s">
        <v>18</v>
      </c>
      <c r="D19">
        <v>1137</v>
      </c>
      <c r="E19">
        <v>1495</v>
      </c>
      <c r="F19">
        <v>2009</v>
      </c>
      <c r="G19">
        <v>1.3540000000000001</v>
      </c>
      <c r="H19">
        <f t="shared" si="0"/>
        <v>0.67700000000000005</v>
      </c>
      <c r="I19">
        <v>1784</v>
      </c>
      <c r="J19">
        <v>2645</v>
      </c>
      <c r="K19">
        <v>4455</v>
      </c>
      <c r="M19">
        <v>24899</v>
      </c>
      <c r="N19">
        <v>26671</v>
      </c>
      <c r="O19">
        <v>27446</v>
      </c>
    </row>
    <row r="20" spans="1:15">
      <c r="A20">
        <v>180</v>
      </c>
      <c r="B20" t="s">
        <v>29</v>
      </c>
      <c r="C20" t="s">
        <v>17</v>
      </c>
      <c r="E20">
        <v>1577</v>
      </c>
      <c r="F20">
        <v>2183</v>
      </c>
      <c r="G20">
        <v>1.6910000000000001</v>
      </c>
      <c r="H20">
        <f t="shared" si="0"/>
        <v>0.84550000000000003</v>
      </c>
      <c r="I20">
        <v>1815</v>
      </c>
      <c r="J20">
        <v>3676</v>
      </c>
      <c r="K20">
        <v>5204</v>
      </c>
      <c r="M20">
        <v>20243</v>
      </c>
      <c r="N20">
        <v>26565</v>
      </c>
      <c r="O20">
        <v>27884</v>
      </c>
    </row>
    <row r="21" spans="1:15">
      <c r="A21">
        <v>180</v>
      </c>
      <c r="B21" t="s">
        <v>29</v>
      </c>
      <c r="C21" t="s">
        <v>18</v>
      </c>
      <c r="E21">
        <v>1621</v>
      </c>
      <c r="F21">
        <v>1997</v>
      </c>
      <c r="G21">
        <v>0.60399999999999998</v>
      </c>
      <c r="H21">
        <f t="shared" si="0"/>
        <v>0.30199999999999999</v>
      </c>
      <c r="I21">
        <v>1789</v>
      </c>
      <c r="J21">
        <v>2266</v>
      </c>
      <c r="K21">
        <v>6232</v>
      </c>
      <c r="M21">
        <v>18452</v>
      </c>
      <c r="N21">
        <v>26577</v>
      </c>
      <c r="O21">
        <v>27557</v>
      </c>
    </row>
    <row r="22" spans="1:15">
      <c r="A22">
        <v>184</v>
      </c>
      <c r="B22" t="s">
        <v>30</v>
      </c>
      <c r="C22" t="s">
        <v>17</v>
      </c>
      <c r="E22">
        <v>1643</v>
      </c>
      <c r="F22">
        <v>2429</v>
      </c>
      <c r="G22">
        <v>5.0359999999999996</v>
      </c>
      <c r="H22">
        <f t="shared" si="0"/>
        <v>2.5179999999999998</v>
      </c>
      <c r="I22">
        <v>1956</v>
      </c>
      <c r="J22">
        <v>3283</v>
      </c>
      <c r="K22">
        <v>4736</v>
      </c>
      <c r="M22">
        <v>24797</v>
      </c>
      <c r="N22">
        <v>26629</v>
      </c>
      <c r="O22">
        <v>28807</v>
      </c>
    </row>
    <row r="23" spans="1:15">
      <c r="A23">
        <v>184</v>
      </c>
      <c r="B23" t="s">
        <v>30</v>
      </c>
      <c r="C23" t="s">
        <v>18</v>
      </c>
      <c r="E23">
        <v>1629</v>
      </c>
      <c r="F23">
        <v>2268</v>
      </c>
      <c r="G23">
        <v>1.952</v>
      </c>
      <c r="H23">
        <f t="shared" si="0"/>
        <v>0.97599999999999998</v>
      </c>
      <c r="I23">
        <v>1924</v>
      </c>
      <c r="J23">
        <v>2738</v>
      </c>
      <c r="K23">
        <v>5824</v>
      </c>
      <c r="M23">
        <v>23825</v>
      </c>
      <c r="N23">
        <v>26513</v>
      </c>
      <c r="O23">
        <v>29646</v>
      </c>
    </row>
    <row r="24" spans="1:15">
      <c r="A24">
        <v>185</v>
      </c>
      <c r="B24" t="s">
        <v>32</v>
      </c>
      <c r="C24" t="s">
        <v>17</v>
      </c>
      <c r="E24">
        <v>1635</v>
      </c>
      <c r="F24">
        <v>2409</v>
      </c>
      <c r="G24">
        <v>4.3769999999999998</v>
      </c>
      <c r="H24">
        <f t="shared" si="0"/>
        <v>2.1884999999999999</v>
      </c>
      <c r="I24">
        <v>1936</v>
      </c>
      <c r="J24">
        <v>3143</v>
      </c>
      <c r="K24">
        <v>5141</v>
      </c>
      <c r="M24">
        <v>25403</v>
      </c>
      <c r="N24">
        <v>26395</v>
      </c>
      <c r="O24">
        <v>28236</v>
      </c>
    </row>
    <row r="25" spans="1:15">
      <c r="A25">
        <v>185</v>
      </c>
      <c r="B25" t="s">
        <v>32</v>
      </c>
      <c r="C25" t="s">
        <v>18</v>
      </c>
      <c r="E25">
        <v>1537</v>
      </c>
      <c r="F25">
        <v>2315</v>
      </c>
      <c r="G25">
        <v>1.5660000000000001</v>
      </c>
      <c r="H25">
        <f t="shared" si="0"/>
        <v>0.78300000000000003</v>
      </c>
      <c r="I25">
        <v>1918</v>
      </c>
      <c r="J25">
        <v>3068</v>
      </c>
      <c r="K25">
        <v>4910</v>
      </c>
      <c r="M25">
        <v>24396</v>
      </c>
      <c r="N25">
        <v>26816</v>
      </c>
      <c r="O25">
        <v>28584</v>
      </c>
    </row>
    <row r="26" spans="1:15">
      <c r="A26">
        <v>190</v>
      </c>
      <c r="B26" t="s">
        <v>33</v>
      </c>
      <c r="C26" t="s">
        <v>17</v>
      </c>
      <c r="E26">
        <v>1714</v>
      </c>
      <c r="F26">
        <v>5644</v>
      </c>
      <c r="G26">
        <v>2.6389999999999998</v>
      </c>
      <c r="H26">
        <f t="shared" si="0"/>
        <v>1.3194999999999999</v>
      </c>
      <c r="I26">
        <v>3356</v>
      </c>
      <c r="J26">
        <v>7756</v>
      </c>
      <c r="K26">
        <v>10340</v>
      </c>
      <c r="M26">
        <v>24116</v>
      </c>
      <c r="N26">
        <v>26364</v>
      </c>
      <c r="O26">
        <v>27537</v>
      </c>
    </row>
    <row r="27" spans="1:15">
      <c r="A27">
        <v>190</v>
      </c>
      <c r="B27" t="s">
        <v>33</v>
      </c>
      <c r="C27" t="s">
        <v>18</v>
      </c>
      <c r="E27">
        <v>1792</v>
      </c>
      <c r="F27">
        <v>2847</v>
      </c>
      <c r="G27">
        <v>-1.724</v>
      </c>
      <c r="H27">
        <f t="shared" si="0"/>
        <v>-0.86199999999999999</v>
      </c>
      <c r="I27">
        <v>2462</v>
      </c>
      <c r="J27">
        <v>6192</v>
      </c>
      <c r="K27">
        <v>6485</v>
      </c>
      <c r="M27">
        <v>24573</v>
      </c>
      <c r="N27">
        <v>26520</v>
      </c>
      <c r="O27">
        <v>27729</v>
      </c>
    </row>
    <row r="28" spans="1:15">
      <c r="A28">
        <v>191</v>
      </c>
      <c r="B28" t="s">
        <v>34</v>
      </c>
      <c r="C28" t="s">
        <v>17</v>
      </c>
      <c r="E28">
        <v>1736</v>
      </c>
      <c r="F28">
        <v>4984</v>
      </c>
      <c r="G28">
        <v>1.0489999999999999</v>
      </c>
      <c r="H28">
        <f t="shared" si="0"/>
        <v>0.52449999999999997</v>
      </c>
      <c r="I28">
        <v>3514</v>
      </c>
      <c r="J28">
        <v>6200</v>
      </c>
      <c r="K28">
        <v>11633</v>
      </c>
      <c r="M28">
        <v>24153</v>
      </c>
      <c r="N28">
        <v>26569</v>
      </c>
      <c r="O28">
        <v>27459</v>
      </c>
    </row>
    <row r="29" spans="1:15">
      <c r="A29">
        <v>191</v>
      </c>
      <c r="B29" t="s">
        <v>34</v>
      </c>
      <c r="C29" t="s">
        <v>18</v>
      </c>
      <c r="D29">
        <v>2064</v>
      </c>
      <c r="E29">
        <v>2306</v>
      </c>
      <c r="F29">
        <v>3387</v>
      </c>
      <c r="G29">
        <v>-0.54</v>
      </c>
      <c r="H29">
        <f t="shared" si="0"/>
        <v>-0.27</v>
      </c>
      <c r="I29">
        <v>2575</v>
      </c>
      <c r="J29">
        <v>4641</v>
      </c>
      <c r="K29">
        <v>5362</v>
      </c>
      <c r="M29">
        <v>23928</v>
      </c>
      <c r="N29">
        <v>26508</v>
      </c>
      <c r="O29">
        <v>27343</v>
      </c>
    </row>
    <row r="30" spans="1:15">
      <c r="A30">
        <v>195</v>
      </c>
      <c r="B30" t="s">
        <v>35</v>
      </c>
      <c r="C30" t="s">
        <v>17</v>
      </c>
      <c r="E30">
        <v>1635</v>
      </c>
      <c r="F30">
        <v>2885</v>
      </c>
      <c r="G30">
        <v>25.789000000000001</v>
      </c>
      <c r="H30">
        <f t="shared" si="0"/>
        <v>12.894500000000001</v>
      </c>
      <c r="I30">
        <v>2055</v>
      </c>
      <c r="J30">
        <v>10103</v>
      </c>
      <c r="K30">
        <v>12218</v>
      </c>
      <c r="M30">
        <v>24256</v>
      </c>
      <c r="N30">
        <v>26921</v>
      </c>
      <c r="O30">
        <v>28106</v>
      </c>
    </row>
    <row r="31" spans="1:15">
      <c r="A31">
        <v>195</v>
      </c>
      <c r="B31" t="s">
        <v>35</v>
      </c>
      <c r="C31" t="s">
        <v>18</v>
      </c>
      <c r="E31">
        <v>1638</v>
      </c>
      <c r="F31">
        <v>2680</v>
      </c>
      <c r="G31">
        <v>17.664999999999999</v>
      </c>
      <c r="H31">
        <f>G31/2</f>
        <v>8.8324999999999996</v>
      </c>
      <c r="I31">
        <v>2014</v>
      </c>
      <c r="J31">
        <v>4551</v>
      </c>
      <c r="K31">
        <v>7306</v>
      </c>
      <c r="M31">
        <v>23843</v>
      </c>
      <c r="N31">
        <v>26902</v>
      </c>
      <c r="O31">
        <v>28231</v>
      </c>
    </row>
    <row r="32" spans="1:15">
      <c r="A32">
        <v>197</v>
      </c>
      <c r="B32" t="s">
        <v>36</v>
      </c>
      <c r="C32" t="s">
        <v>17</v>
      </c>
      <c r="E32">
        <v>1734</v>
      </c>
      <c r="F32">
        <v>2914</v>
      </c>
      <c r="G32">
        <v>5.3019999999999996</v>
      </c>
      <c r="H32">
        <f>G32/2</f>
        <v>2.6509999999999998</v>
      </c>
      <c r="I32">
        <v>2148</v>
      </c>
      <c r="J32">
        <v>28875</v>
      </c>
      <c r="K32">
        <v>5492</v>
      </c>
      <c r="M32">
        <v>23541</v>
      </c>
      <c r="N32">
        <v>27422</v>
      </c>
      <c r="O32">
        <v>27925</v>
      </c>
    </row>
    <row r="33" spans="1:15">
      <c r="A33">
        <v>197</v>
      </c>
      <c r="B33" t="s">
        <v>36</v>
      </c>
      <c r="C33" t="s">
        <v>18</v>
      </c>
      <c r="E33">
        <v>1700</v>
      </c>
      <c r="F33">
        <v>2800</v>
      </c>
      <c r="G33">
        <v>3.8959999999999999</v>
      </c>
      <c r="H33">
        <f>G33/2</f>
        <v>1.948</v>
      </c>
      <c r="I33">
        <v>2111</v>
      </c>
      <c r="J33">
        <v>29313</v>
      </c>
      <c r="K33">
        <v>4377</v>
      </c>
      <c r="M33">
        <v>25546</v>
      </c>
      <c r="N33">
        <v>27299</v>
      </c>
      <c r="O33">
        <v>28323</v>
      </c>
    </row>
    <row r="34" spans="1:15">
      <c r="A34">
        <v>198</v>
      </c>
      <c r="B34" t="s">
        <v>37</v>
      </c>
      <c r="C34" t="s">
        <v>17</v>
      </c>
      <c r="E34">
        <v>1673</v>
      </c>
      <c r="F34">
        <v>2888</v>
      </c>
      <c r="G34">
        <v>3.2360000000000002</v>
      </c>
      <c r="H34">
        <f>G34/2</f>
        <v>1.6180000000000001</v>
      </c>
      <c r="I34">
        <v>2026</v>
      </c>
      <c r="J34">
        <v>27507</v>
      </c>
      <c r="K34">
        <v>7539</v>
      </c>
      <c r="M34">
        <v>23374</v>
      </c>
      <c r="N34">
        <v>27528</v>
      </c>
      <c r="O34">
        <v>28151</v>
      </c>
    </row>
    <row r="35" spans="1:15">
      <c r="A35">
        <v>198</v>
      </c>
      <c r="B35" t="s">
        <v>37</v>
      </c>
      <c r="C35" t="s">
        <v>18</v>
      </c>
      <c r="E35">
        <v>1676</v>
      </c>
      <c r="F35">
        <v>2726</v>
      </c>
      <c r="G35">
        <v>2.569</v>
      </c>
      <c r="H35">
        <f>G35/2</f>
        <v>1.2845</v>
      </c>
      <c r="I35">
        <v>2074</v>
      </c>
      <c r="J35">
        <v>28498</v>
      </c>
      <c r="K35">
        <v>6833</v>
      </c>
      <c r="M35">
        <v>24469</v>
      </c>
      <c r="N35">
        <v>27105</v>
      </c>
      <c r="O35">
        <v>27474</v>
      </c>
    </row>
    <row r="36" spans="1:15">
      <c r="A36">
        <v>201</v>
      </c>
      <c r="B36" t="s">
        <v>38</v>
      </c>
      <c r="C36" t="s">
        <v>17</v>
      </c>
      <c r="E36">
        <v>1751</v>
      </c>
      <c r="F36">
        <v>6726</v>
      </c>
      <c r="G36">
        <v>1.7010000000000001</v>
      </c>
      <c r="H36">
        <f t="shared" si="0"/>
        <v>0.85050000000000003</v>
      </c>
      <c r="I36">
        <v>2910</v>
      </c>
      <c r="J36">
        <v>10319</v>
      </c>
      <c r="K36">
        <v>11307</v>
      </c>
      <c r="M36">
        <v>24439</v>
      </c>
      <c r="N36">
        <v>27015</v>
      </c>
      <c r="O36">
        <v>28640</v>
      </c>
    </row>
    <row r="37" spans="1:15">
      <c r="A37">
        <v>201</v>
      </c>
      <c r="B37" t="s">
        <v>38</v>
      </c>
      <c r="C37" t="s">
        <v>18</v>
      </c>
      <c r="E37">
        <v>1713</v>
      </c>
      <c r="F37">
        <v>5734</v>
      </c>
      <c r="G37">
        <v>0.57799999999999996</v>
      </c>
      <c r="H37">
        <f t="shared" si="0"/>
        <v>0.28899999999999998</v>
      </c>
      <c r="I37">
        <v>3052</v>
      </c>
      <c r="J37">
        <v>18675</v>
      </c>
      <c r="K37">
        <v>8880</v>
      </c>
      <c r="M37">
        <v>25235</v>
      </c>
      <c r="N37">
        <v>27449</v>
      </c>
      <c r="O37">
        <v>30698</v>
      </c>
    </row>
    <row r="38" spans="1:15">
      <c r="A38">
        <v>205</v>
      </c>
      <c r="B38" t="s">
        <v>39</v>
      </c>
      <c r="C38" t="s">
        <v>17</v>
      </c>
      <c r="E38">
        <v>2223</v>
      </c>
      <c r="F38">
        <v>3089</v>
      </c>
      <c r="G38">
        <v>1.3879999999999999</v>
      </c>
      <c r="H38">
        <f t="shared" si="0"/>
        <v>0.69399999999999995</v>
      </c>
      <c r="I38">
        <v>2643</v>
      </c>
      <c r="J38">
        <v>4186</v>
      </c>
      <c r="K38">
        <v>8607</v>
      </c>
      <c r="M38">
        <v>23732</v>
      </c>
      <c r="N38">
        <v>27147</v>
      </c>
      <c r="O38">
        <v>29462</v>
      </c>
    </row>
    <row r="39" spans="1:15">
      <c r="A39">
        <v>205</v>
      </c>
      <c r="B39" t="s">
        <v>39</v>
      </c>
      <c r="C39" t="s">
        <v>18</v>
      </c>
      <c r="E39">
        <v>1568</v>
      </c>
      <c r="F39">
        <v>2890</v>
      </c>
      <c r="G39">
        <v>0.98499999999999999</v>
      </c>
      <c r="H39">
        <f t="shared" si="0"/>
        <v>0.49249999999999999</v>
      </c>
      <c r="I39">
        <v>2387</v>
      </c>
      <c r="J39">
        <v>4034</v>
      </c>
      <c r="K39">
        <v>6778</v>
      </c>
      <c r="M39">
        <v>24240</v>
      </c>
      <c r="N39">
        <v>27165</v>
      </c>
      <c r="O39">
        <v>30152</v>
      </c>
    </row>
    <row r="40" spans="1:15">
      <c r="A40">
        <v>210</v>
      </c>
      <c r="B40" t="s">
        <v>40</v>
      </c>
      <c r="C40" t="s">
        <v>17</v>
      </c>
      <c r="E40">
        <v>1648</v>
      </c>
      <c r="F40">
        <v>3466</v>
      </c>
      <c r="G40">
        <v>1.47</v>
      </c>
      <c r="H40">
        <f t="shared" si="0"/>
        <v>0.73499999999999999</v>
      </c>
      <c r="I40">
        <v>1891</v>
      </c>
      <c r="J40">
        <v>4856</v>
      </c>
      <c r="K40">
        <v>5448</v>
      </c>
      <c r="M40">
        <v>23147</v>
      </c>
      <c r="N40">
        <v>27529</v>
      </c>
      <c r="O40">
        <v>29479</v>
      </c>
    </row>
    <row r="41" spans="1:15">
      <c r="A41">
        <v>210</v>
      </c>
      <c r="B41" t="s">
        <v>40</v>
      </c>
      <c r="C41" t="s">
        <v>18</v>
      </c>
      <c r="E41">
        <v>1992</v>
      </c>
      <c r="F41">
        <v>3386</v>
      </c>
      <c r="G41">
        <v>-2.9740000000000002</v>
      </c>
      <c r="H41">
        <f t="shared" si="0"/>
        <v>-1.4870000000000001</v>
      </c>
      <c r="I41">
        <v>2578</v>
      </c>
      <c r="J41">
        <v>28130</v>
      </c>
      <c r="K41">
        <v>7769</v>
      </c>
      <c r="M41">
        <v>24884</v>
      </c>
      <c r="N41">
        <v>27477</v>
      </c>
      <c r="O41">
        <v>29896</v>
      </c>
    </row>
    <row r="42" spans="1:15">
      <c r="A42">
        <v>211</v>
      </c>
      <c r="B42" t="s">
        <v>41</v>
      </c>
      <c r="C42" t="s">
        <v>17</v>
      </c>
      <c r="E42">
        <v>1662</v>
      </c>
      <c r="F42">
        <v>2022</v>
      </c>
      <c r="G42">
        <v>4.0810000000000004</v>
      </c>
      <c r="H42">
        <f t="shared" si="0"/>
        <v>2.0405000000000002</v>
      </c>
      <c r="I42">
        <v>1818</v>
      </c>
      <c r="J42">
        <v>3142</v>
      </c>
      <c r="K42">
        <v>5824</v>
      </c>
      <c r="M42">
        <v>23503</v>
      </c>
      <c r="N42">
        <v>27515</v>
      </c>
      <c r="O42">
        <v>30458</v>
      </c>
    </row>
    <row r="43" spans="1:15">
      <c r="A43">
        <v>211</v>
      </c>
      <c r="B43" t="s">
        <v>41</v>
      </c>
      <c r="C43" t="s">
        <v>18</v>
      </c>
      <c r="E43">
        <v>1671</v>
      </c>
      <c r="F43">
        <v>2023</v>
      </c>
      <c r="G43">
        <v>2.3330000000000002</v>
      </c>
      <c r="H43">
        <f t="shared" si="0"/>
        <v>1.1665000000000001</v>
      </c>
      <c r="I43">
        <v>1822</v>
      </c>
      <c r="J43">
        <v>2218</v>
      </c>
      <c r="K43">
        <v>3362</v>
      </c>
      <c r="M43">
        <v>24603</v>
      </c>
      <c r="N43">
        <v>27004</v>
      </c>
      <c r="O43">
        <v>29893</v>
      </c>
    </row>
    <row r="44" spans="1:15">
      <c r="A44">
        <v>213</v>
      </c>
      <c r="B44" t="s">
        <v>42</v>
      </c>
      <c r="C44" t="s">
        <v>17</v>
      </c>
      <c r="E44">
        <v>2288</v>
      </c>
      <c r="F44">
        <v>2856</v>
      </c>
      <c r="G44">
        <f>1.887+0.489</f>
        <v>2.3759999999999999</v>
      </c>
      <c r="H44">
        <f>G44/2-0.489</f>
        <v>0.69899999999999995</v>
      </c>
      <c r="I44">
        <v>2551</v>
      </c>
      <c r="J44">
        <v>3047</v>
      </c>
      <c r="K44">
        <v>5144</v>
      </c>
      <c r="M44">
        <v>23358</v>
      </c>
      <c r="N44">
        <v>27401</v>
      </c>
      <c r="O44">
        <v>28521</v>
      </c>
    </row>
    <row r="45" spans="1:15">
      <c r="A45">
        <v>213</v>
      </c>
      <c r="B45" t="s">
        <v>42</v>
      </c>
      <c r="C45" t="s">
        <v>18</v>
      </c>
      <c r="E45">
        <v>1645</v>
      </c>
      <c r="F45">
        <v>1914</v>
      </c>
      <c r="G45">
        <v>0.63500000000000001</v>
      </c>
      <c r="H45">
        <f t="shared" si="0"/>
        <v>0.3175</v>
      </c>
      <c r="I45">
        <v>1763</v>
      </c>
      <c r="J45">
        <v>2064</v>
      </c>
      <c r="K45">
        <v>3145</v>
      </c>
      <c r="M45">
        <v>21483</v>
      </c>
      <c r="N45">
        <v>27107</v>
      </c>
      <c r="O45">
        <v>29875</v>
      </c>
    </row>
    <row r="46" spans="1:15">
      <c r="A46">
        <v>215</v>
      </c>
      <c r="B46" t="s">
        <v>43</v>
      </c>
      <c r="C46" t="s">
        <v>17</v>
      </c>
      <c r="E46">
        <v>1776</v>
      </c>
      <c r="F46">
        <v>2705</v>
      </c>
      <c r="G46">
        <v>4.8280000000000003</v>
      </c>
      <c r="H46">
        <f>G46/2</f>
        <v>2.4140000000000001</v>
      </c>
      <c r="I46">
        <v>2106</v>
      </c>
      <c r="J46">
        <v>6340</v>
      </c>
      <c r="K46">
        <v>7716</v>
      </c>
      <c r="M46">
        <v>22733</v>
      </c>
      <c r="N46">
        <v>27075</v>
      </c>
      <c r="O46">
        <v>27293</v>
      </c>
    </row>
    <row r="47" spans="1:15">
      <c r="A47">
        <v>215</v>
      </c>
      <c r="B47" t="s">
        <v>43</v>
      </c>
      <c r="C47" t="s">
        <v>18</v>
      </c>
      <c r="E47">
        <v>1707</v>
      </c>
      <c r="F47">
        <v>2957</v>
      </c>
      <c r="G47">
        <v>3.3140000000000001</v>
      </c>
      <c r="H47">
        <f t="shared" si="0"/>
        <v>1.657</v>
      </c>
      <c r="I47">
        <v>2080</v>
      </c>
      <c r="J47">
        <v>5197</v>
      </c>
      <c r="K47">
        <v>7382</v>
      </c>
      <c r="M47">
        <v>23356</v>
      </c>
      <c r="N47">
        <v>26855</v>
      </c>
      <c r="O47">
        <v>27438</v>
      </c>
    </row>
    <row r="48" spans="1:15">
      <c r="A48">
        <v>225</v>
      </c>
      <c r="B48" t="s">
        <v>44</v>
      </c>
      <c r="C48" t="s">
        <v>17</v>
      </c>
      <c r="E48">
        <v>1492</v>
      </c>
      <c r="F48">
        <v>2578</v>
      </c>
      <c r="G48">
        <v>4.5640000000000001</v>
      </c>
      <c r="H48">
        <f t="shared" si="0"/>
        <v>2.282</v>
      </c>
      <c r="I48">
        <v>1759</v>
      </c>
      <c r="J48">
        <v>3757</v>
      </c>
      <c r="K48">
        <v>4904</v>
      </c>
      <c r="M48">
        <v>23422</v>
      </c>
      <c r="N48">
        <v>26645</v>
      </c>
      <c r="O48">
        <v>27721</v>
      </c>
    </row>
    <row r="49" spans="1:15">
      <c r="A49">
        <v>225</v>
      </c>
      <c r="B49" t="s">
        <v>44</v>
      </c>
      <c r="C49" t="s">
        <v>18</v>
      </c>
      <c r="E49">
        <v>1360</v>
      </c>
      <c r="F49">
        <v>1537</v>
      </c>
      <c r="G49">
        <v>0.214</v>
      </c>
      <c r="H49">
        <f t="shared" si="0"/>
        <v>0.107</v>
      </c>
      <c r="I49">
        <v>1484</v>
      </c>
      <c r="J49">
        <v>1649</v>
      </c>
      <c r="K49">
        <v>4164</v>
      </c>
      <c r="M49">
        <v>23000</v>
      </c>
      <c r="N49">
        <v>26685</v>
      </c>
      <c r="O49">
        <v>28468</v>
      </c>
    </row>
    <row r="50" spans="1:15">
      <c r="A50">
        <v>226</v>
      </c>
      <c r="B50" t="s">
        <v>45</v>
      </c>
      <c r="C50" t="s">
        <v>17</v>
      </c>
      <c r="E50">
        <v>1476</v>
      </c>
      <c r="F50">
        <v>2204</v>
      </c>
      <c r="G50">
        <v>3.1509999999999998</v>
      </c>
      <c r="H50">
        <f t="shared" si="0"/>
        <v>1.5754999999999999</v>
      </c>
      <c r="I50">
        <v>1743</v>
      </c>
      <c r="J50">
        <v>3135</v>
      </c>
      <c r="K50">
        <v>4130</v>
      </c>
      <c r="M50">
        <v>23148</v>
      </c>
      <c r="N50">
        <v>26604</v>
      </c>
      <c r="O50">
        <v>27840</v>
      </c>
    </row>
    <row r="51" spans="1:15">
      <c r="A51">
        <v>226</v>
      </c>
      <c r="B51" t="s">
        <v>45</v>
      </c>
      <c r="C51" t="s">
        <v>18</v>
      </c>
      <c r="E51">
        <v>1689</v>
      </c>
      <c r="F51">
        <v>2037</v>
      </c>
      <c r="G51">
        <v>0.374</v>
      </c>
      <c r="H51">
        <f t="shared" si="0"/>
        <v>0.187</v>
      </c>
      <c r="I51">
        <v>1898</v>
      </c>
      <c r="J51">
        <v>2160</v>
      </c>
      <c r="K51">
        <v>4330</v>
      </c>
      <c r="M51">
        <v>21888</v>
      </c>
      <c r="N51">
        <v>26702</v>
      </c>
      <c r="O51">
        <v>28291</v>
      </c>
    </row>
    <row r="52" spans="1:15">
      <c r="A52">
        <v>228</v>
      </c>
      <c r="B52" t="s">
        <v>47</v>
      </c>
      <c r="C52" t="s">
        <v>17</v>
      </c>
      <c r="E52">
        <v>1732</v>
      </c>
      <c r="F52">
        <v>2632</v>
      </c>
      <c r="G52">
        <v>1.55</v>
      </c>
      <c r="H52">
        <f t="shared" si="0"/>
        <v>0.77500000000000002</v>
      </c>
      <c r="I52">
        <v>2037</v>
      </c>
      <c r="J52">
        <v>3727</v>
      </c>
      <c r="K52">
        <v>5512</v>
      </c>
      <c r="M52">
        <v>23501</v>
      </c>
      <c r="N52">
        <v>26635</v>
      </c>
      <c r="O52">
        <v>27977</v>
      </c>
    </row>
    <row r="53" spans="1:15">
      <c r="A53">
        <v>228</v>
      </c>
      <c r="B53" t="s">
        <v>47</v>
      </c>
      <c r="C53" t="s">
        <v>18</v>
      </c>
      <c r="E53">
        <v>1895</v>
      </c>
      <c r="F53">
        <v>2183</v>
      </c>
      <c r="G53">
        <v>0.40600000000000003</v>
      </c>
      <c r="H53">
        <f t="shared" si="0"/>
        <v>0.20300000000000001</v>
      </c>
      <c r="I53">
        <v>2058</v>
      </c>
      <c r="J53">
        <v>2523</v>
      </c>
      <c r="K53">
        <v>3625</v>
      </c>
      <c r="M53">
        <v>25061</v>
      </c>
      <c r="N53">
        <v>26644</v>
      </c>
      <c r="O53">
        <v>27993</v>
      </c>
    </row>
    <row r="54" spans="1:15">
      <c r="A54">
        <v>231</v>
      </c>
      <c r="B54" t="s">
        <v>46</v>
      </c>
      <c r="C54" t="s">
        <v>17</v>
      </c>
      <c r="E54">
        <v>1647</v>
      </c>
      <c r="F54">
        <v>1978</v>
      </c>
      <c r="G54">
        <v>3.28</v>
      </c>
      <c r="H54">
        <f t="shared" si="0"/>
        <v>1.64</v>
      </c>
      <c r="I54">
        <v>1794</v>
      </c>
      <c r="J54">
        <v>30789</v>
      </c>
      <c r="K54">
        <v>3611</v>
      </c>
      <c r="M54">
        <v>24038</v>
      </c>
      <c r="N54">
        <v>26526</v>
      </c>
      <c r="O54">
        <v>27683</v>
      </c>
    </row>
    <row r="55" spans="1:15">
      <c r="A55">
        <v>231</v>
      </c>
      <c r="B55" t="s">
        <v>46</v>
      </c>
      <c r="C55" t="s">
        <v>18</v>
      </c>
      <c r="E55">
        <v>1633</v>
      </c>
      <c r="F55">
        <v>1937</v>
      </c>
      <c r="G55">
        <v>1.5760000000000001</v>
      </c>
      <c r="H55">
        <f t="shared" si="0"/>
        <v>0.78800000000000003</v>
      </c>
      <c r="I55">
        <v>1782</v>
      </c>
      <c r="J55">
        <v>2192</v>
      </c>
      <c r="K55">
        <v>5843</v>
      </c>
      <c r="M55">
        <v>23153</v>
      </c>
      <c r="N55">
        <v>26615</v>
      </c>
      <c r="O55">
        <v>27522</v>
      </c>
    </row>
    <row r="56" spans="1:15">
      <c r="A56">
        <v>232</v>
      </c>
      <c r="B56" t="s">
        <v>48</v>
      </c>
      <c r="C56" t="s">
        <v>17</v>
      </c>
      <c r="E56">
        <v>1619</v>
      </c>
      <c r="F56">
        <v>2003</v>
      </c>
      <c r="G56">
        <v>1.891</v>
      </c>
      <c r="H56">
        <f t="shared" si="0"/>
        <v>0.94550000000000001</v>
      </c>
      <c r="I56">
        <v>1788</v>
      </c>
      <c r="J56">
        <v>30061</v>
      </c>
      <c r="K56">
        <v>6196</v>
      </c>
      <c r="M56">
        <v>24101</v>
      </c>
      <c r="N56">
        <v>26468</v>
      </c>
      <c r="O56">
        <v>27612</v>
      </c>
    </row>
    <row r="57" spans="1:15">
      <c r="A57">
        <v>232</v>
      </c>
      <c r="B57" t="s">
        <v>48</v>
      </c>
      <c r="C57" t="s">
        <v>18</v>
      </c>
      <c r="E57">
        <v>1638</v>
      </c>
      <c r="F57">
        <v>1922</v>
      </c>
      <c r="G57">
        <v>0.48399999999999999</v>
      </c>
      <c r="H57">
        <f t="shared" si="0"/>
        <v>0.24199999999999999</v>
      </c>
      <c r="I57">
        <v>1766</v>
      </c>
      <c r="J57">
        <v>2131</v>
      </c>
      <c r="K57">
        <v>6626</v>
      </c>
      <c r="M57">
        <v>21902</v>
      </c>
      <c r="N57">
        <v>26624</v>
      </c>
      <c r="O57">
        <v>27273</v>
      </c>
    </row>
    <row r="58" spans="1:15">
      <c r="A58">
        <v>235</v>
      </c>
      <c r="B58" t="s">
        <v>49</v>
      </c>
      <c r="C58" t="s">
        <v>17</v>
      </c>
      <c r="E58">
        <v>1659</v>
      </c>
      <c r="F58">
        <v>2157</v>
      </c>
      <c r="G58">
        <v>2.9609999999999999</v>
      </c>
      <c r="H58">
        <f t="shared" si="0"/>
        <v>1.4804999999999999</v>
      </c>
      <c r="I58">
        <v>1874</v>
      </c>
      <c r="J58">
        <v>23860</v>
      </c>
      <c r="K58">
        <v>11735</v>
      </c>
      <c r="M58">
        <v>24391</v>
      </c>
      <c r="N58">
        <v>26552</v>
      </c>
      <c r="O58">
        <v>26724</v>
      </c>
    </row>
    <row r="59" spans="1:15">
      <c r="A59">
        <v>235</v>
      </c>
      <c r="B59" t="s">
        <v>49</v>
      </c>
      <c r="C59" t="s">
        <v>18</v>
      </c>
      <c r="E59">
        <v>1751</v>
      </c>
      <c r="F59">
        <v>2701</v>
      </c>
      <c r="G59">
        <v>2.9660000000000002</v>
      </c>
      <c r="H59">
        <f t="shared" si="0"/>
        <v>1.4830000000000001</v>
      </c>
      <c r="I59">
        <v>1930</v>
      </c>
      <c r="J59">
        <v>14169</v>
      </c>
      <c r="K59">
        <v>5830</v>
      </c>
      <c r="M59">
        <v>23405</v>
      </c>
      <c r="N59">
        <v>26685</v>
      </c>
      <c r="O59">
        <v>26731</v>
      </c>
    </row>
    <row r="60" spans="1:15">
      <c r="A60">
        <v>236</v>
      </c>
      <c r="B60" t="s">
        <v>50</v>
      </c>
      <c r="C60" t="s">
        <v>17</v>
      </c>
      <c r="E60">
        <v>1590</v>
      </c>
      <c r="F60">
        <v>2377</v>
      </c>
      <c r="G60">
        <v>2.7829999999999999</v>
      </c>
      <c r="H60">
        <f t="shared" si="0"/>
        <v>1.3915</v>
      </c>
      <c r="I60">
        <v>2001</v>
      </c>
      <c r="J60">
        <v>15213</v>
      </c>
      <c r="K60">
        <v>14095</v>
      </c>
      <c r="M60">
        <v>23702</v>
      </c>
      <c r="N60">
        <v>27065</v>
      </c>
      <c r="O60">
        <v>27138</v>
      </c>
    </row>
    <row r="61" spans="1:15">
      <c r="A61">
        <v>236</v>
      </c>
      <c r="B61" t="s">
        <v>50</v>
      </c>
      <c r="C61" t="s">
        <v>18</v>
      </c>
      <c r="E61">
        <v>1632</v>
      </c>
      <c r="F61">
        <v>2570</v>
      </c>
      <c r="G61">
        <v>2.8290000000000002</v>
      </c>
      <c r="H61">
        <f t="shared" si="0"/>
        <v>1.4145000000000001</v>
      </c>
      <c r="I61">
        <v>1888</v>
      </c>
      <c r="J61">
        <v>22054</v>
      </c>
      <c r="K61">
        <v>5009</v>
      </c>
      <c r="M61">
        <v>22649</v>
      </c>
      <c r="N61">
        <v>27279</v>
      </c>
      <c r="O61">
        <v>27397</v>
      </c>
    </row>
    <row r="62" spans="1:15">
      <c r="A62">
        <v>238</v>
      </c>
      <c r="B62" t="s">
        <v>51</v>
      </c>
      <c r="C62" t="s">
        <v>17</v>
      </c>
      <c r="E62">
        <v>1506</v>
      </c>
      <c r="F62">
        <v>2113</v>
      </c>
      <c r="G62">
        <v>2.8919999999999999</v>
      </c>
      <c r="H62">
        <f t="shared" si="0"/>
        <v>1.446</v>
      </c>
      <c r="I62">
        <v>1736</v>
      </c>
      <c r="J62">
        <v>27742</v>
      </c>
      <c r="K62">
        <v>4752</v>
      </c>
      <c r="M62">
        <v>23758</v>
      </c>
      <c r="N62">
        <v>27088</v>
      </c>
      <c r="O62">
        <v>27138</v>
      </c>
    </row>
    <row r="63" spans="1:15">
      <c r="A63">
        <v>238</v>
      </c>
      <c r="B63" t="s">
        <v>51</v>
      </c>
      <c r="C63" t="s">
        <v>18</v>
      </c>
      <c r="E63">
        <v>1539</v>
      </c>
      <c r="F63">
        <v>3821</v>
      </c>
      <c r="G63">
        <v>3.0859999999999999</v>
      </c>
      <c r="H63">
        <f t="shared" si="0"/>
        <v>1.5429999999999999</v>
      </c>
      <c r="I63">
        <v>2204</v>
      </c>
      <c r="J63">
        <v>27639</v>
      </c>
      <c r="K63">
        <v>6385</v>
      </c>
      <c r="M63">
        <v>24602</v>
      </c>
      <c r="N63">
        <v>27099</v>
      </c>
      <c r="O63">
        <v>27435</v>
      </c>
    </row>
    <row r="64" spans="1:15">
      <c r="A64">
        <v>241</v>
      </c>
      <c r="B64" t="s">
        <v>52</v>
      </c>
      <c r="C64" t="s">
        <v>17</v>
      </c>
      <c r="E64">
        <v>1576</v>
      </c>
      <c r="F64">
        <v>2270</v>
      </c>
      <c r="G64">
        <v>5.4290000000000003</v>
      </c>
      <c r="H64">
        <f t="shared" si="0"/>
        <v>2.7145000000000001</v>
      </c>
      <c r="I64">
        <v>1907</v>
      </c>
      <c r="J64">
        <v>3643</v>
      </c>
      <c r="K64">
        <v>12098</v>
      </c>
      <c r="M64">
        <v>23399</v>
      </c>
      <c r="N64">
        <v>27045</v>
      </c>
      <c r="O64">
        <v>27799</v>
      </c>
    </row>
    <row r="65" spans="1:15">
      <c r="A65">
        <v>241</v>
      </c>
      <c r="B65" t="s">
        <v>52</v>
      </c>
      <c r="C65" t="s">
        <v>18</v>
      </c>
      <c r="E65">
        <v>1637</v>
      </c>
      <c r="F65">
        <v>2477</v>
      </c>
      <c r="G65">
        <v>3.4350000000000001</v>
      </c>
      <c r="H65">
        <f t="shared" si="0"/>
        <v>1.7175</v>
      </c>
      <c r="I65">
        <v>1926</v>
      </c>
      <c r="J65">
        <v>3851</v>
      </c>
      <c r="K65">
        <v>6345</v>
      </c>
      <c r="M65">
        <v>23048</v>
      </c>
      <c r="N65">
        <v>27076</v>
      </c>
      <c r="O65">
        <v>27580</v>
      </c>
    </row>
    <row r="66" spans="1:15">
      <c r="A66">
        <v>244</v>
      </c>
      <c r="B66" t="s">
        <v>53</v>
      </c>
      <c r="C66" t="s">
        <v>17</v>
      </c>
      <c r="E66">
        <v>1583</v>
      </c>
      <c r="F66">
        <v>3318</v>
      </c>
      <c r="G66">
        <v>2.758</v>
      </c>
      <c r="H66">
        <f t="shared" si="0"/>
        <v>1.379</v>
      </c>
      <c r="I66">
        <v>1942</v>
      </c>
      <c r="J66">
        <v>6676</v>
      </c>
      <c r="K66">
        <v>8805</v>
      </c>
      <c r="M66">
        <v>23172</v>
      </c>
      <c r="N66">
        <v>26601</v>
      </c>
      <c r="O66">
        <v>28787</v>
      </c>
    </row>
    <row r="67" spans="1:15">
      <c r="A67">
        <v>244</v>
      </c>
      <c r="B67" t="s">
        <v>53</v>
      </c>
      <c r="C67" t="s">
        <v>18</v>
      </c>
      <c r="E67">
        <v>1585</v>
      </c>
      <c r="F67">
        <v>2060</v>
      </c>
      <c r="G67">
        <v>0.59399999999999997</v>
      </c>
      <c r="H67">
        <f t="shared" ref="H67:H71" si="1">G67/2</f>
        <v>0.29699999999999999</v>
      </c>
      <c r="I67">
        <v>1855</v>
      </c>
      <c r="J67">
        <v>2400</v>
      </c>
      <c r="K67">
        <v>7311</v>
      </c>
      <c r="M67">
        <v>24196</v>
      </c>
      <c r="N67">
        <v>27009</v>
      </c>
      <c r="O67">
        <v>29901</v>
      </c>
    </row>
    <row r="68" spans="1:15">
      <c r="A68">
        <v>246</v>
      </c>
      <c r="B68" t="s">
        <v>54</v>
      </c>
      <c r="C68" t="s">
        <v>17</v>
      </c>
      <c r="E68">
        <v>1517</v>
      </c>
      <c r="F68">
        <v>2043</v>
      </c>
      <c r="G68">
        <v>1.4570000000000001</v>
      </c>
      <c r="H68">
        <f t="shared" si="1"/>
        <v>0.72850000000000004</v>
      </c>
      <c r="I68">
        <v>1817</v>
      </c>
      <c r="J68">
        <v>2711</v>
      </c>
      <c r="K68">
        <v>7072</v>
      </c>
      <c r="M68">
        <v>23560</v>
      </c>
      <c r="N68">
        <v>26631</v>
      </c>
      <c r="O68">
        <v>28362</v>
      </c>
    </row>
    <row r="69" spans="1:15">
      <c r="A69">
        <v>246</v>
      </c>
      <c r="B69" t="s">
        <v>54</v>
      </c>
      <c r="C69" t="s">
        <v>18</v>
      </c>
      <c r="E69">
        <v>1520</v>
      </c>
      <c r="F69">
        <v>1979</v>
      </c>
      <c r="G69">
        <v>0.222</v>
      </c>
      <c r="H69">
        <f t="shared" si="1"/>
        <v>0.111</v>
      </c>
      <c r="I69">
        <v>1789</v>
      </c>
      <c r="J69">
        <v>2175</v>
      </c>
      <c r="K69">
        <v>3729</v>
      </c>
      <c r="M69">
        <v>25074</v>
      </c>
      <c r="N69">
        <v>26901</v>
      </c>
      <c r="O69">
        <v>29481</v>
      </c>
    </row>
    <row r="70" spans="1:15">
      <c r="A70">
        <v>247</v>
      </c>
      <c r="B70" t="s">
        <v>55</v>
      </c>
      <c r="C70" t="s">
        <v>17</v>
      </c>
      <c r="E70">
        <v>1535</v>
      </c>
      <c r="F70">
        <v>2054</v>
      </c>
      <c r="G70">
        <v>1.06</v>
      </c>
      <c r="H70">
        <f t="shared" si="1"/>
        <v>0.53</v>
      </c>
      <c r="I70">
        <v>1817</v>
      </c>
      <c r="J70">
        <v>2737</v>
      </c>
      <c r="K70">
        <v>3878</v>
      </c>
      <c r="M70">
        <v>23237</v>
      </c>
      <c r="N70">
        <v>26588</v>
      </c>
      <c r="O70">
        <v>28385</v>
      </c>
    </row>
    <row r="71" spans="1:15">
      <c r="A71">
        <v>247</v>
      </c>
      <c r="B71" t="s">
        <v>55</v>
      </c>
      <c r="C71" t="s">
        <v>18</v>
      </c>
      <c r="E71">
        <v>1607</v>
      </c>
      <c r="F71">
        <v>1976</v>
      </c>
      <c r="G71">
        <v>0.38600000000000001</v>
      </c>
      <c r="H71">
        <f t="shared" si="1"/>
        <v>0.193</v>
      </c>
      <c r="I71">
        <v>1836</v>
      </c>
      <c r="J71">
        <v>2140</v>
      </c>
      <c r="K71">
        <v>3856</v>
      </c>
      <c r="M71">
        <v>24346</v>
      </c>
      <c r="N71">
        <v>26722</v>
      </c>
      <c r="O71">
        <v>29327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</vt:lpstr>
      <vt:lpstr>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Chung-Wei Chiang</dc:creator>
  <cp:lastModifiedBy>Chiang, Chung-Wei</cp:lastModifiedBy>
  <dcterms:created xsi:type="dcterms:W3CDTF">2024-01-23T22:57:40Z</dcterms:created>
  <dcterms:modified xsi:type="dcterms:W3CDTF">2024-01-25T17:16:12Z</dcterms:modified>
</cp:coreProperties>
</file>