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 Excel Huge Course\New folder\16 Automation in Excel (Macros)\"/>
    </mc:Choice>
  </mc:AlternateContent>
  <bookViews>
    <workbookView xWindow="480" yWindow="360" windowWidth="19875" windowHeight="7710"/>
  </bookViews>
  <sheets>
    <sheet name="1602" sheetId="1" r:id="rId1"/>
    <sheet name="a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" localSheetId="1">#REF!</definedName>
    <definedName name="a">#REF!</definedName>
    <definedName name="abc" localSheetId="1">OFFSET('[15]Dynamic Ranges and Charts'!$B$29,COUNTA('[15]Dynamic Ranges and Charts'!$B$29:$B$213)-a!n,0,a!n,1)</definedName>
    <definedName name="abc">OFFSET('[1]Dynamic Ranges and Charts'!$B$29,COUNTA('[1]Dynamic Ranges and Charts'!$B$29:$B$213)-n,0,n,1)</definedName>
    <definedName name="b" localSheetId="1">#REF!</definedName>
    <definedName name="b">#REF!</definedName>
    <definedName name="CodeList" localSheetId="1">'[16]In List'!$C$2:$C$4</definedName>
    <definedName name="CodeList">'[2]In List'!$C$2:$C$4</definedName>
    <definedName name="codes" localSheetId="1">'[17]Conditional format  A1'!#REF!</definedName>
    <definedName name="codes">'[3]Conditional format  A1'!#REF!</definedName>
    <definedName name="codes1" localSheetId="1">'[17]Conditional format  A1'!#REF!</definedName>
    <definedName name="codes1">'[3]Conditional format  A1'!#REF!</definedName>
    <definedName name="COGS" localSheetId="1">'[18]Scenario Manager'!$B$4</definedName>
    <definedName name="COGS">'[4]Scenario Manager'!$B$4</definedName>
    <definedName name="Courses" localSheetId="1">[19]!tblCourseList[TITLE]</definedName>
    <definedName name="Courses">[5]!tblCourseList[TITLE]</definedName>
    <definedName name="_xlnm.Criteria" localSheetId="1">[20]List!$B$11:$B$13</definedName>
    <definedName name="_xlnm.Criteria">[6]List!$B$11:$B$13</definedName>
    <definedName name="das" localSheetId="1">[21]Scenarios!$B$14</definedName>
    <definedName name="das">[7]Scenarios!$B$14</definedName>
    <definedName name="data" localSheetId="1">[22]Data!$B$7:$K$107</definedName>
    <definedName name="data">[8]Data!$B$7:$K$107</definedName>
    <definedName name="Days">ROW(INDIRECT("1:31"))</definedName>
    <definedName name="dec" localSheetId="1">#REF!</definedName>
    <definedName name="dec">#REF!</definedName>
    <definedName name="Dep.Exp." localSheetId="1">'[18]Scenario Manager'!$B$6</definedName>
    <definedName name="Dep.Exp.">'[4]Scenario Manager'!$B$6</definedName>
    <definedName name="dyn_budget" localSheetId="1">OFFSET('[15]Dynamic Ranges and Charts'!$B$5,1,2,COUNTA('[15]Dynamic Ranges and Charts'!$B$6:$B$17),1)</definedName>
    <definedName name="dyn_budget">OFFSET('[1]Dynamic Ranges and Charts'!$B$5,1,2,COUNTA('[1]Dynamic Ranges and Charts'!$B$6:$B$17),1)</definedName>
    <definedName name="dyn_lastn_dates" localSheetId="1">OFFSET('[15]Dynamic Ranges and Charts'!$B$29,COUNTA('[15]Dynamic Ranges and Charts'!$B$29:$B$213)-a!n,0,a!n,1)</definedName>
    <definedName name="dyn_lastn_dates">OFFSET('[1]Dynamic Ranges and Charts'!$B$29,COUNTA('[1]Dynamic Ranges and Charts'!$B$29:$B$213)-n,0,n,1)</definedName>
    <definedName name="dyn_lastn_values" localSheetId="1">OFFSET('[15]Dynamic Ranges and Charts'!$B$29,COUNTA('[15]Dynamic Ranges and Charts'!$B$29:$B$213)-a!n,1,a!n,1)</definedName>
    <definedName name="dyn_lastn_values">OFFSET('[1]Dynamic Ranges and Charts'!$B$29,COUNTA('[1]Dynamic Ranges and Charts'!$B$29:$B$213)-n,1,n,1)</definedName>
    <definedName name="dyn_range" localSheetId="1">OFFSET('[15]Dynamic Ranges'!$B$5,0,0,COUNTA(!$B$5:$B$100),3)</definedName>
    <definedName name="dyn_range">OFFSET('[1]Dynamic Ranges'!$B$5,0,0,COUNTA(!$B$5:$B$100),3)</definedName>
    <definedName name="dyn_salary" localSheetId="1">OFFSET('[15]Dynamic Ranges and Charts'!$B$5,1,1,COUNTA('[15]Dynamic Ranges and Charts'!$B$6:$B$17),1)</definedName>
    <definedName name="dyn_salary">OFFSET('[1]Dynamic Ranges and Charts'!$B$5,1,1,COUNTA('[1]Dynamic Ranges and Charts'!$B$6:$B$17),1)</definedName>
    <definedName name="EBIT" localSheetId="1">'[18]Scenario Manager'!$B$7</definedName>
    <definedName name="EBIT">'[4]Scenario Manager'!$B$7</definedName>
    <definedName name="Employees" localSheetId="1">[19]!tblEmployeeInfo[NAME]</definedName>
    <definedName name="Employees">[5]!tblEmployeeInfo[NAME]</definedName>
    <definedName name="Expenses" localSheetId="1">'[18]Scenario Manager'!$B$5</definedName>
    <definedName name="Expenses">'[4]Scenario Manager'!$B$5</definedName>
    <definedName name="hourly_labor_cost" localSheetId="1">[21]Scenarios!$B$2</definedName>
    <definedName name="hourly_labor_cost">[7]Scenarios!$B$2</definedName>
    <definedName name="income">'[9]Worksheet-1'!$B$2:$F$2</definedName>
    <definedName name="Increments" localSheetId="1">#REF!</definedName>
    <definedName name="Increments">#REF!</definedName>
    <definedName name="Int.Exp." localSheetId="1">'[18]Scenario Manager'!$B$9</definedName>
    <definedName name="Int.Exp.">'[4]Scenario Manager'!$B$9</definedName>
    <definedName name="InventoryPart" localSheetId="1">'[23]Assumptions for DV'!$A$2:$A$17</definedName>
    <definedName name="InventoryPart">'[10]Assumptions for DV'!$A$2:$A$17</definedName>
    <definedName name="jan" localSheetId="1">#REF!</definedName>
    <definedName name="jan">#REF!</definedName>
    <definedName name="KCosts_9" localSheetId="1">#REF!</definedName>
    <definedName name="KCosts_9">#REF!</definedName>
    <definedName name="lastname">[9]Sheet1!$A$3:$A$150</definedName>
    <definedName name="lettergrade" localSheetId="1">#REF!</definedName>
    <definedName name="lettergrade">#REF!</definedName>
    <definedName name="material_cost" localSheetId="1">[21]Scenarios!$B$3</definedName>
    <definedName name="material_cost">[7]Scenarios!$B$3</definedName>
    <definedName name="n" localSheetId="1">'[15]Dynamic Ranges and Charts'!$D$30</definedName>
    <definedName name="n">'[1]Dynamic Ranges and Charts'!$D$30</definedName>
    <definedName name="name" localSheetId="1">#REF!</definedName>
    <definedName name="name">#REF!</definedName>
    <definedName name="Number_mailed" localSheetId="1">#REF!</definedName>
    <definedName name="Number_mailed">#REF!</definedName>
    <definedName name="policyno">[9]Sheet1!$C$3:$C$150</definedName>
    <definedName name="PPE_life" localSheetId="1">[24]Offset!$J$11</definedName>
    <definedName name="PPE_life">[11]Offset!$J$11</definedName>
    <definedName name="PreTaxIncome" localSheetId="1">'[18]Scenario Manager'!$B$10</definedName>
    <definedName name="PreTaxIncome">'[4]Scenario Manager'!$B$10</definedName>
    <definedName name="ProductA_Profit" localSheetId="1">#REF!</definedName>
    <definedName name="ProductA_Profit">#REF!</definedName>
    <definedName name="ProductB_Profit" localSheetId="1">#REF!</definedName>
    <definedName name="ProductB_Profit">#REF!</definedName>
    <definedName name="ProductC_Profit" localSheetId="1">#REF!</definedName>
    <definedName name="ProductC_Profit">#REF!</definedName>
    <definedName name="profit" localSheetId="1">#REF!</definedName>
    <definedName name="profit">#REF!</definedName>
    <definedName name="Profit_Product_A" localSheetId="1">[21]Scenarios!$B$12</definedName>
    <definedName name="Profit_Product_A">[7]Scenarios!$B$12</definedName>
    <definedName name="Profit_Product_B" localSheetId="1">[21]Scenarios!$C$12</definedName>
    <definedName name="Profit_Product_B">[7]Scenarios!$C$12</definedName>
    <definedName name="Profit_Product_C" localSheetId="1">[21]Scenarios!$D$12</definedName>
    <definedName name="Profit_Product_C">[7]Scenarios!$D$12</definedName>
    <definedName name="profits" localSheetId="1">[21]Scenarios!$B$12:$D$12</definedName>
    <definedName name="profits">[7]Scenarios!$B$12:$D$12</definedName>
    <definedName name="province">'[9]Worksheet-1'!$A$3:$A$11</definedName>
    <definedName name="quarterly_rates" localSheetId="1">#REF!</definedName>
    <definedName name="quarterly_rates">#REF!</definedName>
    <definedName name="Range1" localSheetId="1">'[25]Worksheet 2'!#REF!</definedName>
    <definedName name="Range1">'[12]Worksheet 2'!#REF!</definedName>
    <definedName name="Response_rate" localSheetId="1">#REF!</definedName>
    <definedName name="Response_rate">#REF!</definedName>
    <definedName name="Sales" localSheetId="1">'[18]Scenario Manager'!$B$3</definedName>
    <definedName name="Sales">'[4]Scenario Manager'!$B$3</definedName>
    <definedName name="Start_10" localSheetId="1">#REF!</definedName>
    <definedName name="Start_10">#REF!</definedName>
    <definedName name="Start_16" localSheetId="1">#REF!</definedName>
    <definedName name="Start_16">#REF!</definedName>
    <definedName name="Start_18" localSheetId="1">#REF!</definedName>
    <definedName name="Start_18">#REF!</definedName>
    <definedName name="Start_19" localSheetId="1">#REF!</definedName>
    <definedName name="Start_19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t" localSheetId="1">#REF!</definedName>
    <definedName name="t">#REF!</definedName>
    <definedName name="Tax" localSheetId="1">'[26]Error Ex2'!#REF!</definedName>
    <definedName name="Tax">'[13]Error Ex2'!#REF!</definedName>
    <definedName name="TaxExp." localSheetId="1">'[18]Scenario Manager'!$B$12</definedName>
    <definedName name="TaxExp.">'[4]Scenario Manager'!$B$12</definedName>
    <definedName name="taxrate">'[9]Worksheet-1'!$B$3:$F$11</definedName>
    <definedName name="Total_Profit" localSheetId="1">[21]Scenarios!$B$14</definedName>
    <definedName name="Total_Profit">[7]Scenarios!$B$14</definedName>
    <definedName name="x" localSheetId="1">#REF!</definedName>
    <definedName name="x">#REF!</definedName>
    <definedName name="y" localSheetId="1">#REF!</definedName>
    <definedName name="y">#REF!</definedName>
  </definedNames>
  <calcPr calcId="152511"/>
</workbook>
</file>

<file path=xl/calcChain.xml><?xml version="1.0" encoding="utf-8"?>
<calcChain xmlns="http://schemas.openxmlformats.org/spreadsheetml/2006/main">
  <c r="E18" i="3" l="1"/>
  <c r="F18" i="3" s="1"/>
  <c r="C18" i="3"/>
  <c r="E17" i="3"/>
  <c r="F17" i="3" s="1"/>
  <c r="C17" i="3"/>
  <c r="E16" i="3"/>
  <c r="F16" i="3" s="1"/>
  <c r="C16" i="3"/>
  <c r="F15" i="3"/>
  <c r="E15" i="3"/>
  <c r="C15" i="3"/>
  <c r="E14" i="3"/>
  <c r="F14" i="3" s="1"/>
  <c r="C14" i="3"/>
  <c r="E13" i="3"/>
  <c r="F13" i="3" s="1"/>
  <c r="C13" i="3"/>
  <c r="E12" i="3"/>
  <c r="F12" i="3" s="1"/>
  <c r="C12" i="3"/>
  <c r="F11" i="3"/>
  <c r="E11" i="3"/>
  <c r="C11" i="3"/>
  <c r="E10" i="3"/>
  <c r="F10" i="3" s="1"/>
  <c r="C10" i="3"/>
  <c r="E9" i="3"/>
  <c r="F9" i="3" s="1"/>
  <c r="C9" i="3"/>
  <c r="E8" i="3"/>
  <c r="F8" i="3" s="1"/>
  <c r="C8" i="3"/>
  <c r="F7" i="3"/>
  <c r="E7" i="3"/>
  <c r="C7" i="3"/>
  <c r="E6" i="3"/>
  <c r="F6" i="3" s="1"/>
  <c r="C6" i="3"/>
  <c r="E5" i="3"/>
  <c r="F5" i="3" s="1"/>
  <c r="C5" i="3"/>
  <c r="I14" i="1" l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</calcChain>
</file>

<file path=xl/sharedStrings.xml><?xml version="1.0" encoding="utf-8"?>
<sst xmlns="http://schemas.openxmlformats.org/spreadsheetml/2006/main" count="43" uniqueCount="42">
  <si>
    <t>Enrol No</t>
  </si>
  <si>
    <t>Name</t>
  </si>
  <si>
    <t>Mark1</t>
  </si>
  <si>
    <t>Mark2</t>
  </si>
  <si>
    <t>Mark3</t>
  </si>
  <si>
    <t>Mark4</t>
  </si>
  <si>
    <t>Mark5</t>
  </si>
  <si>
    <t>Average</t>
  </si>
  <si>
    <t>Grade</t>
  </si>
  <si>
    <t>Allen</t>
  </si>
  <si>
    <t>Ben</t>
  </si>
  <si>
    <t>Blackstone</t>
  </si>
  <si>
    <t>Range</t>
  </si>
  <si>
    <t>Brown</t>
  </si>
  <si>
    <t>D</t>
  </si>
  <si>
    <t>Gray</t>
  </si>
  <si>
    <t>C</t>
  </si>
  <si>
    <t>Joel</t>
  </si>
  <si>
    <t>B</t>
  </si>
  <si>
    <t>Johnson</t>
  </si>
  <si>
    <t>A</t>
  </si>
  <si>
    <t>Mathews</t>
  </si>
  <si>
    <t>Peter</t>
  </si>
  <si>
    <t>Phil</t>
  </si>
  <si>
    <t>Recording another Macro</t>
  </si>
  <si>
    <t>Color all the formula containing cells</t>
  </si>
  <si>
    <t>Inv Num</t>
  </si>
  <si>
    <t>Total Income</t>
  </si>
  <si>
    <t>3786-1</t>
  </si>
  <si>
    <t>2538-1</t>
  </si>
  <si>
    <t>2577-1</t>
  </si>
  <si>
    <t>3786-2</t>
  </si>
  <si>
    <t>3915-1</t>
  </si>
  <si>
    <t>3161-1</t>
  </si>
  <si>
    <t>2415-1</t>
  </si>
  <si>
    <t>3160-1</t>
  </si>
  <si>
    <t>3786-3</t>
  </si>
  <si>
    <t>4230-1</t>
  </si>
  <si>
    <t>2672-1</t>
  </si>
  <si>
    <t>2415-2</t>
  </si>
  <si>
    <t>2743-1</t>
  </si>
  <si>
    <t>2415-3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</si>
</sst>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4" formatCode="#,##0.0"/>
    <numFmt numFmtId="175" formatCode="d\-mmm\-yyyy"/>
    <numFmt numFmtId="176" formatCode="_-* #,##0.00_-;[Red]\ \(#,##0.00\);_-* &quot;-&quot;??_-;_-@_-"/>
    <numFmt numFmtId="177" formatCode="#\ ???/???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name val="Century Gothic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i/>
      <sz val="12"/>
      <color theme="9" tint="-0.249977111117893"/>
      <name val="High Tower Text"/>
      <family val="1"/>
    </font>
    <font>
      <sz val="12"/>
      <color theme="9" tint="-0.249977111117893"/>
      <name val="High Tower Text"/>
      <family val="1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4"/>
      </left>
      <right/>
      <top/>
      <bottom style="thin">
        <color theme="3" tint="0.59996337778862885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3" tint="0.59996337778862885"/>
      </bottom>
      <diagonal/>
    </border>
    <border>
      <left style="thin">
        <color theme="4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 style="thin">
        <color theme="4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8" fillId="0" borderId="0">
      <alignment vertical="center"/>
    </xf>
    <xf numFmtId="0" fontId="10" fillId="3" borderId="3" applyNumberFormat="0" applyFont="0" applyAlignment="0" applyProtection="0"/>
    <xf numFmtId="0" fontId="10" fillId="4" borderId="0" applyNumberFormat="0" applyFont="0" applyBorder="0" applyAlignment="0" applyProtection="0"/>
    <xf numFmtId="0" fontId="15" fillId="7" borderId="0" applyNumberFormat="0" applyBorder="0" applyAlignment="0" applyProtection="0"/>
    <xf numFmtId="0" fontId="1" fillId="7" borderId="0" applyNumberFormat="0" applyBorder="0" applyAlignment="0" applyProtection="0"/>
    <xf numFmtId="164" fontId="16" fillId="0" borderId="14">
      <alignment horizontal="center" vertical="center"/>
      <protection locked="0"/>
    </xf>
    <xf numFmtId="0" fontId="16" fillId="0" borderId="14">
      <alignment vertical="center"/>
      <protection locked="0"/>
    </xf>
    <xf numFmtId="164" fontId="16" fillId="0" borderId="14">
      <alignment horizontal="right" vertical="center"/>
      <protection locked="0"/>
    </xf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44" fontId="15" fillId="0" borderId="0" applyFont="0" applyFill="0" applyBorder="0" applyAlignment="0" applyProtection="0"/>
    <xf numFmtId="168" fontId="7" fillId="0" borderId="0" applyFont="0" applyFill="0" applyBorder="0" applyAlignment="0" applyProtection="0"/>
    <xf numFmtId="172" fontId="19" fillId="0" borderId="0"/>
    <xf numFmtId="3" fontId="20" fillId="0" borderId="0" applyFill="0" applyBorder="0" applyProtection="0">
      <alignment horizontal="left"/>
    </xf>
    <xf numFmtId="174" fontId="10" fillId="0" borderId="0" applyFont="0" applyFill="0" applyBorder="0" applyAlignment="0" applyProtection="0"/>
    <xf numFmtId="2" fontId="17" fillId="0" borderId="0" applyFont="0" applyFill="0" applyBorder="0" applyAlignment="0" applyProtection="0"/>
    <xf numFmtId="175" fontId="21" fillId="0" borderId="0" applyFont="0" applyFill="0" applyBorder="0" applyProtection="0">
      <alignment horizontal="center"/>
    </xf>
    <xf numFmtId="0" fontId="17" fillId="8" borderId="0" applyNumberFormat="0" applyFont="0" applyBorder="0" applyAlignment="0" applyProtection="0"/>
    <xf numFmtId="0" fontId="17" fillId="8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15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16"/>
    <xf numFmtId="0" fontId="28" fillId="0" borderId="0" applyFill="0" applyBorder="0" applyProtection="0">
      <alignment horizontal="centerContinuous"/>
    </xf>
    <xf numFmtId="0" fontId="10" fillId="9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4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7" fillId="0" borderId="0"/>
    <xf numFmtId="0" fontId="1" fillId="0" borderId="0"/>
    <xf numFmtId="0" fontId="17" fillId="0" borderId="0"/>
    <xf numFmtId="0" fontId="36" fillId="0" borderId="0"/>
    <xf numFmtId="0" fontId="13" fillId="0" borderId="0">
      <alignment vertical="center"/>
    </xf>
    <xf numFmtId="0" fontId="10" fillId="0" borderId="0" applyNumberFormat="0" applyFill="0" applyBorder="0" applyAlignment="0" applyProtection="0"/>
    <xf numFmtId="0" fontId="17" fillId="0" borderId="0"/>
    <xf numFmtId="0" fontId="1" fillId="0" borderId="0"/>
    <xf numFmtId="0" fontId="37" fillId="0" borderId="0"/>
    <xf numFmtId="0" fontId="38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6" fillId="0" borderId="0" applyNumberFormat="0"/>
    <xf numFmtId="176" fontId="40" fillId="0" borderId="17" applyBorder="0" applyAlignment="0">
      <protection locked="0"/>
    </xf>
    <xf numFmtId="0" fontId="40" fillId="0" borderId="18" applyNumberFormat="0" applyBorder="0" applyAlignment="0">
      <protection hidden="1"/>
    </xf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41" fillId="10" borderId="19">
      <alignment horizontal="left" indent="2"/>
    </xf>
    <xf numFmtId="0" fontId="27" fillId="0" borderId="0"/>
    <xf numFmtId="0" fontId="10" fillId="0" borderId="0" applyNumberFormat="0" applyFont="0" applyFill="0" applyBorder="0" applyProtection="0">
      <alignment horizontal="right" indent="1"/>
    </xf>
    <xf numFmtId="164" fontId="16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44" fillId="0" borderId="0"/>
    <xf numFmtId="0" fontId="45" fillId="0" borderId="0"/>
    <xf numFmtId="0" fontId="46" fillId="11" borderId="0" applyFont="0"/>
    <xf numFmtId="0" fontId="46" fillId="12" borderId="0" applyFont="0"/>
    <xf numFmtId="0" fontId="47" fillId="4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3" borderId="0">
      <alignment horizontal="centerContinuous"/>
    </xf>
    <xf numFmtId="3" fontId="50" fillId="14" borderId="0" applyBorder="0" applyProtection="0">
      <alignment horizontal="center" vertical="center"/>
    </xf>
    <xf numFmtId="0" fontId="51" fillId="0" borderId="20" applyFill="0" applyProtection="0">
      <alignment horizontal="centerContinuous" vertical="top"/>
    </xf>
    <xf numFmtId="0" fontId="52" fillId="0" borderId="21" applyNumberFormat="0" applyFill="0" applyProtection="0">
      <alignment horizontal="centerContinuous" vertical="top"/>
    </xf>
    <xf numFmtId="0" fontId="53" fillId="0" borderId="12" applyFill="0" applyProtection="0">
      <alignment horizontal="center"/>
    </xf>
    <xf numFmtId="0" fontId="53" fillId="0" borderId="22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0" fillId="0" borderId="23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7" fillId="0" borderId="0">
      <alignment wrapText="1"/>
    </xf>
    <xf numFmtId="0" fontId="17" fillId="16" borderId="0" applyNumberFormat="0" applyFont="0" applyBorder="0" applyAlignment="0" applyProtection="0"/>
    <xf numFmtId="0" fontId="17" fillId="16" borderId="0" applyNumberFormat="0" applyFont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7" fillId="0" borderId="0" xfId="3" applyFill="1" applyAlignment="1"/>
    <xf numFmtId="0" fontId="9" fillId="0" borderId="0" xfId="3" applyFont="1" applyFill="1" applyAlignment="1">
      <alignment vertical="center"/>
    </xf>
    <xf numFmtId="0" fontId="11" fillId="4" borderId="4" xfId="5" applyFont="1" applyFill="1" applyBorder="1" applyAlignment="1">
      <alignment horizontal="center" vertical="center"/>
    </xf>
    <xf numFmtId="0" fontId="11" fillId="4" borderId="3" xfId="5" applyFont="1" applyFill="1" applyBorder="1" applyAlignment="1">
      <alignment horizontal="center" vertical="center"/>
    </xf>
    <xf numFmtId="0" fontId="11" fillId="4" borderId="5" xfId="6" applyFont="1" applyBorder="1" applyAlignment="1">
      <alignment horizontal="center" vertical="center"/>
    </xf>
    <xf numFmtId="0" fontId="11" fillId="4" borderId="6" xfId="6" applyFont="1" applyBorder="1" applyAlignment="1">
      <alignment horizontal="center" vertical="center"/>
    </xf>
    <xf numFmtId="0" fontId="7" fillId="0" borderId="0" xfId="3" applyFill="1">
      <alignment vertical="center"/>
    </xf>
    <xf numFmtId="0" fontId="8" fillId="0" borderId="4" xfId="5" applyFont="1" applyFill="1" applyBorder="1" applyAlignment="1">
      <alignment horizontal="center" vertical="center"/>
    </xf>
    <xf numFmtId="0" fontId="8" fillId="0" borderId="3" xfId="5" applyFont="1" applyFill="1" applyBorder="1" applyAlignment="1">
      <alignment horizontal="center" vertical="center"/>
    </xf>
    <xf numFmtId="2" fontId="8" fillId="0" borderId="3" xfId="5" applyNumberFormat="1" applyFont="1" applyFill="1" applyBorder="1" applyAlignment="1">
      <alignment horizontal="center" vertical="center"/>
    </xf>
    <xf numFmtId="0" fontId="8" fillId="0" borderId="7" xfId="5" applyFont="1" applyFill="1" applyBorder="1" applyAlignment="1">
      <alignment horizontal="center" vertical="center"/>
    </xf>
    <xf numFmtId="0" fontId="12" fillId="4" borderId="5" xfId="6" applyFont="1" applyBorder="1" applyAlignment="1">
      <alignment horizontal="center" vertical="center"/>
    </xf>
    <xf numFmtId="0" fontId="13" fillId="5" borderId="3" xfId="5" applyFont="1" applyFill="1" applyAlignment="1">
      <alignment horizontal="center" vertical="center"/>
    </xf>
    <xf numFmtId="2" fontId="13" fillId="6" borderId="3" xfId="5" applyNumberFormat="1" applyFont="1" applyFill="1" applyAlignment="1">
      <alignment horizontal="center" vertical="center"/>
    </xf>
    <xf numFmtId="0" fontId="7" fillId="0" borderId="0" xfId="3" applyFill="1" applyBorder="1">
      <alignment vertical="center"/>
    </xf>
    <xf numFmtId="0" fontId="8" fillId="0" borderId="8" xfId="5" applyFont="1" applyFill="1" applyBorder="1" applyAlignment="1">
      <alignment horizontal="center" vertical="center"/>
    </xf>
    <xf numFmtId="0" fontId="8" fillId="0" borderId="9" xfId="5" applyFont="1" applyFill="1" applyBorder="1" applyAlignment="1">
      <alignment horizontal="center" vertical="center"/>
    </xf>
    <xf numFmtId="2" fontId="8" fillId="0" borderId="9" xfId="5" applyNumberFormat="1" applyFont="1" applyFill="1" applyBorder="1" applyAlignment="1">
      <alignment horizontal="center" vertical="center"/>
    </xf>
    <xf numFmtId="0" fontId="8" fillId="0" borderId="10" xfId="5" applyFont="1" applyFill="1" applyBorder="1" applyAlignment="1">
      <alignment horizontal="center" vertical="center"/>
    </xf>
    <xf numFmtId="0" fontId="8" fillId="0" borderId="11" xfId="5" applyFont="1" applyFill="1" applyBorder="1" applyAlignment="1">
      <alignment horizontal="center" vertical="center"/>
    </xf>
    <xf numFmtId="0" fontId="8" fillId="0" borderId="12" xfId="5" applyFont="1" applyFill="1" applyBorder="1" applyAlignment="1">
      <alignment horizontal="center" vertical="center"/>
    </xf>
    <xf numFmtId="2" fontId="8" fillId="0" borderId="12" xfId="5" applyNumberFormat="1" applyFont="1" applyFill="1" applyBorder="1" applyAlignment="1">
      <alignment horizontal="center" vertical="center"/>
    </xf>
    <xf numFmtId="0" fontId="8" fillId="0" borderId="13" xfId="5" applyFont="1" applyFill="1" applyBorder="1" applyAlignment="1">
      <alignment horizontal="center" vertical="center"/>
    </xf>
    <xf numFmtId="0" fontId="14" fillId="0" borderId="0" xfId="3" applyFont="1" applyFill="1" applyAlignment="1" applyProtection="1">
      <alignment vertical="center"/>
      <protection locked="0"/>
    </xf>
    <xf numFmtId="0" fontId="14" fillId="0" borderId="0" xfId="3" applyFont="1" applyFill="1" applyAlignment="1" applyProtection="1">
      <alignment horizontal="center" vertical="center"/>
      <protection locked="0"/>
    </xf>
    <xf numFmtId="0" fontId="58" fillId="0" borderId="0" xfId="3" applyFont="1" applyFill="1" applyAlignment="1"/>
    <xf numFmtId="0" fontId="17" fillId="0" borderId="0" xfId="52"/>
    <xf numFmtId="0" fontId="6" fillId="0" borderId="0" xfId="2">
      <alignment vertical="center"/>
    </xf>
    <xf numFmtId="0" fontId="59" fillId="0" borderId="0" xfId="0" applyFont="1"/>
    <xf numFmtId="0" fontId="60" fillId="17" borderId="24" xfId="52" applyNumberFormat="1" applyFont="1" applyFill="1" applyBorder="1" applyAlignment="1">
      <alignment horizontal="center"/>
    </xf>
    <xf numFmtId="0" fontId="60" fillId="17" borderId="25" xfId="52" applyNumberFormat="1" applyFont="1" applyFill="1" applyBorder="1" applyAlignment="1">
      <alignment horizontal="center"/>
    </xf>
    <xf numFmtId="0" fontId="61" fillId="18" borderId="24" xfId="52" applyNumberFormat="1" applyFont="1" applyFill="1" applyBorder="1" applyAlignment="1">
      <alignment horizontal="center" vertical="center"/>
    </xf>
    <xf numFmtId="44" fontId="61" fillId="18" borderId="24" xfId="106" applyFont="1" applyFill="1" applyBorder="1" applyAlignment="1">
      <alignment horizontal="center" vertical="center"/>
    </xf>
    <xf numFmtId="0" fontId="61" fillId="0" borderId="24" xfId="52" applyNumberFormat="1" applyFont="1" applyFill="1" applyBorder="1" applyAlignment="1">
      <alignment horizontal="center" vertical="center"/>
    </xf>
    <xf numFmtId="44" fontId="61" fillId="0" borderId="24" xfId="106" applyFont="1" applyFill="1" applyBorder="1" applyAlignment="1">
      <alignment horizontal="center" vertical="center"/>
    </xf>
    <xf numFmtId="0" fontId="61" fillId="19" borderId="24" xfId="52" applyNumberFormat="1" applyFont="1" applyFill="1" applyBorder="1" applyAlignment="1">
      <alignment horizontal="center" vertical="center"/>
    </xf>
    <xf numFmtId="44" fontId="61" fillId="19" borderId="24" xfId="106" applyFont="1" applyFill="1" applyBorder="1" applyAlignment="1">
      <alignment horizontal="center" vertical="center"/>
    </xf>
    <xf numFmtId="0" fontId="61" fillId="19" borderId="26" xfId="52" applyNumberFormat="1" applyFont="1" applyFill="1" applyBorder="1" applyAlignment="1">
      <alignment horizontal="center" vertical="center"/>
    </xf>
    <xf numFmtId="44" fontId="61" fillId="19" borderId="26" xfId="106" applyFont="1" applyFill="1" applyBorder="1" applyAlignment="1">
      <alignment horizontal="center" vertical="center"/>
    </xf>
    <xf numFmtId="0" fontId="61" fillId="0" borderId="0" xfId="52" applyFont="1" applyAlignment="1">
      <alignment horizontal="center"/>
    </xf>
  </cellXfs>
  <cellStyles count="107">
    <cellStyle name="20% - Accent1 2" xfId="7"/>
    <cellStyle name="20% - Accent1 3" xfId="8"/>
    <cellStyle name="Assumptions Center Number" xfId="9"/>
    <cellStyle name="Assumptions Heading" xfId="10"/>
    <cellStyle name="Assumptions Right Number" xfId="11"/>
    <cellStyle name="Comma 2" xfId="12"/>
    <cellStyle name="Comma 2 2" xfId="13"/>
    <cellStyle name="Comma 3" xfId="14"/>
    <cellStyle name="Comma 3 2" xfId="15"/>
    <cellStyle name="Comma 4" xfId="16"/>
    <cellStyle name="Comma 5" xfId="17"/>
    <cellStyle name="Comma 6" xfId="18"/>
    <cellStyle name="Currency" xfId="106" builtinId="4"/>
    <cellStyle name="Currency 2" xfId="19"/>
    <cellStyle name="Currency 2 2" xfId="20"/>
    <cellStyle name="Currency 3" xfId="21"/>
    <cellStyle name="Currency 3 2" xfId="22"/>
    <cellStyle name="Currency 4" xfId="23"/>
    <cellStyle name="Currency 5" xfId="24"/>
    <cellStyle name="Currency 6" xfId="25"/>
    <cellStyle name="Currency 7" xfId="26"/>
    <cellStyle name="Currency 8" xfId="27"/>
    <cellStyle name="Currency Round to thousands" xfId="28"/>
    <cellStyle name="Days" xfId="29"/>
    <cellStyle name="Decimal" xfId="30"/>
    <cellStyle name="Fixed" xfId="31"/>
    <cellStyle name="Four-Digit Year" xfId="32"/>
    <cellStyle name="GreyOrWhite" xfId="33"/>
    <cellStyle name="GreyOrWhite 2" xfId="34"/>
    <cellStyle name="Heading 1 14" xfId="35"/>
    <cellStyle name="Heading 1 19" xfId="36"/>
    <cellStyle name="Heading 1 2" xfId="37"/>
    <cellStyle name="Heading 2 13" xfId="38"/>
    <cellStyle name="Heading 3 6" xfId="39"/>
    <cellStyle name="Heading 3 7" xfId="40"/>
    <cellStyle name="Heading 4 3" xfId="41"/>
    <cellStyle name="Headings" xfId="42"/>
    <cellStyle name="Her Total Lost Shade" xfId="6"/>
    <cellStyle name="His Name" xfId="43"/>
    <cellStyle name="His Total Lost Shade" xfId="44"/>
    <cellStyle name="Hyperlink 2" xfId="45"/>
    <cellStyle name="Hyperlink 3" xfId="46"/>
    <cellStyle name="Hyperlink 4" xfId="47"/>
    <cellStyle name="Instruction Heading" xfId="48"/>
    <cellStyle name="Jessica" xfId="49"/>
    <cellStyle name="LongDate" xfId="50"/>
    <cellStyle name="Names" xfId="51"/>
    <cellStyle name="Normal" xfId="0" builtinId="0"/>
    <cellStyle name="Normal 2" xfId="52"/>
    <cellStyle name="Normal 2 2" xfId="53"/>
    <cellStyle name="Normal 2 3" xfId="54"/>
    <cellStyle name="Normal 2 4" xfId="55"/>
    <cellStyle name="Normal 20" xfId="56"/>
    <cellStyle name="Normal 27" xfId="2"/>
    <cellStyle name="Normal 28" xfId="4"/>
    <cellStyle name="Normal 3" xfId="57"/>
    <cellStyle name="Normal 3 2" xfId="58"/>
    <cellStyle name="Normal 3 2 2" xfId="59"/>
    <cellStyle name="Normal 3 3" xfId="60"/>
    <cellStyle name="Normal 4" xfId="3"/>
    <cellStyle name="Normal 4 2" xfId="61"/>
    <cellStyle name="Normal 4 3" xfId="62"/>
    <cellStyle name="Normal 5" xfId="63"/>
    <cellStyle name="Normal 6" xfId="64"/>
    <cellStyle name="Normal 7" xfId="65"/>
    <cellStyle name="Normal 8" xfId="66"/>
    <cellStyle name="Normal 9" xfId="67"/>
    <cellStyle name="Normal- Enter (1)" xfId="68"/>
    <cellStyle name="Normal-Entry" xfId="69"/>
    <cellStyle name="Normal-Input(1)" xfId="70"/>
    <cellStyle name="Percent 2" xfId="71"/>
    <cellStyle name="Percent 3" xfId="72"/>
    <cellStyle name="Percent 3 2" xfId="73"/>
    <cellStyle name="Percent 3 3" xfId="74"/>
    <cellStyle name="Percent 4" xfId="75"/>
    <cellStyle name="Percent 5" xfId="76"/>
    <cellStyle name="Percent 6" xfId="77"/>
    <cellStyle name="Rad" xfId="78"/>
    <cellStyle name="Regions" xfId="79"/>
    <cellStyle name="Right Indent" xfId="80"/>
    <cellStyle name="Right Number" xfId="81"/>
    <cellStyle name="Sheet Title" xfId="82"/>
    <cellStyle name="Small Headers" xfId="83"/>
    <cellStyle name="Stats Labels" xfId="84"/>
    <cellStyle name="Stats Shade" xfId="5"/>
    <cellStyle name="Style 1" xfId="85"/>
    <cellStyle name="Style 2" xfId="86"/>
    <cellStyle name="Style 3" xfId="87"/>
    <cellStyle name="Style 4" xfId="88"/>
    <cellStyle name="Title 11" xfId="89"/>
    <cellStyle name="Title 14" xfId="1"/>
    <cellStyle name="Title 2" xfId="90"/>
    <cellStyle name="Titles" xfId="91"/>
    <cellStyle name="Top Entry" xfId="92"/>
    <cellStyle name="Top Entry Bottom Label Hers" xfId="93"/>
    <cellStyle name="Top Entry Bottom Label His" xfId="94"/>
    <cellStyle name="Top Entry Headers Hers" xfId="95"/>
    <cellStyle name="Top Entry Headers His" xfId="96"/>
    <cellStyle name="Top Rule" xfId="97"/>
    <cellStyle name="Total Lost" xfId="98"/>
    <cellStyle name="Total Lost Label" xfId="99"/>
    <cellStyle name="Underline" xfId="100"/>
    <cellStyle name="Weight Entries Hers" xfId="101"/>
    <cellStyle name="Weight Entries His" xfId="102"/>
    <cellStyle name="Wrap Text" xfId="103"/>
    <cellStyle name="Yellow" xfId="104"/>
    <cellStyle name="Yellow 2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%20Excel%20Huge%20Course/New%20folder/06%20Lookup%20Functionality%20(Burn%20Simple%20Find%20Technique)/0605%20Vlookup%20on%20duplicate%20Value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Documents%20and%20Settings/akumarja/Local%20Settings/Temporary%20Internet%20Files/Content.Outlook/HP0FWUWB/Conditional%20format/CondFormat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OHL/Intermediate%20Level/Workbooks/Folder/Folder/Excel%20Training%20-%20Illustrations%20v2/Excel%20Training%20-%20Illustrations%20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Documents%20and%20Settings/akumarja/Local%20Settings/Temporary%20Internet%20Files/Content.Outlook/HP0FWUWB/Excel%20Manu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OHL/Intermediate%20Level/Workbooks/Excel%20Cont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Data"/>
    </sheetNames>
    <sheetDataSet>
      <sheetData sheetId="0"/>
      <sheetData sheetId="1">
        <row r="5">
          <cell r="A5" t="str">
            <v>2348-1</v>
          </cell>
          <cell r="B5">
            <v>2348</v>
          </cell>
          <cell r="C5" t="str">
            <v>Baseballs</v>
          </cell>
          <cell r="D5" t="str">
            <v>Sameer</v>
          </cell>
          <cell r="E5" t="str">
            <v>West</v>
          </cell>
          <cell r="F5">
            <v>40240</v>
          </cell>
          <cell r="G5">
            <v>10</v>
          </cell>
          <cell r="H5">
            <v>2</v>
          </cell>
          <cell r="I5">
            <v>20</v>
          </cell>
        </row>
        <row r="6">
          <cell r="A6" t="str">
            <v>2415-1</v>
          </cell>
          <cell r="B6">
            <v>2415</v>
          </cell>
          <cell r="C6" t="str">
            <v>Tennis Balls</v>
          </cell>
          <cell r="D6" t="str">
            <v>Ajay</v>
          </cell>
          <cell r="E6" t="str">
            <v>East</v>
          </cell>
          <cell r="F6">
            <v>40226</v>
          </cell>
          <cell r="G6">
            <v>6</v>
          </cell>
          <cell r="H6">
            <v>10</v>
          </cell>
          <cell r="I6">
            <v>60</v>
          </cell>
        </row>
        <row r="7">
          <cell r="A7" t="str">
            <v>2419-1</v>
          </cell>
          <cell r="B7">
            <v>2419</v>
          </cell>
          <cell r="C7" t="str">
            <v>Stepper Machines</v>
          </cell>
          <cell r="D7" t="str">
            <v>Rahul</v>
          </cell>
          <cell r="E7" t="str">
            <v>South</v>
          </cell>
          <cell r="F7">
            <v>40211</v>
          </cell>
          <cell r="G7">
            <v>110</v>
          </cell>
          <cell r="H7">
            <v>3</v>
          </cell>
          <cell r="I7">
            <v>330</v>
          </cell>
        </row>
        <row r="8">
          <cell r="A8" t="str">
            <v>2483-1</v>
          </cell>
          <cell r="B8">
            <v>2483</v>
          </cell>
          <cell r="C8" t="str">
            <v>Golf Balls</v>
          </cell>
          <cell r="D8" t="str">
            <v>Rahul</v>
          </cell>
          <cell r="E8" t="str">
            <v>West</v>
          </cell>
          <cell r="F8">
            <v>40255</v>
          </cell>
          <cell r="G8">
            <v>20</v>
          </cell>
          <cell r="H8">
            <v>6</v>
          </cell>
          <cell r="I8">
            <v>120</v>
          </cell>
        </row>
        <row r="9">
          <cell r="A9" t="str">
            <v>2501-1</v>
          </cell>
          <cell r="B9">
            <v>2501</v>
          </cell>
          <cell r="C9" t="str">
            <v>Rowing Machines</v>
          </cell>
          <cell r="D9" t="str">
            <v>Deepa</v>
          </cell>
          <cell r="E9" t="str">
            <v>North</v>
          </cell>
          <cell r="F9">
            <v>40229</v>
          </cell>
          <cell r="G9">
            <v>195</v>
          </cell>
          <cell r="H9">
            <v>4</v>
          </cell>
          <cell r="I9">
            <v>780</v>
          </cell>
        </row>
        <row r="10">
          <cell r="A10" t="str">
            <v>2538-1</v>
          </cell>
          <cell r="B10">
            <v>2538</v>
          </cell>
          <cell r="C10" t="str">
            <v>Golf Balls</v>
          </cell>
          <cell r="D10" t="str">
            <v>Mohit</v>
          </cell>
          <cell r="E10" t="str">
            <v>West</v>
          </cell>
          <cell r="F10">
            <v>40272</v>
          </cell>
          <cell r="G10">
            <v>20</v>
          </cell>
          <cell r="H10">
            <v>10</v>
          </cell>
          <cell r="I10">
            <v>200</v>
          </cell>
        </row>
        <row r="11">
          <cell r="A11" t="str">
            <v>2559-1</v>
          </cell>
          <cell r="B11">
            <v>2559</v>
          </cell>
          <cell r="C11" t="str">
            <v>Baseballs</v>
          </cell>
          <cell r="D11" t="str">
            <v>Deepa</v>
          </cell>
          <cell r="E11" t="str">
            <v>East</v>
          </cell>
          <cell r="F11">
            <v>40247</v>
          </cell>
          <cell r="G11">
            <v>10</v>
          </cell>
          <cell r="H11">
            <v>20</v>
          </cell>
          <cell r="I11">
            <v>200</v>
          </cell>
        </row>
        <row r="12">
          <cell r="A12" t="str">
            <v>2577-1</v>
          </cell>
          <cell r="B12">
            <v>2577</v>
          </cell>
          <cell r="C12" t="str">
            <v>Gloves</v>
          </cell>
          <cell r="D12" t="str">
            <v>Mehak</v>
          </cell>
          <cell r="E12" t="str">
            <v>East</v>
          </cell>
          <cell r="F12">
            <v>40266</v>
          </cell>
          <cell r="G12">
            <v>12</v>
          </cell>
          <cell r="H12">
            <v>2</v>
          </cell>
          <cell r="I12">
            <v>24</v>
          </cell>
        </row>
        <row r="13">
          <cell r="A13" t="str">
            <v>2584-1</v>
          </cell>
          <cell r="B13">
            <v>2584</v>
          </cell>
          <cell r="C13" t="str">
            <v>Golf Balls</v>
          </cell>
          <cell r="D13" t="str">
            <v>Sakshi</v>
          </cell>
          <cell r="E13" t="str">
            <v>North</v>
          </cell>
          <cell r="F13">
            <v>40255</v>
          </cell>
          <cell r="G13">
            <v>20</v>
          </cell>
          <cell r="H13">
            <v>25</v>
          </cell>
          <cell r="I13">
            <v>500</v>
          </cell>
        </row>
        <row r="14">
          <cell r="A14" t="str">
            <v>2672-1</v>
          </cell>
          <cell r="B14">
            <v>2672</v>
          </cell>
          <cell r="C14" t="str">
            <v>Tennis Balls</v>
          </cell>
          <cell r="D14" t="str">
            <v>Ajay</v>
          </cell>
          <cell r="E14" t="str">
            <v>West</v>
          </cell>
          <cell r="F14">
            <v>40254</v>
          </cell>
          <cell r="G14">
            <v>6</v>
          </cell>
          <cell r="H14">
            <v>18</v>
          </cell>
          <cell r="I14">
            <v>108</v>
          </cell>
        </row>
        <row r="15">
          <cell r="A15" t="str">
            <v>2694-1</v>
          </cell>
          <cell r="B15">
            <v>2694</v>
          </cell>
          <cell r="C15" t="str">
            <v>Exercise Machines</v>
          </cell>
          <cell r="D15" t="str">
            <v>Rohit</v>
          </cell>
          <cell r="E15" t="str">
            <v>West</v>
          </cell>
          <cell r="F15">
            <v>40230</v>
          </cell>
          <cell r="G15">
            <v>400</v>
          </cell>
          <cell r="H15">
            <v>3</v>
          </cell>
          <cell r="I15">
            <v>1200</v>
          </cell>
        </row>
        <row r="16">
          <cell r="A16" t="str">
            <v>2695-1</v>
          </cell>
          <cell r="B16">
            <v>2695</v>
          </cell>
          <cell r="C16" t="str">
            <v>Rowing Machines</v>
          </cell>
          <cell r="D16" t="str">
            <v>Sakshi</v>
          </cell>
          <cell r="E16" t="str">
            <v>North</v>
          </cell>
          <cell r="F16">
            <v>40251</v>
          </cell>
          <cell r="G16">
            <v>195</v>
          </cell>
          <cell r="H16">
            <v>2</v>
          </cell>
          <cell r="I16">
            <v>390</v>
          </cell>
        </row>
        <row r="17">
          <cell r="A17" t="str">
            <v>2743-1</v>
          </cell>
          <cell r="B17">
            <v>2743</v>
          </cell>
          <cell r="C17" t="str">
            <v>Golf Balls</v>
          </cell>
          <cell r="D17" t="str">
            <v>Sakshi</v>
          </cell>
          <cell r="E17" t="str">
            <v>East</v>
          </cell>
          <cell r="F17">
            <v>40239</v>
          </cell>
          <cell r="G17">
            <v>20</v>
          </cell>
          <cell r="H17">
            <v>11</v>
          </cell>
          <cell r="I17">
            <v>220</v>
          </cell>
        </row>
        <row r="18">
          <cell r="A18" t="str">
            <v>2754-1</v>
          </cell>
          <cell r="B18">
            <v>2754</v>
          </cell>
          <cell r="C18" t="str">
            <v>Rowing Machines</v>
          </cell>
          <cell r="D18" t="str">
            <v>Sameer</v>
          </cell>
          <cell r="E18" t="str">
            <v>East</v>
          </cell>
          <cell r="F18">
            <v>40254</v>
          </cell>
          <cell r="G18">
            <v>195</v>
          </cell>
          <cell r="H18">
            <v>6</v>
          </cell>
          <cell r="I18">
            <v>1170</v>
          </cell>
        </row>
        <row r="19">
          <cell r="A19" t="str">
            <v>2770-1</v>
          </cell>
          <cell r="B19">
            <v>2770</v>
          </cell>
          <cell r="C19" t="str">
            <v>Exercise Machines</v>
          </cell>
          <cell r="D19" t="str">
            <v>Sameer</v>
          </cell>
          <cell r="E19" t="str">
            <v>West</v>
          </cell>
          <cell r="F19">
            <v>40266</v>
          </cell>
          <cell r="G19">
            <v>400</v>
          </cell>
          <cell r="H19">
            <v>1</v>
          </cell>
          <cell r="I19">
            <v>400</v>
          </cell>
        </row>
        <row r="20">
          <cell r="A20" t="str">
            <v>2792-1</v>
          </cell>
          <cell r="B20">
            <v>2792</v>
          </cell>
          <cell r="C20" t="str">
            <v>Stepper Machines</v>
          </cell>
          <cell r="D20" t="str">
            <v>Deepak</v>
          </cell>
          <cell r="E20" t="str">
            <v>South</v>
          </cell>
          <cell r="F20">
            <v>40230</v>
          </cell>
          <cell r="G20">
            <v>110</v>
          </cell>
          <cell r="H20">
            <v>5</v>
          </cell>
          <cell r="I20">
            <v>550</v>
          </cell>
        </row>
        <row r="21">
          <cell r="A21" t="str">
            <v>2824-1</v>
          </cell>
          <cell r="B21">
            <v>2824</v>
          </cell>
          <cell r="C21" t="str">
            <v>Golf Balls</v>
          </cell>
          <cell r="D21" t="str">
            <v>Sakshi</v>
          </cell>
          <cell r="E21" t="str">
            <v>West</v>
          </cell>
          <cell r="F21">
            <v>40253</v>
          </cell>
          <cell r="G21">
            <v>20</v>
          </cell>
          <cell r="H21">
            <v>20</v>
          </cell>
          <cell r="I21">
            <v>400</v>
          </cell>
        </row>
        <row r="22">
          <cell r="A22" t="str">
            <v>2874-1</v>
          </cell>
          <cell r="B22">
            <v>2874</v>
          </cell>
          <cell r="C22" t="str">
            <v>Tennis Balls</v>
          </cell>
          <cell r="D22" t="str">
            <v>Sakshi</v>
          </cell>
          <cell r="E22" t="str">
            <v>North</v>
          </cell>
          <cell r="F22">
            <v>40229</v>
          </cell>
          <cell r="G22">
            <v>6</v>
          </cell>
          <cell r="H22">
            <v>12</v>
          </cell>
          <cell r="I22">
            <v>72</v>
          </cell>
        </row>
        <row r="23">
          <cell r="A23" t="str">
            <v>2889-1</v>
          </cell>
          <cell r="B23">
            <v>2889</v>
          </cell>
          <cell r="C23" t="str">
            <v>Footballs</v>
          </cell>
          <cell r="D23" t="str">
            <v>Deepak</v>
          </cell>
          <cell r="E23" t="str">
            <v>West</v>
          </cell>
          <cell r="F23">
            <v>40247</v>
          </cell>
          <cell r="G23">
            <v>15</v>
          </cell>
          <cell r="H23">
            <v>10</v>
          </cell>
          <cell r="I23">
            <v>150</v>
          </cell>
        </row>
        <row r="24">
          <cell r="A24" t="str">
            <v>2415-2</v>
          </cell>
          <cell r="B24">
            <v>2415</v>
          </cell>
          <cell r="C24" t="str">
            <v>Tennis Balls</v>
          </cell>
          <cell r="D24" t="str">
            <v>Ajay</v>
          </cell>
          <cell r="E24" t="str">
            <v>East</v>
          </cell>
          <cell r="F24">
            <v>40226</v>
          </cell>
          <cell r="G24">
            <v>6</v>
          </cell>
          <cell r="H24">
            <v>50</v>
          </cell>
          <cell r="I24">
            <v>300</v>
          </cell>
        </row>
        <row r="25">
          <cell r="A25" t="str">
            <v>2936-1</v>
          </cell>
          <cell r="B25">
            <v>2936</v>
          </cell>
          <cell r="C25" t="str">
            <v>Basketballs</v>
          </cell>
          <cell r="D25" t="str">
            <v>Sakshi</v>
          </cell>
          <cell r="E25" t="str">
            <v>South</v>
          </cell>
          <cell r="F25">
            <v>40211</v>
          </cell>
          <cell r="G25">
            <v>12</v>
          </cell>
          <cell r="H25">
            <v>15</v>
          </cell>
          <cell r="I25">
            <v>180</v>
          </cell>
        </row>
        <row r="26">
          <cell r="A26" t="str">
            <v>2995-1</v>
          </cell>
          <cell r="B26">
            <v>2995</v>
          </cell>
          <cell r="C26" t="str">
            <v>Stepper Machines</v>
          </cell>
          <cell r="D26" t="str">
            <v>Deepa</v>
          </cell>
          <cell r="E26" t="str">
            <v>North</v>
          </cell>
          <cell r="F26">
            <v>40235</v>
          </cell>
          <cell r="G26">
            <v>110</v>
          </cell>
          <cell r="H26">
            <v>2</v>
          </cell>
          <cell r="I26">
            <v>220</v>
          </cell>
        </row>
        <row r="27">
          <cell r="A27" t="str">
            <v>3025-1</v>
          </cell>
          <cell r="B27">
            <v>3025</v>
          </cell>
          <cell r="C27" t="str">
            <v>Gloves</v>
          </cell>
          <cell r="D27" t="str">
            <v>Sakshi</v>
          </cell>
          <cell r="E27" t="str">
            <v>North</v>
          </cell>
          <cell r="F27">
            <v>40270</v>
          </cell>
          <cell r="G27">
            <v>12</v>
          </cell>
          <cell r="H27">
            <v>8</v>
          </cell>
          <cell r="I27">
            <v>96</v>
          </cell>
        </row>
        <row r="28">
          <cell r="A28" t="str">
            <v>3029-1</v>
          </cell>
          <cell r="B28">
            <v>3029</v>
          </cell>
          <cell r="C28" t="str">
            <v>Golf Balls</v>
          </cell>
          <cell r="D28" t="str">
            <v>Sameer</v>
          </cell>
          <cell r="E28" t="str">
            <v>North</v>
          </cell>
          <cell r="F28">
            <v>40230</v>
          </cell>
          <cell r="G28">
            <v>20</v>
          </cell>
          <cell r="H28">
            <v>15</v>
          </cell>
          <cell r="I28">
            <v>300</v>
          </cell>
        </row>
        <row r="29">
          <cell r="A29" t="str">
            <v>3114-1</v>
          </cell>
          <cell r="B29">
            <v>3114</v>
          </cell>
          <cell r="C29" t="str">
            <v>Gloves</v>
          </cell>
          <cell r="D29" t="str">
            <v>Sameer</v>
          </cell>
          <cell r="E29" t="str">
            <v>West</v>
          </cell>
          <cell r="F29">
            <v>40239</v>
          </cell>
          <cell r="G29">
            <v>12</v>
          </cell>
          <cell r="H29">
            <v>30</v>
          </cell>
          <cell r="I29">
            <v>360</v>
          </cell>
        </row>
        <row r="30">
          <cell r="A30" t="str">
            <v>3138-1</v>
          </cell>
          <cell r="B30">
            <v>3138</v>
          </cell>
          <cell r="C30" t="str">
            <v>Baseballs</v>
          </cell>
          <cell r="D30" t="str">
            <v>Mohit</v>
          </cell>
          <cell r="E30" t="str">
            <v>North</v>
          </cell>
          <cell r="F30">
            <v>40215</v>
          </cell>
          <cell r="G30">
            <v>10</v>
          </cell>
          <cell r="H30">
            <v>5</v>
          </cell>
          <cell r="I30">
            <v>50</v>
          </cell>
        </row>
        <row r="31">
          <cell r="A31" t="str">
            <v>3160-1</v>
          </cell>
          <cell r="B31">
            <v>3160</v>
          </cell>
          <cell r="C31" t="str">
            <v>Exercise Machines</v>
          </cell>
          <cell r="D31" t="str">
            <v>Ajay</v>
          </cell>
          <cell r="E31" t="str">
            <v>North</v>
          </cell>
          <cell r="F31">
            <v>40250</v>
          </cell>
          <cell r="G31">
            <v>400</v>
          </cell>
          <cell r="H31">
            <v>1</v>
          </cell>
          <cell r="I31">
            <v>400</v>
          </cell>
        </row>
        <row r="32">
          <cell r="A32" t="str">
            <v>3161-1</v>
          </cell>
          <cell r="B32">
            <v>3161</v>
          </cell>
          <cell r="C32" t="str">
            <v>Golf Balls</v>
          </cell>
          <cell r="D32" t="str">
            <v>Ajay</v>
          </cell>
          <cell r="E32" t="str">
            <v>East</v>
          </cell>
          <cell r="F32">
            <v>40266</v>
          </cell>
          <cell r="G32">
            <v>20</v>
          </cell>
          <cell r="H32">
            <v>20</v>
          </cell>
          <cell r="I32">
            <v>400</v>
          </cell>
        </row>
        <row r="33">
          <cell r="A33" t="str">
            <v>3170-1</v>
          </cell>
          <cell r="B33">
            <v>3170</v>
          </cell>
          <cell r="C33" t="str">
            <v>Gloves</v>
          </cell>
          <cell r="D33" t="str">
            <v>Rahul</v>
          </cell>
          <cell r="E33" t="str">
            <v>South</v>
          </cell>
          <cell r="F33">
            <v>40235</v>
          </cell>
          <cell r="G33">
            <v>12</v>
          </cell>
          <cell r="H33">
            <v>10</v>
          </cell>
          <cell r="I33">
            <v>120</v>
          </cell>
        </row>
        <row r="34">
          <cell r="A34" t="str">
            <v>3189-1</v>
          </cell>
          <cell r="B34">
            <v>3189</v>
          </cell>
          <cell r="C34" t="str">
            <v>Exercise Machines</v>
          </cell>
          <cell r="D34" t="str">
            <v>Sakshi</v>
          </cell>
          <cell r="E34" t="str">
            <v>North</v>
          </cell>
          <cell r="F34">
            <v>40215</v>
          </cell>
          <cell r="G34">
            <v>400</v>
          </cell>
          <cell r="H34">
            <v>5</v>
          </cell>
          <cell r="I34">
            <v>2000</v>
          </cell>
        </row>
        <row r="35">
          <cell r="A35" t="str">
            <v>3222-1</v>
          </cell>
          <cell r="B35">
            <v>3222</v>
          </cell>
          <cell r="C35" t="str">
            <v>Baseballs</v>
          </cell>
          <cell r="D35" t="str">
            <v>Mohit</v>
          </cell>
          <cell r="E35" t="str">
            <v>East</v>
          </cell>
          <cell r="F35">
            <v>40257</v>
          </cell>
          <cell r="G35">
            <v>10</v>
          </cell>
          <cell r="H35">
            <v>10</v>
          </cell>
          <cell r="I35">
            <v>100</v>
          </cell>
        </row>
        <row r="36">
          <cell r="A36" t="str">
            <v>3786-1</v>
          </cell>
          <cell r="B36">
            <v>3786</v>
          </cell>
          <cell r="C36" t="str">
            <v>Golf Balls</v>
          </cell>
          <cell r="D36" t="str">
            <v>Rahul</v>
          </cell>
          <cell r="E36" t="str">
            <v>East</v>
          </cell>
          <cell r="F36">
            <v>40211</v>
          </cell>
          <cell r="G36">
            <v>20</v>
          </cell>
          <cell r="H36">
            <v>30</v>
          </cell>
          <cell r="I36">
            <v>600</v>
          </cell>
        </row>
        <row r="37">
          <cell r="A37" t="str">
            <v>3334-1</v>
          </cell>
          <cell r="B37">
            <v>3334</v>
          </cell>
          <cell r="C37" t="str">
            <v>Golf Balls</v>
          </cell>
          <cell r="D37" t="str">
            <v>Deepa</v>
          </cell>
          <cell r="E37" t="str">
            <v>South</v>
          </cell>
          <cell r="F37">
            <v>40251</v>
          </cell>
          <cell r="G37">
            <v>20</v>
          </cell>
          <cell r="H37">
            <v>5</v>
          </cell>
          <cell r="I37">
            <v>100</v>
          </cell>
        </row>
        <row r="38">
          <cell r="A38" t="str">
            <v>3350-1</v>
          </cell>
          <cell r="B38">
            <v>3350</v>
          </cell>
          <cell r="C38" t="str">
            <v>Rowing Machines</v>
          </cell>
          <cell r="D38" t="str">
            <v>Sakshi</v>
          </cell>
          <cell r="E38" t="str">
            <v>South</v>
          </cell>
          <cell r="F38">
            <v>40238</v>
          </cell>
          <cell r="G38">
            <v>195</v>
          </cell>
          <cell r="H38">
            <v>4</v>
          </cell>
          <cell r="I38">
            <v>780</v>
          </cell>
        </row>
        <row r="39">
          <cell r="A39" t="str">
            <v>3352-1</v>
          </cell>
          <cell r="B39">
            <v>3352</v>
          </cell>
          <cell r="C39" t="str">
            <v>Footballs</v>
          </cell>
          <cell r="D39" t="str">
            <v>Sameer</v>
          </cell>
          <cell r="E39" t="str">
            <v>North</v>
          </cell>
          <cell r="F39">
            <v>40222</v>
          </cell>
          <cell r="G39">
            <v>15</v>
          </cell>
          <cell r="H39">
            <v>10</v>
          </cell>
          <cell r="I39">
            <v>150</v>
          </cell>
        </row>
        <row r="40">
          <cell r="A40" t="str">
            <v>3360-1</v>
          </cell>
          <cell r="B40">
            <v>3360</v>
          </cell>
          <cell r="C40" t="str">
            <v>Tennis Balls</v>
          </cell>
          <cell r="D40" t="str">
            <v>Mehak</v>
          </cell>
          <cell r="E40" t="str">
            <v>East</v>
          </cell>
          <cell r="F40">
            <v>40241</v>
          </cell>
          <cell r="G40">
            <v>6</v>
          </cell>
          <cell r="H40">
            <v>2</v>
          </cell>
          <cell r="I40">
            <v>12</v>
          </cell>
        </row>
        <row r="41">
          <cell r="A41" t="str">
            <v>3397-1</v>
          </cell>
          <cell r="B41">
            <v>3397</v>
          </cell>
          <cell r="C41" t="str">
            <v>Baseballs</v>
          </cell>
          <cell r="D41" t="str">
            <v>Sakshi</v>
          </cell>
          <cell r="E41" t="str">
            <v>South</v>
          </cell>
          <cell r="F41">
            <v>40270</v>
          </cell>
          <cell r="G41">
            <v>10</v>
          </cell>
          <cell r="H41">
            <v>3</v>
          </cell>
          <cell r="I41">
            <v>30</v>
          </cell>
        </row>
        <row r="42">
          <cell r="A42" t="str">
            <v>3405-1</v>
          </cell>
          <cell r="B42">
            <v>3405</v>
          </cell>
          <cell r="C42" t="str">
            <v>Footballs</v>
          </cell>
          <cell r="D42" t="str">
            <v>Mohit</v>
          </cell>
          <cell r="E42" t="str">
            <v>South</v>
          </cell>
          <cell r="F42">
            <v>40272</v>
          </cell>
          <cell r="G42">
            <v>15</v>
          </cell>
          <cell r="H42">
            <v>5</v>
          </cell>
          <cell r="I42">
            <v>75</v>
          </cell>
        </row>
        <row r="43">
          <cell r="A43" t="str">
            <v>3438-1</v>
          </cell>
          <cell r="B43">
            <v>3438</v>
          </cell>
          <cell r="C43" t="str">
            <v>Gloves</v>
          </cell>
          <cell r="D43" t="str">
            <v>Mohit</v>
          </cell>
          <cell r="E43" t="str">
            <v>West</v>
          </cell>
          <cell r="F43">
            <v>40254</v>
          </cell>
          <cell r="G43">
            <v>12</v>
          </cell>
          <cell r="H43">
            <v>20</v>
          </cell>
          <cell r="I43">
            <v>240</v>
          </cell>
        </row>
        <row r="44">
          <cell r="A44" t="str">
            <v>3500-1</v>
          </cell>
          <cell r="B44">
            <v>3500</v>
          </cell>
          <cell r="C44" t="str">
            <v>Basketballs</v>
          </cell>
          <cell r="D44" t="str">
            <v>Sakshi</v>
          </cell>
          <cell r="E44" t="str">
            <v>West</v>
          </cell>
          <cell r="F44">
            <v>40255</v>
          </cell>
          <cell r="G44">
            <v>12</v>
          </cell>
          <cell r="H44">
            <v>10</v>
          </cell>
          <cell r="I44">
            <v>120</v>
          </cell>
        </row>
        <row r="45">
          <cell r="A45" t="str">
            <v>3786-2</v>
          </cell>
          <cell r="B45">
            <v>3786</v>
          </cell>
          <cell r="C45" t="str">
            <v>Golf Balls</v>
          </cell>
          <cell r="D45" t="str">
            <v>Rahul</v>
          </cell>
          <cell r="E45" t="str">
            <v>East</v>
          </cell>
          <cell r="F45">
            <v>40211</v>
          </cell>
          <cell r="G45">
            <v>20</v>
          </cell>
          <cell r="H45">
            <v>5</v>
          </cell>
          <cell r="I45">
            <v>100</v>
          </cell>
        </row>
        <row r="46">
          <cell r="A46" t="str">
            <v>3525-1</v>
          </cell>
          <cell r="B46">
            <v>3525</v>
          </cell>
          <cell r="C46" t="str">
            <v>Baseballs</v>
          </cell>
          <cell r="D46" t="str">
            <v>Mohit</v>
          </cell>
          <cell r="E46" t="str">
            <v>North</v>
          </cell>
          <cell r="F46">
            <v>40253</v>
          </cell>
          <cell r="G46">
            <v>10</v>
          </cell>
          <cell r="H46">
            <v>2</v>
          </cell>
          <cell r="I46">
            <v>20</v>
          </cell>
        </row>
        <row r="47">
          <cell r="A47" t="str">
            <v>3555-1</v>
          </cell>
          <cell r="B47">
            <v>3555</v>
          </cell>
          <cell r="C47" t="str">
            <v>Gloves</v>
          </cell>
          <cell r="D47" t="str">
            <v>Mehak</v>
          </cell>
          <cell r="E47" t="str">
            <v>South</v>
          </cell>
          <cell r="F47">
            <v>40228</v>
          </cell>
          <cell r="G47">
            <v>12</v>
          </cell>
          <cell r="H47">
            <v>10</v>
          </cell>
          <cell r="I47">
            <v>120</v>
          </cell>
        </row>
        <row r="48">
          <cell r="A48" t="str">
            <v>3571-1</v>
          </cell>
          <cell r="B48">
            <v>3571</v>
          </cell>
          <cell r="C48" t="str">
            <v>Golf Balls</v>
          </cell>
          <cell r="D48" t="str">
            <v>Mohit</v>
          </cell>
          <cell r="E48" t="str">
            <v>South</v>
          </cell>
          <cell r="F48">
            <v>40247</v>
          </cell>
          <cell r="G48">
            <v>20</v>
          </cell>
          <cell r="H48">
            <v>1</v>
          </cell>
          <cell r="I48">
            <v>20</v>
          </cell>
        </row>
        <row r="49">
          <cell r="A49" t="str">
            <v>3664-1</v>
          </cell>
          <cell r="B49">
            <v>3664</v>
          </cell>
          <cell r="C49" t="str">
            <v>Footballs</v>
          </cell>
          <cell r="D49" t="str">
            <v>Mehak</v>
          </cell>
          <cell r="E49" t="str">
            <v>North</v>
          </cell>
          <cell r="F49">
            <v>40228</v>
          </cell>
          <cell r="G49">
            <v>15</v>
          </cell>
          <cell r="H49">
            <v>9</v>
          </cell>
          <cell r="I49">
            <v>135</v>
          </cell>
        </row>
        <row r="50">
          <cell r="A50" t="str">
            <v>3703-1</v>
          </cell>
          <cell r="B50">
            <v>3703</v>
          </cell>
          <cell r="C50" t="str">
            <v>Gloves</v>
          </cell>
          <cell r="D50" t="str">
            <v>Mohit</v>
          </cell>
          <cell r="E50" t="str">
            <v>East</v>
          </cell>
          <cell r="F50">
            <v>40230</v>
          </cell>
          <cell r="G50">
            <v>12</v>
          </cell>
          <cell r="H50">
            <v>3</v>
          </cell>
          <cell r="I50">
            <v>36</v>
          </cell>
        </row>
        <row r="51">
          <cell r="A51" t="str">
            <v>3709-1</v>
          </cell>
          <cell r="B51">
            <v>3709</v>
          </cell>
          <cell r="C51" t="str">
            <v>Basketballs</v>
          </cell>
          <cell r="D51" t="str">
            <v>Rahul</v>
          </cell>
          <cell r="E51" t="str">
            <v>South</v>
          </cell>
          <cell r="F51">
            <v>40266</v>
          </cell>
          <cell r="G51">
            <v>12</v>
          </cell>
          <cell r="H51">
            <v>12</v>
          </cell>
          <cell r="I51">
            <v>144</v>
          </cell>
        </row>
        <row r="52">
          <cell r="A52" t="str">
            <v>3786-3</v>
          </cell>
          <cell r="B52">
            <v>3786</v>
          </cell>
          <cell r="C52" t="str">
            <v>Golf Balls</v>
          </cell>
          <cell r="D52" t="str">
            <v>Rahul</v>
          </cell>
          <cell r="E52" t="str">
            <v>East</v>
          </cell>
          <cell r="F52">
            <v>40211</v>
          </cell>
          <cell r="G52">
            <v>20</v>
          </cell>
          <cell r="H52">
            <v>20</v>
          </cell>
          <cell r="I52">
            <v>400</v>
          </cell>
        </row>
        <row r="53">
          <cell r="A53" t="str">
            <v>3825-1</v>
          </cell>
          <cell r="B53">
            <v>3825</v>
          </cell>
          <cell r="C53" t="str">
            <v>Gloves</v>
          </cell>
          <cell r="D53" t="str">
            <v>Mehak</v>
          </cell>
          <cell r="E53" t="str">
            <v>West</v>
          </cell>
          <cell r="F53">
            <v>40255</v>
          </cell>
          <cell r="G53">
            <v>12</v>
          </cell>
          <cell r="H53">
            <v>4</v>
          </cell>
          <cell r="I53">
            <v>48</v>
          </cell>
        </row>
        <row r="54">
          <cell r="A54" t="str">
            <v>3856-1</v>
          </cell>
          <cell r="B54">
            <v>3856</v>
          </cell>
          <cell r="C54" t="str">
            <v>Basketballs</v>
          </cell>
          <cell r="D54" t="str">
            <v>Sameer</v>
          </cell>
          <cell r="E54" t="str">
            <v>West</v>
          </cell>
          <cell r="F54">
            <v>40222</v>
          </cell>
          <cell r="G54">
            <v>12</v>
          </cell>
          <cell r="H54">
            <v>8</v>
          </cell>
          <cell r="I54">
            <v>96</v>
          </cell>
        </row>
        <row r="55">
          <cell r="A55" t="str">
            <v>3864-1</v>
          </cell>
          <cell r="B55">
            <v>3864</v>
          </cell>
          <cell r="C55" t="str">
            <v>Baseballs</v>
          </cell>
          <cell r="D55" t="str">
            <v>Ajay</v>
          </cell>
          <cell r="E55" t="str">
            <v>South</v>
          </cell>
          <cell r="F55">
            <v>40226</v>
          </cell>
          <cell r="G55">
            <v>10</v>
          </cell>
          <cell r="H55">
            <v>6</v>
          </cell>
          <cell r="I55">
            <v>60</v>
          </cell>
        </row>
        <row r="56">
          <cell r="A56" t="str">
            <v>3881-1</v>
          </cell>
          <cell r="B56">
            <v>3881</v>
          </cell>
          <cell r="C56" t="str">
            <v>Exercise Machines</v>
          </cell>
          <cell r="D56" t="str">
            <v>Rahul</v>
          </cell>
          <cell r="E56" t="str">
            <v>South</v>
          </cell>
          <cell r="F56">
            <v>40238</v>
          </cell>
          <cell r="G56">
            <v>400</v>
          </cell>
          <cell r="H56">
            <v>1</v>
          </cell>
          <cell r="I56">
            <v>400</v>
          </cell>
        </row>
        <row r="57">
          <cell r="A57" t="str">
            <v>3886-1</v>
          </cell>
          <cell r="B57">
            <v>3886</v>
          </cell>
          <cell r="C57" t="str">
            <v>Basketballs</v>
          </cell>
          <cell r="D57" t="str">
            <v>Mehak</v>
          </cell>
          <cell r="E57" t="str">
            <v>North</v>
          </cell>
          <cell r="F57">
            <v>40241</v>
          </cell>
          <cell r="G57">
            <v>12</v>
          </cell>
          <cell r="H57">
            <v>10</v>
          </cell>
          <cell r="I57">
            <v>120</v>
          </cell>
        </row>
        <row r="58">
          <cell r="A58" t="str">
            <v>3913-1</v>
          </cell>
          <cell r="B58">
            <v>3913</v>
          </cell>
          <cell r="C58" t="str">
            <v>Stepper Machines</v>
          </cell>
          <cell r="D58" t="str">
            <v>Sameer</v>
          </cell>
          <cell r="E58" t="str">
            <v>South</v>
          </cell>
          <cell r="F58">
            <v>40250</v>
          </cell>
          <cell r="G58">
            <v>110</v>
          </cell>
          <cell r="H58">
            <v>2</v>
          </cell>
          <cell r="I58">
            <v>220</v>
          </cell>
        </row>
        <row r="59">
          <cell r="A59" t="str">
            <v>3915-1</v>
          </cell>
          <cell r="B59">
            <v>3915</v>
          </cell>
          <cell r="C59" t="str">
            <v>Footballs</v>
          </cell>
          <cell r="D59" t="str">
            <v>Ajay</v>
          </cell>
          <cell r="E59" t="str">
            <v>East</v>
          </cell>
          <cell r="F59">
            <v>40241</v>
          </cell>
          <cell r="G59">
            <v>15</v>
          </cell>
          <cell r="H59">
            <v>8</v>
          </cell>
          <cell r="I59">
            <v>120</v>
          </cell>
        </row>
        <row r="60">
          <cell r="A60" t="str">
            <v>3945-1</v>
          </cell>
          <cell r="B60">
            <v>3945</v>
          </cell>
          <cell r="C60" t="str">
            <v>Golf Balls</v>
          </cell>
          <cell r="D60" t="str">
            <v>Deepa</v>
          </cell>
          <cell r="E60" t="str">
            <v>West</v>
          </cell>
          <cell r="F60">
            <v>40215</v>
          </cell>
          <cell r="G60">
            <v>20</v>
          </cell>
          <cell r="H60">
            <v>35</v>
          </cell>
          <cell r="I60">
            <v>700</v>
          </cell>
        </row>
        <row r="61">
          <cell r="A61" t="str">
            <v>3959-1</v>
          </cell>
          <cell r="B61">
            <v>3959</v>
          </cell>
          <cell r="C61" t="str">
            <v>Stepper Machines</v>
          </cell>
          <cell r="D61" t="str">
            <v>Mohit</v>
          </cell>
          <cell r="E61" t="str">
            <v>East</v>
          </cell>
          <cell r="F61">
            <v>40239</v>
          </cell>
          <cell r="G61">
            <v>110</v>
          </cell>
          <cell r="H61">
            <v>6</v>
          </cell>
          <cell r="I61">
            <v>660</v>
          </cell>
        </row>
        <row r="62">
          <cell r="A62" t="str">
            <v>3977-1</v>
          </cell>
          <cell r="B62">
            <v>3977</v>
          </cell>
          <cell r="C62" t="str">
            <v>Basketballs</v>
          </cell>
          <cell r="D62" t="str">
            <v>Mohit</v>
          </cell>
          <cell r="E62" t="str">
            <v>East</v>
          </cell>
          <cell r="F62">
            <v>40239</v>
          </cell>
          <cell r="G62">
            <v>12</v>
          </cell>
          <cell r="H62">
            <v>7</v>
          </cell>
          <cell r="I62">
            <v>84</v>
          </cell>
        </row>
        <row r="63">
          <cell r="A63" t="str">
            <v>4007-1</v>
          </cell>
          <cell r="B63">
            <v>4007</v>
          </cell>
          <cell r="C63" t="str">
            <v>Gloves</v>
          </cell>
          <cell r="D63" t="str">
            <v>Rahul</v>
          </cell>
          <cell r="E63" t="str">
            <v>East</v>
          </cell>
          <cell r="F63">
            <v>40251</v>
          </cell>
          <cell r="G63">
            <v>12</v>
          </cell>
          <cell r="H63">
            <v>10</v>
          </cell>
          <cell r="I63">
            <v>120</v>
          </cell>
        </row>
        <row r="64">
          <cell r="A64" t="str">
            <v>4107-1</v>
          </cell>
          <cell r="B64">
            <v>4107</v>
          </cell>
          <cell r="C64" t="str">
            <v>Footballs</v>
          </cell>
          <cell r="D64" t="str">
            <v>Sameer</v>
          </cell>
          <cell r="E64" t="str">
            <v>North</v>
          </cell>
          <cell r="F64">
            <v>40254</v>
          </cell>
          <cell r="G64">
            <v>15</v>
          </cell>
          <cell r="H64">
            <v>2</v>
          </cell>
          <cell r="I64">
            <v>30</v>
          </cell>
        </row>
        <row r="65">
          <cell r="A65" t="str">
            <v>2415-3</v>
          </cell>
          <cell r="B65">
            <v>2415</v>
          </cell>
          <cell r="C65" t="str">
            <v>Tennis Balls</v>
          </cell>
          <cell r="D65" t="str">
            <v>Ajay</v>
          </cell>
          <cell r="E65" t="str">
            <v>East</v>
          </cell>
          <cell r="F65">
            <v>40226</v>
          </cell>
          <cell r="G65">
            <v>6</v>
          </cell>
          <cell r="H65">
            <v>15</v>
          </cell>
          <cell r="I65">
            <v>90</v>
          </cell>
        </row>
        <row r="66">
          <cell r="A66" t="str">
            <v>4167-1</v>
          </cell>
          <cell r="B66">
            <v>4167</v>
          </cell>
          <cell r="C66" t="str">
            <v>Stepper Machines</v>
          </cell>
          <cell r="D66" t="str">
            <v>Mohit</v>
          </cell>
          <cell r="E66" t="str">
            <v>North</v>
          </cell>
          <cell r="F66">
            <v>40255</v>
          </cell>
          <cell r="G66">
            <v>110</v>
          </cell>
          <cell r="H66">
            <v>1</v>
          </cell>
          <cell r="I66">
            <v>110</v>
          </cell>
        </row>
        <row r="67">
          <cell r="A67" t="str">
            <v>4230-1</v>
          </cell>
          <cell r="B67">
            <v>4230</v>
          </cell>
          <cell r="C67" t="str">
            <v>Golf Balls</v>
          </cell>
          <cell r="D67" t="str">
            <v>Ajay</v>
          </cell>
          <cell r="E67" t="str">
            <v>South</v>
          </cell>
          <cell r="F67">
            <v>40240</v>
          </cell>
          <cell r="G67">
            <v>20</v>
          </cell>
          <cell r="H67">
            <v>20</v>
          </cell>
          <cell r="I67">
            <v>400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showGridLines="0" tabSelected="1" workbookViewId="0"/>
  </sheetViews>
  <sheetFormatPr defaultRowHeight="15.75"/>
  <cols>
    <col min="1" max="1" width="3.42578125" style="10" customWidth="1"/>
    <col min="2" max="16384" width="9.140625" style="10"/>
  </cols>
  <sheetData>
    <row r="1" spans="2:13" s="3" customFormat="1" ht="38.25" customHeight="1" thickBot="1">
      <c r="B1" s="1" t="s">
        <v>24</v>
      </c>
      <c r="C1" s="2"/>
      <c r="D1" s="2"/>
      <c r="E1" s="2"/>
    </row>
    <row r="2" spans="2:13" s="3" customFormat="1" ht="17.25" customHeight="1">
      <c r="B2" s="29" t="s">
        <v>25</v>
      </c>
      <c r="C2" s="4"/>
      <c r="D2" s="4"/>
      <c r="E2" s="4"/>
      <c r="H2" s="4"/>
    </row>
    <row r="3" spans="2:13" s="4" customFormat="1" ht="35.25" customHeight="1">
      <c r="B3" s="5"/>
      <c r="C3" s="5"/>
    </row>
    <row r="4" spans="2:13">
      <c r="B4" s="6" t="s">
        <v>0</v>
      </c>
      <c r="C4" s="7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7" t="s">
        <v>7</v>
      </c>
      <c r="J4" s="9" t="s">
        <v>8</v>
      </c>
    </row>
    <row r="5" spans="2:13">
      <c r="B5" s="11">
        <v>186001</v>
      </c>
      <c r="C5" s="12" t="s">
        <v>9</v>
      </c>
      <c r="D5" s="12">
        <v>30</v>
      </c>
      <c r="E5" s="12">
        <v>68</v>
      </c>
      <c r="F5" s="12">
        <v>64</v>
      </c>
      <c r="G5" s="12">
        <v>60</v>
      </c>
      <c r="H5" s="12">
        <v>96</v>
      </c>
      <c r="I5" s="13">
        <f>AVERAGE(D5:H5)</f>
        <v>63.6</v>
      </c>
      <c r="J5" s="14" t="str">
        <f>VLOOKUP(I5,$L$7:$M$11,2,1)</f>
        <v>B</v>
      </c>
    </row>
    <row r="6" spans="2:13">
      <c r="B6" s="11">
        <v>186002</v>
      </c>
      <c r="C6" s="12" t="s">
        <v>10</v>
      </c>
      <c r="D6" s="12"/>
      <c r="E6" s="12"/>
      <c r="F6" s="12">
        <v>50</v>
      </c>
      <c r="G6" s="12">
        <v>32</v>
      </c>
      <c r="H6" s="12">
        <v>60</v>
      </c>
      <c r="I6" s="13">
        <f t="shared" ref="I6:I14" si="0">AVERAGE(D6:H6)</f>
        <v>47.333333333333336</v>
      </c>
      <c r="J6" s="14" t="str">
        <f t="shared" ref="J6:J14" si="1">VLOOKUP(I6,$L$7:$M$11,2,1)</f>
        <v>C</v>
      </c>
    </row>
    <row r="7" spans="2:13">
      <c r="B7" s="11">
        <v>186003</v>
      </c>
      <c r="C7" s="12" t="s">
        <v>11</v>
      </c>
      <c r="D7" s="12">
        <v>65</v>
      </c>
      <c r="E7" s="12">
        <v>78</v>
      </c>
      <c r="F7" s="12">
        <v>68</v>
      </c>
      <c r="G7" s="12">
        <v>49</v>
      </c>
      <c r="H7" s="12">
        <v>93</v>
      </c>
      <c r="I7" s="13">
        <f t="shared" si="0"/>
        <v>70.599999999999994</v>
      </c>
      <c r="J7" s="14" t="str">
        <f t="shared" si="1"/>
        <v>B</v>
      </c>
      <c r="L7" s="15" t="s">
        <v>12</v>
      </c>
      <c r="M7" s="15" t="s">
        <v>8</v>
      </c>
    </row>
    <row r="8" spans="2:13">
      <c r="B8" s="11">
        <v>186004</v>
      </c>
      <c r="C8" s="12" t="s">
        <v>13</v>
      </c>
      <c r="D8" s="12">
        <v>39</v>
      </c>
      <c r="E8" s="12">
        <v>50</v>
      </c>
      <c r="F8" s="12"/>
      <c r="G8" s="12"/>
      <c r="H8" s="12">
        <v>43</v>
      </c>
      <c r="I8" s="13">
        <f t="shared" si="0"/>
        <v>44</v>
      </c>
      <c r="J8" s="14" t="str">
        <f t="shared" si="1"/>
        <v>D</v>
      </c>
      <c r="L8" s="16">
        <v>0</v>
      </c>
      <c r="M8" s="17" t="s">
        <v>14</v>
      </c>
    </row>
    <row r="9" spans="2:13">
      <c r="B9" s="11">
        <v>186005</v>
      </c>
      <c r="C9" s="12" t="s">
        <v>15</v>
      </c>
      <c r="D9" s="12">
        <v>65</v>
      </c>
      <c r="E9" s="12">
        <v>49</v>
      </c>
      <c r="F9" s="12">
        <v>61</v>
      </c>
      <c r="G9" s="12">
        <v>45</v>
      </c>
      <c r="H9" s="12">
        <v>69</v>
      </c>
      <c r="I9" s="13">
        <f t="shared" si="0"/>
        <v>57.8</v>
      </c>
      <c r="J9" s="14" t="str">
        <f t="shared" si="1"/>
        <v>C</v>
      </c>
      <c r="L9" s="16">
        <v>45</v>
      </c>
      <c r="M9" s="17" t="s">
        <v>16</v>
      </c>
    </row>
    <row r="10" spans="2:13">
      <c r="B10" s="11">
        <v>186006</v>
      </c>
      <c r="C10" s="12" t="s">
        <v>17</v>
      </c>
      <c r="D10" s="12">
        <v>46</v>
      </c>
      <c r="E10" s="12">
        <v>75</v>
      </c>
      <c r="F10" s="12">
        <v>55</v>
      </c>
      <c r="G10" s="12">
        <v>61</v>
      </c>
      <c r="H10" s="12">
        <v>72</v>
      </c>
      <c r="I10" s="13">
        <f t="shared" si="0"/>
        <v>61.8</v>
      </c>
      <c r="J10" s="14" t="str">
        <f t="shared" si="1"/>
        <v>B</v>
      </c>
      <c r="K10" s="18"/>
      <c r="L10" s="16">
        <v>60</v>
      </c>
      <c r="M10" s="17" t="s">
        <v>18</v>
      </c>
    </row>
    <row r="11" spans="2:13">
      <c r="B11" s="11">
        <v>186007</v>
      </c>
      <c r="C11" s="12" t="s">
        <v>19</v>
      </c>
      <c r="D11" s="12">
        <v>45</v>
      </c>
      <c r="E11" s="12">
        <v>65</v>
      </c>
      <c r="F11" s="12">
        <v>59</v>
      </c>
      <c r="G11" s="12"/>
      <c r="H11" s="12"/>
      <c r="I11" s="13">
        <f t="shared" si="0"/>
        <v>56.333333333333336</v>
      </c>
      <c r="J11" s="14" t="str">
        <f t="shared" si="1"/>
        <v>C</v>
      </c>
      <c r="L11" s="16">
        <v>75</v>
      </c>
      <c r="M11" s="17" t="s">
        <v>20</v>
      </c>
    </row>
    <row r="12" spans="2:13">
      <c r="B12" s="11">
        <v>186008</v>
      </c>
      <c r="C12" s="12" t="s">
        <v>21</v>
      </c>
      <c r="D12" s="12">
        <v>87</v>
      </c>
      <c r="E12" s="12">
        <v>60</v>
      </c>
      <c r="F12" s="12">
        <v>74</v>
      </c>
      <c r="G12" s="12">
        <v>43</v>
      </c>
      <c r="H12" s="12">
        <v>70</v>
      </c>
      <c r="I12" s="13">
        <f t="shared" si="0"/>
        <v>66.8</v>
      </c>
      <c r="J12" s="14" t="str">
        <f t="shared" si="1"/>
        <v>B</v>
      </c>
    </row>
    <row r="13" spans="2:13">
      <c r="B13" s="19">
        <v>186009</v>
      </c>
      <c r="C13" s="20" t="s">
        <v>22</v>
      </c>
      <c r="D13" s="20">
        <v>95</v>
      </c>
      <c r="E13" s="12">
        <v>73</v>
      </c>
      <c r="F13" s="20">
        <v>83</v>
      </c>
      <c r="G13" s="12">
        <v>81</v>
      </c>
      <c r="H13" s="20">
        <v>69</v>
      </c>
      <c r="I13" s="21">
        <f t="shared" si="0"/>
        <v>80.2</v>
      </c>
      <c r="J13" s="22" t="str">
        <f t="shared" si="1"/>
        <v>A</v>
      </c>
    </row>
    <row r="14" spans="2:13" ht="16.5" thickBot="1">
      <c r="B14" s="23">
        <v>186010</v>
      </c>
      <c r="C14" s="24" t="s">
        <v>23</v>
      </c>
      <c r="D14" s="24">
        <v>83</v>
      </c>
      <c r="E14" s="24">
        <v>80</v>
      </c>
      <c r="F14" s="24">
        <v>64</v>
      </c>
      <c r="G14" s="24">
        <v>79</v>
      </c>
      <c r="H14" s="24">
        <v>63</v>
      </c>
      <c r="I14" s="25">
        <f t="shared" si="0"/>
        <v>73.8</v>
      </c>
      <c r="J14" s="26" t="str">
        <f t="shared" si="1"/>
        <v>B</v>
      </c>
    </row>
    <row r="15" spans="2:13" ht="16.5">
      <c r="B15" s="27"/>
      <c r="C15" s="27"/>
      <c r="D15" s="27"/>
      <c r="E15" s="27"/>
      <c r="F15" s="27"/>
      <c r="G15" s="27"/>
      <c r="H15" s="27"/>
    </row>
    <row r="16" spans="2:13" ht="16.5">
      <c r="B16" s="27"/>
      <c r="C16" s="27"/>
      <c r="D16" s="28"/>
      <c r="E16" s="28"/>
      <c r="F16" s="28"/>
    </row>
    <row r="17" spans="2:6" ht="16.5">
      <c r="B17" s="27"/>
      <c r="C17" s="27"/>
      <c r="D17" s="27"/>
      <c r="E17" s="27"/>
      <c r="F17" s="27"/>
    </row>
    <row r="18" spans="2:6" ht="16.5">
      <c r="B18" s="27"/>
      <c r="C18" s="27"/>
      <c r="D18" s="27"/>
      <c r="E18" s="27"/>
      <c r="F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/>
  </sheetViews>
  <sheetFormatPr defaultRowHeight="12.75"/>
  <cols>
    <col min="1" max="1" width="9.140625" style="30"/>
    <col min="2" max="2" width="11.85546875" style="30" customWidth="1"/>
    <col min="3" max="3" width="23.140625" style="30" customWidth="1"/>
    <col min="4" max="16384" width="9.140625" style="30"/>
  </cols>
  <sheetData>
    <row r="1" spans="1:6" ht="6" customHeight="1"/>
    <row r="2" spans="1:6" s="31" customFormat="1" ht="17.25" customHeight="1">
      <c r="B2" s="32"/>
      <c r="D2"/>
    </row>
    <row r="4" spans="1:6" ht="19.5" customHeight="1">
      <c r="B4" s="33" t="s">
        <v>26</v>
      </c>
      <c r="C4" s="34" t="s">
        <v>27</v>
      </c>
    </row>
    <row r="5" spans="1:6" ht="19.5" customHeight="1">
      <c r="A5" s="30" t="s">
        <v>28</v>
      </c>
      <c r="B5" s="35">
        <v>3786</v>
      </c>
      <c r="C5" s="36">
        <f>VLOOKUP(A5,[14]Data!$A$5:$I$67,9,0)</f>
        <v>600</v>
      </c>
      <c r="E5" s="30">
        <f>COUNTIF($B$5:B5,B5)</f>
        <v>1</v>
      </c>
      <c r="F5" s="30" t="str">
        <f>B5&amp;"-"&amp;E5</f>
        <v>3786-1</v>
      </c>
    </row>
    <row r="6" spans="1:6" ht="19.5" customHeight="1">
      <c r="A6" s="30" t="s">
        <v>29</v>
      </c>
      <c r="B6" s="37">
        <v>2538</v>
      </c>
      <c r="C6" s="38">
        <f>VLOOKUP(A6,[14]Data!$A$5:$I$67,9,0)</f>
        <v>200</v>
      </c>
      <c r="E6" s="30">
        <f>COUNTIF($B$5:B6,B6)</f>
        <v>1</v>
      </c>
      <c r="F6" s="30" t="str">
        <f t="shared" ref="F6:F18" si="0">B6&amp;"-"&amp;E6</f>
        <v>2538-1</v>
      </c>
    </row>
    <row r="7" spans="1:6" ht="19.5" customHeight="1">
      <c r="A7" s="30" t="s">
        <v>30</v>
      </c>
      <c r="B7" s="37">
        <v>2577</v>
      </c>
      <c r="C7" s="38">
        <f>VLOOKUP(A7,[14]Data!$A$5:$I$67,9,0)</f>
        <v>24</v>
      </c>
      <c r="E7" s="30">
        <f>COUNTIF($B$5:B7,B7)</f>
        <v>1</v>
      </c>
      <c r="F7" s="30" t="str">
        <f t="shared" si="0"/>
        <v>2577-1</v>
      </c>
    </row>
    <row r="8" spans="1:6" ht="19.5" customHeight="1">
      <c r="A8" s="30" t="s">
        <v>31</v>
      </c>
      <c r="B8" s="35">
        <v>3786</v>
      </c>
      <c r="C8" s="36">
        <f>VLOOKUP(A8,[14]Data!$A$5:$I$67,9,0)</f>
        <v>100</v>
      </c>
      <c r="E8" s="30">
        <f>COUNTIF($B$5:B8,B8)</f>
        <v>2</v>
      </c>
      <c r="F8" s="30" t="str">
        <f t="shared" si="0"/>
        <v>3786-2</v>
      </c>
    </row>
    <row r="9" spans="1:6" ht="19.5" customHeight="1">
      <c r="A9" s="30" t="s">
        <v>32</v>
      </c>
      <c r="B9" s="37">
        <v>3915</v>
      </c>
      <c r="C9" s="38">
        <f>VLOOKUP(A9,[14]Data!$A$5:$I$67,9,0)</f>
        <v>120</v>
      </c>
      <c r="E9" s="30">
        <f>COUNTIF($B$5:B9,B9)</f>
        <v>1</v>
      </c>
      <c r="F9" s="30" t="str">
        <f t="shared" si="0"/>
        <v>3915-1</v>
      </c>
    </row>
    <row r="10" spans="1:6" ht="19.5" customHeight="1">
      <c r="A10" s="30" t="s">
        <v>33</v>
      </c>
      <c r="B10" s="37">
        <v>3161</v>
      </c>
      <c r="C10" s="38">
        <f>VLOOKUP(A10,[14]Data!$A$5:$I$67,9,0)</f>
        <v>400</v>
      </c>
      <c r="E10" s="30">
        <f>COUNTIF($B$5:B10,B10)</f>
        <v>1</v>
      </c>
      <c r="F10" s="30" t="str">
        <f t="shared" si="0"/>
        <v>3161-1</v>
      </c>
    </row>
    <row r="11" spans="1:6" ht="19.5" customHeight="1">
      <c r="A11" s="30" t="s">
        <v>34</v>
      </c>
      <c r="B11" s="39">
        <v>2415</v>
      </c>
      <c r="C11" s="40">
        <f>VLOOKUP(A11,[14]Data!$A$5:$I$67,9,0)</f>
        <v>60</v>
      </c>
      <c r="E11" s="30">
        <f>COUNTIF($B$5:B11,B11)</f>
        <v>1</v>
      </c>
      <c r="F11" s="30" t="str">
        <f t="shared" si="0"/>
        <v>2415-1</v>
      </c>
    </row>
    <row r="12" spans="1:6" ht="19.5" customHeight="1">
      <c r="A12" s="30" t="s">
        <v>35</v>
      </c>
      <c r="B12" s="37">
        <v>3160</v>
      </c>
      <c r="C12" s="38">
        <f>VLOOKUP(A12,[14]Data!$A$5:$I$67,9,0)</f>
        <v>400</v>
      </c>
      <c r="E12" s="30">
        <f>COUNTIF($B$5:B12,B12)</f>
        <v>1</v>
      </c>
      <c r="F12" s="30" t="str">
        <f t="shared" si="0"/>
        <v>3160-1</v>
      </c>
    </row>
    <row r="13" spans="1:6" ht="19.5" customHeight="1">
      <c r="A13" s="30" t="s">
        <v>36</v>
      </c>
      <c r="B13" s="35">
        <v>3786</v>
      </c>
      <c r="C13" s="36">
        <f>VLOOKUP(A13,[14]Data!$A$5:$I$67,9,0)</f>
        <v>400</v>
      </c>
      <c r="E13" s="30">
        <f>COUNTIF($B$5:B13,B13)</f>
        <v>3</v>
      </c>
      <c r="F13" s="30" t="str">
        <f t="shared" si="0"/>
        <v>3786-3</v>
      </c>
    </row>
    <row r="14" spans="1:6" ht="19.5" customHeight="1">
      <c r="A14" s="30" t="s">
        <v>37</v>
      </c>
      <c r="B14" s="37">
        <v>4230</v>
      </c>
      <c r="C14" s="38">
        <f>VLOOKUP(A14,[14]Data!$A$5:$I$67,9,0)</f>
        <v>400</v>
      </c>
      <c r="E14" s="30">
        <f>COUNTIF($B$5:B14,B14)</f>
        <v>1</v>
      </c>
      <c r="F14" s="30" t="str">
        <f t="shared" si="0"/>
        <v>4230-1</v>
      </c>
    </row>
    <row r="15" spans="1:6" ht="19.5" customHeight="1">
      <c r="A15" s="30" t="s">
        <v>38</v>
      </c>
      <c r="B15" s="37">
        <v>2672</v>
      </c>
      <c r="C15" s="38">
        <f>VLOOKUP(A15,[14]Data!$A$5:$I$67,9,0)</f>
        <v>108</v>
      </c>
      <c r="E15" s="30">
        <f>COUNTIF($B$5:B15,B15)</f>
        <v>1</v>
      </c>
      <c r="F15" s="30" t="str">
        <f t="shared" si="0"/>
        <v>2672-1</v>
      </c>
    </row>
    <row r="16" spans="1:6" ht="19.5" customHeight="1">
      <c r="A16" s="30" t="s">
        <v>39</v>
      </c>
      <c r="B16" s="39">
        <v>2415</v>
      </c>
      <c r="C16" s="40">
        <f>VLOOKUP(A16,[14]Data!$A$5:$I$67,9,0)</f>
        <v>300</v>
      </c>
      <c r="E16" s="30">
        <f>COUNTIF($B$5:B16,B16)</f>
        <v>2</v>
      </c>
      <c r="F16" s="30" t="str">
        <f t="shared" si="0"/>
        <v>2415-2</v>
      </c>
    </row>
    <row r="17" spans="1:6" ht="19.5" customHeight="1">
      <c r="A17" s="30" t="s">
        <v>40</v>
      </c>
      <c r="B17" s="37">
        <v>2743</v>
      </c>
      <c r="C17" s="38">
        <f>VLOOKUP(A17,[14]Data!$A$5:$I$67,9,0)</f>
        <v>220</v>
      </c>
      <c r="E17" s="30">
        <f>COUNTIF($B$5:B17,B17)</f>
        <v>1</v>
      </c>
      <c r="F17" s="30" t="str">
        <f t="shared" si="0"/>
        <v>2743-1</v>
      </c>
    </row>
    <row r="18" spans="1:6" ht="19.5" customHeight="1">
      <c r="A18" s="30" t="s">
        <v>41</v>
      </c>
      <c r="B18" s="41">
        <v>2415</v>
      </c>
      <c r="C18" s="42">
        <f>VLOOKUP(A18,[14]Data!$A$5:$I$67,9,0)</f>
        <v>90</v>
      </c>
      <c r="E18" s="30">
        <f>COUNTIF($B$5:B18,B18)</f>
        <v>3</v>
      </c>
      <c r="F18" s="30" t="str">
        <f t="shared" si="0"/>
        <v>2415-3</v>
      </c>
    </row>
    <row r="19" spans="1:6">
      <c r="B19" s="43"/>
    </row>
    <row r="20" spans="1:6">
      <c r="B20" s="43"/>
    </row>
    <row r="21" spans="1:6">
      <c r="B21" s="43"/>
    </row>
    <row r="22" spans="1:6">
      <c r="B22" s="43"/>
    </row>
    <row r="23" spans="1:6">
      <c r="B23" s="43"/>
    </row>
    <row r="24" spans="1:6">
      <c r="B24" s="43"/>
    </row>
    <row r="25" spans="1:6">
      <c r="B25" s="43"/>
    </row>
    <row r="26" spans="1:6">
      <c r="B26" s="43"/>
    </row>
    <row r="27" spans="1:6">
      <c r="B27" s="43"/>
    </row>
    <row r="28" spans="1:6">
      <c r="B28" s="43"/>
    </row>
    <row r="29" spans="1:6">
      <c r="B29" s="43"/>
    </row>
    <row r="30" spans="1:6">
      <c r="B30" s="43"/>
    </row>
    <row r="31" spans="1:6">
      <c r="B31" s="43"/>
    </row>
  </sheetData>
  <pageMargins left="0.7" right="0.7" top="0.75" bottom="0.75" header="0.3" footer="0.3"/>
  <ignoredErrors>
    <ignoredError sqref="E6:E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1602</vt:lpstr>
      <vt:lpstr>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2016-05-25T10:35:42Z</dcterms:created>
  <dcterms:modified xsi:type="dcterms:W3CDTF">2016-09-04T14:14:47Z</dcterms:modified>
</cp:coreProperties>
</file>