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05" windowWidth="15180" windowHeight="8070"/>
  </bookViews>
  <sheets>
    <sheet name="Sheet1" sheetId="1" r:id="rId1"/>
    <sheet name="Sheet2" sheetId="2" r:id="rId2"/>
    <sheet name="Sheet3" sheetId="3" r:id="rId3"/>
  </sheets>
  <definedNames>
    <definedName name="Address_Block">Sheet1!$F$19</definedName>
    <definedName name="Borrower2.Contact__r.Title">Sheet1!$D$16</definedName>
    <definedName name="Borrower2.Contact_Name">Sheet1!$D$15</definedName>
    <definedName name="Business_Block">Sheet1!$F$42</definedName>
    <definedName name="Contact__r.Title">Sheet1!$D$16</definedName>
    <definedName name="Interest_Rate_Block">Sheet1!$F$34</definedName>
    <definedName name="Loan_Amount">Sheet1!$F$33</definedName>
    <definedName name="Loan_Interest_Rate">Sheet1!$D$34</definedName>
    <definedName name="Loan_Loan_Amount">Sheet1!$D$33</definedName>
    <definedName name="Loan_Loan_Type">Sheet1!$D$6</definedName>
    <definedName name="Loan_Name">Sheet1!$D$25</definedName>
    <definedName name="Loan_Payment_Block">Sheet1!$F$35</definedName>
    <definedName name="Loan_Payment_Frequency">Sheet1!$D$36</definedName>
    <definedName name="Loan_Servicing_Office">Sheet1!$D$7</definedName>
    <definedName name="Loan_Term_Block">Sheet1!$F$40</definedName>
    <definedName name="Loan_Term_Months">Sheet1!$F$38</definedName>
    <definedName name="Loan_Term_Years">Sheet1!$F$39</definedName>
    <definedName name="Loan_Total_Term">Sheet1!$D$37</definedName>
    <definedName name="Name_1_Title">Sheet2!$B$6</definedName>
    <definedName name="Name_1_Value">Sheet2!$A$5</definedName>
    <definedName name="Name_Block">Sheet1!$F$12</definedName>
    <definedName name="Payment_Frequency_Block">Sheet1!$F$36</definedName>
    <definedName name="Primary.Contact_MailingCity">Sheet1!$D$20</definedName>
    <definedName name="Primary.Contact_MailingPostalCode">Sheet1!$D$22</definedName>
    <definedName name="Primary.Contact_MailingState">Sheet1!$D$21</definedName>
    <definedName name="Primary.Contact_MailingStreet">Sheet1!$D$19</definedName>
    <definedName name="Primary.Contact_Name">Sheet1!$D$12</definedName>
    <definedName name="Primary_Entity_Type">Sheet1!$D$13</definedName>
    <definedName name="Salutation_Block">Sheet1!$F$28</definedName>
  </definedNames>
  <calcPr calcId="145621"/>
</workbook>
</file>

<file path=xl/calcChain.xml><?xml version="1.0" encoding="utf-8"?>
<calcChain xmlns="http://schemas.openxmlformats.org/spreadsheetml/2006/main">
  <c r="F42" i="1" l="1"/>
  <c r="F33" i="1"/>
  <c r="B4" i="2" l="1"/>
  <c r="B8" i="2" l="1"/>
  <c r="B5" i="2"/>
  <c r="B11" i="2" s="1"/>
  <c r="B6" i="2"/>
  <c r="F38" i="1"/>
  <c r="F39" i="1"/>
  <c r="F35" i="1"/>
  <c r="F34" i="1"/>
  <c r="B7" i="2" l="1"/>
  <c r="B9" i="2" s="1"/>
  <c r="F12" i="1" s="1"/>
  <c r="F40" i="1"/>
</calcChain>
</file>

<file path=xl/sharedStrings.xml><?xml version="1.0" encoding="utf-8"?>
<sst xmlns="http://schemas.openxmlformats.org/spreadsheetml/2006/main" count="121" uniqueCount="103">
  <si>
    <t>INPUTS</t>
  </si>
  <si>
    <t>Borrower 1 Name</t>
  </si>
  <si>
    <t>Borrower 1 Entity Type</t>
  </si>
  <si>
    <t>Borrower 1 Primary Contact</t>
  </si>
  <si>
    <t>Application Number</t>
  </si>
  <si>
    <t>Application Type</t>
  </si>
  <si>
    <t>Loan Amount</t>
  </si>
  <si>
    <t>Interest Rate</t>
  </si>
  <si>
    <t>Total Loan Term (Months)</t>
  </si>
  <si>
    <t>Loan Term (Years)</t>
  </si>
  <si>
    <t>Loan Term (Months)</t>
  </si>
  <si>
    <t>Payment Amount</t>
  </si>
  <si>
    <t>Payment Frequency</t>
  </si>
  <si>
    <t>Servicing Office</t>
  </si>
  <si>
    <t>CALL REFERENCE</t>
  </si>
  <si>
    <t>&lt;&lt;Loan_Loan_Type&gt;&gt;</t>
  </si>
  <si>
    <t>&lt;&lt;Loan_Servicing_Office&gt;&gt;</t>
  </si>
  <si>
    <t>&lt;&lt;Primary_Entity_Type&gt;&gt;</t>
  </si>
  <si>
    <t>&lt;&lt;Primary.Contact_Name&gt;&gt;</t>
  </si>
  <si>
    <t>Borrower 2 Name</t>
  </si>
  <si>
    <t>&lt;&lt;Borrower2.Contact_Name&gt;&gt;</t>
  </si>
  <si>
    <t>&lt;&lt;Loan_Loan_Amount&gt;&gt;</t>
  </si>
  <si>
    <t>&lt;&lt;Loan_Interest_Rate&gt;&gt;</t>
  </si>
  <si>
    <t>POPULATION FIELDS (INPUT)</t>
  </si>
  <si>
    <t>OUTPUT NAME</t>
  </si>
  <si>
    <t>OUTPUT FIELDS</t>
  </si>
  <si>
    <t>(Named Ranges to populate Letter Fields)</t>
  </si>
  <si>
    <t>&lt;&lt;Interest_Rate_Block&gt;&gt;</t>
  </si>
  <si>
    <t>&lt;&lt;Loan_Payment_Amount&gt;&gt;</t>
  </si>
  <si>
    <t>&lt;&lt;Loan_Payment_Block&gt;&gt;</t>
  </si>
  <si>
    <t>&lt;&lt;Loan_Payment_Frequency&gt;&gt;</t>
  </si>
  <si>
    <t>&lt;&lt;Payment_Frequency_Block&gt;&gt;</t>
  </si>
  <si>
    <t>&lt;&lt;Loan_Total_Term&gt;&gt;</t>
  </si>
  <si>
    <t>NOT FOUND</t>
  </si>
  <si>
    <t>NA</t>
  </si>
  <si>
    <t>Interim: Loan_Term_Years</t>
  </si>
  <si>
    <t>Interim: Loan_Term_Months</t>
  </si>
  <si>
    <t>"=MOD(Loan_Total_Term,12)"</t>
  </si>
  <si>
    <t>OUTPUT FORMULA</t>
  </si>
  <si>
    <t>&lt;&lt;Loan_Term_Block&gt;&gt;</t>
  </si>
  <si>
    <t>Loan Number</t>
  </si>
  <si>
    <t>&lt;&lt;Loan_Application&gt;&gt;</t>
  </si>
  <si>
    <t>Direct to Template</t>
  </si>
  <si>
    <t>LetterDate</t>
  </si>
  <si>
    <t>Autopopulate in Template</t>
  </si>
  <si>
    <t>DATE:</t>
  </si>
  <si>
    <t>INSIDE ADDRESS:</t>
  </si>
  <si>
    <t>RE:</t>
  </si>
  <si>
    <t>SALUTATION:</t>
  </si>
  <si>
    <t>INTRODUCTION:</t>
  </si>
  <si>
    <t>Combined Maturity</t>
  </si>
  <si>
    <t>"=IF(Loan_Term_Months=0,Loan_Term_Years &amp; " Year(s)",Loan_Term_Years &amp; " Year(s) and " &amp; Loan_Term_Months &amp; "month(s)")"</t>
  </si>
  <si>
    <t>Not Used</t>
  </si>
  <si>
    <t>&lt;&lt;Loan_Name&gt;&gt;</t>
  </si>
  <si>
    <t>Business Block</t>
  </si>
  <si>
    <t xml:space="preserve">     Name Block:</t>
  </si>
  <si>
    <t xml:space="preserve">     Address Block:</t>
  </si>
  <si>
    <t>Address Line 1</t>
  </si>
  <si>
    <t>N/A</t>
  </si>
  <si>
    <t>Name_Block</t>
  </si>
  <si>
    <t>BR Name_Block</t>
  </si>
  <si>
    <t>SOQL Query</t>
  </si>
  <si>
    <t xml:space="preserve">   Entity Type Test</t>
  </si>
  <si>
    <t>Result</t>
  </si>
  <si>
    <t>Name</t>
  </si>
  <si>
    <t>Logic</t>
  </si>
  <si>
    <t>Object Description</t>
  </si>
  <si>
    <t>SOQL Query
 Name</t>
  </si>
  <si>
    <t>NOTE: Red items indicate some datafields are not available</t>
  </si>
  <si>
    <r>
      <rPr>
        <b/>
        <sz val="11"/>
        <rFont val="Calibri"/>
        <family val="2"/>
        <scheme val="minor"/>
      </rPr>
      <t>IF</t>
    </r>
    <r>
      <rPr>
        <sz val="11"/>
        <rFont val="Calibri"/>
        <family val="2"/>
        <scheme val="minor"/>
      </rPr>
      <t xml:space="preserve">(B4 = TRUE)
{Primary.Contact_Name}
</t>
    </r>
    <r>
      <rPr>
        <b/>
        <sz val="11"/>
        <rFont val="Calibri"/>
        <family val="2"/>
        <scheme val="minor"/>
      </rPr>
      <t>ELSE</t>
    </r>
    <r>
      <rPr>
        <sz val="11"/>
        <rFont val="Calibri"/>
        <family val="2"/>
        <scheme val="minor"/>
      </rPr>
      <t xml:space="preserve">
</t>
    </r>
    <r>
      <rPr>
        <b/>
        <sz val="11"/>
        <color rgb="FFFF0000"/>
        <rFont val="Calibri"/>
        <family val="2"/>
        <scheme val="minor"/>
      </rPr>
      <t>{Borrower2.Contact_Name}</t>
    </r>
  </si>
  <si>
    <t>Borrower2</t>
  </si>
  <si>
    <t>Primary</t>
  </si>
  <si>
    <r>
      <rPr>
        <b/>
        <sz val="11"/>
        <color theme="1"/>
        <rFont val="Calibri"/>
        <family val="2"/>
        <scheme val="minor"/>
      </rPr>
      <t xml:space="preserve">SELECT </t>
    </r>
    <r>
      <rPr>
        <sz val="11"/>
        <color theme="1"/>
        <rFont val="Calibri"/>
        <family val="2"/>
        <scheme val="minor"/>
      </rPr>
      <t xml:space="preserve">
   Contact__r.Name, 
   Contact__r.MailingStreet, 
   Contact__r.MailingCity, 
   Contact__r.MailingState,
   Contact__r.MailingPostalCode,</t>
    </r>
    <r>
      <rPr>
        <sz val="11"/>
        <color rgb="FFFF0000"/>
        <rFont val="Calibri"/>
        <family val="2"/>
        <scheme val="minor"/>
      </rPr>
      <t xml:space="preserve"> 
</t>
    </r>
    <r>
      <rPr>
        <sz val="11"/>
        <rFont val="Calibri"/>
        <family val="2"/>
        <scheme val="minor"/>
      </rPr>
      <t xml:space="preserve">   Entity_Type__c </t>
    </r>
    <r>
      <rPr>
        <sz val="11"/>
        <color rgb="FFFF0000"/>
        <rFont val="Calibri"/>
        <family val="2"/>
        <scheme val="minor"/>
      </rPr>
      <t xml:space="preserve">
</t>
    </r>
    <r>
      <rPr>
        <b/>
        <sz val="11"/>
        <color theme="1"/>
        <rFont val="Calibri"/>
        <family val="2"/>
        <scheme val="minor"/>
      </rPr>
      <t>FROM</t>
    </r>
    <r>
      <rPr>
        <sz val="11"/>
        <color theme="1"/>
        <rFont val="Calibri"/>
        <family val="2"/>
        <scheme val="minor"/>
      </rPr>
      <t xml:space="preserve"> Applicant__c 
</t>
    </r>
    <r>
      <rPr>
        <b/>
        <sz val="11"/>
        <color theme="1"/>
        <rFont val="Calibri"/>
        <family val="2"/>
        <scheme val="minor"/>
      </rPr>
      <t xml:space="preserve">WHERE </t>
    </r>
    <r>
      <rPr>
        <sz val="11"/>
        <color theme="1"/>
        <rFont val="Calibri"/>
        <family val="2"/>
        <scheme val="minor"/>
      </rPr>
      <t xml:space="preserve">
   Primary_Applicant__c=true 
   </t>
    </r>
    <r>
      <rPr>
        <b/>
        <sz val="11"/>
        <color theme="1"/>
        <rFont val="Calibri"/>
        <family val="2"/>
        <scheme val="minor"/>
      </rPr>
      <t xml:space="preserve">AND </t>
    </r>
    <r>
      <rPr>
        <sz val="11"/>
        <color theme="1"/>
        <rFont val="Calibri"/>
        <family val="2"/>
        <scheme val="minor"/>
      </rPr>
      <t xml:space="preserve">Application__c= '&lt;&lt;Loan_Application_Id&gt;&gt;' 
</t>
    </r>
    <r>
      <rPr>
        <b/>
        <sz val="11"/>
        <color theme="1"/>
        <rFont val="Calibri"/>
        <family val="2"/>
        <scheme val="minor"/>
      </rPr>
      <t>LIMIT 1</t>
    </r>
    <r>
      <rPr>
        <sz val="11"/>
        <color theme="1"/>
        <rFont val="Calibri"/>
        <family val="2"/>
        <scheme val="minor"/>
      </rPr>
      <t>"</t>
    </r>
  </si>
  <si>
    <r>
      <rPr>
        <b/>
        <sz val="11"/>
        <color theme="1"/>
        <rFont val="Calibri"/>
        <family val="2"/>
        <scheme val="minor"/>
      </rPr>
      <t>SELECT</t>
    </r>
    <r>
      <rPr>
        <sz val="11"/>
        <color theme="1"/>
        <rFont val="Calibri"/>
        <family val="2"/>
        <scheme val="minor"/>
      </rPr>
      <t xml:space="preserve"> 
   Contact__r.Name, 
   Contact__r.MailingStreet, 
   Contact__r.MailingCity, 
   Contact__r.MailingState, 
   Contact__r.MailingPostalCode, 
   Contact__r.Title 
</t>
    </r>
    <r>
      <rPr>
        <b/>
        <sz val="11"/>
        <color theme="1"/>
        <rFont val="Calibri"/>
        <family val="2"/>
        <scheme val="minor"/>
      </rPr>
      <t>FROM</t>
    </r>
    <r>
      <rPr>
        <sz val="11"/>
        <color theme="1"/>
        <rFont val="Calibri"/>
        <family val="2"/>
        <scheme val="minor"/>
      </rPr>
      <t xml:space="preserve"> 
   Applicant__c 
</t>
    </r>
    <r>
      <rPr>
        <b/>
        <sz val="11"/>
        <color theme="1"/>
        <rFont val="Calibri"/>
        <family val="2"/>
        <scheme val="minor"/>
      </rPr>
      <t>WHERE</t>
    </r>
    <r>
      <rPr>
        <sz val="11"/>
        <color theme="1"/>
        <rFont val="Calibri"/>
        <family val="2"/>
        <scheme val="minor"/>
      </rPr>
      <t xml:space="preserve"> 
   Primary_Applicant__c=false 
  </t>
    </r>
    <r>
      <rPr>
        <b/>
        <sz val="11"/>
        <color theme="1"/>
        <rFont val="Calibri"/>
        <family val="2"/>
        <scheme val="minor"/>
      </rPr>
      <t xml:space="preserve"> AND</t>
    </r>
    <r>
      <rPr>
        <sz val="11"/>
        <color theme="1"/>
        <rFont val="Calibri"/>
        <family val="2"/>
        <scheme val="minor"/>
      </rPr>
      <t xml:space="preserve"> Application__c= '&lt;&lt;Loan_Application_Id&gt;&gt;' 
</t>
    </r>
    <r>
      <rPr>
        <b/>
        <sz val="11"/>
        <color theme="1"/>
        <rFont val="Calibri"/>
        <family val="2"/>
        <scheme val="minor"/>
      </rPr>
      <t>LIMIT 1</t>
    </r>
  </si>
  <si>
    <t>IF(B4=TRUE(
     {Name_1_Value}
Else
     {Name_1_Value &amp; ", " &amp;  Name_1_Title}</t>
  </si>
  <si>
    <t>Business Rule Data</t>
  </si>
  <si>
    <t>&lt;&lt;Borrower2.Contact__r.Title &gt;&gt;</t>
  </si>
  <si>
    <t>(Bordered cells contain the Named Ranges to be populated by Program for letter)</t>
  </si>
  <si>
    <t>&lt;&lt;Primary.Contact_MailingStreet&gt;&gt;</t>
  </si>
  <si>
    <t>&lt;&lt;Primary.Contact_MailingCity&gt;&gt;</t>
  </si>
  <si>
    <t>&lt;&lt;Primary.Contact_MailingState&gt;&gt;</t>
  </si>
  <si>
    <t>&lt;&lt;Primary.Contact_MailingPostalCode&gt;&gt;</t>
  </si>
  <si>
    <t xml:space="preserve">      Name 1 Concatenated</t>
  </si>
  <si>
    <t xml:space="preserve">     Name 1 Title</t>
  </si>
  <si>
    <t xml:space="preserve">     Name 1 Value
</t>
  </si>
  <si>
    <r>
      <rPr>
        <b/>
        <u/>
        <sz val="11"/>
        <color theme="1"/>
        <rFont val="Calibri"/>
        <family val="2"/>
        <scheme val="minor"/>
      </rPr>
      <t>Expected Picklist Values = API (01/22/2018):</t>
    </r>
    <r>
      <rPr>
        <b/>
        <sz val="11"/>
        <color theme="1"/>
        <rFont val="Calibri"/>
        <family val="2"/>
        <scheme val="minor"/>
      </rPr>
      <t xml:space="preserve">
 Individual - Sole Prop = Individual_Sole Prop
Corporation = Corporation
Partnership = Partnership
Non-Profit = Non-Profit
Limited Partnership = Limited Partnership
Trust =  Trust
LLE = LLE</t>
    </r>
    <r>
      <rPr>
        <sz val="11"/>
        <color theme="1"/>
        <rFont val="Calibri"/>
        <family val="2"/>
        <scheme val="minor"/>
      </rPr>
      <t xml:space="preserve">
</t>
    </r>
  </si>
  <si>
    <r>
      <rPr>
        <b/>
        <sz val="11"/>
        <rFont val="Calibri"/>
        <family val="2"/>
        <scheme val="minor"/>
      </rPr>
      <t>IF</t>
    </r>
    <r>
      <rPr>
        <sz val="11"/>
        <rFont val="Calibri"/>
        <family val="2"/>
        <scheme val="minor"/>
      </rPr>
      <t xml:space="preserve">(B4 = TRUE)
     {""}
</t>
    </r>
    <r>
      <rPr>
        <b/>
        <sz val="11"/>
        <rFont val="Calibri"/>
        <family val="2"/>
        <scheme val="minor"/>
      </rPr>
      <t>ELSE</t>
    </r>
    <r>
      <rPr>
        <sz val="11"/>
        <rFont val="Calibri"/>
        <family val="2"/>
        <scheme val="minor"/>
      </rPr>
      <t xml:space="preserve">
     </t>
    </r>
    <r>
      <rPr>
        <b/>
        <sz val="11"/>
        <color rgb="FFFF0000"/>
        <rFont val="Calibri"/>
        <family val="2"/>
        <scheme val="minor"/>
      </rPr>
      <t>{Borrower2.Contact_Name}</t>
    </r>
  </si>
  <si>
    <r>
      <rPr>
        <b/>
        <sz val="11"/>
        <color theme="1"/>
        <rFont val="Calibri"/>
        <family val="2"/>
        <scheme val="minor"/>
      </rPr>
      <t>IF</t>
    </r>
    <r>
      <rPr>
        <sz val="11"/>
        <color theme="1"/>
        <rFont val="Calibri"/>
        <family val="2"/>
        <scheme val="minor"/>
      </rPr>
      <t xml:space="preserve">(Primary_Entity_Type = " Individual_Sole Prop")
     {TRUE}
</t>
    </r>
    <r>
      <rPr>
        <b/>
        <sz val="11"/>
        <color theme="1"/>
        <rFont val="Calibri"/>
        <family val="2"/>
        <scheme val="minor"/>
      </rPr>
      <t>Else</t>
    </r>
    <r>
      <rPr>
        <sz val="11"/>
        <color theme="1"/>
        <rFont val="Calibri"/>
        <family val="2"/>
        <scheme val="minor"/>
      </rPr>
      <t xml:space="preserve">
     {FALSE}</t>
    </r>
  </si>
  <si>
    <r>
      <t xml:space="preserve">IF(B4=TRUE)
    </t>
    </r>
    <r>
      <rPr>
        <sz val="11"/>
        <color rgb="FFFF0000"/>
        <rFont val="Calibri"/>
        <family val="2"/>
        <scheme val="minor"/>
      </rPr>
      <t xml:space="preserve"> {Borrower2.Contact_Name}</t>
    </r>
    <r>
      <rPr>
        <sz val="11"/>
        <color theme="1"/>
        <rFont val="Calibri"/>
        <family val="2"/>
        <scheme val="minor"/>
      </rPr>
      <t xml:space="preserve">
Else
     {Primary.Contact_Name}</t>
    </r>
  </si>
  <si>
    <t xml:space="preserve">     Name 2 Value</t>
  </si>
  <si>
    <t xml:space="preserve">     Name_Block</t>
  </si>
  <si>
    <t>IF(B4 =FALSE)
     {B7 &amp; CHAR(10) &amp; B8}
Else
     {IF(B8=0)
          {""}
      Else
           {CHAR(10) &amp; B8}
     }</t>
  </si>
  <si>
    <t>Salutation Block</t>
  </si>
  <si>
    <t>IF(B4=FALSE)
     {B5}
Else
     {IF(B8=0)
           {B5}
      Else
           {B5 &amp;" and "&amp; B8}
     }</t>
  </si>
  <si>
    <t>Salutation_Block</t>
  </si>
  <si>
    <t>Uses Name_Block Inputs</t>
  </si>
  <si>
    <t>Loan Type</t>
  </si>
  <si>
    <t>Address_Block</t>
  </si>
  <si>
    <t>Loan_Amount</t>
  </si>
  <si>
    <t>"=(Loan_Total_Term-F14)/12"</t>
  </si>
  <si>
    <t>Business Language Block</t>
  </si>
  <si>
    <t>In addition to disaster loan assistance, SBA offers business management and technical assistance services through our resource partners, the Small Business Development Center (SBDC).  SBDCs provide free consultation and low cost training programs in areas such as developing a business plan, financial planning and marketing plans.  SBDCs can also assist small businesses in developing information necessary for loan applications.  For more information on these services, please contact your local SBA District Office for the location of the SBDC in your area.</t>
  </si>
  <si>
    <t>Business_Block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</si>
</sst>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71" formatCode="&quot;$&quot;#,##0.00"/>
  </numFmts>
  <fonts count="12"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2"/>
      <color theme="1"/>
      <name val="Times New Roman"/>
      <family val="1"/>
    </font>
    <font>
      <b/>
      <sz val="11"/>
      <color rgb="FFFF0000"/>
      <name val="Calibri"/>
      <family val="2"/>
      <scheme val="minor"/>
    </font>
    <font>
      <sz val="11"/>
      <color rgb="FFFF0000"/>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11"/>
      <name val="Calibri"/>
      <family val="2"/>
      <scheme val="minor"/>
    </font>
    <font>
      <b/>
      <u/>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96">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horizontal="center" vertical="top"/>
    </xf>
    <xf numFmtId="164" fontId="0" fillId="0" borderId="0" xfId="0" applyNumberFormat="1" applyAlignment="1">
      <alignment horizontal="center" vertical="top"/>
    </xf>
    <xf numFmtId="0" fontId="3" fillId="0" borderId="1" xfId="0" applyFont="1" applyBorder="1" applyAlignment="1">
      <alignment horizontal="lef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8" fillId="0" borderId="0" xfId="0" applyFont="1" applyAlignment="1">
      <alignment vertical="top"/>
    </xf>
    <xf numFmtId="0" fontId="0" fillId="0" borderId="0" xfId="0" applyAlignment="1">
      <alignment horizontal="center" vertical="top" wrapText="1"/>
    </xf>
    <xf numFmtId="0" fontId="8" fillId="0" borderId="0" xfId="0" applyFont="1" applyAlignment="1">
      <alignment vertical="top" wrapText="1"/>
    </xf>
    <xf numFmtId="0" fontId="8" fillId="0" borderId="0" xfId="0" applyFont="1" applyAlignment="1">
      <alignment horizontal="center" vertical="top" wrapText="1"/>
    </xf>
    <xf numFmtId="0" fontId="5" fillId="0" borderId="0" xfId="0" applyFont="1" applyAlignment="1">
      <alignment vertical="top"/>
    </xf>
    <xf numFmtId="0" fontId="5" fillId="0" borderId="0" xfId="0" applyFont="1" applyAlignment="1">
      <alignment vertical="top" wrapText="1"/>
    </xf>
    <xf numFmtId="0" fontId="2" fillId="0" borderId="1" xfId="0" applyFont="1" applyBorder="1" applyAlignment="1">
      <alignment horizontal="left" vertical="top" wrapText="1"/>
    </xf>
    <xf numFmtId="0" fontId="5" fillId="0" borderId="2" xfId="0" applyFont="1" applyBorder="1" applyAlignment="1">
      <alignment horizontal="left" vertical="top"/>
    </xf>
    <xf numFmtId="0" fontId="1" fillId="0" borderId="3" xfId="0" applyFont="1" applyBorder="1" applyAlignment="1">
      <alignment horizontal="left" vertical="top"/>
    </xf>
    <xf numFmtId="0" fontId="0" fillId="0" borderId="3" xfId="0" applyBorder="1" applyAlignment="1">
      <alignment horizontal="left" vertical="top"/>
    </xf>
    <xf numFmtId="0" fontId="2" fillId="0" borderId="3" xfId="0" applyFont="1" applyBorder="1" applyAlignment="1">
      <alignment horizontal="left" vertical="top" wrapText="1"/>
    </xf>
    <xf numFmtId="0" fontId="0" fillId="0" borderId="3" xfId="0" applyBorder="1" applyAlignment="1">
      <alignment horizontal="center" vertical="top"/>
    </xf>
    <xf numFmtId="0" fontId="0" fillId="0" borderId="4" xfId="0" applyBorder="1" applyAlignment="1">
      <alignment horizontal="left" vertical="top" wrapText="1"/>
    </xf>
    <xf numFmtId="0" fontId="5" fillId="0" borderId="5" xfId="0" applyFont="1" applyBorder="1" applyAlignment="1">
      <alignment horizontal="left" vertical="top"/>
    </xf>
    <xf numFmtId="0" fontId="1" fillId="0" borderId="0" xfId="0" applyFont="1"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1" fillId="0" borderId="5" xfId="0" applyFont="1" applyBorder="1" applyAlignment="1">
      <alignment horizontal="left" vertical="top"/>
    </xf>
    <xf numFmtId="0" fontId="0" fillId="0" borderId="6" xfId="0" applyBorder="1" applyAlignment="1">
      <alignment horizontal="left" vertical="top" wrapText="1"/>
    </xf>
    <xf numFmtId="0" fontId="0" fillId="0" borderId="0" xfId="0" applyBorder="1" applyAlignment="1">
      <alignment horizontal="center" vertical="top"/>
    </xf>
    <xf numFmtId="0" fontId="2" fillId="0" borderId="0" xfId="0" applyFont="1" applyBorder="1" applyAlignment="1">
      <alignment horizontal="left" vertical="top" wrapText="1"/>
    </xf>
    <xf numFmtId="0" fontId="4" fillId="0" borderId="0" xfId="0" applyFont="1" applyBorder="1" applyAlignment="1">
      <alignment horizontal="left" vertical="top"/>
    </xf>
    <xf numFmtId="0" fontId="3" fillId="0" borderId="0" xfId="0" applyFont="1" applyBorder="1" applyAlignment="1">
      <alignment horizontal="lef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center" vertical="top"/>
    </xf>
    <xf numFmtId="0" fontId="0" fillId="0" borderId="9" xfId="0" applyBorder="1" applyAlignment="1">
      <alignment horizontal="left" vertical="top" wrapText="1"/>
    </xf>
    <xf numFmtId="0" fontId="2" fillId="0" borderId="8" xfId="0" applyFont="1" applyBorder="1" applyAlignment="1">
      <alignment horizontal="left" vertical="top" wrapText="1"/>
    </xf>
    <xf numFmtId="0" fontId="1" fillId="0" borderId="2" xfId="0" applyFont="1" applyBorder="1" applyAlignment="1">
      <alignment horizontal="left" vertical="top"/>
    </xf>
    <xf numFmtId="0" fontId="0" fillId="0" borderId="0" xfId="0" applyBorder="1" applyAlignment="1">
      <alignment vertical="top"/>
    </xf>
    <xf numFmtId="0" fontId="0" fillId="0" borderId="0" xfId="0" applyNumberFormat="1" applyBorder="1" applyAlignment="1">
      <alignment vertical="top"/>
    </xf>
    <xf numFmtId="0" fontId="9" fillId="0" borderId="2"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3" xfId="0" applyFont="1" applyBorder="1" applyAlignment="1">
      <alignment vertical="top"/>
    </xf>
    <xf numFmtId="0" fontId="0" fillId="0" borderId="4" xfId="0" applyBorder="1" applyAlignment="1">
      <alignment vertical="top"/>
    </xf>
    <xf numFmtId="0" fontId="1" fillId="0" borderId="5" xfId="0" applyFont="1" applyBorder="1" applyAlignment="1">
      <alignment vertical="top"/>
    </xf>
    <xf numFmtId="0" fontId="0" fillId="0" borderId="0" xfId="0" applyBorder="1" applyAlignment="1">
      <alignment vertical="top" wrapText="1"/>
    </xf>
    <xf numFmtId="0" fontId="1" fillId="0" borderId="0" xfId="0" applyFont="1" applyBorder="1" applyAlignment="1">
      <alignment vertical="top"/>
    </xf>
    <xf numFmtId="0" fontId="0" fillId="0" borderId="6" xfId="0" applyBorder="1" applyAlignment="1">
      <alignment vertical="top"/>
    </xf>
    <xf numFmtId="0" fontId="6" fillId="0" borderId="5" xfId="0" applyFont="1" applyBorder="1" applyAlignment="1">
      <alignment vertical="top" wrapText="1"/>
    </xf>
    <xf numFmtId="0" fontId="7" fillId="0" borderId="0" xfId="0" applyNumberFormat="1" applyFont="1" applyBorder="1" applyAlignment="1">
      <alignment vertical="top"/>
    </xf>
    <xf numFmtId="0" fontId="7" fillId="0" borderId="0" xfId="0" applyFont="1" applyBorder="1" applyAlignment="1">
      <alignment vertical="top" wrapText="1"/>
    </xf>
    <xf numFmtId="0" fontId="0" fillId="0" borderId="5" xfId="0" applyBorder="1" applyAlignment="1">
      <alignment vertical="top"/>
    </xf>
    <xf numFmtId="0" fontId="0" fillId="0" borderId="7" xfId="0" applyBorder="1" applyAlignment="1">
      <alignment vertical="top"/>
    </xf>
    <xf numFmtId="0" fontId="0" fillId="0" borderId="8" xfId="0" applyNumberFormat="1" applyBorder="1" applyAlignment="1">
      <alignment vertical="top"/>
    </xf>
    <xf numFmtId="0" fontId="0" fillId="0" borderId="8" xfId="0" applyBorder="1" applyAlignment="1">
      <alignment vertical="top" wrapText="1"/>
    </xf>
    <xf numFmtId="0" fontId="0" fillId="0" borderId="8" xfId="0" applyBorder="1" applyAlignment="1">
      <alignment vertical="top"/>
    </xf>
    <xf numFmtId="0" fontId="1" fillId="0" borderId="8" xfId="0" applyFont="1" applyBorder="1" applyAlignment="1">
      <alignment vertical="top"/>
    </xf>
    <xf numFmtId="0" fontId="0" fillId="0" borderId="9" xfId="0" applyBorder="1" applyAlignment="1">
      <alignment vertical="top"/>
    </xf>
    <xf numFmtId="0" fontId="5" fillId="0" borderId="10" xfId="0" applyFont="1" applyBorder="1" applyAlignment="1">
      <alignment horizontal="left" vertical="top"/>
    </xf>
    <xf numFmtId="0" fontId="1" fillId="0" borderId="11"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wrapText="1"/>
    </xf>
    <xf numFmtId="0" fontId="1" fillId="2" borderId="0" xfId="0" applyFont="1" applyFill="1" applyBorder="1" applyAlignment="1">
      <alignment horizontal="left" vertical="top"/>
    </xf>
    <xf numFmtId="0" fontId="0" fillId="2" borderId="0" xfId="0" applyFill="1" applyBorder="1" applyAlignment="1">
      <alignment horizontal="left" vertical="top"/>
    </xf>
    <xf numFmtId="0" fontId="2" fillId="2" borderId="0" xfId="0" applyFont="1"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1" fillId="2"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horizontal="left" vertical="top" wrapText="1"/>
    </xf>
    <xf numFmtId="0" fontId="1" fillId="0" borderId="10" xfId="0" applyFont="1" applyBorder="1" applyAlignment="1">
      <alignment horizontal="left" vertical="top"/>
    </xf>
    <xf numFmtId="0" fontId="3" fillId="0" borderId="11" xfId="0" applyFont="1" applyBorder="1" applyAlignment="1">
      <alignment horizontal="left" vertical="top" wrapText="1"/>
    </xf>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0" fillId="0" borderId="14" xfId="0" applyBorder="1" applyAlignment="1">
      <alignment horizontal="left" vertical="top"/>
    </xf>
    <xf numFmtId="0" fontId="3" fillId="0" borderId="8" xfId="0" applyFont="1" applyBorder="1" applyAlignment="1">
      <alignment horizontal="left" vertical="top"/>
    </xf>
    <xf numFmtId="0" fontId="0" fillId="0" borderId="1" xfId="0" applyBorder="1" applyAlignment="1">
      <alignment horizontal="center" vertical="top"/>
    </xf>
    <xf numFmtId="171" fontId="0" fillId="0" borderId="0" xfId="0" applyNumberFormat="1" applyAlignment="1">
      <alignment horizontal="center" vertical="top"/>
    </xf>
    <xf numFmtId="0" fontId="0" fillId="0" borderId="11" xfId="0" applyBorder="1" applyAlignment="1">
      <alignment vertical="top"/>
    </xf>
    <xf numFmtId="0" fontId="0" fillId="0" borderId="11" xfId="0" applyBorder="1" applyAlignment="1">
      <alignment vertical="top" wrapText="1"/>
    </xf>
    <xf numFmtId="0" fontId="1" fillId="0" borderId="11" xfId="0" applyFont="1" applyBorder="1" applyAlignment="1">
      <alignment vertical="top"/>
    </xf>
    <xf numFmtId="0" fontId="0" fillId="0" borderId="13" xfId="0" applyBorder="1" applyAlignment="1">
      <alignment vertical="top"/>
    </xf>
    <xf numFmtId="0" fontId="8" fillId="0" borderId="10" xfId="0" applyFont="1" applyBorder="1" applyAlignment="1">
      <alignment vertical="top"/>
    </xf>
    <xf numFmtId="0" fontId="4" fillId="0" borderId="0" xfId="0" applyFont="1" applyBorder="1" applyAlignment="1">
      <alignment vertical="top"/>
    </xf>
    <xf numFmtId="0" fontId="4" fillId="0" borderId="0" xfId="0" applyFont="1" applyAlignment="1">
      <alignment vertical="top"/>
    </xf>
    <xf numFmtId="0" fontId="4" fillId="0" borderId="1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2"/>
  <sheetViews>
    <sheetView tabSelected="1" workbookViewId="0">
      <pane xSplit="1" ySplit="2" topLeftCell="B30" activePane="bottomRight" state="frozen"/>
      <selection pane="topRight" activeCell="B1" sqref="B1"/>
      <selection pane="bottomLeft" activeCell="A3" sqref="A3"/>
      <selection pane="bottomRight" activeCell="G42" sqref="G42"/>
    </sheetView>
  </sheetViews>
  <sheetFormatPr defaultRowHeight="15" x14ac:dyDescent="0.25"/>
  <cols>
    <col min="1" max="1" width="17.42578125" style="1" customWidth="1"/>
    <col min="2" max="2" width="26.7109375" style="1" customWidth="1"/>
    <col min="3" max="3" width="38.85546875" style="3" bestFit="1" customWidth="1"/>
    <col min="4" max="4" width="30.28515625" style="3" customWidth="1"/>
    <col min="5" max="5" width="29.140625" style="3" customWidth="1"/>
    <col min="6" max="6" width="27.7109375" style="9" customWidth="1"/>
    <col min="7" max="7" width="63.42578125" style="5" customWidth="1"/>
    <col min="8" max="16384" width="9.140625" style="3"/>
  </cols>
  <sheetData>
    <row r="1" spans="1:7" s="3" customFormat="1" x14ac:dyDescent="0.25">
      <c r="A1" s="1"/>
      <c r="B1" s="1" t="s">
        <v>0</v>
      </c>
      <c r="C1" s="1" t="s">
        <v>14</v>
      </c>
      <c r="D1" s="1" t="s">
        <v>23</v>
      </c>
      <c r="E1" s="1" t="s">
        <v>24</v>
      </c>
      <c r="F1" s="7" t="s">
        <v>25</v>
      </c>
      <c r="G1" s="2" t="s">
        <v>38</v>
      </c>
    </row>
    <row r="2" spans="1:7" s="3" customFormat="1" ht="48" customHeight="1" x14ac:dyDescent="0.25">
      <c r="A2" s="1"/>
      <c r="B2" s="1"/>
      <c r="D2" s="4" t="s">
        <v>77</v>
      </c>
      <c r="F2" s="8" t="s">
        <v>26</v>
      </c>
      <c r="G2" s="5"/>
    </row>
    <row r="3" spans="1:7" s="3" customFormat="1" ht="15.75" thickBot="1" x14ac:dyDescent="0.3">
      <c r="A3" s="76"/>
      <c r="B3" s="76"/>
      <c r="C3" s="77"/>
      <c r="D3" s="82"/>
      <c r="E3" s="77"/>
      <c r="F3" s="78"/>
      <c r="G3" s="79"/>
    </row>
    <row r="4" spans="1:7" s="3" customFormat="1" ht="15.75" thickBot="1" x14ac:dyDescent="0.3">
      <c r="A4" s="80" t="s">
        <v>45</v>
      </c>
      <c r="B4" s="67" t="s">
        <v>43</v>
      </c>
      <c r="C4" s="68"/>
      <c r="D4" s="81" t="s">
        <v>44</v>
      </c>
      <c r="E4" s="68" t="s">
        <v>58</v>
      </c>
      <c r="F4" s="68" t="s">
        <v>58</v>
      </c>
      <c r="G4" s="70"/>
    </row>
    <row r="5" spans="1:7" s="3" customFormat="1" ht="15.75" thickBot="1" x14ac:dyDescent="0.3">
      <c r="A5" s="76"/>
      <c r="B5" s="76"/>
      <c r="C5" s="77"/>
      <c r="D5" s="83"/>
      <c r="E5" s="77"/>
      <c r="F5" s="78"/>
      <c r="G5" s="79"/>
    </row>
    <row r="6" spans="1:7" s="3" customFormat="1" x14ac:dyDescent="0.25">
      <c r="A6" s="44" t="s">
        <v>75</v>
      </c>
      <c r="B6" s="23" t="s">
        <v>96</v>
      </c>
      <c r="C6" s="24" t="s">
        <v>15</v>
      </c>
      <c r="D6" s="84"/>
      <c r="E6" s="24" t="s">
        <v>58</v>
      </c>
      <c r="F6" s="24" t="s">
        <v>58</v>
      </c>
      <c r="G6" s="27"/>
    </row>
    <row r="7" spans="1:7" s="3" customFormat="1" x14ac:dyDescent="0.25">
      <c r="A7" s="32"/>
      <c r="B7" s="29" t="s">
        <v>13</v>
      </c>
      <c r="C7" s="30" t="s">
        <v>16</v>
      </c>
      <c r="D7" s="11" t="s">
        <v>52</v>
      </c>
      <c r="E7" s="30" t="s">
        <v>58</v>
      </c>
      <c r="F7" s="30" t="s">
        <v>58</v>
      </c>
      <c r="G7" s="33"/>
    </row>
    <row r="8" spans="1:7" s="3" customFormat="1" ht="15.75" thickBot="1" x14ac:dyDescent="0.3">
      <c r="A8" s="38"/>
      <c r="B8" s="39"/>
      <c r="C8" s="40"/>
      <c r="D8" s="85"/>
      <c r="E8" s="40"/>
      <c r="F8" s="40"/>
      <c r="G8" s="42"/>
    </row>
    <row r="9" spans="1:7" s="3" customFormat="1" ht="15.75" thickBot="1" x14ac:dyDescent="0.3">
      <c r="A9" s="76"/>
      <c r="B9" s="76"/>
      <c r="C9" s="77"/>
      <c r="D9" s="83"/>
      <c r="E9" s="77"/>
      <c r="F9" s="78"/>
      <c r="G9" s="79"/>
    </row>
    <row r="10" spans="1:7" s="3" customFormat="1" x14ac:dyDescent="0.25">
      <c r="A10" s="22" t="s">
        <v>46</v>
      </c>
      <c r="B10" s="23"/>
      <c r="C10" s="24"/>
      <c r="D10" s="25"/>
      <c r="E10" s="24"/>
      <c r="F10" s="26"/>
      <c r="G10" s="27"/>
    </row>
    <row r="11" spans="1:7" s="3" customFormat="1" x14ac:dyDescent="0.25">
      <c r="A11" s="28" t="s">
        <v>55</v>
      </c>
      <c r="B11" s="29" t="s">
        <v>5</v>
      </c>
      <c r="C11" s="30"/>
      <c r="D11" s="30"/>
      <c r="E11" s="30"/>
      <c r="F11" s="30"/>
      <c r="G11" s="31"/>
    </row>
    <row r="12" spans="1:7" s="3" customFormat="1" x14ac:dyDescent="0.25">
      <c r="A12" s="32"/>
      <c r="B12" s="29" t="s">
        <v>1</v>
      </c>
      <c r="C12" s="30" t="s">
        <v>18</v>
      </c>
      <c r="D12" s="6"/>
      <c r="E12" s="30" t="s">
        <v>59</v>
      </c>
      <c r="F12" s="86" t="str">
        <f>Sheet2!B9</f>
        <v>0, 0
0</v>
      </c>
      <c r="G12" s="33" t="s">
        <v>60</v>
      </c>
    </row>
    <row r="13" spans="1:7" s="3" customFormat="1" x14ac:dyDescent="0.25">
      <c r="A13" s="32"/>
      <c r="B13" s="29" t="s">
        <v>2</v>
      </c>
      <c r="C13" s="30" t="s">
        <v>17</v>
      </c>
      <c r="D13" s="6"/>
      <c r="E13" s="30"/>
      <c r="F13" s="34"/>
      <c r="G13" s="33"/>
    </row>
    <row r="14" spans="1:7" s="3" customFormat="1" x14ac:dyDescent="0.25">
      <c r="A14" s="32"/>
      <c r="B14" s="29" t="s">
        <v>3</v>
      </c>
      <c r="C14" s="30"/>
      <c r="D14" s="30"/>
      <c r="E14" s="30"/>
      <c r="F14" s="34"/>
      <c r="G14" s="33"/>
    </row>
    <row r="15" spans="1:7" s="3" customFormat="1" x14ac:dyDescent="0.25">
      <c r="A15" s="32"/>
      <c r="B15" s="29" t="s">
        <v>19</v>
      </c>
      <c r="C15" s="30" t="s">
        <v>20</v>
      </c>
      <c r="D15" s="6"/>
      <c r="E15" s="30"/>
      <c r="F15" s="34"/>
      <c r="G15" s="33"/>
    </row>
    <row r="16" spans="1:7" s="3" customFormat="1" x14ac:dyDescent="0.25">
      <c r="A16" s="32"/>
      <c r="B16" s="29"/>
      <c r="C16" s="30" t="s">
        <v>76</v>
      </c>
      <c r="D16" s="6"/>
      <c r="E16" s="30"/>
      <c r="F16" s="34"/>
      <c r="G16" s="33"/>
    </row>
    <row r="17" spans="1:7" s="3" customFormat="1" x14ac:dyDescent="0.25">
      <c r="A17" s="32"/>
      <c r="B17" s="29"/>
      <c r="C17" s="30"/>
      <c r="D17" s="30"/>
      <c r="E17" s="30"/>
      <c r="F17" s="34"/>
      <c r="G17" s="33"/>
    </row>
    <row r="18" spans="1:7" s="3" customFormat="1" x14ac:dyDescent="0.25">
      <c r="A18" s="28" t="s">
        <v>56</v>
      </c>
      <c r="B18" s="29"/>
      <c r="C18" s="30"/>
      <c r="D18" s="35"/>
      <c r="E18" s="30"/>
      <c r="F18" s="34"/>
      <c r="G18" s="33"/>
    </row>
    <row r="19" spans="1:7" s="3" customFormat="1" ht="15.75" x14ac:dyDescent="0.25">
      <c r="A19" s="28"/>
      <c r="B19" s="29" t="s">
        <v>57</v>
      </c>
      <c r="C19" s="93" t="s">
        <v>78</v>
      </c>
      <c r="D19" s="21"/>
      <c r="E19" s="94" t="s">
        <v>97</v>
      </c>
      <c r="F19" s="86"/>
      <c r="G19" s="33"/>
    </row>
    <row r="20" spans="1:7" s="3" customFormat="1" ht="15.75" x14ac:dyDescent="0.25">
      <c r="A20" s="28"/>
      <c r="B20" s="29"/>
      <c r="C20" s="93" t="s">
        <v>79</v>
      </c>
      <c r="D20" s="21"/>
      <c r="E20" s="30"/>
      <c r="F20" s="34"/>
      <c r="G20" s="33"/>
    </row>
    <row r="21" spans="1:7" s="3" customFormat="1" ht="15.75" x14ac:dyDescent="0.25">
      <c r="A21" s="32"/>
      <c r="B21" s="29"/>
      <c r="C21" s="93" t="s">
        <v>80</v>
      </c>
      <c r="D21" s="21"/>
      <c r="E21" s="30"/>
      <c r="F21" s="34"/>
      <c r="G21" s="33"/>
    </row>
    <row r="22" spans="1:7" s="3" customFormat="1" ht="15.75" x14ac:dyDescent="0.25">
      <c r="A22" s="32"/>
      <c r="B22" s="29"/>
      <c r="C22" s="93" t="s">
        <v>81</v>
      </c>
      <c r="D22" s="21"/>
      <c r="E22" s="30"/>
      <c r="F22" s="34"/>
      <c r="G22" s="33"/>
    </row>
    <row r="23" spans="1:7" s="3" customFormat="1" ht="15.75" thickBot="1" x14ac:dyDescent="0.3">
      <c r="A23" s="38"/>
      <c r="B23" s="39"/>
      <c r="C23" s="40"/>
      <c r="D23" s="43"/>
      <c r="E23" s="40"/>
      <c r="F23" s="41"/>
      <c r="G23" s="42"/>
    </row>
    <row r="24" spans="1:7" s="3" customFormat="1" ht="15.75" thickBot="1" x14ac:dyDescent="0.3">
      <c r="A24" s="71"/>
      <c r="B24" s="71"/>
      <c r="C24" s="72"/>
      <c r="D24" s="73"/>
      <c r="E24" s="72"/>
      <c r="F24" s="74"/>
      <c r="G24" s="75"/>
    </row>
    <row r="25" spans="1:7" s="3" customFormat="1" ht="15.75" x14ac:dyDescent="0.25">
      <c r="A25" s="44" t="s">
        <v>47</v>
      </c>
      <c r="B25" s="29" t="s">
        <v>4</v>
      </c>
      <c r="C25" s="36" t="s">
        <v>41</v>
      </c>
      <c r="D25" s="37" t="s">
        <v>42</v>
      </c>
      <c r="E25" s="24"/>
      <c r="F25" s="26"/>
      <c r="G25" s="27"/>
    </row>
    <row r="26" spans="1:7" s="3" customFormat="1" ht="15.75" x14ac:dyDescent="0.25">
      <c r="A26" s="32"/>
      <c r="B26" s="29" t="s">
        <v>40</v>
      </c>
      <c r="C26" s="36" t="s">
        <v>53</v>
      </c>
      <c r="D26" s="37" t="s">
        <v>42</v>
      </c>
      <c r="E26" s="30"/>
      <c r="F26" s="34"/>
      <c r="G26" s="33"/>
    </row>
    <row r="27" spans="1:7" s="3" customFormat="1" ht="15.75" thickBot="1" x14ac:dyDescent="0.3">
      <c r="A27" s="76"/>
      <c r="B27" s="76"/>
      <c r="C27" s="77"/>
      <c r="D27" s="77"/>
      <c r="E27" s="77"/>
      <c r="F27" s="78"/>
      <c r="G27" s="79"/>
    </row>
    <row r="28" spans="1:7" s="3" customFormat="1" ht="16.5" thickBot="1" x14ac:dyDescent="0.3">
      <c r="A28" s="66" t="s">
        <v>48</v>
      </c>
      <c r="B28" s="67" t="s">
        <v>95</v>
      </c>
      <c r="C28" s="68" t="s">
        <v>58</v>
      </c>
      <c r="D28" s="68" t="s">
        <v>58</v>
      </c>
      <c r="E28" s="95" t="s">
        <v>94</v>
      </c>
      <c r="F28" s="69"/>
      <c r="G28" s="70"/>
    </row>
    <row r="29" spans="1:7" s="3" customFormat="1" x14ac:dyDescent="0.25">
      <c r="A29" s="76"/>
      <c r="B29" s="76"/>
      <c r="C29" s="77"/>
      <c r="D29" s="77"/>
      <c r="E29" s="77"/>
      <c r="F29" s="78"/>
      <c r="G29" s="79"/>
    </row>
    <row r="33" spans="1:7" s="3" customFormat="1" x14ac:dyDescent="0.25">
      <c r="A33" s="1" t="s">
        <v>49</v>
      </c>
      <c r="B33" s="1" t="s">
        <v>6</v>
      </c>
      <c r="C33" s="3" t="s">
        <v>21</v>
      </c>
      <c r="D33" s="6"/>
      <c r="E33" s="3" t="s">
        <v>98</v>
      </c>
      <c r="F33" s="87">
        <f>Loan_Loan_Amount</f>
        <v>0</v>
      </c>
      <c r="G33" s="5"/>
    </row>
    <row r="34" spans="1:7" s="3" customFormat="1" x14ac:dyDescent="0.25">
      <c r="A34" s="1"/>
      <c r="B34" s="1" t="s">
        <v>7</v>
      </c>
      <c r="C34" s="3" t="s">
        <v>22</v>
      </c>
      <c r="D34" s="6"/>
      <c r="E34" s="1" t="s">
        <v>27</v>
      </c>
      <c r="F34" s="10">
        <f>Loan_Interest_Rate</f>
        <v>0</v>
      </c>
      <c r="G34" s="5"/>
    </row>
    <row r="35" spans="1:7" s="3" customFormat="1" x14ac:dyDescent="0.25">
      <c r="A35" s="1"/>
      <c r="B35" s="1" t="s">
        <v>11</v>
      </c>
      <c r="C35" s="3" t="s">
        <v>28</v>
      </c>
      <c r="D35" s="6"/>
      <c r="E35" s="1" t="s">
        <v>29</v>
      </c>
      <c r="F35" s="9">
        <f>D35</f>
        <v>0</v>
      </c>
      <c r="G35" s="5"/>
    </row>
    <row r="36" spans="1:7" s="3" customFormat="1" x14ac:dyDescent="0.25">
      <c r="A36" s="1"/>
      <c r="B36" s="1" t="s">
        <v>12</v>
      </c>
      <c r="C36" s="3" t="s">
        <v>30</v>
      </c>
      <c r="D36" s="6"/>
      <c r="E36" s="1" t="s">
        <v>31</v>
      </c>
      <c r="F36" s="9"/>
      <c r="G36" s="5"/>
    </row>
    <row r="37" spans="1:7" s="3" customFormat="1" x14ac:dyDescent="0.25">
      <c r="A37" s="1"/>
      <c r="B37" s="1" t="s">
        <v>8</v>
      </c>
      <c r="C37" s="3" t="s">
        <v>32</v>
      </c>
      <c r="D37" s="6"/>
      <c r="E37" s="1" t="s">
        <v>34</v>
      </c>
      <c r="F37" s="9"/>
      <c r="G37" s="5"/>
    </row>
    <row r="38" spans="1:7" s="3" customFormat="1" x14ac:dyDescent="0.25">
      <c r="A38" s="1"/>
      <c r="B38" s="1" t="s">
        <v>10</v>
      </c>
      <c r="C38" s="3" t="s">
        <v>33</v>
      </c>
      <c r="D38" s="6"/>
      <c r="E38" s="1" t="s">
        <v>36</v>
      </c>
      <c r="F38" s="9">
        <f>MOD(Loan_Total_Term,12)</f>
        <v>0</v>
      </c>
      <c r="G38" s="5" t="s">
        <v>37</v>
      </c>
    </row>
    <row r="39" spans="1:7" s="3" customFormat="1" x14ac:dyDescent="0.25">
      <c r="A39" s="1"/>
      <c r="B39" s="1" t="s">
        <v>9</v>
      </c>
      <c r="C39" s="3" t="s">
        <v>33</v>
      </c>
      <c r="D39" s="6"/>
      <c r="E39" s="1" t="s">
        <v>35</v>
      </c>
      <c r="F39" s="9">
        <f>(Loan_Total_Term-D15)/12</f>
        <v>0</v>
      </c>
      <c r="G39" s="5" t="s">
        <v>99</v>
      </c>
    </row>
    <row r="40" spans="1:7" s="3" customFormat="1" ht="45" x14ac:dyDescent="0.25">
      <c r="A40" s="1"/>
      <c r="B40" s="1" t="s">
        <v>50</v>
      </c>
      <c r="C40" s="3" t="s">
        <v>34</v>
      </c>
      <c r="D40" s="6"/>
      <c r="E40" s="1" t="s">
        <v>39</v>
      </c>
      <c r="F40" s="9" t="str">
        <f>IF(Loan_Term_Months=0,Loan_Term_Years &amp; " Year(s)",Loan_Term_Years &amp; " Year(s) and " &amp; Loan_Term_Months &amp; "month(s)")</f>
        <v>0 Year(s)</v>
      </c>
      <c r="G40" s="5" t="s">
        <v>51</v>
      </c>
    </row>
    <row r="42" spans="1:7" s="3" customFormat="1" ht="341.25" customHeight="1" x14ac:dyDescent="0.25">
      <c r="A42" s="1" t="s">
        <v>54</v>
      </c>
      <c r="B42" s="1" t="s">
        <v>58</v>
      </c>
      <c r="C42" s="3" t="s">
        <v>58</v>
      </c>
      <c r="D42" s="3" t="s">
        <v>58</v>
      </c>
      <c r="E42" s="94" t="s">
        <v>102</v>
      </c>
      <c r="F42" s="16" t="str">
        <f>IF(Loan_Loan_Type &lt;&gt; "HOME",CHAR(10) &amp; Sheet2!C13 &amp; CHAR(10),"")</f>
        <v xml:space="preserve">
In addition to disaster loan assistance, SBA offers business management and technical assistance services through our resource partners, the Small Business Development Center (SBDC).  SBDCs provide free consultation and low cost training programs in areas such as developing a business plan, financial planning and marketing plans.  SBDCs can also assist small businesses in developing information necessary for loan applications.  For more information on these services, please contact your local SBA District Office for the location of the SBDC in your area.
</v>
      </c>
      <c r="G42"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3"/>
  <sheetViews>
    <sheetView workbookViewId="0">
      <pane xSplit="1" ySplit="1" topLeftCell="B9" activePane="bottomRight" state="frozen"/>
      <selection pane="topRight" activeCell="B1" sqref="B1"/>
      <selection pane="bottomLeft" activeCell="A2" sqref="A2"/>
      <selection pane="bottomRight" activeCell="C13" sqref="C13"/>
    </sheetView>
  </sheetViews>
  <sheetFormatPr defaultRowHeight="15" x14ac:dyDescent="0.25"/>
  <cols>
    <col min="1" max="1" width="24.85546875" style="12" customWidth="1"/>
    <col min="2" max="2" width="12.42578125" style="12" customWidth="1"/>
    <col min="3" max="3" width="48.85546875" style="13" customWidth="1"/>
    <col min="4" max="4" width="41.5703125" style="12" customWidth="1"/>
    <col min="5" max="5" width="13.140625" style="14" customWidth="1"/>
    <col min="6" max="6" width="21.140625" style="12" customWidth="1"/>
    <col min="7" max="16384" width="9.140625" style="12"/>
  </cols>
  <sheetData>
    <row r="1" spans="1:6" s="15" customFormat="1" ht="31.5" x14ac:dyDescent="0.25">
      <c r="A1" s="15" t="s">
        <v>64</v>
      </c>
      <c r="B1" s="15" t="s">
        <v>63</v>
      </c>
      <c r="C1" s="17" t="s">
        <v>65</v>
      </c>
      <c r="D1" s="15" t="s">
        <v>66</v>
      </c>
      <c r="E1" s="18" t="s">
        <v>67</v>
      </c>
    </row>
    <row r="2" spans="1:6" s="19" customFormat="1" ht="15.75" thickBot="1" x14ac:dyDescent="0.3">
      <c r="A2" s="19" t="s">
        <v>68</v>
      </c>
      <c r="C2" s="20"/>
    </row>
    <row r="3" spans="1:6" ht="18.75" x14ac:dyDescent="0.25">
      <c r="A3" s="47" t="s">
        <v>60</v>
      </c>
      <c r="B3" s="48"/>
      <c r="C3" s="49"/>
      <c r="D3" s="48"/>
      <c r="E3" s="50"/>
      <c r="F3" s="51"/>
    </row>
    <row r="4" spans="1:6" ht="123" customHeight="1" x14ac:dyDescent="0.25">
      <c r="A4" s="52" t="s">
        <v>62</v>
      </c>
      <c r="B4" s="46" t="b">
        <f>IF(Primary_Entity_Type = "Sole Prop",TRUE,FALSE)</f>
        <v>0</v>
      </c>
      <c r="C4" s="53" t="s">
        <v>87</v>
      </c>
      <c r="D4" s="53" t="s">
        <v>85</v>
      </c>
      <c r="E4" s="54" t="s">
        <v>71</v>
      </c>
      <c r="F4" s="55"/>
    </row>
    <row r="5" spans="1:6" ht="60" x14ac:dyDescent="0.25">
      <c r="A5" s="56" t="s">
        <v>84</v>
      </c>
      <c r="B5" s="57">
        <f>IF(B4 = TRUE,Primary.Contact_Name,Borrower2.Contact_Name)</f>
        <v>0</v>
      </c>
      <c r="C5" s="58" t="s">
        <v>69</v>
      </c>
      <c r="D5" s="45"/>
      <c r="E5" s="54" t="s">
        <v>70</v>
      </c>
      <c r="F5" s="55"/>
    </row>
    <row r="6" spans="1:6" ht="60" x14ac:dyDescent="0.25">
      <c r="A6" s="59" t="s">
        <v>83</v>
      </c>
      <c r="B6" s="46">
        <f>IF(B4=TRUE,"",Contact__r.Title)</f>
        <v>0</v>
      </c>
      <c r="C6" s="58" t="s">
        <v>86</v>
      </c>
      <c r="D6" s="45"/>
      <c r="E6" s="54" t="s">
        <v>70</v>
      </c>
      <c r="F6" s="55"/>
    </row>
    <row r="7" spans="1:6" ht="60" x14ac:dyDescent="0.25">
      <c r="A7" s="59" t="s">
        <v>82</v>
      </c>
      <c r="B7" s="46" t="str">
        <f>IF(B4=TRUE,B5,B5 &amp; ", " &amp;  B6)</f>
        <v>0, 0</v>
      </c>
      <c r="C7" s="53" t="s">
        <v>74</v>
      </c>
      <c r="D7" s="45"/>
      <c r="E7" s="54"/>
      <c r="F7" s="55"/>
    </row>
    <row r="8" spans="1:6" ht="60" x14ac:dyDescent="0.25">
      <c r="A8" s="59" t="s">
        <v>89</v>
      </c>
      <c r="B8" s="46">
        <f>IF(B4=TRUE,Borrower2.Contact_Name,Primary.Contact_Name)</f>
        <v>0</v>
      </c>
      <c r="C8" s="53" t="s">
        <v>88</v>
      </c>
      <c r="D8" s="45"/>
      <c r="E8" s="54"/>
      <c r="F8" s="55"/>
    </row>
    <row r="9" spans="1:6" ht="120.75" thickBot="1" x14ac:dyDescent="0.3">
      <c r="A9" s="60" t="s">
        <v>90</v>
      </c>
      <c r="B9" s="61" t="str">
        <f>IF(B4 =FALSE,B7 &amp; CHAR(10) &amp; B8,IF(B8=0,"", CHAR(10) &amp; B8))</f>
        <v>0, 0
0</v>
      </c>
      <c r="C9" s="62" t="s">
        <v>91</v>
      </c>
      <c r="D9" s="63"/>
      <c r="E9" s="64"/>
      <c r="F9" s="65"/>
    </row>
    <row r="10" spans="1:6" ht="15.75" thickBot="1" x14ac:dyDescent="0.3"/>
    <row r="11" spans="1:6" ht="120.75" thickBot="1" x14ac:dyDescent="0.3">
      <c r="A11" s="92" t="s">
        <v>92</v>
      </c>
      <c r="B11" s="88">
        <f>IF(B4=FALSE,B5,IF(B8=0,B5,B5&amp;" and "&amp;B8))</f>
        <v>0</v>
      </c>
      <c r="C11" s="89" t="s">
        <v>93</v>
      </c>
      <c r="D11" s="88"/>
      <c r="E11" s="90"/>
      <c r="F11" s="91"/>
    </row>
    <row r="13" spans="1:6" ht="170.25" customHeight="1" x14ac:dyDescent="0.25">
      <c r="A13" s="15" t="s">
        <v>100</v>
      </c>
      <c r="C13" s="13" t="s">
        <v>101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6" sqref="A6"/>
    </sheetView>
  </sheetViews>
  <sheetFormatPr defaultRowHeight="15" x14ac:dyDescent="0.25"/>
  <cols>
    <col min="1" max="1" width="13.140625" style="14" customWidth="1"/>
    <col min="2" max="2" width="51.7109375" style="13" customWidth="1"/>
  </cols>
  <sheetData>
    <row r="1" spans="1:2" ht="31.5" x14ac:dyDescent="0.25">
      <c r="A1" s="18" t="s">
        <v>67</v>
      </c>
      <c r="B1" s="17" t="s">
        <v>61</v>
      </c>
    </row>
    <row r="2" spans="1:2" x14ac:dyDescent="0.25">
      <c r="A2" s="19"/>
      <c r="B2" s="20"/>
    </row>
    <row r="4" spans="1:2" ht="180" x14ac:dyDescent="0.25">
      <c r="A4" s="14" t="s">
        <v>71</v>
      </c>
      <c r="B4" s="13" t="s">
        <v>72</v>
      </c>
    </row>
    <row r="5" spans="1:2" ht="195" x14ac:dyDescent="0.25">
      <c r="A5" s="14" t="s">
        <v>70</v>
      </c>
      <c r="B5" s="13"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Sheet1</vt:lpstr>
      <vt:lpstr>Sheet2</vt:lpstr>
      <vt:lpstr>Sheet3</vt:lpstr>
      <vt:lpstr>Address_Block</vt:lpstr>
      <vt:lpstr>Borrower2.Contact__r.Title</vt:lpstr>
      <vt:lpstr>Borrower2.Contact_Name</vt:lpstr>
      <vt:lpstr>Business_Block</vt:lpstr>
      <vt:lpstr>Contact__r.Title</vt:lpstr>
      <vt:lpstr>Interest_Rate_Block</vt:lpstr>
      <vt:lpstr>Loan_Amount</vt:lpstr>
      <vt:lpstr>Loan_Interest_Rate</vt:lpstr>
      <vt:lpstr>Loan_Loan_Amount</vt:lpstr>
      <vt:lpstr>Loan_Loan_Type</vt:lpstr>
      <vt:lpstr>Loan_Name</vt:lpstr>
      <vt:lpstr>Loan_Payment_Block</vt:lpstr>
      <vt:lpstr>Loan_Payment_Frequency</vt:lpstr>
      <vt:lpstr>Loan_Servicing_Office</vt:lpstr>
      <vt:lpstr>Loan_Term_Block</vt:lpstr>
      <vt:lpstr>Loan_Term_Months</vt:lpstr>
      <vt:lpstr>Loan_Term_Years</vt:lpstr>
      <vt:lpstr>Loan_Total_Term</vt:lpstr>
      <vt:lpstr>Name_1_Title</vt:lpstr>
      <vt:lpstr>Name_1_Value</vt:lpstr>
      <vt:lpstr>Name_Block</vt:lpstr>
      <vt:lpstr>Payment_Frequency_Block</vt:lpstr>
      <vt:lpstr>Primary.Contact_MailingCity</vt:lpstr>
      <vt:lpstr>Primary.Contact_MailingPostalCode</vt:lpstr>
      <vt:lpstr>Primary.Contact_MailingState</vt:lpstr>
      <vt:lpstr>Primary.Contact_MailingStreet</vt:lpstr>
      <vt:lpstr>Primary.Contact_Name</vt:lpstr>
      <vt:lpstr>Primary_Entity_Type</vt:lpstr>
      <vt:lpstr>Salutation_Block</vt:lpstr>
    </vt:vector>
  </TitlesOfParts>
  <Company>Small Business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PESalick</dc:creator>
  <cp:lastModifiedBy>PESalick</cp:lastModifiedBy>
  <dcterms:created xsi:type="dcterms:W3CDTF">2018-01-08T19:33:07Z</dcterms:created>
  <dcterms:modified xsi:type="dcterms:W3CDTF">2018-01-23T21:02:02Z</dcterms:modified>
</cp:coreProperties>
</file>