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3820" windowHeight="10620"/>
  </bookViews>
  <sheets>
    <sheet name="Sheet1" sheetId="1" r:id="rId1"/>
  </sheets>
  <definedNames>
    <definedName name="Birmingham">Sheet1!$B$13</definedName>
    <definedName name="Borrower2.Contact_Name">Sheet1!$C$6</definedName>
    <definedName name="El_Paso">Sheet1!$C$13</definedName>
    <definedName name="Loan_Loan_Type">Sheet1!$B$5</definedName>
    <definedName name="Loan_Servicing_Office">Sheet1!$B$3</definedName>
    <definedName name="Name_Block">Sheet1!$D$3</definedName>
    <definedName name="Payment_Address">Sheet1!$E$14</definedName>
    <definedName name="Primary.Contact_MailingState">Sheet1!$B$8</definedName>
    <definedName name="Primary.Contact_Name">Sheet1!$C$3</definedName>
    <definedName name="Salutation_Block">Sheet1!$D$6</definedName>
    <definedName name="Santa_Ana">Sheet1!$D$13</definedName>
    <definedName name="SO_Address">Sheet1!$E$13</definedName>
    <definedName name="Test_Name_1">Sheet1!$E$3</definedName>
    <definedName name="Test_Name_2">Sheet1!$E$4</definedName>
  </definedNames>
  <calcPr calcId="145621"/>
</workbook>
</file>

<file path=xl/calcChain.xml><?xml version="1.0" encoding="utf-8"?>
<calcChain xmlns="http://schemas.openxmlformats.org/spreadsheetml/2006/main">
  <c r="D6" i="1" l="1"/>
  <c r="D3" i="1"/>
  <c r="E4" i="1"/>
  <c r="E3" i="1"/>
  <c r="C18" i="1" l="1"/>
  <c r="E14" i="1" s="1"/>
  <c r="B10" i="1"/>
  <c r="C10" i="1"/>
  <c r="D10" i="1"/>
  <c r="E13" i="1" s="1"/>
</calcChain>
</file>

<file path=xl/sharedStrings.xml><?xml version="1.0" encoding="utf-8"?>
<sst xmlns="http://schemas.openxmlformats.org/spreadsheetml/2006/main" count="23" uniqueCount="21">
  <si>
    <t>Servicing Office Number</t>
  </si>
  <si>
    <t>U.S. Small Business Administration
Birmingham Loan Servicing Center
801 Tom Martin Drive, Suite 120
Birmingham, AL 35211
Phone: (205) 290-7141
Fax: (205) 290 7765
Toll Free: 1-800-736-6048
E-mail: birminghamdlsc@sba.gov
On line: www.sba.gov/about-offices-content/4/14013</t>
  </si>
  <si>
    <t>U.S. Small Business Administration, P.O. Box 740192, Atlanta, GA 30374-0192</t>
  </si>
  <si>
    <t>Address Birmingham</t>
  </si>
  <si>
    <t>Payment to: Atlanta, GA</t>
  </si>
  <si>
    <t>U.S. Small Business Administration
El Paso Loan Service Center
10737 Gateway West, Suite 300
El Paso, TX 79935
Fax: (915) 633-7110
Toll Free: 1-800-487-6019
E-mail: elpasodlsc@sba.gov
On line: www.sba.gov/about-offices-content/4/14016</t>
  </si>
  <si>
    <t>Loan Type</t>
  </si>
  <si>
    <t>Address: El Paso</t>
  </si>
  <si>
    <t>"0429"</t>
  </si>
  <si>
    <t>"0632"</t>
  </si>
  <si>
    <t>"0946"</t>
  </si>
  <si>
    <t>Address: Santa Ana</t>
  </si>
  <si>
    <t xml:space="preserve">U.S. Small Business Administration
National Loan Resolution Center
200 W. Santa Ana Blvd., #180
Santa Ana, CA 92701-4134
Fax: (915) 633-7110
Phone:  1-714-564-2820
</t>
  </si>
  <si>
    <t>Payment to Honolulu</t>
  </si>
  <si>
    <t>If InStr("AS FM GU HI MP", strAddressState) &gt; 0 Then</t>
  </si>
  <si>
    <t>U.S. Small Business Administration, P.O. Box 29140, Honolulu, HI 96820-1540</t>
  </si>
  <si>
    <t>Mailing State</t>
  </si>
  <si>
    <t>Primary Borrower</t>
  </si>
  <si>
    <t>Borrower2</t>
  </si>
  <si>
    <t>Name Block</t>
  </si>
  <si>
    <t>Salutation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</si>
</sst>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2" borderId="0" xfId="1" applyAlignment="1">
      <alignment vertical="top"/>
    </xf>
    <xf numFmtId="0" fontId="3" fillId="0" borderId="0" xfId="0" applyFont="1"/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E21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33.85546875" style="1" customWidth="1"/>
    <col min="3" max="3" width="31.140625" style="1" customWidth="1"/>
    <col min="4" max="5" width="31.42578125" style="1" bestFit="1" customWidth="1"/>
    <col min="6" max="16384" width="9.140625" style="1"/>
  </cols>
  <sheetData>
    <row r="2" spans="2:5" x14ac:dyDescent="0.25">
      <c r="B2" s="3" t="s">
        <v>0</v>
      </c>
      <c r="C2" s="3" t="s">
        <v>17</v>
      </c>
      <c r="D2" s="3" t="s">
        <v>19</v>
      </c>
      <c r="E2" s="3"/>
    </row>
    <row r="3" spans="2:5" ht="15.75" x14ac:dyDescent="0.25">
      <c r="C3" s="8"/>
      <c r="D3" s="2">
        <f>IF(Borrower2.Contact_Name="",Primary.Contact_Name,Primary.Contact_Name &amp; CHAR(10) &amp;Borrower2.Contact_Name)</f>
        <v>0</v>
      </c>
      <c r="E3" s="8">
        <f>Primary.Contact_Name</f>
        <v>0</v>
      </c>
    </row>
    <row r="4" spans="2:5" ht="15.75" x14ac:dyDescent="0.25">
      <c r="B4" s="3" t="s">
        <v>6</v>
      </c>
      <c r="C4" s="3"/>
      <c r="D4" s="3"/>
      <c r="E4" s="8">
        <f>Borrower2.Contact_Name</f>
        <v>0</v>
      </c>
    </row>
    <row r="5" spans="2:5" x14ac:dyDescent="0.25">
      <c r="C5" s="1" t="s">
        <v>18</v>
      </c>
      <c r="D5" s="1" t="s">
        <v>20</v>
      </c>
    </row>
    <row r="6" spans="2:5" ht="15.75" x14ac:dyDescent="0.25">
      <c r="B6" s="6"/>
      <c r="D6" s="1">
        <f>IF(Borrower2.Contact_Name="",Primary.Contact_Name, Primary.Contact_Name &amp; " and " &amp; Borrower2.Contact_Name)</f>
        <v>0</v>
      </c>
      <c r="E6" s="8"/>
    </row>
    <row r="7" spans="2:5" x14ac:dyDescent="0.25">
      <c r="B7" s="1" t="s">
        <v>16</v>
      </c>
    </row>
    <row r="8" spans="2:5" ht="15.75" x14ac:dyDescent="0.25">
      <c r="B8" s="7"/>
    </row>
    <row r="10" spans="2:5" x14ac:dyDescent="0.25">
      <c r="B10" s="1" t="b">
        <f>IF(OR(B3=B11, B3=429),TRUE,FALSE)</f>
        <v>0</v>
      </c>
      <c r="C10" s="1" t="b">
        <f>IF(OR(B3=C11,B3=632),TRUE,FALSE)</f>
        <v>0</v>
      </c>
      <c r="D10" s="1" t="b">
        <f>IF(OR(B3=D11,B3=946),TRUE,FALSE)</f>
        <v>0</v>
      </c>
    </row>
    <row r="11" spans="2:5" x14ac:dyDescent="0.25">
      <c r="B11" s="3" t="s">
        <v>8</v>
      </c>
      <c r="C11" s="3" t="s">
        <v>9</v>
      </c>
      <c r="D11" s="3" t="s">
        <v>10</v>
      </c>
    </row>
    <row r="12" spans="2:5" x14ac:dyDescent="0.25">
      <c r="B12" s="3" t="s">
        <v>3</v>
      </c>
      <c r="C12" s="3" t="s">
        <v>7</v>
      </c>
      <c r="D12" s="3" t="s">
        <v>11</v>
      </c>
    </row>
    <row r="13" spans="2:5" ht="161.25" customHeight="1" x14ac:dyDescent="0.25">
      <c r="B13" s="2" t="s">
        <v>1</v>
      </c>
      <c r="C13" s="2" t="s">
        <v>5</v>
      </c>
      <c r="D13" s="2" t="s">
        <v>12</v>
      </c>
      <c r="E13" s="1">
        <f>IF(B10=TRUE,B13,IF(C10=TRUE,C13,IF(D10=TRUE,D13, B3)))</f>
        <v>0</v>
      </c>
    </row>
    <row r="14" spans="2:5" x14ac:dyDescent="0.25">
      <c r="E14" s="1" t="str">
        <f>IF(C18=TRUE,C21,B16)</f>
        <v>U.S. Small Business Administration, P.O. Box 740192, Atlanta, GA 30374-0192</v>
      </c>
    </row>
    <row r="15" spans="2:5" x14ac:dyDescent="0.25">
      <c r="B15" s="4" t="s">
        <v>4</v>
      </c>
      <c r="C15" s="4" t="s">
        <v>4</v>
      </c>
    </row>
    <row r="16" spans="2:5" ht="45" x14ac:dyDescent="0.25">
      <c r="B16" s="2" t="s">
        <v>2</v>
      </c>
      <c r="C16" s="2" t="s">
        <v>2</v>
      </c>
    </row>
    <row r="18" spans="3:3" x14ac:dyDescent="0.25">
      <c r="C18" s="1" t="b">
        <f>IF(OR(B8="AS",B8="FM",B8="GU",B8="MP"),TRUE,FALSE)</f>
        <v>0</v>
      </c>
    </row>
    <row r="19" spans="3:3" x14ac:dyDescent="0.25">
      <c r="C19" s="5" t="s">
        <v>13</v>
      </c>
    </row>
    <row r="20" spans="3:3" ht="30" x14ac:dyDescent="0.25">
      <c r="C20" s="5" t="s">
        <v>14</v>
      </c>
    </row>
    <row r="21" spans="3:3" ht="45" x14ac:dyDescent="0.25">
      <c r="C2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Birmingham</vt:lpstr>
      <vt:lpstr>Borrower2.Contact_Name</vt:lpstr>
      <vt:lpstr>El_Paso</vt:lpstr>
      <vt:lpstr>Loan_Loan_Type</vt:lpstr>
      <vt:lpstr>Loan_Servicing_Office</vt:lpstr>
      <vt:lpstr>Name_Block</vt:lpstr>
      <vt:lpstr>Payment_Address</vt:lpstr>
      <vt:lpstr>Primary.Contact_MailingState</vt:lpstr>
      <vt:lpstr>Primary.Contact_Name</vt:lpstr>
      <vt:lpstr>Salutation_Block</vt:lpstr>
      <vt:lpstr>Santa_Ana</vt:lpstr>
      <vt:lpstr>SO_Address</vt:lpstr>
      <vt:lpstr>Test_Name_1</vt:lpstr>
      <vt:lpstr>Test_Name_2</vt:lpstr>
    </vt:vector>
  </TitlesOfParts>
  <Company>Small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PESalick</dc:creator>
  <cp:lastModifiedBy>PESalick</cp:lastModifiedBy>
  <dcterms:created xsi:type="dcterms:W3CDTF">2017-10-13T21:13:11Z</dcterms:created>
  <dcterms:modified xsi:type="dcterms:W3CDTF">2017-10-19T15:29:19Z</dcterms:modified>
</cp:coreProperties>
</file>