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enny\Desktop\Mind Cloud Tribe\Videos\Videos 11_13_14\"/>
    </mc:Choice>
  </mc:AlternateContent>
  <xr:revisionPtr revIDLastSave="0" documentId="13_ncr:1_{A8123D52-06CB-4FD2-BB47-56112E857FC2}" xr6:coauthVersionLast="41" xr6:coauthVersionMax="41" xr10:uidLastSave="{00000000-0000-0000-0000-000000000000}"/>
  <bookViews>
    <workbookView xWindow="-110" yWindow="-110" windowWidth="19420" windowHeight="10460" xr2:uid="{00000000-000D-0000-FFFF-FFFF00000000}"/>
  </bookViews>
  <sheets>
    <sheet name="Break-Even Point" sheetId="1" r:id="rId1"/>
  </sheets>
  <externalReferences>
    <externalReference r:id="rId2"/>
  </externalReferences>
  <definedNames>
    <definedName name="_xlnm.Print_Area" localSheetId="0">'Break-Even Point'!$B$1:$F$32</definedName>
    <definedName name="Type">'[1]Maintenance Work Order'!#REF!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6" i="1" s="1"/>
  <c r="F27" i="1" s="1"/>
  <c r="F28" i="1" s="1"/>
  <c r="F16" i="1"/>
  <c r="F31" i="1" l="1"/>
  <c r="E3" i="1" s="1"/>
  <c r="F32" i="1"/>
  <c r="E4" i="1" s="1"/>
</calcChain>
</file>

<file path=xl/sharedStrings.xml><?xml version="1.0" encoding="utf-8"?>
<sst xmlns="http://schemas.openxmlformats.org/spreadsheetml/2006/main" count="34" uniqueCount="26">
  <si>
    <t>Advertising</t>
  </si>
  <si>
    <t>Accounting</t>
  </si>
  <si>
    <t>Depreciation</t>
  </si>
  <si>
    <t>Manufacturing</t>
  </si>
  <si>
    <t>Payroll</t>
  </si>
  <si>
    <t>Rent</t>
  </si>
  <si>
    <t>Total Fixed Costs (TFC)</t>
  </si>
  <si>
    <t>Costs of Goods Sold</t>
  </si>
  <si>
    <t>Direct Labor</t>
  </si>
  <si>
    <t>Overhead</t>
  </si>
  <si>
    <t>Other</t>
  </si>
  <si>
    <t>Total Variable Cost per Unit (V)</t>
  </si>
  <si>
    <t>Selling price (P)</t>
  </si>
  <si>
    <t>Break-Even Units (X)</t>
  </si>
  <si>
    <t>Break-Even Sales (S)</t>
  </si>
  <si>
    <t>Variable Costs (per Unit)</t>
  </si>
  <si>
    <t>per unit</t>
  </si>
  <si>
    <t>Sum</t>
  </si>
  <si>
    <t>X = TFC / (P - V)</t>
  </si>
  <si>
    <t>S = X * P = TFC / CMR</t>
  </si>
  <si>
    <t>Contribution Margin per unit (CM) = P - V</t>
  </si>
  <si>
    <t>Contribution Margin Ration (CMR) = 1 - V / P = CM / P</t>
  </si>
  <si>
    <t>FIXED COSTS</t>
  </si>
  <si>
    <t>VARIABLE COSTS</t>
  </si>
  <si>
    <t>BREAK-EVEN POINT</t>
  </si>
  <si>
    <t>Commisions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</si>
</sst>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i/>
      <sz val="9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 indent="1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44" fontId="9" fillId="0" borderId="0" xfId="1" applyFont="1" applyAlignment="1">
      <alignment vertical="center"/>
    </xf>
    <xf numFmtId="44" fontId="9" fillId="2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44" fontId="8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44" fontId="10" fillId="0" borderId="0" xfId="1" applyFont="1" applyAlignment="1">
      <alignment vertical="center"/>
    </xf>
    <xf numFmtId="0" fontId="10" fillId="0" borderId="2" xfId="0" applyFont="1" applyBorder="1" applyAlignment="1">
      <alignment vertical="center"/>
    </xf>
    <xf numFmtId="44" fontId="10" fillId="3" borderId="2" xfId="1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44" fontId="10" fillId="3" borderId="3" xfId="1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44" fontId="10" fillId="3" borderId="4" xfId="1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4" fontId="11" fillId="0" borderId="0" xfId="1" applyFont="1" applyAlignment="1">
      <alignment vertical="center"/>
    </xf>
    <xf numFmtId="164" fontId="11" fillId="0" borderId="0" xfId="2" applyNumberFormat="1" applyFont="1" applyAlignment="1">
      <alignment vertical="center"/>
    </xf>
    <xf numFmtId="44" fontId="10" fillId="3" borderId="1" xfId="1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44" fontId="8" fillId="4" borderId="0" xfId="1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5" borderId="0" xfId="1" applyNumberFormat="1" applyFont="1" applyFill="1" applyAlignment="1">
      <alignment vertical="center"/>
    </xf>
    <xf numFmtId="44" fontId="10" fillId="5" borderId="0" xfId="1" applyFont="1" applyFill="1" applyAlignment="1">
      <alignment vertical="center"/>
    </xf>
    <xf numFmtId="0" fontId="9" fillId="2" borderId="0" xfId="0" applyFont="1" applyFill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9" fillId="4" borderId="0" xfId="0" applyFont="1" applyFill="1" applyAlignment="1">
      <alignment horizontal="left" vertical="center" indent="1"/>
    </xf>
    <xf numFmtId="0" fontId="10" fillId="5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44" fontId="8" fillId="0" borderId="0" xfId="1" applyFont="1" applyAlignment="1">
      <alignment horizontal="left" vertical="center"/>
    </xf>
    <xf numFmtId="44" fontId="8" fillId="0" borderId="0" xfId="0" applyNumberFormat="1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3" xr:uid="{00000000-0005-0000-0000-000000000000}"/>
    <cellStyle name="Percent" xfId="2" builtinId="5"/>
  </cellStyles>
  <dxfs count="0"/>
  <tableStyles count="0" defaultTableStyle="TableStyleMedium2" defaultPivotStyle="PivotStyleLight16"/>
  <colors>
    <mruColors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B1:I42"/>
  <sheetViews>
    <sheetView showGridLines="0" tabSelected="1" workbookViewId="0">
      <pane ySplit="1" topLeftCell="A21" activePane="bottomLeft" state="frozen"/>
      <selection pane="bottomLeft" activeCell="A34" sqref="A34"/>
    </sheetView>
  </sheetViews>
  <sheetFormatPr defaultColWidth="8.81640625" defaultRowHeight="14.5" x14ac:dyDescent="0.35"/>
  <cols>
    <col min="1" max="1" width="3.453125" customWidth="1"/>
    <col min="2" max="2" width="24.81640625" customWidth="1"/>
    <col min="3" max="3" width="21.1796875" customWidth="1"/>
    <col min="4" max="4" width="17.453125" customWidth="1"/>
    <col min="5" max="5" width="20.81640625" customWidth="1"/>
    <col min="6" max="6" width="15.453125" customWidth="1"/>
    <col min="7" max="8" width="3.453125" customWidth="1"/>
    <col min="9" max="9" width="102.81640625" customWidth="1"/>
  </cols>
  <sheetData>
    <row r="1" spans="2:9" s="2" customFormat="1" ht="42" customHeight="1" x14ac:dyDescent="0.35">
      <c r="B1" s="6" t="s">
        <v>24</v>
      </c>
      <c r="C1" s="3"/>
      <c r="D1" s="4"/>
      <c r="E1" s="4"/>
      <c r="F1" s="4"/>
      <c r="G1" s="4"/>
      <c r="H1" s="4"/>
      <c r="I1" s="5"/>
    </row>
    <row r="2" spans="2:9" ht="18" customHeight="1" x14ac:dyDescent="0.35">
      <c r="B2" s="16"/>
      <c r="C2" s="16"/>
      <c r="D2" s="44" t="s">
        <v>12</v>
      </c>
      <c r="E2" s="47">
        <v>450</v>
      </c>
      <c r="F2" s="16"/>
    </row>
    <row r="3" spans="2:9" ht="25" customHeight="1" x14ac:dyDescent="0.35">
      <c r="B3" s="45"/>
      <c r="C3" s="16"/>
      <c r="D3" s="44" t="s">
        <v>13</v>
      </c>
      <c r="E3" s="46">
        <f>F31</f>
        <v>1000</v>
      </c>
      <c r="F3" s="16"/>
    </row>
    <row r="4" spans="2:9" ht="26.5" customHeight="1" x14ac:dyDescent="0.35">
      <c r="B4" s="43"/>
      <c r="C4" s="16"/>
      <c r="D4" s="44" t="s">
        <v>14</v>
      </c>
      <c r="E4" s="48">
        <f>F32</f>
        <v>450000</v>
      </c>
      <c r="F4" s="16"/>
    </row>
    <row r="5" spans="2:9" ht="11.15" customHeight="1" x14ac:dyDescent="0.35">
      <c r="B5" s="16"/>
      <c r="C5" s="16"/>
      <c r="D5" s="16"/>
      <c r="E5" s="16"/>
      <c r="F5" s="16"/>
    </row>
    <row r="6" spans="2:9" ht="18" customHeight="1" x14ac:dyDescent="0.35">
      <c r="B6" s="36" t="s">
        <v>22</v>
      </c>
      <c r="C6" s="11"/>
      <c r="D6" s="11"/>
      <c r="E6" s="11"/>
      <c r="F6" s="11"/>
    </row>
    <row r="7" spans="2:9" ht="18" customHeight="1" x14ac:dyDescent="0.35">
      <c r="B7" s="37"/>
      <c r="C7" s="51" t="s">
        <v>0</v>
      </c>
      <c r="D7" s="51"/>
      <c r="E7" s="51"/>
      <c r="F7" s="21">
        <v>1000</v>
      </c>
    </row>
    <row r="8" spans="2:9" ht="18" customHeight="1" x14ac:dyDescent="0.35">
      <c r="B8" s="37"/>
      <c r="C8" s="49" t="s">
        <v>1</v>
      </c>
      <c r="D8" s="49"/>
      <c r="E8" s="49"/>
      <c r="F8" s="23"/>
    </row>
    <row r="9" spans="2:9" ht="18" customHeight="1" x14ac:dyDescent="0.35">
      <c r="B9" s="37"/>
      <c r="C9" s="49" t="s">
        <v>2</v>
      </c>
      <c r="D9" s="49"/>
      <c r="E9" s="49"/>
      <c r="F9" s="23"/>
    </row>
    <row r="10" spans="2:9" ht="18" customHeight="1" x14ac:dyDescent="0.35">
      <c r="B10" s="37"/>
      <c r="C10" s="49" t="s">
        <v>3</v>
      </c>
      <c r="D10" s="49"/>
      <c r="E10" s="49"/>
      <c r="F10" s="23"/>
    </row>
    <row r="11" spans="2:9" ht="18" customHeight="1" x14ac:dyDescent="0.35">
      <c r="B11" s="37"/>
      <c r="C11" s="49" t="s">
        <v>4</v>
      </c>
      <c r="D11" s="49"/>
      <c r="E11" s="49"/>
      <c r="F11" s="23">
        <v>149000</v>
      </c>
    </row>
    <row r="12" spans="2:9" ht="18" customHeight="1" x14ac:dyDescent="0.35">
      <c r="B12" s="37"/>
      <c r="C12" s="49" t="s">
        <v>5</v>
      </c>
      <c r="D12" s="49"/>
      <c r="E12" s="49"/>
      <c r="F12" s="23">
        <v>100000</v>
      </c>
    </row>
    <row r="13" spans="2:9" ht="18" customHeight="1" x14ac:dyDescent="0.35">
      <c r="B13" s="37"/>
      <c r="C13" s="49" t="s">
        <v>10</v>
      </c>
      <c r="D13" s="49"/>
      <c r="E13" s="49"/>
      <c r="F13" s="23"/>
    </row>
    <row r="14" spans="2:9" ht="18" customHeight="1" x14ac:dyDescent="0.35">
      <c r="B14" s="37"/>
      <c r="C14" s="49" t="s">
        <v>10</v>
      </c>
      <c r="D14" s="49"/>
      <c r="E14" s="49"/>
      <c r="F14" s="23"/>
    </row>
    <row r="15" spans="2:9" ht="18" customHeight="1" x14ac:dyDescent="0.35">
      <c r="B15" s="38"/>
      <c r="C15" s="50" t="s">
        <v>10</v>
      </c>
      <c r="D15" s="50"/>
      <c r="E15" s="50"/>
      <c r="F15" s="30"/>
    </row>
    <row r="16" spans="2:9" ht="18" customHeight="1" x14ac:dyDescent="0.35">
      <c r="B16" s="39" t="s">
        <v>6</v>
      </c>
      <c r="C16" s="27"/>
      <c r="D16" s="27"/>
      <c r="E16" s="27"/>
      <c r="F16" s="28">
        <f>SUM(F7:F15)</f>
        <v>250000</v>
      </c>
    </row>
    <row r="17" spans="2:6" ht="11.15" customHeight="1" x14ac:dyDescent="0.35">
      <c r="B17" s="12"/>
      <c r="C17" s="13"/>
      <c r="D17" s="13"/>
      <c r="E17" s="13"/>
      <c r="F17" s="14"/>
    </row>
    <row r="18" spans="2:6" ht="18" customHeight="1" x14ac:dyDescent="0.35">
      <c r="B18" s="36" t="s">
        <v>23</v>
      </c>
      <c r="C18" s="10"/>
      <c r="D18" s="10"/>
      <c r="E18" s="10"/>
      <c r="F18" s="15"/>
    </row>
    <row r="19" spans="2:6" ht="18" customHeight="1" x14ac:dyDescent="0.35">
      <c r="B19" s="39" t="s">
        <v>15</v>
      </c>
      <c r="C19" s="18"/>
      <c r="D19" s="18"/>
      <c r="E19" s="18"/>
      <c r="F19" s="19"/>
    </row>
    <row r="20" spans="2:6" ht="18" customHeight="1" x14ac:dyDescent="0.35">
      <c r="B20" s="37"/>
      <c r="C20" s="20" t="s">
        <v>7</v>
      </c>
      <c r="D20" s="20"/>
      <c r="E20" s="21">
        <v>200</v>
      </c>
      <c r="F20" s="19" t="s">
        <v>16</v>
      </c>
    </row>
    <row r="21" spans="2:6" ht="18" customHeight="1" x14ac:dyDescent="0.35">
      <c r="B21" s="37"/>
      <c r="C21" s="22" t="s">
        <v>8</v>
      </c>
      <c r="D21" s="22"/>
      <c r="E21" s="23"/>
      <c r="F21" s="19" t="s">
        <v>16</v>
      </c>
    </row>
    <row r="22" spans="2:6" ht="18" customHeight="1" x14ac:dyDescent="0.35">
      <c r="B22" s="37"/>
      <c r="C22" s="22" t="s">
        <v>9</v>
      </c>
      <c r="D22" s="22"/>
      <c r="E22" s="23"/>
      <c r="F22" s="19" t="s">
        <v>16</v>
      </c>
    </row>
    <row r="23" spans="2:6" ht="18" customHeight="1" x14ac:dyDescent="0.35">
      <c r="B23" s="37"/>
      <c r="C23" s="24" t="s">
        <v>25</v>
      </c>
      <c r="D23" s="24"/>
      <c r="E23" s="25"/>
      <c r="F23" s="19" t="s">
        <v>16</v>
      </c>
    </row>
    <row r="24" spans="2:6" ht="18" customHeight="1" x14ac:dyDescent="0.35">
      <c r="B24" s="37"/>
      <c r="C24" s="18"/>
      <c r="D24" s="26" t="s">
        <v>17</v>
      </c>
      <c r="E24" s="19">
        <f>SUM(E20:E22)</f>
        <v>200</v>
      </c>
      <c r="F24" s="19"/>
    </row>
    <row r="25" spans="2:6" ht="11.15" customHeight="1" x14ac:dyDescent="0.35">
      <c r="B25" s="37"/>
      <c r="C25" s="18"/>
      <c r="D25" s="18"/>
      <c r="E25" s="18"/>
      <c r="F25" s="19"/>
    </row>
    <row r="26" spans="2:6" ht="18" customHeight="1" x14ac:dyDescent="0.35">
      <c r="B26" s="39" t="s">
        <v>11</v>
      </c>
      <c r="C26" s="27"/>
      <c r="D26" s="27"/>
      <c r="E26" s="27"/>
      <c r="F26" s="28">
        <f>E24</f>
        <v>200</v>
      </c>
    </row>
    <row r="27" spans="2:6" ht="18" customHeight="1" x14ac:dyDescent="0.35">
      <c r="B27" s="39"/>
      <c r="C27" s="27" t="s">
        <v>20</v>
      </c>
      <c r="D27" s="27"/>
      <c r="E27" s="27"/>
      <c r="F27" s="28">
        <f>E2-F26</f>
        <v>250</v>
      </c>
    </row>
    <row r="28" spans="2:6" ht="18" customHeight="1" x14ac:dyDescent="0.35">
      <c r="B28" s="39"/>
      <c r="C28" s="27" t="s">
        <v>21</v>
      </c>
      <c r="D28" s="27"/>
      <c r="E28" s="27"/>
      <c r="F28" s="29">
        <f>F27/E2</f>
        <v>0.55555555555555558</v>
      </c>
    </row>
    <row r="29" spans="2:6" ht="11.15" customHeight="1" x14ac:dyDescent="0.35">
      <c r="B29" s="40"/>
      <c r="C29" s="16"/>
      <c r="D29" s="16"/>
      <c r="E29" s="16"/>
      <c r="F29" s="17"/>
    </row>
    <row r="30" spans="2:6" ht="18" customHeight="1" x14ac:dyDescent="0.35">
      <c r="B30" s="41" t="s">
        <v>24</v>
      </c>
      <c r="C30" s="31"/>
      <c r="D30" s="31"/>
      <c r="E30" s="31"/>
      <c r="F30" s="32"/>
    </row>
    <row r="31" spans="2:6" ht="18" customHeight="1" x14ac:dyDescent="0.35">
      <c r="B31" s="42" t="s">
        <v>13</v>
      </c>
      <c r="C31" s="33"/>
      <c r="D31" s="33" t="s">
        <v>18</v>
      </c>
      <c r="E31" s="33"/>
      <c r="F31" s="34">
        <f>ROUNDUP(F16/(E2-F26), 0)</f>
        <v>1000</v>
      </c>
    </row>
    <row r="32" spans="2:6" ht="18" customHeight="1" x14ac:dyDescent="0.35">
      <c r="B32" s="42" t="s">
        <v>14</v>
      </c>
      <c r="C32" s="33"/>
      <c r="D32" s="33" t="s">
        <v>19</v>
      </c>
      <c r="E32" s="33"/>
      <c r="F32" s="35">
        <f>F16/F28</f>
        <v>450000</v>
      </c>
    </row>
    <row r="33" spans="2:6" x14ac:dyDescent="0.35">
      <c r="B33" s="9"/>
      <c r="C33" s="7"/>
      <c r="D33" s="7"/>
      <c r="E33" s="7"/>
      <c r="F33" s="8"/>
    </row>
    <row r="34" spans="2:6" ht="15" customHeight="1" x14ac:dyDescent="0.35"/>
    <row r="35" spans="2:6" ht="15" customHeight="1" x14ac:dyDescent="0.35"/>
    <row r="36" spans="2:6" ht="15" customHeight="1" x14ac:dyDescent="0.35"/>
    <row r="37" spans="2:6" x14ac:dyDescent="0.35">
      <c r="F37" s="1"/>
    </row>
    <row r="38" spans="2:6" x14ac:dyDescent="0.35">
      <c r="F38" s="1"/>
    </row>
    <row r="39" spans="2:6" x14ac:dyDescent="0.35">
      <c r="F39" s="1"/>
    </row>
    <row r="40" spans="2:6" x14ac:dyDescent="0.35">
      <c r="F40" s="1"/>
    </row>
    <row r="41" spans="2:6" x14ac:dyDescent="0.35">
      <c r="F41" s="1"/>
    </row>
    <row r="42" spans="2:6" x14ac:dyDescent="0.35">
      <c r="F42" s="1"/>
    </row>
  </sheetData>
  <mergeCells count="9">
    <mergeCell ref="C14:E14"/>
    <mergeCell ref="C15:E15"/>
    <mergeCell ref="C7:E7"/>
    <mergeCell ref="C8:E8"/>
    <mergeCell ref="C9:E9"/>
    <mergeCell ref="C10:E10"/>
    <mergeCell ref="C11:E11"/>
    <mergeCell ref="C12:E12"/>
    <mergeCell ref="C13:E13"/>
  </mergeCells>
  <phoneticPr fontId="14" type="noConversion"/>
  <pageMargins left="0.25" right="0.25" top="0.25" bottom="0.25" header="0" footer="0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Break-Even Point</vt:lpstr>
      <vt:lpstr>'Break-Even Point'!Print_Area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Genny</cp:lastModifiedBy>
  <dcterms:created xsi:type="dcterms:W3CDTF">2016-01-27T00:19:38Z</dcterms:created>
  <dcterms:modified xsi:type="dcterms:W3CDTF">2019-03-19T07:30:31Z</dcterms:modified>
</cp:coreProperties>
</file>