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loud\My_application\third_party\PHPExcel\finance\"/>
    </mc:Choice>
  </mc:AlternateContent>
  <bookViews>
    <workbookView xWindow="-105" yWindow="-105" windowWidth="19425" windowHeight="10455"/>
  </bookViews>
  <sheets>
    <sheet name="DCF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F5" i="1"/>
  <c r="E5" i="1"/>
  <c r="D5" i="1"/>
  <c r="C10" i="1" l="1"/>
  <c r="D10" i="1"/>
  <c r="E10" i="1" l="1"/>
  <c r="F10" i="1" l="1"/>
  <c r="G10" i="1"/>
  <c r="H11" i="1" l="1"/>
</calcChain>
</file>

<file path=xl/sharedStrings.xml><?xml version="1.0" encoding="utf-8"?>
<sst xmlns="http://schemas.openxmlformats.org/spreadsheetml/2006/main" count="12" uniqueCount="12">
  <si>
    <t>Net Profit</t>
  </si>
  <si>
    <t>DCF Value</t>
  </si>
  <si>
    <t>Discount rate</t>
  </si>
  <si>
    <t>DCFs</t>
  </si>
  <si>
    <t>Discounted Cash Flow Valuation</t>
  </si>
  <si>
    <t>Year 1</t>
  </si>
  <si>
    <t>Year 2</t>
  </si>
  <si>
    <t>Year 3</t>
  </si>
  <si>
    <t>Year 4</t>
  </si>
  <si>
    <t>Year 5</t>
  </si>
  <si>
    <t>Growth Rate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</si>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</sst>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AED]\ #,##0.0_);[Red]\([$AED]\ #,##0.0\)"/>
    <numFmt numFmtId="165" formatCode="[$AED]\ #,##0.00"/>
    <numFmt numFmtId="168" formatCode="_(* #,##0.0_);_(* \(#,##0.0\);_(* &quot;-&quot;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0000"/>
      <name val="Trebuchet MS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onsolas"/>
      <family val="3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/>
    </xf>
    <xf numFmtId="9" fontId="0" fillId="2" borderId="0" xfId="0" applyNumberFormat="1" applyFill="1"/>
    <xf numFmtId="0" fontId="2" fillId="3" borderId="1" xfId="0" applyFont="1" applyFill="1" applyBorder="1" applyAlignment="1">
      <alignment horizontal="right"/>
    </xf>
    <xf numFmtId="0" fontId="3" fillId="2" borderId="0" xfId="0" applyFont="1" applyFill="1"/>
    <xf numFmtId="165" fontId="3" fillId="2" borderId="0" xfId="0" applyNumberFormat="1" applyFont="1" applyFill="1"/>
    <xf numFmtId="164" fontId="3" fillId="2" borderId="0" xfId="0" applyNumberFormat="1" applyFont="1" applyFill="1"/>
    <xf numFmtId="0" fontId="5" fillId="4" borderId="0" xfId="0" applyFont="1" applyFill="1"/>
    <xf numFmtId="0" fontId="6" fillId="7" borderId="0" xfId="0" applyFont="1" applyFill="1"/>
    <xf numFmtId="0" fontId="6" fillId="5" borderId="0" xfId="0" applyFont="1" applyFill="1"/>
    <xf numFmtId="0" fontId="7" fillId="2" borderId="0" xfId="0" applyFont="1" applyFill="1"/>
    <xf numFmtId="0" fontId="6" fillId="6" borderId="0" xfId="0" applyFont="1" applyFill="1"/>
    <xf numFmtId="0" fontId="4" fillId="2" borderId="0" xfId="0" applyFont="1" applyFill="1" applyAlignment="1">
      <alignment horizontal="center" vertical="top"/>
    </xf>
    <xf numFmtId="0" fontId="9" fillId="8" borderId="0" xfId="0" applyFont="1" applyFill="1" applyAlignment="1">
      <alignment wrapText="1"/>
    </xf>
    <xf numFmtId="0" fontId="10" fillId="8" borderId="0" xfId="0" applyFont="1" applyFill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40" fontId="6" fillId="6" borderId="0" xfId="0" applyNumberFormat="1" applyFont="1" applyFill="1"/>
    <xf numFmtId="4" fontId="5" fillId="4" borderId="0" xfId="0" applyNumberFormat="1" applyFont="1" applyFill="1"/>
    <xf numFmtId="0" fontId="8" fillId="3" borderId="1" xfId="0" applyFont="1" applyFill="1" applyBorder="1" applyAlignment="1">
      <alignment vertical="top" wrapText="1"/>
    </xf>
    <xf numFmtId="168" fontId="6" fillId="7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H11" sqref="H11"/>
    </sheetView>
  </sheetViews>
  <sheetFormatPr defaultRowHeight="15" x14ac:dyDescent="0.25"/>
  <cols>
    <col min="1" max="1" width="23.85546875" customWidth="1"/>
    <col min="2" max="2" width="25.42578125" customWidth="1"/>
    <col min="3" max="5" width="13.85546875" bestFit="1" customWidth="1"/>
    <col min="6" max="6" width="17" customWidth="1"/>
    <col min="7" max="7" width="19.85546875" customWidth="1"/>
    <col min="8" max="8" width="26.5703125" customWidth="1"/>
    <col min="9" max="9" width="3.42578125" customWidth="1"/>
    <col min="10" max="10" width="1.85546875" customWidth="1"/>
    <col min="12" max="12" width="12.42578125" customWidth="1"/>
  </cols>
  <sheetData>
    <row r="1" spans="1:8" ht="48.6" customHeight="1" thickBot="1" x14ac:dyDescent="0.35">
      <c r="A1" s="23" t="s">
        <v>4</v>
      </c>
      <c r="B1" s="23"/>
      <c r="C1" s="7"/>
      <c r="D1" s="7"/>
      <c r="E1" s="7"/>
      <c r="F1" s="7"/>
      <c r="G1" s="7"/>
      <c r="H1" s="3"/>
    </row>
    <row r="2" spans="1:8" ht="3" customHeight="1" thickBot="1" x14ac:dyDescent="0.35">
      <c r="A2" s="1"/>
      <c r="B2" s="1"/>
      <c r="C2" s="2"/>
      <c r="D2" s="2"/>
      <c r="E2" s="2"/>
      <c r="F2" s="2"/>
      <c r="G2" s="2"/>
      <c r="H2" s="3"/>
    </row>
    <row r="3" spans="1:8" ht="21.95" customHeight="1" x14ac:dyDescent="0.25">
      <c r="A3" s="4"/>
      <c r="B3" s="4"/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3"/>
    </row>
    <row r="4" spans="1:8" ht="21" x14ac:dyDescent="0.35">
      <c r="A4" s="17" t="s">
        <v>10</v>
      </c>
      <c r="B4" s="18">
        <v>20</v>
      </c>
      <c r="C4" s="5"/>
      <c r="D4" s="5"/>
      <c r="E4" s="5"/>
      <c r="F4" s="5"/>
      <c r="G4" s="5"/>
      <c r="H4" s="3"/>
    </row>
    <row r="5" spans="1:8" ht="21" x14ac:dyDescent="0.35">
      <c r="A5" s="11" t="s">
        <v>0</v>
      </c>
      <c r="B5" s="11"/>
      <c r="C5" s="22">
        <v>1000</v>
      </c>
      <c r="D5" s="22">
        <f>C5*(1+B4/100)</f>
        <v>1200</v>
      </c>
      <c r="E5" s="22">
        <f>D5*(1+B4/100)</f>
        <v>1440</v>
      </c>
      <c r="F5" s="22">
        <f>E5*(1+B4/100)</f>
        <v>1728</v>
      </c>
      <c r="G5" s="22">
        <f>F5*(1+B4/100)</f>
        <v>2073.6</v>
      </c>
      <c r="H5" s="3"/>
    </row>
    <row r="6" spans="1:8" x14ac:dyDescent="0.25">
      <c r="A6" s="3"/>
      <c r="B6" s="3"/>
      <c r="C6" s="6"/>
      <c r="D6" s="6"/>
      <c r="E6" s="6"/>
      <c r="F6" s="6"/>
      <c r="G6" s="6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ht="18.75" x14ac:dyDescent="0.3">
      <c r="A8" s="13" t="s">
        <v>2</v>
      </c>
      <c r="B8" s="13"/>
      <c r="C8" s="13">
        <v>15</v>
      </c>
      <c r="D8" s="13"/>
      <c r="E8" s="14"/>
      <c r="F8" s="14"/>
      <c r="G8" s="14"/>
      <c r="H8" s="14"/>
    </row>
    <row r="9" spans="1:8" ht="18.75" x14ac:dyDescent="0.3">
      <c r="A9" s="14"/>
      <c r="B9" s="14"/>
      <c r="C9" s="14"/>
      <c r="D9" s="14"/>
      <c r="E9" s="14"/>
      <c r="F9" s="14"/>
      <c r="G9" s="14"/>
      <c r="H9" s="14"/>
    </row>
    <row r="10" spans="1:8" ht="18.75" x14ac:dyDescent="0.3">
      <c r="A10" s="15" t="s">
        <v>3</v>
      </c>
      <c r="B10" s="15"/>
      <c r="C10" s="21">
        <f>C5/(1+C8/100)</f>
        <v>869.56521739130437</v>
      </c>
      <c r="D10" s="21">
        <f>D5/(1+C8/100)^2</f>
        <v>907.37240075614386</v>
      </c>
      <c r="E10" s="21">
        <f>E5/(1+C8/100)^3</f>
        <v>946.82337470206323</v>
      </c>
      <c r="F10" s="21">
        <f>F5/(1+C8/100)^4</f>
        <v>987.98960838476171</v>
      </c>
      <c r="G10" s="21">
        <f>G5/(1+C8/100)^5</f>
        <v>1030.9456783145338</v>
      </c>
      <c r="H10" s="14"/>
    </row>
    <row r="11" spans="1:8" ht="18.75" x14ac:dyDescent="0.3">
      <c r="A11" s="14"/>
      <c r="B11" s="14"/>
      <c r="C11" s="14"/>
      <c r="D11" s="14"/>
      <c r="E11" s="14"/>
      <c r="F11" s="14"/>
      <c r="G11" s="12" t="s">
        <v>1</v>
      </c>
      <c r="H11" s="24">
        <f>SUM(C10:G10)</f>
        <v>4742.6962795488071</v>
      </c>
    </row>
    <row r="12" spans="1:8" ht="20.25" x14ac:dyDescent="0.3">
      <c r="A12" s="19" t="s">
        <v>11</v>
      </c>
      <c r="B12" s="20"/>
      <c r="C12" s="14"/>
      <c r="D12" s="14"/>
      <c r="E12" s="14"/>
      <c r="F12" s="14"/>
      <c r="G12" s="12"/>
      <c r="H12" s="12"/>
    </row>
    <row r="13" spans="1:8" x14ac:dyDescent="0.25">
      <c r="A13" s="3"/>
      <c r="B13" s="3"/>
      <c r="C13" s="3"/>
      <c r="D13" s="3"/>
      <c r="E13" s="3"/>
      <c r="F13" s="3"/>
      <c r="G13" s="8"/>
      <c r="H13" s="9"/>
    </row>
    <row r="14" spans="1:8" x14ac:dyDescent="0.25">
      <c r="A14" s="3"/>
      <c r="B14" s="3"/>
      <c r="C14" s="3"/>
      <c r="D14" s="3"/>
      <c r="E14" s="3"/>
      <c r="F14" s="3"/>
      <c r="G14" s="8"/>
      <c r="H14" s="9"/>
    </row>
    <row r="15" spans="1:8" x14ac:dyDescent="0.25">
      <c r="A15" s="3"/>
      <c r="B15" s="3"/>
      <c r="C15" s="3"/>
      <c r="D15" s="3"/>
      <c r="E15" s="3"/>
      <c r="F15" s="3"/>
      <c r="G15" s="8"/>
      <c r="H15" s="9"/>
    </row>
    <row r="16" spans="1:8" x14ac:dyDescent="0.25">
      <c r="A16" s="3"/>
      <c r="B16" s="3"/>
      <c r="C16" s="3"/>
      <c r="D16" s="3"/>
      <c r="E16" s="3"/>
      <c r="F16" s="3"/>
      <c r="G16" s="8"/>
      <c r="H16" s="9"/>
    </row>
    <row r="17" spans="1:8" x14ac:dyDescent="0.25">
      <c r="A17" s="3"/>
      <c r="B17" s="3"/>
      <c r="C17" s="3"/>
      <c r="D17" s="3"/>
      <c r="E17" s="3"/>
      <c r="F17" s="3"/>
      <c r="G17" s="8"/>
      <c r="H17" s="9"/>
    </row>
    <row r="18" spans="1:8" x14ac:dyDescent="0.25">
      <c r="A18" s="3"/>
      <c r="B18" s="3"/>
      <c r="C18" s="3"/>
      <c r="D18" s="3"/>
      <c r="E18" s="3"/>
      <c r="F18" s="3"/>
      <c r="G18" s="8"/>
      <c r="H18" s="8"/>
    </row>
    <row r="19" spans="1:8" x14ac:dyDescent="0.25">
      <c r="A19" s="3"/>
      <c r="B19" s="3"/>
      <c r="C19" s="3"/>
      <c r="D19" s="3"/>
      <c r="E19" s="3"/>
      <c r="F19" s="3"/>
      <c r="G19" s="8"/>
      <c r="H19" s="10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Dr.Anush</dc:creator>
  <cp:lastModifiedBy>Windows User</cp:lastModifiedBy>
  <dcterms:created xsi:type="dcterms:W3CDTF">2017-01-02T17:25:37Z</dcterms:created>
  <dcterms:modified xsi:type="dcterms:W3CDTF">2021-11-03T08:32:03Z</dcterms:modified>
</cp:coreProperties>
</file>