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 activeTab="8"/>
  </bookViews>
  <sheets>
    <sheet name="1st ans" sheetId="4" r:id="rId1"/>
    <sheet name="2nd ans" sheetId="2" r:id="rId2"/>
    <sheet name="stats" sheetId="5" r:id="rId3"/>
    <sheet name="evolution" sheetId="6" r:id="rId4"/>
    <sheet name="Refactoring count" sheetId="7" r:id="rId5"/>
    <sheet name="sheet" sheetId="3" r:id="rId6"/>
    <sheet name="Nomodification" sheetId="1" r:id="rId7"/>
    <sheet name="Box Plot" sheetId="8" r:id="rId8"/>
    <sheet name="Sheet1" sheetId="9" r:id="rId9"/>
  </sheets>
  <calcPr calcId="125725"/>
</workbook>
</file>

<file path=xl/calcChain.xml><?xml version="1.0" encoding="utf-8"?>
<calcChain xmlns="http://schemas.openxmlformats.org/spreadsheetml/2006/main">
  <c r="U62" i="9"/>
  <c r="T62"/>
  <c r="S62"/>
  <c r="Q62"/>
  <c r="P62"/>
  <c r="O62"/>
  <c r="N62"/>
  <c r="M62"/>
  <c r="L62"/>
  <c r="K62"/>
  <c r="J62"/>
  <c r="I62"/>
  <c r="H62"/>
  <c r="G62"/>
  <c r="F62"/>
  <c r="E62"/>
  <c r="D62"/>
  <c r="C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O62" i="7"/>
  <c r="P62"/>
  <c r="Q62"/>
  <c r="E62"/>
  <c r="F62"/>
  <c r="G62"/>
  <c r="H62"/>
  <c r="I62"/>
  <c r="J62"/>
  <c r="K62"/>
  <c r="L62"/>
  <c r="M62"/>
  <c r="N62"/>
  <c r="D62"/>
  <c r="C62"/>
  <c r="U62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4"/>
  <c r="R5"/>
  <c r="R6"/>
  <c r="R7"/>
  <c r="R8"/>
  <c r="R9"/>
  <c r="R10"/>
  <c r="R11"/>
  <c r="R3"/>
  <c r="R2"/>
  <c r="S62"/>
  <c r="T62"/>
  <c r="F65" i="6"/>
  <c r="G65"/>
  <c r="H65"/>
  <c r="H67" s="1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F67"/>
  <c r="G67"/>
  <c r="I67"/>
  <c r="J67"/>
  <c r="K67"/>
  <c r="L67"/>
  <c r="M67"/>
  <c r="N67"/>
  <c r="O67"/>
  <c r="P67"/>
  <c r="Q67"/>
  <c r="R67"/>
  <c r="S67"/>
  <c r="S68" s="1"/>
  <c r="T67"/>
  <c r="U67"/>
  <c r="V67"/>
  <c r="W67"/>
  <c r="X67"/>
  <c r="Y67"/>
  <c r="Z67"/>
  <c r="AA67"/>
  <c r="AB67"/>
  <c r="AC67"/>
  <c r="AD67"/>
  <c r="AE67"/>
  <c r="AF67"/>
  <c r="AG67"/>
  <c r="E65"/>
  <c r="E67" s="1"/>
  <c r="E66"/>
  <c r="D66"/>
  <c r="K68"/>
  <c r="AE68"/>
  <c r="D65"/>
  <c r="D67" s="1"/>
  <c r="E66" i="2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E67"/>
  <c r="F67"/>
  <c r="G67"/>
  <c r="G68" s="1"/>
  <c r="H67"/>
  <c r="I67"/>
  <c r="J67"/>
  <c r="K67"/>
  <c r="K68" s="1"/>
  <c r="L67"/>
  <c r="M67"/>
  <c r="N67"/>
  <c r="O67"/>
  <c r="O68" s="1"/>
  <c r="P67"/>
  <c r="Q67"/>
  <c r="R67"/>
  <c r="S67"/>
  <c r="S68" s="1"/>
  <c r="T67"/>
  <c r="U67"/>
  <c r="V67"/>
  <c r="W67"/>
  <c r="W68" s="1"/>
  <c r="X67"/>
  <c r="Y67"/>
  <c r="Z67"/>
  <c r="AA67"/>
  <c r="AB67"/>
  <c r="AC67"/>
  <c r="AD67"/>
  <c r="AE67"/>
  <c r="AE68" s="1"/>
  <c r="AF67"/>
  <c r="AG67"/>
  <c r="AH67"/>
  <c r="AI67"/>
  <c r="AI68" s="1"/>
  <c r="AJ67"/>
  <c r="AK67"/>
  <c r="AL67"/>
  <c r="AM67"/>
  <c r="AM68" s="1"/>
  <c r="AN67"/>
  <c r="AO67"/>
  <c r="AP67"/>
  <c r="AQ67"/>
  <c r="AQ68" s="1"/>
  <c r="AR67"/>
  <c r="AS67"/>
  <c r="AT67"/>
  <c r="AU67"/>
  <c r="AU68" s="1"/>
  <c r="AV67"/>
  <c r="AW67"/>
  <c r="AX67"/>
  <c r="AY67"/>
  <c r="AY68" s="1"/>
  <c r="AZ67"/>
  <c r="BA67"/>
  <c r="BB67"/>
  <c r="BC67"/>
  <c r="BC68" s="1"/>
  <c r="BD67"/>
  <c r="BE67"/>
  <c r="BF67"/>
  <c r="BG67"/>
  <c r="BG68" s="1"/>
  <c r="BH67"/>
  <c r="BI67"/>
  <c r="BJ67"/>
  <c r="E68"/>
  <c r="D66"/>
  <c r="D67"/>
  <c r="C67"/>
  <c r="C68" s="1"/>
  <c r="C66"/>
  <c r="BL64" i="4"/>
  <c r="BM64"/>
  <c r="BN64"/>
  <c r="BL65"/>
  <c r="BM65"/>
  <c r="BN65"/>
  <c r="BK65"/>
  <c r="BK64"/>
  <c r="R62" i="9" l="1"/>
  <c r="R62" i="7"/>
  <c r="AE72" i="6"/>
  <c r="AA68"/>
  <c r="W68"/>
  <c r="O68"/>
  <c r="O72" s="1"/>
  <c r="V68"/>
  <c r="S74"/>
  <c r="S73"/>
  <c r="AE74"/>
  <c r="AE73"/>
  <c r="S72"/>
  <c r="O73"/>
  <c r="O74"/>
  <c r="BN66" i="4"/>
  <c r="AB68" i="6"/>
  <c r="E68"/>
  <c r="D68"/>
  <c r="Z68"/>
  <c r="AF68"/>
  <c r="X68"/>
  <c r="T68"/>
  <c r="P68"/>
  <c r="L68"/>
  <c r="L73" s="1"/>
  <c r="G68"/>
  <c r="I68"/>
  <c r="I74" s="1"/>
  <c r="Q68"/>
  <c r="Y68"/>
  <c r="AG68"/>
  <c r="AG73" s="1"/>
  <c r="AC68"/>
  <c r="U68"/>
  <c r="U74" s="1"/>
  <c r="M68"/>
  <c r="M74" s="1"/>
  <c r="H68"/>
  <c r="H72" s="1"/>
  <c r="AD68"/>
  <c r="AD73" s="1"/>
  <c r="R68"/>
  <c r="R72" s="1"/>
  <c r="N68"/>
  <c r="N73" s="1"/>
  <c r="J68"/>
  <c r="F68"/>
  <c r="AA68" i="2"/>
  <c r="BD68"/>
  <c r="AV68"/>
  <c r="AN68"/>
  <c r="AF68"/>
  <c r="X68"/>
  <c r="P68"/>
  <c r="H68"/>
  <c r="AK68"/>
  <c r="U68"/>
  <c r="BA68"/>
  <c r="BI68"/>
  <c r="BE68"/>
  <c r="AW68"/>
  <c r="AS68"/>
  <c r="AO68"/>
  <c r="AG68"/>
  <c r="AC68"/>
  <c r="Y68"/>
  <c r="Q68"/>
  <c r="M68"/>
  <c r="I68"/>
  <c r="BH68"/>
  <c r="AZ68"/>
  <c r="AR68"/>
  <c r="AJ68"/>
  <c r="AB68"/>
  <c r="T68"/>
  <c r="L68"/>
  <c r="BK66" i="4"/>
  <c r="BL66"/>
  <c r="BM66"/>
  <c r="D68" i="2"/>
  <c r="BJ68"/>
  <c r="BF68"/>
  <c r="BB68"/>
  <c r="AX68"/>
  <c r="AT68"/>
  <c r="AP68"/>
  <c r="AL68"/>
  <c r="AH68"/>
  <c r="AD68"/>
  <c r="Z68"/>
  <c r="V68"/>
  <c r="R68"/>
  <c r="N68"/>
  <c r="J68"/>
  <c r="F68"/>
  <c r="R74" i="6" l="1"/>
  <c r="U73"/>
  <c r="R73"/>
  <c r="AG72"/>
  <c r="AG74"/>
  <c r="U72"/>
  <c r="AD74"/>
  <c r="T74"/>
  <c r="T73"/>
  <c r="T72"/>
  <c r="L72"/>
  <c r="L74"/>
  <c r="H74"/>
  <c r="AD72"/>
  <c r="N74"/>
  <c r="M72"/>
  <c r="M73"/>
  <c r="AF74"/>
  <c r="AF73"/>
  <c r="AF72"/>
  <c r="N72"/>
  <c r="H73"/>
  <c r="I72"/>
  <c r="I73"/>
  <c r="Q35" i="5"/>
  <c r="Q34"/>
  <c r="P34"/>
  <c r="Q33"/>
  <c r="P33"/>
  <c r="O33"/>
  <c r="Q32"/>
  <c r="P32"/>
  <c r="O32"/>
  <c r="N32"/>
  <c r="Q31"/>
  <c r="P31"/>
  <c r="O31"/>
  <c r="N31"/>
  <c r="M31"/>
  <c r="Q30"/>
  <c r="P30"/>
  <c r="O30"/>
  <c r="N30"/>
  <c r="M30"/>
  <c r="L30"/>
  <c r="Q29"/>
  <c r="P29"/>
  <c r="O29"/>
  <c r="N29"/>
  <c r="M29"/>
  <c r="L29"/>
  <c r="K29"/>
  <c r="Q28"/>
  <c r="P28"/>
  <c r="O28"/>
  <c r="N28"/>
  <c r="M28"/>
  <c r="L28"/>
  <c r="K28"/>
  <c r="J28"/>
  <c r="P27"/>
  <c r="O27"/>
  <c r="N27"/>
  <c r="M27"/>
  <c r="L27"/>
  <c r="K27"/>
  <c r="J27"/>
  <c r="I27"/>
  <c r="Q26"/>
  <c r="P26"/>
  <c r="O26"/>
  <c r="N26"/>
  <c r="M26"/>
  <c r="L26"/>
  <c r="K26"/>
  <c r="J26"/>
  <c r="I26"/>
  <c r="H26"/>
  <c r="Q25"/>
  <c r="P25"/>
  <c r="O25"/>
  <c r="N25"/>
  <c r="M25"/>
  <c r="L25"/>
  <c r="K25"/>
  <c r="J25"/>
  <c r="I25"/>
  <c r="H25"/>
  <c r="G25"/>
  <c r="Q24"/>
  <c r="P24"/>
  <c r="O24"/>
  <c r="N24"/>
  <c r="M24"/>
  <c r="L24"/>
  <c r="K24"/>
  <c r="J24"/>
  <c r="I24"/>
  <c r="H24"/>
  <c r="G24"/>
  <c r="F24"/>
  <c r="Q23"/>
  <c r="P23"/>
  <c r="N23"/>
  <c r="M23"/>
  <c r="L23"/>
  <c r="K23"/>
  <c r="J23"/>
  <c r="I23"/>
  <c r="H23"/>
  <c r="G23"/>
  <c r="F23"/>
  <c r="E23"/>
  <c r="Q22"/>
  <c r="P22"/>
  <c r="O22"/>
  <c r="N22"/>
  <c r="M22"/>
  <c r="L22"/>
  <c r="K22"/>
  <c r="J22"/>
  <c r="I22"/>
  <c r="H22"/>
  <c r="F22"/>
  <c r="E22"/>
  <c r="D22"/>
</calcChain>
</file>

<file path=xl/sharedStrings.xml><?xml version="1.0" encoding="utf-8"?>
<sst xmlns="http://schemas.openxmlformats.org/spreadsheetml/2006/main" count="1908" uniqueCount="219">
  <si>
    <t>timduru-platform-packages-apps-Settings</t>
  </si>
  <si>
    <t>eldarerathis-android_packages_apps_Settings</t>
  </si>
  <si>
    <t>sling</t>
  </si>
  <si>
    <t>Root-Box-packages_apps_Settings</t>
  </si>
  <si>
    <t>maddoggin-platform_libcore</t>
  </si>
  <si>
    <t>i2p.i2p</t>
  </si>
  <si>
    <t>mes</t>
  </si>
  <si>
    <t>ceylon-compiler</t>
  </si>
  <si>
    <t>tomcat70</t>
  </si>
  <si>
    <t>apache-hadoop-common</t>
  </si>
  <si>
    <t>anathema_3e</t>
  </si>
  <si>
    <t>drools</t>
  </si>
  <si>
    <t>linuxtools</t>
  </si>
  <si>
    <t>maven</t>
  </si>
  <si>
    <t>splat-ari</t>
  </si>
  <si>
    <t>sdk</t>
  </si>
  <si>
    <t>KyLinOS-android_packages_apps_Settings</t>
  </si>
  <si>
    <t>beam</t>
  </si>
  <si>
    <t>geotools-old</t>
  </si>
  <si>
    <t>sleepsort-lucene-solr</t>
  </si>
  <si>
    <t>IQSS-dvn</t>
  </si>
  <si>
    <t>tu-vu-duy-platform</t>
  </si>
  <si>
    <t>orcc</t>
  </si>
  <si>
    <t>Electric-VLSI</t>
  </si>
  <si>
    <t>geoserver-history</t>
  </si>
  <si>
    <t>svn-caucho-com-resin</t>
  </si>
  <si>
    <t>htmlunit-fork</t>
  </si>
  <si>
    <t>apache-openejb</t>
  </si>
  <si>
    <t>cloudera-lucene-solr</t>
  </si>
  <si>
    <t>iGio90-android_packages_apps_Settings</t>
  </si>
  <si>
    <t>yanel</t>
  </si>
  <si>
    <t>directory-server</t>
  </si>
  <si>
    <t>vaadin</t>
  </si>
  <si>
    <t>ccnmp</t>
  </si>
  <si>
    <t>shumashv1-android_packages_apps_Settings</t>
  </si>
  <si>
    <t>eclipse.jdt.debug</t>
  </si>
  <si>
    <t>tesla</t>
  </si>
  <si>
    <t>societies-SOCIETIES-Platform</t>
  </si>
  <si>
    <t>randomblame-packages_apps_Settings</t>
  </si>
  <si>
    <t>maven-3</t>
  </si>
  <si>
    <t>DroidTh3ory-packages_apps_Settings</t>
  </si>
  <si>
    <t>programming</t>
  </si>
  <si>
    <t>Torrent-Variant-Caller-stable</t>
  </si>
  <si>
    <t>gilsondev-jsf2-api</t>
  </si>
  <si>
    <t>temp-jbosstools-javaee</t>
  </si>
  <si>
    <t>onsip-jitsi</t>
  </si>
  <si>
    <t>Echo-Jitsi</t>
  </si>
  <si>
    <t>gmf-tooling</t>
  </si>
  <si>
    <t>InsomniaAOSP-platform_libcore</t>
  </si>
  <si>
    <t>SomethingExplosive-android_libcore</t>
  </si>
  <si>
    <t>mrgatesjunior-platform_libcore</t>
  </si>
  <si>
    <t>BelieveROM-android_libcore</t>
  </si>
  <si>
    <t>pacerom-libcore</t>
  </si>
  <si>
    <t>PA-i9100-android_packages_apps_Settings</t>
  </si>
  <si>
    <t>PDE</t>
  </si>
  <si>
    <t>rb_apps_Settings</t>
  </si>
  <si>
    <t>decoupled-hadoop</t>
  </si>
  <si>
    <t>TheCollective-android_packages_apps_Settings</t>
  </si>
  <si>
    <t>gerrit</t>
  </si>
  <si>
    <t>ThinkingBridge-platform_packages_apps_Settings-old</t>
  </si>
  <si>
    <t>dvn-svn-import-test4</t>
  </si>
  <si>
    <t>Extract and Move Method</t>
  </si>
  <si>
    <t>Extract Interface</t>
  </si>
  <si>
    <t>Extract Method</t>
  </si>
  <si>
    <t>Extract Superclass</t>
  </si>
  <si>
    <t>Inline Method</t>
  </si>
  <si>
    <t>Move Attribute</t>
  </si>
  <si>
    <t>Move Class Folder</t>
  </si>
  <si>
    <t>Move Class</t>
  </si>
  <si>
    <t>Move Method</t>
  </si>
  <si>
    <t>Pull Up Attribute</t>
  </si>
  <si>
    <t>Pull Up Method</t>
  </si>
  <si>
    <t>Push Down Attribute</t>
  </si>
  <si>
    <t>Push Down Method</t>
  </si>
  <si>
    <t>Rename Class</t>
  </si>
  <si>
    <t>Rename Method</t>
  </si>
  <si>
    <t>Mean Positive</t>
  </si>
  <si>
    <t>Mean Negative</t>
  </si>
  <si>
    <t>Mean Cumm. (SUM)</t>
  </si>
  <si>
    <t>Cumm.</t>
  </si>
  <si>
    <t>Cummulative(SUM)</t>
  </si>
  <si>
    <t>Cummulative</t>
  </si>
  <si>
    <t>Mean Pos</t>
  </si>
  <si>
    <t>Mean Neg</t>
  </si>
  <si>
    <t>Mean Sum</t>
  </si>
  <si>
    <t>Mean Comm</t>
  </si>
  <si>
    <t>ONE TAIL</t>
  </si>
  <si>
    <t>Refactoring Types</t>
  </si>
  <si>
    <t xml:space="preserve"> EMM</t>
  </si>
  <si>
    <t xml:space="preserve"> EI </t>
  </si>
  <si>
    <t xml:space="preserve"> EM </t>
  </si>
  <si>
    <t xml:space="preserve"> ES</t>
  </si>
  <si>
    <t xml:space="preserve"> IM </t>
  </si>
  <si>
    <t xml:space="preserve"> MA </t>
  </si>
  <si>
    <t xml:space="preserve"> MCF </t>
  </si>
  <si>
    <t xml:space="preserve"> MC </t>
  </si>
  <si>
    <t xml:space="preserve"> MM </t>
  </si>
  <si>
    <t xml:space="preserve"> PUA </t>
  </si>
  <si>
    <t xml:space="preserve"> PUM </t>
  </si>
  <si>
    <t xml:space="preserve"> PDA </t>
  </si>
  <si>
    <t xml:space="preserve"> PDM </t>
  </si>
  <si>
    <t xml:space="preserve"> RC </t>
  </si>
  <si>
    <t xml:space="preserve"> RM </t>
  </si>
  <si>
    <t>-</t>
  </si>
  <si>
    <t>TWO TAIL</t>
  </si>
  <si>
    <t>S. No.</t>
  </si>
  <si>
    <t>Refactoring Type</t>
  </si>
  <si>
    <t>P-value</t>
  </si>
  <si>
    <t>Significant?</t>
  </si>
  <si>
    <t>One Tail</t>
  </si>
  <si>
    <t>Two Tail</t>
  </si>
  <si>
    <t>no</t>
  </si>
  <si>
    <t>yes</t>
  </si>
  <si>
    <t>SUM</t>
  </si>
  <si>
    <t xml:space="preserve"> </t>
  </si>
  <si>
    <t>COUNT</t>
  </si>
  <si>
    <t>AVG</t>
  </si>
  <si>
    <t>S.No.</t>
  </si>
  <si>
    <t>Project</t>
  </si>
  <si>
    <t>inc dec con</t>
  </si>
  <si>
    <t>POS</t>
  </si>
  <si>
    <t>Neg</t>
  </si>
  <si>
    <t>constant</t>
  </si>
  <si>
    <t xml:space="preserve">constant </t>
  </si>
  <si>
    <t>increase</t>
  </si>
  <si>
    <t xml:space="preserve">increase </t>
  </si>
  <si>
    <t xml:space="preserve"> increase</t>
  </si>
  <si>
    <t>decrease</t>
  </si>
  <si>
    <t>Total Projects</t>
  </si>
  <si>
    <t>PERCENTAGE</t>
  </si>
  <si>
    <t>CONSTANT</t>
  </si>
  <si>
    <t>INCREASE</t>
  </si>
  <si>
    <t>DECREASE</t>
  </si>
  <si>
    <t>RESULT</t>
  </si>
  <si>
    <t>Neg Decrease</t>
  </si>
  <si>
    <t>Pos Increase</t>
  </si>
  <si>
    <t>Pos Constant</t>
  </si>
  <si>
    <t>Neg Constant</t>
  </si>
  <si>
    <t>Neg Can't say</t>
  </si>
  <si>
    <t>Neg Increase</t>
  </si>
  <si>
    <t>correct(60)</t>
  </si>
  <si>
    <t>PROJECTS</t>
  </si>
  <si>
    <t>Total commits</t>
  </si>
  <si>
    <t>apache/maven</t>
  </si>
  <si>
    <t>and146/SPLAT-ARI</t>
  </si>
  <si>
    <t>TeamNyx/sdk</t>
  </si>
  <si>
    <t>jdeolive/geotools-old</t>
  </si>
  <si>
    <t>i2p/i2p.i2p</t>
  </si>
  <si>
    <t>sleepsort/lucene-solr</t>
  </si>
  <si>
    <t>tu-vu-duy/platform</t>
  </si>
  <si>
    <t>imr/Electric-VLSI</t>
  </si>
  <si>
    <t>geoserver/geoserver-history</t>
  </si>
  <si>
    <t>svn2github/htmlunit-fork</t>
  </si>
  <si>
    <t>mdaniel/svn-caucho-com-resin</t>
  </si>
  <si>
    <t>apache/sling</t>
  </si>
  <si>
    <t>iGio-android_packages_apps_Settings</t>
  </si>
  <si>
    <t>apache/tomcat70</t>
  </si>
  <si>
    <t>nelsonsilva/vaadin</t>
  </si>
  <si>
    <t>ebollens/ccnmp</t>
  </si>
  <si>
    <t>olamy/tesla</t>
  </si>
  <si>
    <t>droolsjbpm/drools</t>
  </si>
  <si>
    <t>bentmann/maven-3</t>
  </si>
  <si>
    <t>anathema/anathema_3e</t>
  </si>
  <si>
    <t>acontes/programming</t>
  </si>
  <si>
    <t>eclipse/eclipse.jdt.debug</t>
  </si>
  <si>
    <t>iontorrent/Torrent-Variant-Caller-stable</t>
  </si>
  <si>
    <t>jsf2-api</t>
  </si>
  <si>
    <t>nickboldt/temp-jbosstools-javaee</t>
  </si>
  <si>
    <t>onsip/jitsi</t>
  </si>
  <si>
    <t>Echo-tcx/Jitsi</t>
  </si>
  <si>
    <t>apache/directory-server</t>
  </si>
  <si>
    <t>SomethingExplosive/android_libcore</t>
  </si>
  <si>
    <t>maddoggin/platform_libcore</t>
  </si>
  <si>
    <t>g3tsum/rb_apps_Settings</t>
  </si>
  <si>
    <t>ceylon/ceylon-compiler</t>
  </si>
  <si>
    <t>zzj1213/PDE</t>
  </si>
  <si>
    <t>bcdev/beam</t>
  </si>
  <si>
    <t>oxhead/decoupled-hadoop</t>
  </si>
  <si>
    <t>gracefullife/gerrit</t>
  </si>
  <si>
    <t>eclipse/gmf-tooling</t>
  </si>
  <si>
    <t>orcc/orcc</t>
  </si>
  <si>
    <t>ThinkingBridge/platform_packages_apps_Settings-old</t>
  </si>
  <si>
    <t>wyona/yanel</t>
  </si>
  <si>
    <t>eclipse/linuxtools</t>
  </si>
  <si>
    <t>qcadoo/mes</t>
  </si>
  <si>
    <t xml:space="preserve">S.NO. </t>
  </si>
  <si>
    <t>Projects</t>
  </si>
  <si>
    <t>Ref.</t>
  </si>
  <si>
    <t>Types</t>
  </si>
  <si>
    <t>Polarity</t>
  </si>
  <si>
    <t>Increase</t>
  </si>
  <si>
    <t>Decrease</t>
  </si>
  <si>
    <t>Const.</t>
  </si>
  <si>
    <t>Can't Say</t>
  </si>
  <si>
    <t>EMM</t>
  </si>
  <si>
    <t>+ve</t>
  </si>
  <si>
    <t>-ve</t>
  </si>
  <si>
    <t>EI</t>
  </si>
  <si>
    <t>EM</t>
  </si>
  <si>
    <t>ES</t>
  </si>
  <si>
    <t>IM</t>
  </si>
  <si>
    <t>MA</t>
  </si>
  <si>
    <t>MCF</t>
  </si>
  <si>
    <t>MC</t>
  </si>
  <si>
    <t>MM</t>
  </si>
  <si>
    <t>PUA</t>
  </si>
  <si>
    <t>PUM</t>
  </si>
  <si>
    <t>PDA</t>
  </si>
  <si>
    <t>PDM</t>
  </si>
  <si>
    <t>RC</t>
  </si>
  <si>
    <t>RM</t>
  </si>
  <si>
    <t>Percentage</t>
  </si>
  <si>
    <t>Pos</t>
  </si>
  <si>
    <t>Result</t>
  </si>
  <si>
    <t>Ref. Types</t>
  </si>
  <si>
    <t>Total</t>
  </si>
  <si>
    <t>No. of input CMs in which no RI found</t>
  </si>
  <si>
    <t>RIs</t>
  </si>
  <si>
    <t>Actual RCMs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</si>
</sst>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22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1"/>
      <color indexed="8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rgb="FFFF0000"/>
      <name val="Cambria"/>
      <family val="1"/>
      <scheme val="major"/>
    </font>
    <font>
      <sz val="10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mbria"/>
      <family val="1"/>
      <scheme val="major"/>
    </font>
    <font>
      <b/>
      <sz val="12"/>
      <name val="Times New Roman"/>
      <family val="1"/>
    </font>
    <font>
      <b/>
      <sz val="11"/>
      <color indexed="8"/>
      <name val="Times New Roman"/>
      <family val="1"/>
    </font>
    <font>
      <sz val="12"/>
      <name val="Times New Roman"/>
      <family val="1"/>
    </font>
    <font>
      <sz val="11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201">
    <xf numFmtId="0" fontId="0" fillId="0" borderId="0" xfId="0"/>
    <xf numFmtId="0" fontId="2" fillId="0" borderId="1" xfId="0" applyFont="1" applyBorder="1" applyAlignment="1">
      <alignment wrapText="1"/>
    </xf>
    <xf numFmtId="0" fontId="0" fillId="2" borderId="0" xfId="0" applyFill="1"/>
    <xf numFmtId="0" fontId="0" fillId="0" borderId="1" xfId="0" applyBorder="1" applyAlignment="1"/>
    <xf numFmtId="0" fontId="2" fillId="0" borderId="1" xfId="0" applyFont="1" applyBorder="1" applyAlignment="1"/>
    <xf numFmtId="0" fontId="0" fillId="3" borderId="1" xfId="0" applyFill="1" applyBorder="1" applyAlignment="1"/>
    <xf numFmtId="2" fontId="0" fillId="0" borderId="1" xfId="0" applyNumberFormat="1" applyBorder="1" applyAlignment="1"/>
    <xf numFmtId="2" fontId="0" fillId="0" borderId="0" xfId="0" applyNumberFormat="1"/>
    <xf numFmtId="2" fontId="0" fillId="3" borderId="1" xfId="0" applyNumberFormat="1" applyFill="1" applyBorder="1" applyAlignment="1"/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2" fontId="5" fillId="3" borderId="1" xfId="0" applyNumberFormat="1" applyFont="1" applyFill="1" applyBorder="1" applyAlignment="1">
      <alignment horizontal="center" wrapText="1"/>
    </xf>
    <xf numFmtId="2" fontId="5" fillId="4" borderId="1" xfId="0" applyNumberFormat="1" applyFont="1" applyFill="1" applyBorder="1" applyAlignment="1">
      <alignment horizontal="center" wrapText="1"/>
    </xf>
    <xf numFmtId="2" fontId="5" fillId="0" borderId="1" xfId="0" applyNumberFormat="1" applyFont="1" applyBorder="1" applyAlignment="1">
      <alignment horizontal="center" wrapText="1"/>
    </xf>
    <xf numFmtId="2" fontId="4" fillId="0" borderId="1" xfId="0" applyNumberFormat="1" applyFont="1" applyBorder="1" applyAlignment="1">
      <alignment horizontal="left" wrapText="1"/>
    </xf>
    <xf numFmtId="2" fontId="4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wrapText="1"/>
    </xf>
    <xf numFmtId="0" fontId="0" fillId="0" borderId="0" xfId="0" applyBorder="1"/>
    <xf numFmtId="43" fontId="0" fillId="0" borderId="0" xfId="1" applyFont="1" applyBorder="1" applyAlignment="1">
      <alignment horizontal="center"/>
    </xf>
    <xf numFmtId="43" fontId="0" fillId="0" borderId="0" xfId="1" applyFont="1" applyBorder="1" applyAlignment="1"/>
    <xf numFmtId="0" fontId="0" fillId="0" borderId="1" xfId="0" applyBorder="1"/>
    <xf numFmtId="2" fontId="0" fillId="0" borderId="22" xfId="0" applyNumberFormat="1" applyFill="1" applyBorder="1" applyAlignment="1"/>
    <xf numFmtId="0" fontId="0" fillId="0" borderId="1" xfId="0" applyFill="1" applyBorder="1"/>
    <xf numFmtId="0" fontId="0" fillId="0" borderId="0" xfId="0"/>
    <xf numFmtId="0" fontId="0" fillId="0" borderId="1" xfId="0" applyBorder="1" applyAlignment="1"/>
    <xf numFmtId="0" fontId="2" fillId="0" borderId="1" xfId="0" applyFont="1" applyBorder="1" applyAlignment="1"/>
    <xf numFmtId="0" fontId="0" fillId="3" borderId="1" xfId="0" applyFill="1" applyBorder="1" applyAlignment="1"/>
    <xf numFmtId="2" fontId="0" fillId="0" borderId="1" xfId="0" applyNumberFormat="1" applyBorder="1" applyAlignment="1"/>
    <xf numFmtId="2" fontId="0" fillId="0" borderId="0" xfId="0" applyNumberFormat="1"/>
    <xf numFmtId="2" fontId="0" fillId="3" borderId="1" xfId="0" applyNumberFormat="1" applyFill="1" applyBorder="1" applyAlignment="1"/>
    <xf numFmtId="0" fontId="0" fillId="0" borderId="0" xfId="0" applyBorder="1"/>
    <xf numFmtId="0" fontId="0" fillId="0" borderId="19" xfId="0" applyBorder="1"/>
    <xf numFmtId="0" fontId="0" fillId="0" borderId="0" xfId="0" applyFill="1" applyBorder="1"/>
    <xf numFmtId="0" fontId="0" fillId="0" borderId="1" xfId="0" applyBorder="1"/>
    <xf numFmtId="0" fontId="0" fillId="5" borderId="1" xfId="0" applyFill="1" applyBorder="1"/>
    <xf numFmtId="0" fontId="0" fillId="7" borderId="0" xfId="0" applyFill="1"/>
    <xf numFmtId="0" fontId="0" fillId="3" borderId="0" xfId="0" applyFill="1"/>
    <xf numFmtId="0" fontId="0" fillId="0" borderId="0" xfId="0" applyBorder="1" applyAlignment="1"/>
    <xf numFmtId="0" fontId="7" fillId="0" borderId="0" xfId="0" applyFont="1"/>
    <xf numFmtId="0" fontId="7" fillId="0" borderId="31" xfId="0" applyFont="1" applyBorder="1"/>
    <xf numFmtId="0" fontId="0" fillId="0" borderId="32" xfId="0" applyBorder="1"/>
    <xf numFmtId="0" fontId="0" fillId="0" borderId="32" xfId="0" applyFill="1" applyBorder="1"/>
    <xf numFmtId="0" fontId="0" fillId="6" borderId="33" xfId="0" applyFill="1" applyBorder="1"/>
    <xf numFmtId="0" fontId="0" fillId="0" borderId="2" xfId="0" applyBorder="1"/>
    <xf numFmtId="0" fontId="0" fillId="0" borderId="12" xfId="0" applyBorder="1"/>
    <xf numFmtId="0" fontId="0" fillId="8" borderId="29" xfId="0" applyFill="1" applyBorder="1"/>
    <xf numFmtId="0" fontId="0" fillId="8" borderId="30" xfId="0" applyFill="1" applyBorder="1"/>
    <xf numFmtId="0" fontId="0" fillId="7" borderId="29" xfId="0" applyFill="1" applyBorder="1"/>
    <xf numFmtId="0" fontId="0" fillId="7" borderId="30" xfId="0" applyFill="1" applyBorder="1"/>
    <xf numFmtId="2" fontId="0" fillId="7" borderId="26" xfId="0" applyNumberFormat="1" applyFill="1" applyBorder="1"/>
    <xf numFmtId="2" fontId="0" fillId="0" borderId="27" xfId="0" applyNumberFormat="1" applyBorder="1"/>
    <xf numFmtId="2" fontId="0" fillId="0" borderId="26" xfId="0" applyNumberFormat="1" applyBorder="1"/>
    <xf numFmtId="2" fontId="0" fillId="7" borderId="27" xfId="0" applyNumberFormat="1" applyFill="1" applyBorder="1"/>
    <xf numFmtId="2" fontId="0" fillId="0" borderId="28" xfId="0" applyNumberFormat="1" applyBorder="1"/>
    <xf numFmtId="2" fontId="0" fillId="0" borderId="30" xfId="0" applyNumberFormat="1" applyBorder="1"/>
    <xf numFmtId="2" fontId="0" fillId="7" borderId="28" xfId="0" applyNumberFormat="1" applyFill="1" applyBorder="1"/>
    <xf numFmtId="2" fontId="0" fillId="7" borderId="30" xfId="0" applyNumberFormat="1" applyFill="1" applyBorder="1"/>
    <xf numFmtId="0" fontId="6" fillId="7" borderId="8" xfId="0" applyFont="1" applyFill="1" applyBorder="1"/>
    <xf numFmtId="0" fontId="6" fillId="7" borderId="9" xfId="0" applyFont="1" applyFill="1" applyBorder="1"/>
    <xf numFmtId="0" fontId="6" fillId="7" borderId="10" xfId="0" applyFont="1" applyFill="1" applyBorder="1"/>
    <xf numFmtId="0" fontId="6" fillId="7" borderId="20" xfId="0" applyFont="1" applyFill="1" applyBorder="1"/>
    <xf numFmtId="2" fontId="6" fillId="7" borderId="11" xfId="0" applyNumberFormat="1" applyFont="1" applyFill="1" applyBorder="1"/>
    <xf numFmtId="2" fontId="6" fillId="7" borderId="1" xfId="0" applyNumberFormat="1" applyFont="1" applyFill="1" applyBorder="1"/>
    <xf numFmtId="2" fontId="6" fillId="7" borderId="12" xfId="0" applyNumberFormat="1" applyFont="1" applyFill="1" applyBorder="1"/>
    <xf numFmtId="2" fontId="6" fillId="7" borderId="19" xfId="0" applyNumberFormat="1" applyFont="1" applyFill="1" applyBorder="1"/>
    <xf numFmtId="0" fontId="6" fillId="7" borderId="13" xfId="0" applyFont="1" applyFill="1" applyBorder="1"/>
    <xf numFmtId="0" fontId="6" fillId="7" borderId="14" xfId="0" applyFont="1" applyFill="1" applyBorder="1"/>
    <xf numFmtId="0" fontId="6" fillId="7" borderId="15" xfId="0" applyFont="1" applyFill="1" applyBorder="1"/>
    <xf numFmtId="0" fontId="6" fillId="7" borderId="21" xfId="0" applyFont="1" applyFill="1" applyBorder="1"/>
    <xf numFmtId="0" fontId="9" fillId="7" borderId="11" xfId="0" applyFont="1" applyFill="1" applyBorder="1" applyAlignment="1"/>
    <xf numFmtId="0" fontId="9" fillId="7" borderId="1" xfId="0" applyFont="1" applyFill="1" applyBorder="1" applyAlignment="1"/>
    <xf numFmtId="0" fontId="9" fillId="7" borderId="12" xfId="0" applyFont="1" applyFill="1" applyBorder="1" applyAlignment="1"/>
    <xf numFmtId="0" fontId="9" fillId="7" borderId="19" xfId="0" applyFont="1" applyFill="1" applyBorder="1" applyAlignment="1"/>
    <xf numFmtId="0" fontId="6" fillId="7" borderId="16" xfId="0" applyFont="1" applyFill="1" applyBorder="1"/>
    <xf numFmtId="0" fontId="6" fillId="7" borderId="17" xfId="0" applyFont="1" applyFill="1" applyBorder="1"/>
    <xf numFmtId="0" fontId="6" fillId="7" borderId="18" xfId="0" applyFont="1" applyFill="1" applyBorder="1"/>
    <xf numFmtId="0" fontId="11" fillId="4" borderId="36" xfId="0" applyFont="1" applyFill="1" applyBorder="1" applyAlignment="1">
      <alignment horizontal="center" wrapText="1"/>
    </xf>
    <xf numFmtId="0" fontId="4" fillId="4" borderId="37" xfId="0" applyFont="1" applyFill="1" applyBorder="1" applyAlignment="1">
      <alignment horizontal="center" wrapText="1"/>
    </xf>
    <xf numFmtId="0" fontId="4" fillId="4" borderId="35" xfId="0" applyFont="1" applyFill="1" applyBorder="1" applyAlignment="1">
      <alignment horizontal="left" wrapText="1"/>
    </xf>
    <xf numFmtId="0" fontId="5" fillId="4" borderId="35" xfId="0" applyFont="1" applyFill="1" applyBorder="1" applyAlignment="1">
      <alignment horizontal="center" wrapText="1"/>
    </xf>
    <xf numFmtId="0" fontId="4" fillId="4" borderId="30" xfId="0" applyFont="1" applyFill="1" applyBorder="1" applyAlignment="1">
      <alignment horizontal="left" wrapText="1"/>
    </xf>
    <xf numFmtId="0" fontId="5" fillId="4" borderId="30" xfId="0" applyFont="1" applyFill="1" applyBorder="1" applyAlignment="1">
      <alignment horizontal="center" wrapText="1"/>
    </xf>
    <xf numFmtId="0" fontId="5" fillId="4" borderId="27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left" vertical="center" wrapText="1"/>
    </xf>
    <xf numFmtId="2" fontId="12" fillId="0" borderId="1" xfId="0" applyNumberFormat="1" applyFont="1" applyBorder="1" applyAlignment="1">
      <alignment vertical="center"/>
    </xf>
    <xf numFmtId="2" fontId="10" fillId="0" borderId="1" xfId="0" applyNumberFormat="1" applyFont="1" applyBorder="1"/>
    <xf numFmtId="2" fontId="10" fillId="0" borderId="1" xfId="0" applyNumberFormat="1" applyFont="1" applyBorder="1" applyAlignment="1">
      <alignment vertical="center"/>
    </xf>
    <xf numFmtId="2" fontId="10" fillId="0" borderId="23" xfId="0" applyNumberFormat="1" applyFont="1" applyBorder="1"/>
    <xf numFmtId="2" fontId="10" fillId="0" borderId="23" xfId="0" applyNumberFormat="1" applyFont="1" applyBorder="1" applyAlignment="1">
      <alignment vertical="center"/>
    </xf>
    <xf numFmtId="2" fontId="12" fillId="0" borderId="23" xfId="0" applyNumberFormat="1" applyFont="1" applyBorder="1" applyAlignment="1">
      <alignment vertical="center"/>
    </xf>
    <xf numFmtId="0" fontId="0" fillId="0" borderId="1" xfId="0" applyBorder="1" applyAlignment="1">
      <alignment horizontal="left"/>
    </xf>
    <xf numFmtId="2" fontId="10" fillId="3" borderId="1" xfId="0" applyNumberFormat="1" applyFont="1" applyFill="1" applyBorder="1"/>
    <xf numFmtId="2" fontId="10" fillId="3" borderId="23" xfId="0" applyNumberFormat="1" applyFont="1" applyFill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5" fillId="9" borderId="5" xfId="2" applyFont="1" applyFill="1" applyBorder="1" applyAlignment="1">
      <alignment horizontal="center" vertical="center"/>
    </xf>
    <xf numFmtId="0" fontId="15" fillId="9" borderId="41" xfId="2" applyFont="1" applyFill="1" applyBorder="1" applyAlignment="1">
      <alignment horizontal="center" vertical="center"/>
    </xf>
    <xf numFmtId="0" fontId="15" fillId="9" borderId="46" xfId="2" applyFont="1" applyFill="1" applyBorder="1" applyAlignment="1">
      <alignment horizontal="center" vertical="center" wrapText="1"/>
    </xf>
    <xf numFmtId="0" fontId="15" fillId="9" borderId="47" xfId="2" applyFont="1" applyFill="1" applyBorder="1" applyAlignment="1">
      <alignment horizontal="center" vertical="center" wrapText="1"/>
    </xf>
    <xf numFmtId="0" fontId="15" fillId="9" borderId="6" xfId="2" applyFont="1" applyFill="1" applyBorder="1" applyAlignment="1">
      <alignment horizontal="center" vertical="center" wrapText="1"/>
    </xf>
    <xf numFmtId="0" fontId="16" fillId="9" borderId="5" xfId="0" applyFont="1" applyFill="1" applyBorder="1" applyAlignment="1">
      <alignment horizontal="center" vertical="center"/>
    </xf>
    <xf numFmtId="0" fontId="16" fillId="9" borderId="41" xfId="0" applyFont="1" applyFill="1" applyBorder="1" applyAlignment="1">
      <alignment horizontal="center" vertical="center" wrapText="1"/>
    </xf>
    <xf numFmtId="0" fontId="16" fillId="9" borderId="41" xfId="0" applyFont="1" applyFill="1" applyBorder="1" applyAlignment="1">
      <alignment horizontal="center" vertical="center"/>
    </xf>
    <xf numFmtId="0" fontId="15" fillId="9" borderId="42" xfId="2" applyFont="1" applyFill="1" applyBorder="1" applyAlignment="1">
      <alignment horizontal="left"/>
    </xf>
    <xf numFmtId="0" fontId="15" fillId="9" borderId="44" xfId="2" applyFont="1" applyFill="1" applyBorder="1" applyAlignment="1">
      <alignment horizontal="left"/>
    </xf>
    <xf numFmtId="0" fontId="17" fillId="0" borderId="3" xfId="2" applyFont="1" applyBorder="1" applyAlignment="1">
      <alignment horizontal="center" wrapText="1"/>
    </xf>
    <xf numFmtId="0" fontId="17" fillId="0" borderId="48" xfId="2" applyFont="1" applyBorder="1" applyAlignment="1">
      <alignment horizontal="center" wrapText="1"/>
    </xf>
    <xf numFmtId="0" fontId="17" fillId="0" borderId="42" xfId="2" applyFont="1" applyBorder="1" applyAlignment="1">
      <alignment horizontal="center" wrapText="1"/>
    </xf>
    <xf numFmtId="0" fontId="18" fillId="9" borderId="43" xfId="0" applyFont="1" applyFill="1" applyBorder="1" applyAlignment="1">
      <alignment horizontal="center"/>
    </xf>
    <xf numFmtId="0" fontId="18" fillId="9" borderId="44" xfId="0" applyFont="1" applyFill="1" applyBorder="1" applyAlignment="1">
      <alignment horizontal="center"/>
    </xf>
    <xf numFmtId="0" fontId="15" fillId="9" borderId="23" xfId="2" applyFont="1" applyFill="1" applyBorder="1" applyAlignment="1">
      <alignment horizontal="left"/>
    </xf>
    <xf numFmtId="0" fontId="15" fillId="9" borderId="32" xfId="2" applyFont="1" applyFill="1" applyBorder="1" applyAlignment="1">
      <alignment horizontal="left"/>
    </xf>
    <xf numFmtId="0" fontId="17" fillId="0" borderId="1" xfId="2" applyFont="1" applyBorder="1" applyAlignment="1">
      <alignment horizontal="center" wrapText="1"/>
    </xf>
    <xf numFmtId="0" fontId="17" fillId="0" borderId="19" xfId="2" applyFont="1" applyBorder="1" applyAlignment="1">
      <alignment horizontal="center" wrapText="1"/>
    </xf>
    <xf numFmtId="0" fontId="17" fillId="0" borderId="23" xfId="2" applyFont="1" applyBorder="1" applyAlignment="1">
      <alignment horizontal="center" wrapText="1"/>
    </xf>
    <xf numFmtId="0" fontId="18" fillId="9" borderId="17" xfId="0" applyFont="1" applyFill="1" applyBorder="1" applyAlignment="1">
      <alignment horizontal="center"/>
    </xf>
    <xf numFmtId="0" fontId="18" fillId="9" borderId="32" xfId="0" applyFont="1" applyFill="1" applyBorder="1" applyAlignment="1">
      <alignment horizontal="center"/>
    </xf>
    <xf numFmtId="0" fontId="19" fillId="9" borderId="32" xfId="2" applyFont="1" applyFill="1" applyBorder="1" applyAlignment="1">
      <alignment horizontal="left"/>
    </xf>
    <xf numFmtId="0" fontId="20" fillId="3" borderId="19" xfId="2" applyFont="1" applyFill="1" applyBorder="1" applyAlignment="1">
      <alignment horizontal="center" wrapText="1"/>
    </xf>
    <xf numFmtId="0" fontId="15" fillId="9" borderId="4" xfId="2" applyFont="1" applyFill="1" applyBorder="1" applyAlignment="1">
      <alignment horizontal="left"/>
    </xf>
    <xf numFmtId="0" fontId="15" fillId="9" borderId="49" xfId="2" applyFont="1" applyFill="1" applyBorder="1" applyAlignment="1">
      <alignment horizontal="left"/>
    </xf>
    <xf numFmtId="0" fontId="17" fillId="0" borderId="2" xfId="2" applyFont="1" applyBorder="1" applyAlignment="1">
      <alignment horizontal="center" wrapText="1"/>
    </xf>
    <xf numFmtId="0" fontId="17" fillId="0" borderId="50" xfId="2" applyFont="1" applyBorder="1" applyAlignment="1">
      <alignment horizontal="center" wrapText="1"/>
    </xf>
    <xf numFmtId="0" fontId="17" fillId="0" borderId="4" xfId="2" applyFont="1" applyBorder="1" applyAlignment="1">
      <alignment horizontal="center" wrapText="1"/>
    </xf>
    <xf numFmtId="0" fontId="18" fillId="9" borderId="51" xfId="0" applyFont="1" applyFill="1" applyBorder="1" applyAlignment="1">
      <alignment horizontal="center"/>
    </xf>
    <xf numFmtId="0" fontId="18" fillId="9" borderId="49" xfId="0" applyFont="1" applyFill="1" applyBorder="1" applyAlignment="1">
      <alignment horizontal="center"/>
    </xf>
    <xf numFmtId="0" fontId="17" fillId="9" borderId="5" xfId="2" applyFont="1" applyFill="1" applyBorder="1" applyAlignment="1"/>
    <xf numFmtId="0" fontId="15" fillId="9" borderId="5" xfId="2" applyFont="1" applyFill="1" applyBorder="1" applyAlignment="1">
      <alignment horizontal="left"/>
    </xf>
    <xf numFmtId="0" fontId="15" fillId="9" borderId="46" xfId="2" applyFont="1" applyFill="1" applyBorder="1" applyAlignment="1">
      <alignment horizontal="center"/>
    </xf>
    <xf numFmtId="0" fontId="15" fillId="9" borderId="7" xfId="2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0" fontId="18" fillId="9" borderId="35" xfId="0" applyFont="1" applyFill="1" applyBorder="1" applyAlignment="1">
      <alignment horizontal="center"/>
    </xf>
    <xf numFmtId="0" fontId="18" fillId="9" borderId="41" xfId="0" applyFont="1" applyFill="1" applyBorder="1" applyAlignment="1">
      <alignment horizontal="center"/>
    </xf>
    <xf numFmtId="0" fontId="13" fillId="9" borderId="12" xfId="0" applyFont="1" applyFill="1" applyBorder="1"/>
    <xf numFmtId="0" fontId="13" fillId="9" borderId="11" xfId="0" applyFont="1" applyFill="1" applyBorder="1" applyAlignment="1">
      <alignment horizontal="left"/>
    </xf>
    <xf numFmtId="0" fontId="13" fillId="9" borderId="12" xfId="0" applyFont="1" applyFill="1" applyBorder="1" applyAlignment="1">
      <alignment horizontal="left"/>
    </xf>
    <xf numFmtId="0" fontId="13" fillId="9" borderId="13" xfId="0" applyFont="1" applyFill="1" applyBorder="1" applyAlignment="1">
      <alignment horizontal="left"/>
    </xf>
    <xf numFmtId="0" fontId="13" fillId="9" borderId="15" xfId="0" applyFont="1" applyFill="1" applyBorder="1" applyAlignment="1">
      <alignment horizontal="left"/>
    </xf>
    <xf numFmtId="2" fontId="0" fillId="0" borderId="3" xfId="0" applyNumberFormat="1" applyBorder="1" applyAlignment="1"/>
    <xf numFmtId="2" fontId="0" fillId="0" borderId="55" xfId="0" applyNumberFormat="1" applyBorder="1" applyAlignment="1"/>
    <xf numFmtId="2" fontId="0" fillId="0" borderId="53" xfId="0" applyNumberFormat="1" applyBorder="1" applyAlignment="1"/>
    <xf numFmtId="2" fontId="0" fillId="0" borderId="11" xfId="0" applyNumberFormat="1" applyBorder="1" applyAlignment="1"/>
    <xf numFmtId="2" fontId="0" fillId="0" borderId="12" xfId="0" applyNumberFormat="1" applyBorder="1" applyAlignment="1"/>
    <xf numFmtId="2" fontId="0" fillId="3" borderId="11" xfId="0" applyNumberFormat="1" applyFill="1" applyBorder="1" applyAlignment="1"/>
    <xf numFmtId="2" fontId="0" fillId="3" borderId="12" xfId="0" applyNumberFormat="1" applyFill="1" applyBorder="1" applyAlignment="1"/>
    <xf numFmtId="0" fontId="0" fillId="0" borderId="15" xfId="0" applyBorder="1"/>
    <xf numFmtId="2" fontId="13" fillId="9" borderId="11" xfId="0" applyNumberFormat="1" applyFont="1" applyFill="1" applyBorder="1"/>
    <xf numFmtId="2" fontId="13" fillId="9" borderId="1" xfId="0" applyNumberFormat="1" applyFont="1" applyFill="1" applyBorder="1"/>
    <xf numFmtId="2" fontId="13" fillId="9" borderId="12" xfId="0" applyNumberFormat="1" applyFont="1" applyFill="1" applyBorder="1"/>
    <xf numFmtId="0" fontId="13" fillId="9" borderId="11" xfId="0" applyFont="1" applyFill="1" applyBorder="1"/>
    <xf numFmtId="0" fontId="13" fillId="9" borderId="1" xfId="0" applyFont="1" applyFill="1" applyBorder="1"/>
    <xf numFmtId="0" fontId="14" fillId="9" borderId="45" xfId="0" applyFont="1" applyFill="1" applyBorder="1" applyAlignment="1"/>
    <xf numFmtId="0" fontId="14" fillId="9" borderId="46" xfId="0" applyFont="1" applyFill="1" applyBorder="1" applyAlignment="1"/>
    <xf numFmtId="0" fontId="14" fillId="9" borderId="7" xfId="0" applyFont="1" applyFill="1" applyBorder="1" applyAlignment="1"/>
    <xf numFmtId="0" fontId="0" fillId="0" borderId="57" xfId="0" applyBorder="1"/>
    <xf numFmtId="0" fontId="13" fillId="9" borderId="58" xfId="0" applyFont="1" applyFill="1" applyBorder="1"/>
    <xf numFmtId="0" fontId="13" fillId="9" borderId="2" xfId="0" applyFont="1" applyFill="1" applyBorder="1"/>
    <xf numFmtId="0" fontId="13" fillId="9" borderId="57" xfId="0" applyFont="1" applyFill="1" applyBorder="1"/>
    <xf numFmtId="0" fontId="21" fillId="9" borderId="1" xfId="0" applyFont="1" applyFill="1" applyBorder="1"/>
    <xf numFmtId="0" fontId="21" fillId="9" borderId="52" xfId="0" applyFont="1" applyFill="1" applyBorder="1" applyAlignment="1">
      <alignment horizontal="center"/>
    </xf>
    <xf numFmtId="0" fontId="21" fillId="9" borderId="53" xfId="0" applyFont="1" applyFill="1" applyBorder="1" applyAlignment="1">
      <alignment horizontal="center"/>
    </xf>
    <xf numFmtId="0" fontId="21" fillId="9" borderId="54" xfId="0" applyFont="1" applyFill="1" applyBorder="1" applyAlignment="1">
      <alignment horizontal="center"/>
    </xf>
    <xf numFmtId="0" fontId="21" fillId="9" borderId="55" xfId="0" applyFont="1" applyFill="1" applyBorder="1" applyAlignment="1">
      <alignment horizontal="center"/>
    </xf>
    <xf numFmtId="0" fontId="21" fillId="9" borderId="52" xfId="0" applyFont="1" applyFill="1" applyBorder="1" applyAlignment="1"/>
    <xf numFmtId="0" fontId="21" fillId="9" borderId="53" xfId="0" applyFont="1" applyFill="1" applyBorder="1" applyAlignment="1"/>
    <xf numFmtId="0" fontId="14" fillId="9" borderId="54" xfId="0" applyFont="1" applyFill="1" applyBorder="1" applyAlignment="1">
      <alignment horizontal="center"/>
    </xf>
    <xf numFmtId="0" fontId="14" fillId="9" borderId="56" xfId="0" applyFont="1" applyFill="1" applyBorder="1" applyAlignment="1">
      <alignment horizontal="center"/>
    </xf>
    <xf numFmtId="0" fontId="14" fillId="9" borderId="52" xfId="0" applyFont="1" applyFill="1" applyBorder="1" applyAlignment="1">
      <alignment horizontal="center"/>
    </xf>
    <xf numFmtId="0" fontId="21" fillId="9" borderId="54" xfId="0" applyFont="1" applyFill="1" applyBorder="1" applyAlignment="1"/>
    <xf numFmtId="0" fontId="21" fillId="9" borderId="55" xfId="0" applyFont="1" applyFill="1" applyBorder="1" applyAlignment="1"/>
    <xf numFmtId="0" fontId="21" fillId="9" borderId="56" xfId="0" applyFont="1" applyFill="1" applyBorder="1" applyAlignment="1"/>
    <xf numFmtId="0" fontId="21" fillId="9" borderId="3" xfId="0" applyFont="1" applyFill="1" applyBorder="1" applyAlignment="1"/>
    <xf numFmtId="0" fontId="2" fillId="0" borderId="1" xfId="0" applyFont="1" applyBorder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wrapText="1"/>
    </xf>
    <xf numFmtId="0" fontId="4" fillId="4" borderId="38" xfId="0" applyFont="1" applyFill="1" applyBorder="1" applyAlignment="1">
      <alignment horizontal="center" wrapText="1"/>
    </xf>
    <xf numFmtId="0" fontId="4" fillId="4" borderId="36" xfId="0" applyFont="1" applyFill="1" applyBorder="1" applyAlignment="1">
      <alignment horizontal="center" wrapText="1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1" xfId="0" applyBorder="1" applyAlignment="1">
      <alignment horizontal="center"/>
    </xf>
    <xf numFmtId="0" fontId="4" fillId="4" borderId="36" xfId="0" applyFont="1" applyFill="1" applyBorder="1" applyAlignment="1">
      <alignment horizontal="center"/>
    </xf>
    <xf numFmtId="0" fontId="4" fillId="4" borderId="39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4" fillId="4" borderId="23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evolution!$AY$1:$AY$58</c:f>
              <c:numCache>
                <c:formatCode>General</c:formatCode>
                <c:ptCount val="58"/>
                <c:pt idx="0">
                  <c:v>-1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-1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-1</c:v>
                </c:pt>
                <c:pt idx="34">
                  <c:v>1</c:v>
                </c:pt>
                <c:pt idx="35">
                  <c:v>-1</c:v>
                </c:pt>
                <c:pt idx="37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-1</c:v>
                </c:pt>
                <c:pt idx="43">
                  <c:v>1</c:v>
                </c:pt>
                <c:pt idx="44">
                  <c:v>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4">
                  <c:v>1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marker val="1"/>
        <c:axId val="164569088"/>
        <c:axId val="164570624"/>
      </c:lineChart>
      <c:catAx>
        <c:axId val="164569088"/>
        <c:scaling>
          <c:orientation val="minMax"/>
        </c:scaling>
        <c:axPos val="b"/>
        <c:tickLblPos val="nextTo"/>
        <c:crossAx val="164570624"/>
        <c:crosses val="autoZero"/>
        <c:auto val="1"/>
        <c:lblAlgn val="ctr"/>
        <c:lblOffset val="100"/>
      </c:catAx>
      <c:valAx>
        <c:axId val="164570624"/>
        <c:scaling>
          <c:orientation val="minMax"/>
        </c:scaling>
        <c:axPos val="l"/>
        <c:majorGridlines/>
        <c:numFmt formatCode="General" sourceLinked="1"/>
        <c:tickLblPos val="nextTo"/>
        <c:crossAx val="164569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evolution!$BL$3:$BL$32</c:f>
              <c:numCache>
                <c:formatCode>General</c:formatCode>
                <c:ptCount val="30"/>
                <c:pt idx="0">
                  <c:v>0</c:v>
                </c:pt>
                <c:pt idx="1">
                  <c:v>-1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-1</c:v>
                </c:pt>
                <c:pt idx="8">
                  <c:v>-1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-1</c:v>
                </c:pt>
                <c:pt idx="27">
                  <c:v>0</c:v>
                </c:pt>
                <c:pt idx="28">
                  <c:v>1</c:v>
                </c:pt>
                <c:pt idx="29">
                  <c:v>-1</c:v>
                </c:pt>
              </c:numCache>
            </c:numRef>
          </c:val>
        </c:ser>
        <c:marker val="1"/>
        <c:axId val="164594432"/>
        <c:axId val="164595968"/>
      </c:lineChart>
      <c:catAx>
        <c:axId val="164594432"/>
        <c:scaling>
          <c:orientation val="minMax"/>
        </c:scaling>
        <c:axPos val="b"/>
        <c:tickLblPos val="nextTo"/>
        <c:crossAx val="164595968"/>
        <c:crosses val="autoZero"/>
        <c:auto val="1"/>
        <c:lblAlgn val="ctr"/>
        <c:lblOffset val="100"/>
      </c:catAx>
      <c:valAx>
        <c:axId val="164595968"/>
        <c:scaling>
          <c:orientation val="minMax"/>
        </c:scaling>
        <c:axPos val="l"/>
        <c:majorGridlines/>
        <c:numFmt formatCode="General" sourceLinked="1"/>
        <c:tickLblPos val="nextTo"/>
        <c:crossAx val="164594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95250</xdr:colOff>
      <xdr:row>43</xdr:row>
      <xdr:rowOff>161925</xdr:rowOff>
    </xdr:from>
    <xdr:to>
      <xdr:col>49</xdr:col>
      <xdr:colOff>38099</xdr:colOff>
      <xdr:row>58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400050</xdr:colOff>
      <xdr:row>13</xdr:row>
      <xdr:rowOff>161925</xdr:rowOff>
    </xdr:from>
    <xdr:to>
      <xdr:col>67</xdr:col>
      <xdr:colOff>114299</xdr:colOff>
      <xdr:row>28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68"/>
  <sheetViews>
    <sheetView workbookViewId="0">
      <selection activeCell="G11" sqref="G11"/>
    </sheetView>
  </sheetViews>
  <sheetFormatPr defaultRowHeight="15"/>
  <cols>
    <col min="2" max="2" width="41.85546875" customWidth="1"/>
    <col min="3" max="3" width="41" customWidth="1"/>
    <col min="65" max="65" width="11.42578125" customWidth="1"/>
    <col min="66" max="66" width="14.5703125" customWidth="1"/>
    <col min="67" max="67" width="12.5703125" customWidth="1"/>
    <col min="68" max="68" width="13.140625" customWidth="1"/>
    <col min="77" max="77" width="39" customWidth="1"/>
  </cols>
  <sheetData>
    <row r="1" spans="1:66" ht="15.75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</row>
    <row r="2" spans="1:66" ht="16.5" thickBot="1">
      <c r="A2" s="162" t="s">
        <v>185</v>
      </c>
      <c r="B2" s="160" t="s">
        <v>186</v>
      </c>
      <c r="C2" s="166" t="s">
        <v>61</v>
      </c>
      <c r="D2" s="167"/>
      <c r="E2" s="167"/>
      <c r="F2" s="168"/>
      <c r="G2" s="166" t="s">
        <v>62</v>
      </c>
      <c r="H2" s="167"/>
      <c r="I2" s="167"/>
      <c r="J2" s="168"/>
      <c r="K2" s="166" t="s">
        <v>63</v>
      </c>
      <c r="L2" s="167"/>
      <c r="M2" s="167"/>
      <c r="N2" s="168"/>
      <c r="O2" s="166" t="s">
        <v>64</v>
      </c>
      <c r="P2" s="167"/>
      <c r="Q2" s="167"/>
      <c r="R2" s="168"/>
      <c r="S2" s="166" t="s">
        <v>65</v>
      </c>
      <c r="T2" s="167"/>
      <c r="U2" s="167"/>
      <c r="V2" s="168"/>
      <c r="W2" s="166" t="s">
        <v>66</v>
      </c>
      <c r="X2" s="167"/>
      <c r="Y2" s="167"/>
      <c r="Z2" s="168"/>
      <c r="AA2" s="166" t="s">
        <v>67</v>
      </c>
      <c r="AB2" s="167"/>
      <c r="AC2" s="167"/>
      <c r="AD2" s="168"/>
      <c r="AE2" s="166" t="s">
        <v>68</v>
      </c>
      <c r="AF2" s="167"/>
      <c r="AG2" s="167"/>
      <c r="AH2" s="168"/>
      <c r="AI2" s="166" t="s">
        <v>69</v>
      </c>
      <c r="AJ2" s="167"/>
      <c r="AK2" s="167"/>
      <c r="AL2" s="168"/>
      <c r="AM2" s="166" t="s">
        <v>70</v>
      </c>
      <c r="AN2" s="167"/>
      <c r="AO2" s="167"/>
      <c r="AP2" s="168"/>
      <c r="AQ2" s="166" t="s">
        <v>71</v>
      </c>
      <c r="AR2" s="167"/>
      <c r="AS2" s="167"/>
      <c r="AT2" s="168"/>
      <c r="AU2" s="166" t="s">
        <v>72</v>
      </c>
      <c r="AV2" s="167"/>
      <c r="AW2" s="167"/>
      <c r="AX2" s="168"/>
      <c r="AY2" s="166" t="s">
        <v>73</v>
      </c>
      <c r="AZ2" s="167"/>
      <c r="BA2" s="167"/>
      <c r="BB2" s="168"/>
      <c r="BC2" s="166" t="s">
        <v>74</v>
      </c>
      <c r="BD2" s="167"/>
      <c r="BE2" s="167"/>
      <c r="BF2" s="168"/>
      <c r="BG2" s="166" t="s">
        <v>75</v>
      </c>
      <c r="BH2" s="167"/>
      <c r="BI2" s="167"/>
      <c r="BJ2" s="168"/>
      <c r="BK2" s="169" t="s">
        <v>82</v>
      </c>
      <c r="BL2" s="171" t="s">
        <v>83</v>
      </c>
      <c r="BM2" s="171" t="s">
        <v>84</v>
      </c>
      <c r="BN2" s="164" t="s">
        <v>85</v>
      </c>
    </row>
    <row r="3" spans="1:66" ht="16.5" thickBot="1">
      <c r="A3" s="163"/>
      <c r="B3" s="161"/>
      <c r="C3" s="152" t="s">
        <v>76</v>
      </c>
      <c r="D3" s="153" t="s">
        <v>77</v>
      </c>
      <c r="E3" s="153" t="s">
        <v>78</v>
      </c>
      <c r="F3" s="154" t="s">
        <v>79</v>
      </c>
      <c r="G3" s="152" t="s">
        <v>76</v>
      </c>
      <c r="H3" s="153" t="s">
        <v>77</v>
      </c>
      <c r="I3" s="153" t="s">
        <v>80</v>
      </c>
      <c r="J3" s="154" t="s">
        <v>81</v>
      </c>
      <c r="K3" s="152" t="s">
        <v>76</v>
      </c>
      <c r="L3" s="153" t="s">
        <v>77</v>
      </c>
      <c r="M3" s="153" t="s">
        <v>80</v>
      </c>
      <c r="N3" s="154" t="s">
        <v>81</v>
      </c>
      <c r="O3" s="152" t="s">
        <v>76</v>
      </c>
      <c r="P3" s="153" t="s">
        <v>77</v>
      </c>
      <c r="Q3" s="153" t="s">
        <v>80</v>
      </c>
      <c r="R3" s="154" t="s">
        <v>81</v>
      </c>
      <c r="S3" s="152" t="s">
        <v>76</v>
      </c>
      <c r="T3" s="153" t="s">
        <v>77</v>
      </c>
      <c r="U3" s="153" t="s">
        <v>80</v>
      </c>
      <c r="V3" s="154" t="s">
        <v>81</v>
      </c>
      <c r="W3" s="152" t="s">
        <v>76</v>
      </c>
      <c r="X3" s="153" t="s">
        <v>77</v>
      </c>
      <c r="Y3" s="153" t="s">
        <v>80</v>
      </c>
      <c r="Z3" s="154" t="s">
        <v>81</v>
      </c>
      <c r="AA3" s="152" t="s">
        <v>76</v>
      </c>
      <c r="AB3" s="153" t="s">
        <v>77</v>
      </c>
      <c r="AC3" s="153" t="s">
        <v>80</v>
      </c>
      <c r="AD3" s="154" t="s">
        <v>81</v>
      </c>
      <c r="AE3" s="152" t="s">
        <v>76</v>
      </c>
      <c r="AF3" s="153" t="s">
        <v>77</v>
      </c>
      <c r="AG3" s="153" t="s">
        <v>80</v>
      </c>
      <c r="AH3" s="154" t="s">
        <v>81</v>
      </c>
      <c r="AI3" s="152" t="s">
        <v>76</v>
      </c>
      <c r="AJ3" s="153" t="s">
        <v>77</v>
      </c>
      <c r="AK3" s="153" t="s">
        <v>80</v>
      </c>
      <c r="AL3" s="154" t="s">
        <v>81</v>
      </c>
      <c r="AM3" s="152" t="s">
        <v>76</v>
      </c>
      <c r="AN3" s="153" t="s">
        <v>77</v>
      </c>
      <c r="AO3" s="153" t="s">
        <v>80</v>
      </c>
      <c r="AP3" s="154" t="s">
        <v>81</v>
      </c>
      <c r="AQ3" s="152" t="s">
        <v>76</v>
      </c>
      <c r="AR3" s="153" t="s">
        <v>77</v>
      </c>
      <c r="AS3" s="153" t="s">
        <v>80</v>
      </c>
      <c r="AT3" s="154" t="s">
        <v>81</v>
      </c>
      <c r="AU3" s="152" t="s">
        <v>76</v>
      </c>
      <c r="AV3" s="153" t="s">
        <v>77</v>
      </c>
      <c r="AW3" s="153" t="s">
        <v>80</v>
      </c>
      <c r="AX3" s="154" t="s">
        <v>81</v>
      </c>
      <c r="AY3" s="152" t="s">
        <v>76</v>
      </c>
      <c r="AZ3" s="153" t="s">
        <v>77</v>
      </c>
      <c r="BA3" s="153" t="s">
        <v>80</v>
      </c>
      <c r="BB3" s="154" t="s">
        <v>81</v>
      </c>
      <c r="BC3" s="152" t="s">
        <v>76</v>
      </c>
      <c r="BD3" s="153" t="s">
        <v>77</v>
      </c>
      <c r="BE3" s="153" t="s">
        <v>80</v>
      </c>
      <c r="BF3" s="154" t="s">
        <v>81</v>
      </c>
      <c r="BG3" s="152" t="s">
        <v>76</v>
      </c>
      <c r="BH3" s="153" t="s">
        <v>77</v>
      </c>
      <c r="BI3" s="153" t="s">
        <v>80</v>
      </c>
      <c r="BJ3" s="154" t="s">
        <v>81</v>
      </c>
      <c r="BK3" s="170"/>
      <c r="BL3" s="172"/>
      <c r="BM3" s="172"/>
      <c r="BN3" s="165"/>
    </row>
    <row r="4" spans="1:66">
      <c r="A4" s="135">
        <v>1</v>
      </c>
      <c r="B4" s="136" t="s">
        <v>0</v>
      </c>
      <c r="C4" s="140"/>
      <c r="D4" s="139"/>
      <c r="E4" s="139"/>
      <c r="F4" s="141"/>
      <c r="G4" s="140">
        <v>2</v>
      </c>
      <c r="H4" s="139"/>
      <c r="I4" s="139">
        <v>2</v>
      </c>
      <c r="J4" s="141">
        <v>1</v>
      </c>
      <c r="K4" s="140">
        <v>2</v>
      </c>
      <c r="L4" s="139">
        <v>2</v>
      </c>
      <c r="M4" s="139">
        <v>0.5</v>
      </c>
      <c r="N4" s="141">
        <v>5.000000074505806E-2</v>
      </c>
      <c r="O4" s="140"/>
      <c r="P4" s="139"/>
      <c r="Q4" s="139"/>
      <c r="R4" s="141"/>
      <c r="S4" s="140">
        <v>2</v>
      </c>
      <c r="T4" s="139"/>
      <c r="U4" s="139">
        <v>0.20000000298023224</v>
      </c>
      <c r="V4" s="141">
        <v>0.10000000149011612</v>
      </c>
      <c r="W4" s="140">
        <v>2</v>
      </c>
      <c r="X4" s="139">
        <v>2</v>
      </c>
      <c r="Y4" s="139">
        <v>0.5</v>
      </c>
      <c r="Z4" s="141">
        <v>0</v>
      </c>
      <c r="AA4" s="140"/>
      <c r="AB4" s="139"/>
      <c r="AC4" s="139"/>
      <c r="AD4" s="141"/>
      <c r="AE4" s="140">
        <v>2</v>
      </c>
      <c r="AF4" s="139">
        <v>2.3333332538604736</v>
      </c>
      <c r="AG4" s="139">
        <v>1</v>
      </c>
      <c r="AH4" s="141">
        <v>-7.6923079788684845E-2</v>
      </c>
      <c r="AI4" s="140">
        <v>2</v>
      </c>
      <c r="AJ4" s="139">
        <v>2</v>
      </c>
      <c r="AK4" s="139">
        <v>0.5</v>
      </c>
      <c r="AL4" s="141">
        <v>8.3333335816860199E-2</v>
      </c>
      <c r="AM4" s="140"/>
      <c r="AN4" s="139"/>
      <c r="AO4" s="139"/>
      <c r="AP4" s="141"/>
      <c r="AQ4" s="140"/>
      <c r="AR4" s="139"/>
      <c r="AS4" s="139"/>
      <c r="AT4" s="141"/>
      <c r="AU4" s="140"/>
      <c r="AV4" s="139"/>
      <c r="AW4" s="139"/>
      <c r="AX4" s="141"/>
      <c r="AY4" s="140"/>
      <c r="AZ4" s="139"/>
      <c r="BA4" s="139"/>
      <c r="BB4" s="141"/>
      <c r="BC4" s="140">
        <v>2</v>
      </c>
      <c r="BD4" s="139">
        <v>2.5</v>
      </c>
      <c r="BE4" s="139">
        <v>1</v>
      </c>
      <c r="BF4" s="141">
        <v>-0.28571429848670959</v>
      </c>
      <c r="BG4" s="140">
        <v>2</v>
      </c>
      <c r="BH4" s="139"/>
      <c r="BI4" s="139">
        <v>0.46153846383094788</v>
      </c>
      <c r="BJ4" s="141">
        <v>0.23076923191547394</v>
      </c>
      <c r="BK4" s="147">
        <v>2</v>
      </c>
      <c r="BL4" s="148">
        <v>2.1666666507720946</v>
      </c>
      <c r="BM4" s="148">
        <v>0.77019230835139751</v>
      </c>
      <c r="BN4" s="149">
        <v>0.13768314896151423</v>
      </c>
    </row>
    <row r="5" spans="1:66">
      <c r="A5" s="135">
        <v>2</v>
      </c>
      <c r="B5" s="136" t="s">
        <v>1</v>
      </c>
      <c r="C5" s="142"/>
      <c r="D5" s="27"/>
      <c r="E5" s="27"/>
      <c r="F5" s="143"/>
      <c r="G5" s="142">
        <v>2</v>
      </c>
      <c r="H5" s="27"/>
      <c r="I5" s="27">
        <v>2</v>
      </c>
      <c r="J5" s="143">
        <v>1</v>
      </c>
      <c r="K5" s="142">
        <v>2</v>
      </c>
      <c r="L5" s="27">
        <v>2</v>
      </c>
      <c r="M5" s="27">
        <v>0.5</v>
      </c>
      <c r="N5" s="143">
        <v>5.000000074505806E-2</v>
      </c>
      <c r="O5" s="142"/>
      <c r="P5" s="27"/>
      <c r="Q5" s="27"/>
      <c r="R5" s="143"/>
      <c r="S5" s="142">
        <v>2</v>
      </c>
      <c r="T5" s="27"/>
      <c r="U5" s="27">
        <v>0.20000000298023224</v>
      </c>
      <c r="V5" s="143">
        <v>0.10000000149011612</v>
      </c>
      <c r="W5" s="142">
        <v>2</v>
      </c>
      <c r="X5" s="27">
        <v>2</v>
      </c>
      <c r="Y5" s="27">
        <v>0.5</v>
      </c>
      <c r="Z5" s="143">
        <v>0</v>
      </c>
      <c r="AA5" s="142"/>
      <c r="AB5" s="27"/>
      <c r="AC5" s="27"/>
      <c r="AD5" s="143"/>
      <c r="AE5" s="142">
        <v>2</v>
      </c>
      <c r="AF5" s="27">
        <v>2.3333332538604736</v>
      </c>
      <c r="AG5" s="27">
        <v>1.0833333730697632</v>
      </c>
      <c r="AH5" s="143">
        <v>-8.3333335816860199E-2</v>
      </c>
      <c r="AI5" s="142">
        <v>2</v>
      </c>
      <c r="AJ5" s="27">
        <v>2</v>
      </c>
      <c r="AK5" s="27">
        <v>0.5</v>
      </c>
      <c r="AL5" s="143">
        <v>8.3333335816860199E-2</v>
      </c>
      <c r="AM5" s="142"/>
      <c r="AN5" s="27"/>
      <c r="AO5" s="27"/>
      <c r="AP5" s="143"/>
      <c r="AQ5" s="142"/>
      <c r="AR5" s="27"/>
      <c r="AS5" s="27"/>
      <c r="AT5" s="143"/>
      <c r="AU5" s="142"/>
      <c r="AV5" s="27"/>
      <c r="AW5" s="27"/>
      <c r="AX5" s="143"/>
      <c r="AY5" s="142"/>
      <c r="AZ5" s="27"/>
      <c r="BA5" s="27"/>
      <c r="BB5" s="143"/>
      <c r="BC5" s="142">
        <v>2</v>
      </c>
      <c r="BD5" s="27">
        <v>2.5</v>
      </c>
      <c r="BE5" s="27">
        <v>1.1666666269302368</v>
      </c>
      <c r="BF5" s="143">
        <v>-0.3333333432674408</v>
      </c>
      <c r="BG5" s="142">
        <v>2</v>
      </c>
      <c r="BH5" s="27"/>
      <c r="BI5" s="27">
        <v>0.46153846383094788</v>
      </c>
      <c r="BJ5" s="143">
        <v>0.23076923191547394</v>
      </c>
      <c r="BK5" s="147">
        <v>2</v>
      </c>
      <c r="BL5" s="148">
        <v>2.1666666507720946</v>
      </c>
      <c r="BM5" s="148">
        <v>0.80144230835139751</v>
      </c>
      <c r="BN5" s="149">
        <v>0.13092948636040092</v>
      </c>
    </row>
    <row r="6" spans="1:66">
      <c r="A6" s="135">
        <v>3</v>
      </c>
      <c r="B6" s="136" t="s">
        <v>2</v>
      </c>
      <c r="C6" s="142"/>
      <c r="D6" s="27"/>
      <c r="E6" s="27"/>
      <c r="F6" s="143"/>
      <c r="G6" s="142">
        <v>2</v>
      </c>
      <c r="H6" s="27">
        <v>2</v>
      </c>
      <c r="I6" s="27">
        <v>2</v>
      </c>
      <c r="J6" s="143">
        <v>0</v>
      </c>
      <c r="K6" s="142">
        <v>2</v>
      </c>
      <c r="L6" s="27">
        <v>2</v>
      </c>
      <c r="M6" s="27">
        <v>0.58823531866073608</v>
      </c>
      <c r="N6" s="143">
        <v>-0.23529411852359772</v>
      </c>
      <c r="O6" s="142"/>
      <c r="P6" s="27">
        <v>2</v>
      </c>
      <c r="Q6" s="27">
        <v>0.66666668653488159</v>
      </c>
      <c r="R6" s="143">
        <v>-0.3333333432674408</v>
      </c>
      <c r="S6" s="142">
        <v>2</v>
      </c>
      <c r="T6" s="27">
        <v>2</v>
      </c>
      <c r="U6" s="27">
        <v>0.75</v>
      </c>
      <c r="V6" s="143">
        <v>0.125</v>
      </c>
      <c r="W6" s="142">
        <v>2</v>
      </c>
      <c r="X6" s="27">
        <v>2</v>
      </c>
      <c r="Y6" s="27">
        <v>0.72727274894714355</v>
      </c>
      <c r="Z6" s="143">
        <v>0</v>
      </c>
      <c r="AA6" s="142"/>
      <c r="AB6" s="27"/>
      <c r="AC6" s="27"/>
      <c r="AD6" s="143"/>
      <c r="AE6" s="142">
        <v>2</v>
      </c>
      <c r="AF6" s="27">
        <v>2</v>
      </c>
      <c r="AG6" s="27">
        <v>0.59459459781646729</v>
      </c>
      <c r="AH6" s="143">
        <v>8.1081077456474304E-2</v>
      </c>
      <c r="AI6" s="142"/>
      <c r="AJ6" s="27"/>
      <c r="AK6" s="27"/>
      <c r="AL6" s="143"/>
      <c r="AM6" s="142"/>
      <c r="AN6" s="27"/>
      <c r="AO6" s="27"/>
      <c r="AP6" s="143"/>
      <c r="AQ6" s="142">
        <v>2</v>
      </c>
      <c r="AR6" s="27">
        <v>2</v>
      </c>
      <c r="AS6" s="27">
        <v>0.80000001192092896</v>
      </c>
      <c r="AT6" s="143">
        <v>0</v>
      </c>
      <c r="AU6" s="142"/>
      <c r="AV6" s="27"/>
      <c r="AW6" s="27"/>
      <c r="AX6" s="143"/>
      <c r="AY6" s="142"/>
      <c r="AZ6" s="27">
        <v>2</v>
      </c>
      <c r="BA6" s="27">
        <v>2</v>
      </c>
      <c r="BB6" s="143">
        <v>-1</v>
      </c>
      <c r="BC6" s="142">
        <v>2</v>
      </c>
      <c r="BD6" s="27">
        <v>2.25</v>
      </c>
      <c r="BE6" s="27">
        <v>0.68181818723678589</v>
      </c>
      <c r="BF6" s="143">
        <v>-9.0909093618392944E-2</v>
      </c>
      <c r="BG6" s="142">
        <v>2</v>
      </c>
      <c r="BH6" s="27"/>
      <c r="BI6" s="27">
        <v>0.375</v>
      </c>
      <c r="BJ6" s="143">
        <v>0.1875</v>
      </c>
      <c r="BK6" s="147">
        <v>2</v>
      </c>
      <c r="BL6" s="148">
        <v>2.0277777777777777</v>
      </c>
      <c r="BM6" s="148">
        <v>0.91835875511169429</v>
      </c>
      <c r="BN6" s="149">
        <v>-0.12659554779529572</v>
      </c>
    </row>
    <row r="7" spans="1:66">
      <c r="A7" s="135">
        <v>4</v>
      </c>
      <c r="B7" s="136" t="s">
        <v>3</v>
      </c>
      <c r="C7" s="142"/>
      <c r="D7" s="27"/>
      <c r="E7" s="27"/>
      <c r="F7" s="143"/>
      <c r="G7" s="142">
        <v>2</v>
      </c>
      <c r="H7" s="27"/>
      <c r="I7" s="27">
        <v>2</v>
      </c>
      <c r="J7" s="143">
        <v>1</v>
      </c>
      <c r="K7" s="142">
        <v>2</v>
      </c>
      <c r="L7" s="27">
        <v>2</v>
      </c>
      <c r="M7" s="27">
        <v>0.375</v>
      </c>
      <c r="N7" s="143">
        <v>6.25E-2</v>
      </c>
      <c r="O7" s="142"/>
      <c r="P7" s="27"/>
      <c r="Q7" s="27"/>
      <c r="R7" s="143"/>
      <c r="S7" s="142">
        <v>2</v>
      </c>
      <c r="T7" s="27"/>
      <c r="U7" s="27">
        <v>0.25</v>
      </c>
      <c r="V7" s="143">
        <v>0.125</v>
      </c>
      <c r="W7" s="142">
        <v>2</v>
      </c>
      <c r="X7" s="27">
        <v>2</v>
      </c>
      <c r="Y7" s="27">
        <v>0.57142859697341919</v>
      </c>
      <c r="Z7" s="143">
        <v>0</v>
      </c>
      <c r="AA7" s="142"/>
      <c r="AB7" s="27"/>
      <c r="AC7" s="27"/>
      <c r="AD7" s="143"/>
      <c r="AE7" s="142">
        <v>2</v>
      </c>
      <c r="AF7" s="27">
        <v>2.5</v>
      </c>
      <c r="AG7" s="27">
        <v>0.875</v>
      </c>
      <c r="AH7" s="143">
        <v>-0.25</v>
      </c>
      <c r="AI7" s="142">
        <v>2</v>
      </c>
      <c r="AJ7" s="27">
        <v>2</v>
      </c>
      <c r="AK7" s="27">
        <v>0.66666668653488159</v>
      </c>
      <c r="AL7" s="143">
        <v>0.1111111119389534</v>
      </c>
      <c r="AM7" s="142"/>
      <c r="AN7" s="27"/>
      <c r="AO7" s="27"/>
      <c r="AP7" s="143"/>
      <c r="AQ7" s="142"/>
      <c r="AR7" s="27"/>
      <c r="AS7" s="27"/>
      <c r="AT7" s="143"/>
      <c r="AU7" s="142"/>
      <c r="AV7" s="27"/>
      <c r="AW7" s="27"/>
      <c r="AX7" s="143"/>
      <c r="AY7" s="142"/>
      <c r="AZ7" s="27"/>
      <c r="BA7" s="27"/>
      <c r="BB7" s="143"/>
      <c r="BC7" s="142">
        <v>2</v>
      </c>
      <c r="BD7" s="27">
        <v>3</v>
      </c>
      <c r="BE7" s="27">
        <v>1.25</v>
      </c>
      <c r="BF7" s="143">
        <v>-0.25</v>
      </c>
      <c r="BG7" s="142">
        <v>2</v>
      </c>
      <c r="BH7" s="27"/>
      <c r="BI7" s="27">
        <v>0.75</v>
      </c>
      <c r="BJ7" s="143">
        <v>0.375</v>
      </c>
      <c r="BK7" s="147">
        <v>2</v>
      </c>
      <c r="BL7" s="148">
        <v>2.2999999999999998</v>
      </c>
      <c r="BM7" s="148">
        <v>0.8422619104385376</v>
      </c>
      <c r="BN7" s="149">
        <v>0.14670138899236917</v>
      </c>
    </row>
    <row r="8" spans="1:66">
      <c r="A8" s="135">
        <v>5</v>
      </c>
      <c r="B8" s="136" t="s">
        <v>4</v>
      </c>
      <c r="C8" s="142">
        <v>2</v>
      </c>
      <c r="D8" s="27">
        <v>2</v>
      </c>
      <c r="E8" s="27">
        <v>4</v>
      </c>
      <c r="F8" s="143">
        <v>0</v>
      </c>
      <c r="G8" s="142"/>
      <c r="H8" s="27"/>
      <c r="I8" s="27"/>
      <c r="J8" s="143"/>
      <c r="K8" s="142">
        <v>2</v>
      </c>
      <c r="L8" s="27">
        <v>2.0714285373687744</v>
      </c>
      <c r="M8" s="27">
        <v>2.7142856121063232</v>
      </c>
      <c r="N8" s="143">
        <v>-4.76190485060215E-2</v>
      </c>
      <c r="O8" s="142">
        <v>2</v>
      </c>
      <c r="P8" s="27">
        <v>2</v>
      </c>
      <c r="Q8" s="27">
        <v>4</v>
      </c>
      <c r="R8" s="143">
        <v>0</v>
      </c>
      <c r="S8" s="142">
        <v>2</v>
      </c>
      <c r="T8" s="27">
        <v>2</v>
      </c>
      <c r="U8" s="27">
        <v>0.80000001192092896</v>
      </c>
      <c r="V8" s="143">
        <v>0</v>
      </c>
      <c r="W8" s="142">
        <v>2</v>
      </c>
      <c r="X8" s="27">
        <v>2.5</v>
      </c>
      <c r="Y8" s="27">
        <v>2.7999999523162842</v>
      </c>
      <c r="Z8" s="143">
        <v>-0.80000001192092896</v>
      </c>
      <c r="AA8" s="142"/>
      <c r="AB8" s="27"/>
      <c r="AC8" s="27"/>
      <c r="AD8" s="143"/>
      <c r="AE8" s="142"/>
      <c r="AF8" s="27"/>
      <c r="AG8" s="27"/>
      <c r="AH8" s="143"/>
      <c r="AI8" s="142"/>
      <c r="AJ8" s="27"/>
      <c r="AK8" s="27"/>
      <c r="AL8" s="143"/>
      <c r="AM8" s="142"/>
      <c r="AN8" s="27">
        <v>3</v>
      </c>
      <c r="AO8" s="27">
        <v>1.5</v>
      </c>
      <c r="AP8" s="143">
        <v>-1</v>
      </c>
      <c r="AQ8" s="142"/>
      <c r="AR8" s="27"/>
      <c r="AS8" s="27"/>
      <c r="AT8" s="143"/>
      <c r="AU8" s="142"/>
      <c r="AV8" s="27"/>
      <c r="AW8" s="27"/>
      <c r="AX8" s="143"/>
      <c r="AY8" s="142">
        <v>2</v>
      </c>
      <c r="AZ8" s="27">
        <v>2</v>
      </c>
      <c r="BA8" s="27">
        <v>4</v>
      </c>
      <c r="BB8" s="143">
        <v>0</v>
      </c>
      <c r="BC8" s="142">
        <v>2</v>
      </c>
      <c r="BD8" s="27">
        <v>2.5</v>
      </c>
      <c r="BE8" s="27">
        <v>2.3333332538604736</v>
      </c>
      <c r="BF8" s="143">
        <v>-0.66666668653488159</v>
      </c>
      <c r="BG8" s="142">
        <v>2.1428570747375488</v>
      </c>
      <c r="BH8" s="27">
        <v>2.1818182468414307</v>
      </c>
      <c r="BI8" s="27">
        <v>2.4375</v>
      </c>
      <c r="BJ8" s="143">
        <v>-0.3125</v>
      </c>
      <c r="BK8" s="147">
        <v>2.0178571343421936</v>
      </c>
      <c r="BL8" s="148">
        <v>2.2503607538011341</v>
      </c>
      <c r="BM8" s="148">
        <v>2.7316798700226679</v>
      </c>
      <c r="BN8" s="149">
        <v>-0.31408730521798134</v>
      </c>
    </row>
    <row r="9" spans="1:66">
      <c r="A9" s="135">
        <v>6</v>
      </c>
      <c r="B9" s="136" t="s">
        <v>5</v>
      </c>
      <c r="C9" s="142"/>
      <c r="D9" s="27"/>
      <c r="E9" s="27"/>
      <c r="F9" s="143"/>
      <c r="G9" s="142"/>
      <c r="H9" s="27">
        <v>2</v>
      </c>
      <c r="I9" s="27">
        <v>2</v>
      </c>
      <c r="J9" s="143">
        <v>-1</v>
      </c>
      <c r="K9" s="142">
        <v>2.1666667461395264</v>
      </c>
      <c r="L9" s="27">
        <v>2.8571429252624512</v>
      </c>
      <c r="M9" s="27">
        <v>1.2222222089767456</v>
      </c>
      <c r="N9" s="143">
        <v>-0.2222222238779068</v>
      </c>
      <c r="O9" s="142">
        <v>2</v>
      </c>
      <c r="P9" s="27"/>
      <c r="Q9" s="27">
        <v>0.5</v>
      </c>
      <c r="R9" s="143">
        <v>0.25</v>
      </c>
      <c r="S9" s="142">
        <v>2</v>
      </c>
      <c r="T9" s="27"/>
      <c r="U9" s="27">
        <v>0.5</v>
      </c>
      <c r="V9" s="143">
        <v>0.25</v>
      </c>
      <c r="W9" s="142">
        <v>2</v>
      </c>
      <c r="X9" s="27">
        <v>2</v>
      </c>
      <c r="Y9" s="27">
        <v>1.4285714626312256</v>
      </c>
      <c r="Z9" s="143">
        <v>0.1428571492433548</v>
      </c>
      <c r="AA9" s="142"/>
      <c r="AB9" s="27"/>
      <c r="AC9" s="27"/>
      <c r="AD9" s="143"/>
      <c r="AE9" s="142">
        <v>3</v>
      </c>
      <c r="AF9" s="27">
        <v>3</v>
      </c>
      <c r="AG9" s="27">
        <v>0.60000002384185791</v>
      </c>
      <c r="AH9" s="143">
        <v>0</v>
      </c>
      <c r="AI9" s="142">
        <v>2</v>
      </c>
      <c r="AJ9" s="27">
        <v>2</v>
      </c>
      <c r="AK9" s="27">
        <v>1.5</v>
      </c>
      <c r="AL9" s="143">
        <v>-0.25</v>
      </c>
      <c r="AM9" s="142"/>
      <c r="AN9" s="27">
        <v>2</v>
      </c>
      <c r="AO9" s="27">
        <v>2</v>
      </c>
      <c r="AP9" s="143">
        <v>-1</v>
      </c>
      <c r="AQ9" s="142"/>
      <c r="AR9" s="27">
        <v>2</v>
      </c>
      <c r="AS9" s="27">
        <v>1</v>
      </c>
      <c r="AT9" s="143">
        <v>-0.5</v>
      </c>
      <c r="AU9" s="142"/>
      <c r="AV9" s="27"/>
      <c r="AW9" s="27"/>
      <c r="AX9" s="143"/>
      <c r="AY9" s="142"/>
      <c r="AZ9" s="27"/>
      <c r="BA9" s="27"/>
      <c r="BB9" s="143"/>
      <c r="BC9" s="142">
        <v>2</v>
      </c>
      <c r="BD9" s="27">
        <v>3</v>
      </c>
      <c r="BE9" s="27">
        <v>1.25</v>
      </c>
      <c r="BF9" s="143">
        <v>-0.25</v>
      </c>
      <c r="BG9" s="142"/>
      <c r="BH9" s="27">
        <v>2.5</v>
      </c>
      <c r="BI9" s="27">
        <v>1</v>
      </c>
      <c r="BJ9" s="143">
        <v>-0.60000002384185791</v>
      </c>
      <c r="BK9" s="147">
        <v>2.1666666780199324</v>
      </c>
      <c r="BL9" s="148">
        <v>2.3730158805847168</v>
      </c>
      <c r="BM9" s="148">
        <v>1.1818903359499844</v>
      </c>
      <c r="BN9" s="149">
        <v>-0.2890331907705827</v>
      </c>
    </row>
    <row r="10" spans="1:66">
      <c r="A10" s="135">
        <v>7</v>
      </c>
      <c r="B10" s="136" t="s">
        <v>6</v>
      </c>
      <c r="C10" s="142"/>
      <c r="D10" s="27"/>
      <c r="E10" s="27"/>
      <c r="F10" s="143"/>
      <c r="G10" s="142"/>
      <c r="H10" s="27"/>
      <c r="I10" s="27"/>
      <c r="J10" s="143"/>
      <c r="K10" s="142">
        <v>2</v>
      </c>
      <c r="L10" s="27">
        <v>2</v>
      </c>
      <c r="M10" s="27">
        <v>0.190476194024086</v>
      </c>
      <c r="N10" s="143">
        <v>0</v>
      </c>
      <c r="O10" s="142"/>
      <c r="P10" s="27"/>
      <c r="Q10" s="27"/>
      <c r="R10" s="143"/>
      <c r="S10" s="142"/>
      <c r="T10" s="27"/>
      <c r="U10" s="27"/>
      <c r="V10" s="143"/>
      <c r="W10" s="142">
        <v>2</v>
      </c>
      <c r="X10" s="27"/>
      <c r="Y10" s="27">
        <v>0.125</v>
      </c>
      <c r="Z10" s="143">
        <v>6.25E-2</v>
      </c>
      <c r="AA10" s="142"/>
      <c r="AB10" s="27"/>
      <c r="AC10" s="27"/>
      <c r="AD10" s="143"/>
      <c r="AE10" s="142">
        <v>2</v>
      </c>
      <c r="AF10" s="27"/>
      <c r="AG10" s="27">
        <v>0.10000000149011612</v>
      </c>
      <c r="AH10" s="143">
        <v>5.000000074505806E-2</v>
      </c>
      <c r="AI10" s="142">
        <v>2</v>
      </c>
      <c r="AJ10" s="27"/>
      <c r="AK10" s="27">
        <v>0.28571429848670959</v>
      </c>
      <c r="AL10" s="143">
        <v>0.1428571492433548</v>
      </c>
      <c r="AM10" s="142">
        <v>2</v>
      </c>
      <c r="AN10" s="27"/>
      <c r="AO10" s="27">
        <v>1</v>
      </c>
      <c r="AP10" s="143">
        <v>0.5</v>
      </c>
      <c r="AQ10" s="142">
        <v>2</v>
      </c>
      <c r="AR10" s="27"/>
      <c r="AS10" s="27">
        <v>1</v>
      </c>
      <c r="AT10" s="143">
        <v>0.5</v>
      </c>
      <c r="AU10" s="142">
        <v>2</v>
      </c>
      <c r="AV10" s="27"/>
      <c r="AW10" s="27">
        <v>2</v>
      </c>
      <c r="AX10" s="143">
        <v>1</v>
      </c>
      <c r="AY10" s="142"/>
      <c r="AZ10" s="27"/>
      <c r="BA10" s="27"/>
      <c r="BB10" s="143"/>
      <c r="BC10" s="142"/>
      <c r="BD10" s="27">
        <v>2</v>
      </c>
      <c r="BE10" s="27">
        <v>0.14814814925193787</v>
      </c>
      <c r="BF10" s="143">
        <v>-7.4074074625968933E-2</v>
      </c>
      <c r="BG10" s="142">
        <v>2</v>
      </c>
      <c r="BH10" s="27">
        <v>2</v>
      </c>
      <c r="BI10" s="27">
        <v>0.18181818723678589</v>
      </c>
      <c r="BJ10" s="143">
        <v>5.4545454680919647E-2</v>
      </c>
      <c r="BK10" s="147">
        <v>2</v>
      </c>
      <c r="BL10" s="148">
        <v>2</v>
      </c>
      <c r="BM10" s="148">
        <v>0.55901742560995948</v>
      </c>
      <c r="BN10" s="149">
        <v>0.24842539222704041</v>
      </c>
    </row>
    <row r="11" spans="1:66">
      <c r="A11" s="135">
        <v>8</v>
      </c>
      <c r="B11" s="136" t="s">
        <v>7</v>
      </c>
      <c r="C11" s="142"/>
      <c r="D11" s="27"/>
      <c r="E11" s="27"/>
      <c r="F11" s="143"/>
      <c r="G11" s="142"/>
      <c r="H11" s="27"/>
      <c r="I11" s="27"/>
      <c r="J11" s="143"/>
      <c r="K11" s="142">
        <v>2</v>
      </c>
      <c r="L11" s="27">
        <v>2.1666667461395264</v>
      </c>
      <c r="M11" s="27">
        <v>0.44615384936332703</v>
      </c>
      <c r="N11" s="143">
        <v>1.5384615398943424E-2</v>
      </c>
      <c r="O11" s="142"/>
      <c r="P11" s="27">
        <v>2</v>
      </c>
      <c r="Q11" s="27">
        <v>2</v>
      </c>
      <c r="R11" s="143">
        <v>-1</v>
      </c>
      <c r="S11" s="142"/>
      <c r="T11" s="27">
        <v>2</v>
      </c>
      <c r="U11" s="27">
        <v>0.13333334028720856</v>
      </c>
      <c r="V11" s="143">
        <v>-6.6666670143604279E-2</v>
      </c>
      <c r="W11" s="142">
        <v>2</v>
      </c>
      <c r="X11" s="27"/>
      <c r="Y11" s="27">
        <v>0.5</v>
      </c>
      <c r="Z11" s="143">
        <v>0.25</v>
      </c>
      <c r="AA11" s="142"/>
      <c r="AB11" s="27"/>
      <c r="AC11" s="27"/>
      <c r="AD11" s="143"/>
      <c r="AE11" s="142"/>
      <c r="AF11" s="27">
        <v>2</v>
      </c>
      <c r="AG11" s="27">
        <v>0.57142859697341919</v>
      </c>
      <c r="AH11" s="143">
        <v>-0.28571429848670959</v>
      </c>
      <c r="AI11" s="142">
        <v>2</v>
      </c>
      <c r="AJ11" s="27"/>
      <c r="AK11" s="27">
        <v>0.125</v>
      </c>
      <c r="AL11" s="143">
        <v>6.25E-2</v>
      </c>
      <c r="AM11" s="142"/>
      <c r="AN11" s="27"/>
      <c r="AO11" s="27"/>
      <c r="AP11" s="143"/>
      <c r="AQ11" s="142"/>
      <c r="AR11" s="27"/>
      <c r="AS11" s="27"/>
      <c r="AT11" s="143"/>
      <c r="AU11" s="142">
        <v>2</v>
      </c>
      <c r="AV11" s="27"/>
      <c r="AW11" s="27">
        <v>2</v>
      </c>
      <c r="AX11" s="143">
        <v>1</v>
      </c>
      <c r="AY11" s="142">
        <v>2</v>
      </c>
      <c r="AZ11" s="27"/>
      <c r="BA11" s="27">
        <v>1</v>
      </c>
      <c r="BB11" s="143">
        <v>0.5</v>
      </c>
      <c r="BC11" s="142"/>
      <c r="BD11" s="27"/>
      <c r="BE11" s="27"/>
      <c r="BF11" s="143"/>
      <c r="BG11" s="142">
        <v>2</v>
      </c>
      <c r="BH11" s="27">
        <v>2</v>
      </c>
      <c r="BI11" s="27">
        <v>0.66666668653488159</v>
      </c>
      <c r="BJ11" s="143">
        <v>-3.7037037312984467E-2</v>
      </c>
      <c r="BK11" s="147">
        <v>2</v>
      </c>
      <c r="BL11" s="148">
        <v>2.0333333492279051</v>
      </c>
      <c r="BM11" s="148">
        <v>0.82695360812875962</v>
      </c>
      <c r="BN11" s="149">
        <v>4.8718512161738343E-2</v>
      </c>
    </row>
    <row r="12" spans="1:66">
      <c r="A12" s="135">
        <v>9</v>
      </c>
      <c r="B12" s="136" t="s">
        <v>8</v>
      </c>
      <c r="C12" s="142"/>
      <c r="D12" s="27"/>
      <c r="E12" s="27"/>
      <c r="F12" s="143"/>
      <c r="G12" s="142"/>
      <c r="H12" s="27"/>
      <c r="I12" s="27"/>
      <c r="J12" s="143"/>
      <c r="K12" s="142">
        <v>2</v>
      </c>
      <c r="L12" s="27">
        <v>2</v>
      </c>
      <c r="M12" s="27">
        <v>0.78260868787765503</v>
      </c>
      <c r="N12" s="143">
        <v>0.1304347813129425</v>
      </c>
      <c r="O12" s="142">
        <v>2</v>
      </c>
      <c r="P12" s="27"/>
      <c r="Q12" s="27">
        <v>0.66666668653488159</v>
      </c>
      <c r="R12" s="143">
        <v>0.3333333432674408</v>
      </c>
      <c r="S12" s="142">
        <v>2</v>
      </c>
      <c r="T12" s="27"/>
      <c r="U12" s="27">
        <v>0.80000001192092896</v>
      </c>
      <c r="V12" s="143">
        <v>0.40000000596046448</v>
      </c>
      <c r="W12" s="142"/>
      <c r="X12" s="27">
        <v>2</v>
      </c>
      <c r="Y12" s="27">
        <v>0.4444444477558136</v>
      </c>
      <c r="Z12" s="143">
        <v>-0.2222222238779068</v>
      </c>
      <c r="AA12" s="142"/>
      <c r="AB12" s="27"/>
      <c r="AC12" s="27"/>
      <c r="AD12" s="143"/>
      <c r="AE12" s="142"/>
      <c r="AF12" s="27">
        <v>2</v>
      </c>
      <c r="AG12" s="27">
        <v>0.25</v>
      </c>
      <c r="AH12" s="143">
        <v>-0.125</v>
      </c>
      <c r="AI12" s="142">
        <v>2</v>
      </c>
      <c r="AJ12" s="27">
        <v>2</v>
      </c>
      <c r="AK12" s="27">
        <v>1.0909091234207153</v>
      </c>
      <c r="AL12" s="143">
        <v>0</v>
      </c>
      <c r="AM12" s="142"/>
      <c r="AN12" s="27">
        <v>2</v>
      </c>
      <c r="AO12" s="27">
        <v>0.5</v>
      </c>
      <c r="AP12" s="143">
        <v>-0.25</v>
      </c>
      <c r="AQ12" s="142"/>
      <c r="AR12" s="27">
        <v>2.5</v>
      </c>
      <c r="AS12" s="27">
        <v>0.55555558204650879</v>
      </c>
      <c r="AT12" s="143">
        <v>-0.3333333432674408</v>
      </c>
      <c r="AU12" s="142"/>
      <c r="AV12" s="27"/>
      <c r="AW12" s="27"/>
      <c r="AX12" s="143"/>
      <c r="AY12" s="142"/>
      <c r="AZ12" s="27"/>
      <c r="BA12" s="27"/>
      <c r="BB12" s="143"/>
      <c r="BC12" s="142">
        <v>2</v>
      </c>
      <c r="BD12" s="27">
        <v>2</v>
      </c>
      <c r="BE12" s="27">
        <v>0.75</v>
      </c>
      <c r="BF12" s="143">
        <v>0.125</v>
      </c>
      <c r="BG12" s="142">
        <v>2</v>
      </c>
      <c r="BH12" s="27">
        <v>3</v>
      </c>
      <c r="BI12" s="27">
        <v>0.57894736528396606</v>
      </c>
      <c r="BJ12" s="143">
        <v>-0.26315790414810181</v>
      </c>
      <c r="BK12" s="147">
        <v>2</v>
      </c>
      <c r="BL12" s="148">
        <v>2.1875</v>
      </c>
      <c r="BM12" s="148">
        <v>0.64191319048404694</v>
      </c>
      <c r="BN12" s="149">
        <v>-2.0494534075260161E-2</v>
      </c>
    </row>
    <row r="13" spans="1:66">
      <c r="A13" s="135">
        <v>10</v>
      </c>
      <c r="B13" s="136" t="s">
        <v>9</v>
      </c>
      <c r="C13" s="142"/>
      <c r="D13" s="27"/>
      <c r="E13" s="27"/>
      <c r="F13" s="143"/>
      <c r="G13" s="142"/>
      <c r="H13" s="27"/>
      <c r="I13" s="27"/>
      <c r="J13" s="143"/>
      <c r="K13" s="142">
        <v>2</v>
      </c>
      <c r="L13" s="27">
        <v>2</v>
      </c>
      <c r="M13" s="27">
        <v>0.35294118523597717</v>
      </c>
      <c r="N13" s="143">
        <v>-5.8823529630899429E-2</v>
      </c>
      <c r="O13" s="142"/>
      <c r="P13" s="27"/>
      <c r="Q13" s="27"/>
      <c r="R13" s="143"/>
      <c r="S13" s="142"/>
      <c r="T13" s="27"/>
      <c r="U13" s="27"/>
      <c r="V13" s="143"/>
      <c r="W13" s="142"/>
      <c r="X13" s="27">
        <v>2</v>
      </c>
      <c r="Y13" s="27">
        <v>0.28571429848670959</v>
      </c>
      <c r="Z13" s="143">
        <v>-0.1428571492433548</v>
      </c>
      <c r="AA13" s="142"/>
      <c r="AB13" s="27"/>
      <c r="AC13" s="27"/>
      <c r="AD13" s="143"/>
      <c r="AE13" s="142">
        <v>2</v>
      </c>
      <c r="AF13" s="27">
        <v>2</v>
      </c>
      <c r="AG13" s="27">
        <v>1</v>
      </c>
      <c r="AH13" s="143">
        <v>0</v>
      </c>
      <c r="AI13" s="142"/>
      <c r="AJ13" s="27">
        <v>2</v>
      </c>
      <c r="AK13" s="27">
        <v>0.28571429848670959</v>
      </c>
      <c r="AL13" s="143">
        <v>-0.1428571492433548</v>
      </c>
      <c r="AM13" s="142"/>
      <c r="AN13" s="27"/>
      <c r="AO13" s="27"/>
      <c r="AP13" s="143"/>
      <c r="AQ13" s="142"/>
      <c r="AR13" s="27"/>
      <c r="AS13" s="27"/>
      <c r="AT13" s="143"/>
      <c r="AU13" s="142"/>
      <c r="AV13" s="27"/>
      <c r="AW13" s="27"/>
      <c r="AX13" s="143"/>
      <c r="AY13" s="142"/>
      <c r="AZ13" s="27"/>
      <c r="BA13" s="27"/>
      <c r="BB13" s="143"/>
      <c r="BC13" s="142"/>
      <c r="BD13" s="27"/>
      <c r="BE13" s="27"/>
      <c r="BF13" s="143"/>
      <c r="BG13" s="142">
        <v>2</v>
      </c>
      <c r="BH13" s="27"/>
      <c r="BI13" s="27">
        <v>0.1428571492433548</v>
      </c>
      <c r="BJ13" s="143">
        <v>7.1428574621677399E-2</v>
      </c>
      <c r="BK13" s="147">
        <v>2</v>
      </c>
      <c r="BL13" s="148">
        <v>2</v>
      </c>
      <c r="BM13" s="148">
        <v>0.41344538629055022</v>
      </c>
      <c r="BN13" s="149">
        <v>-5.4621850699186326E-2</v>
      </c>
    </row>
    <row r="14" spans="1:66">
      <c r="A14" s="135">
        <v>11</v>
      </c>
      <c r="B14" s="136" t="s">
        <v>10</v>
      </c>
      <c r="C14" s="142"/>
      <c r="D14" s="27"/>
      <c r="E14" s="27"/>
      <c r="F14" s="143"/>
      <c r="G14" s="142">
        <v>2</v>
      </c>
      <c r="H14" s="27">
        <v>4</v>
      </c>
      <c r="I14" s="27">
        <v>2</v>
      </c>
      <c r="J14" s="143">
        <v>-0.66666668653488159</v>
      </c>
      <c r="K14" s="142">
        <v>2</v>
      </c>
      <c r="L14" s="27">
        <v>2</v>
      </c>
      <c r="M14" s="27">
        <v>0.6086956262588501</v>
      </c>
      <c r="N14" s="143">
        <v>0.21739129722118378</v>
      </c>
      <c r="O14" s="142">
        <v>2</v>
      </c>
      <c r="P14" s="27"/>
      <c r="Q14" s="27">
        <v>2</v>
      </c>
      <c r="R14" s="143">
        <v>1</v>
      </c>
      <c r="S14" s="142">
        <v>2</v>
      </c>
      <c r="T14" s="27"/>
      <c r="U14" s="27">
        <v>0.40000000596046448</v>
      </c>
      <c r="V14" s="143">
        <v>0.20000000298023224</v>
      </c>
      <c r="W14" s="142">
        <v>2</v>
      </c>
      <c r="X14" s="27"/>
      <c r="Y14" s="27">
        <v>1</v>
      </c>
      <c r="Z14" s="143">
        <v>0.5</v>
      </c>
      <c r="AA14" s="142">
        <v>2.5</v>
      </c>
      <c r="AB14" s="27">
        <v>2</v>
      </c>
      <c r="AC14" s="27">
        <v>2.3333332538604736</v>
      </c>
      <c r="AD14" s="143">
        <v>0.66666668653488159</v>
      </c>
      <c r="AE14" s="142">
        <v>2.25</v>
      </c>
      <c r="AF14" s="27">
        <v>3</v>
      </c>
      <c r="AG14" s="27">
        <v>1.5</v>
      </c>
      <c r="AH14" s="143">
        <v>0.10000000149011612</v>
      </c>
      <c r="AI14" s="142"/>
      <c r="AJ14" s="27"/>
      <c r="AK14" s="27"/>
      <c r="AL14" s="143"/>
      <c r="AM14" s="142"/>
      <c r="AN14" s="27"/>
      <c r="AO14" s="27"/>
      <c r="AP14" s="143"/>
      <c r="AQ14" s="142"/>
      <c r="AR14" s="27"/>
      <c r="AS14" s="27"/>
      <c r="AT14" s="143"/>
      <c r="AU14" s="142"/>
      <c r="AV14" s="27"/>
      <c r="AW14" s="27"/>
      <c r="AX14" s="143"/>
      <c r="AY14" s="142"/>
      <c r="AZ14" s="27"/>
      <c r="BA14" s="27"/>
      <c r="BB14" s="143"/>
      <c r="BC14" s="142">
        <v>2.25</v>
      </c>
      <c r="BD14" s="27">
        <v>2.6666667461395264</v>
      </c>
      <c r="BE14" s="27">
        <v>1</v>
      </c>
      <c r="BF14" s="143">
        <v>0</v>
      </c>
      <c r="BG14" s="142">
        <v>2.1428570747375488</v>
      </c>
      <c r="BH14" s="27">
        <v>2.6666667461395264</v>
      </c>
      <c r="BI14" s="27">
        <v>0.92000001668930054</v>
      </c>
      <c r="BJ14" s="143">
        <v>0.11999999731779099</v>
      </c>
      <c r="BK14" s="147">
        <v>2.1269841194152832</v>
      </c>
      <c r="BL14" s="148">
        <v>2.7222222487131753</v>
      </c>
      <c r="BM14" s="148">
        <v>1.3068921003076766</v>
      </c>
      <c r="BN14" s="149">
        <v>0.237487922112147</v>
      </c>
    </row>
    <row r="15" spans="1:66">
      <c r="A15" s="135">
        <v>12</v>
      </c>
      <c r="B15" s="136" t="s">
        <v>11</v>
      </c>
      <c r="C15" s="142"/>
      <c r="D15" s="27">
        <v>2</v>
      </c>
      <c r="E15" s="27">
        <v>0.3333333432674408</v>
      </c>
      <c r="F15" s="143">
        <v>-0.1666666716337204</v>
      </c>
      <c r="G15" s="142"/>
      <c r="H15" s="27">
        <v>2</v>
      </c>
      <c r="I15" s="27">
        <v>0.11764705926179886</v>
      </c>
      <c r="J15" s="143">
        <v>-5.8823529630899429E-2</v>
      </c>
      <c r="K15" s="142">
        <v>2.1666667461395264</v>
      </c>
      <c r="L15" s="27">
        <v>2</v>
      </c>
      <c r="M15" s="27">
        <v>0.61764705181121826</v>
      </c>
      <c r="N15" s="143">
        <v>8.8235296308994293E-2</v>
      </c>
      <c r="O15" s="142"/>
      <c r="P15" s="27"/>
      <c r="Q15" s="27"/>
      <c r="R15" s="143"/>
      <c r="S15" s="142">
        <v>2</v>
      </c>
      <c r="T15" s="27"/>
      <c r="U15" s="27">
        <v>0.3333333432674408</v>
      </c>
      <c r="V15" s="143">
        <v>0.1666666716337204</v>
      </c>
      <c r="W15" s="142"/>
      <c r="X15" s="27"/>
      <c r="Y15" s="27"/>
      <c r="Z15" s="143"/>
      <c r="AA15" s="142">
        <v>2</v>
      </c>
      <c r="AB15" s="27">
        <v>2</v>
      </c>
      <c r="AC15" s="27">
        <v>1.2000000476837158</v>
      </c>
      <c r="AD15" s="143">
        <v>-0.20000000298023224</v>
      </c>
      <c r="AE15" s="142">
        <v>2</v>
      </c>
      <c r="AF15" s="27">
        <v>2</v>
      </c>
      <c r="AG15" s="27">
        <v>0.35555556416511536</v>
      </c>
      <c r="AH15" s="143">
        <v>8.8888891041278839E-2</v>
      </c>
      <c r="AI15" s="142"/>
      <c r="AJ15" s="27">
        <v>2</v>
      </c>
      <c r="AK15" s="27">
        <v>0.15384615957736969</v>
      </c>
      <c r="AL15" s="143">
        <v>-7.6923079788684845E-2</v>
      </c>
      <c r="AM15" s="142"/>
      <c r="AN15" s="27"/>
      <c r="AO15" s="27"/>
      <c r="AP15" s="143"/>
      <c r="AQ15" s="142"/>
      <c r="AR15" s="27"/>
      <c r="AS15" s="27"/>
      <c r="AT15" s="143"/>
      <c r="AU15" s="142"/>
      <c r="AV15" s="27">
        <v>2</v>
      </c>
      <c r="AW15" s="27">
        <v>1</v>
      </c>
      <c r="AX15" s="143">
        <v>-0.5</v>
      </c>
      <c r="AY15" s="142">
        <v>2</v>
      </c>
      <c r="AZ15" s="27">
        <v>2</v>
      </c>
      <c r="BA15" s="27">
        <v>2</v>
      </c>
      <c r="BB15" s="143">
        <v>-0.3333333432674408</v>
      </c>
      <c r="BC15" s="142">
        <v>2</v>
      </c>
      <c r="BD15" s="27">
        <v>2</v>
      </c>
      <c r="BE15" s="27">
        <v>0.380952388048172</v>
      </c>
      <c r="BF15" s="143">
        <v>4.76190485060215E-2</v>
      </c>
      <c r="BG15" s="142">
        <v>2.1428570747375488</v>
      </c>
      <c r="BH15" s="27">
        <v>2</v>
      </c>
      <c r="BI15" s="27">
        <v>0.51923078298568726</v>
      </c>
      <c r="BJ15" s="143">
        <v>3.8461539894342422E-2</v>
      </c>
      <c r="BK15" s="147">
        <v>2.0442176886967252</v>
      </c>
      <c r="BL15" s="148">
        <v>2</v>
      </c>
      <c r="BM15" s="148">
        <v>0.63741324909708719</v>
      </c>
      <c r="BN15" s="149">
        <v>-8.2352289083329117E-2</v>
      </c>
    </row>
    <row r="16" spans="1:66">
      <c r="A16" s="135">
        <v>13</v>
      </c>
      <c r="B16" s="136" t="s">
        <v>12</v>
      </c>
      <c r="C16" s="142">
        <v>2</v>
      </c>
      <c r="D16" s="27"/>
      <c r="E16" s="27">
        <v>2</v>
      </c>
      <c r="F16" s="143">
        <v>1</v>
      </c>
      <c r="G16" s="142">
        <v>2</v>
      </c>
      <c r="H16" s="27"/>
      <c r="I16" s="27">
        <v>2</v>
      </c>
      <c r="J16" s="143">
        <v>1</v>
      </c>
      <c r="K16" s="142">
        <v>2</v>
      </c>
      <c r="L16" s="27">
        <v>2</v>
      </c>
      <c r="M16" s="27">
        <v>0.94736844301223755</v>
      </c>
      <c r="N16" s="143">
        <v>-0.15789473056793213</v>
      </c>
      <c r="O16" s="142">
        <v>2</v>
      </c>
      <c r="P16" s="27">
        <v>2</v>
      </c>
      <c r="Q16" s="27">
        <v>1.5</v>
      </c>
      <c r="R16" s="143">
        <v>0.25</v>
      </c>
      <c r="S16" s="142"/>
      <c r="T16" s="27">
        <v>2.5</v>
      </c>
      <c r="U16" s="27">
        <v>0.625</v>
      </c>
      <c r="V16" s="143">
        <v>-0.375</v>
      </c>
      <c r="W16" s="142">
        <v>2</v>
      </c>
      <c r="X16" s="27"/>
      <c r="Y16" s="27">
        <v>0.66666668653488159</v>
      </c>
      <c r="Z16" s="143">
        <v>0.3333333432674408</v>
      </c>
      <c r="AA16" s="142"/>
      <c r="AB16" s="27"/>
      <c r="AC16" s="27"/>
      <c r="AD16" s="143"/>
      <c r="AE16" s="142">
        <v>3</v>
      </c>
      <c r="AF16" s="27">
        <v>2</v>
      </c>
      <c r="AG16" s="27">
        <v>0.52941179275512695</v>
      </c>
      <c r="AH16" s="143">
        <v>-5.8823529630899429E-2</v>
      </c>
      <c r="AI16" s="142">
        <v>3</v>
      </c>
      <c r="AJ16" s="27">
        <v>2</v>
      </c>
      <c r="AK16" s="27">
        <v>1</v>
      </c>
      <c r="AL16" s="143">
        <v>0.20000000298023224</v>
      </c>
      <c r="AM16" s="142"/>
      <c r="AN16" s="27">
        <v>2</v>
      </c>
      <c r="AO16" s="27">
        <v>2</v>
      </c>
      <c r="AP16" s="143">
        <v>-1</v>
      </c>
      <c r="AQ16" s="142">
        <v>3</v>
      </c>
      <c r="AR16" s="27">
        <v>2</v>
      </c>
      <c r="AS16" s="27">
        <v>2.3333332538604736</v>
      </c>
      <c r="AT16" s="143">
        <v>0</v>
      </c>
      <c r="AU16" s="142"/>
      <c r="AV16" s="27"/>
      <c r="AW16" s="27"/>
      <c r="AX16" s="143"/>
      <c r="AY16" s="142"/>
      <c r="AZ16" s="27"/>
      <c r="BA16" s="27"/>
      <c r="BB16" s="143"/>
      <c r="BC16" s="142">
        <v>2</v>
      </c>
      <c r="BD16" s="27">
        <v>2</v>
      </c>
      <c r="BE16" s="27">
        <v>0.66666668653488159</v>
      </c>
      <c r="BF16" s="143">
        <v>0.1111111119389534</v>
      </c>
      <c r="BG16" s="142">
        <v>2.3333332538604736</v>
      </c>
      <c r="BH16" s="27">
        <v>2</v>
      </c>
      <c r="BI16" s="27">
        <v>0.67647057771682739</v>
      </c>
      <c r="BJ16" s="143">
        <v>-0.11764705926179886</v>
      </c>
      <c r="BK16" s="147">
        <v>2.3333333253860475</v>
      </c>
      <c r="BL16" s="148">
        <v>2.0555555555555554</v>
      </c>
      <c r="BM16" s="148">
        <v>1.2454097867012024</v>
      </c>
      <c r="BN16" s="149">
        <v>9.8756594893832997E-2</v>
      </c>
    </row>
    <row r="17" spans="1:66">
      <c r="A17" s="135">
        <v>14</v>
      </c>
      <c r="B17" s="136" t="s">
        <v>13</v>
      </c>
      <c r="C17" s="142"/>
      <c r="D17" s="27"/>
      <c r="E17" s="27"/>
      <c r="F17" s="143"/>
      <c r="G17" s="142"/>
      <c r="H17" s="27">
        <v>2</v>
      </c>
      <c r="I17" s="27">
        <v>1</v>
      </c>
      <c r="J17" s="143">
        <v>-0.5</v>
      </c>
      <c r="K17" s="142">
        <v>2</v>
      </c>
      <c r="L17" s="27">
        <v>2.1666667461395264</v>
      </c>
      <c r="M17" s="27">
        <v>1.2105263471603394</v>
      </c>
      <c r="N17" s="143">
        <v>-0.10526315867900848</v>
      </c>
      <c r="O17" s="142"/>
      <c r="P17" s="27"/>
      <c r="Q17" s="27"/>
      <c r="R17" s="143"/>
      <c r="S17" s="142">
        <v>2</v>
      </c>
      <c r="T17" s="27">
        <v>2</v>
      </c>
      <c r="U17" s="27">
        <v>1</v>
      </c>
      <c r="V17" s="143">
        <v>0.1666666716337204</v>
      </c>
      <c r="W17" s="142">
        <v>2</v>
      </c>
      <c r="X17" s="27">
        <v>2</v>
      </c>
      <c r="Y17" s="27">
        <v>0.80000001192092896</v>
      </c>
      <c r="Z17" s="143">
        <v>0</v>
      </c>
      <c r="AA17" s="142">
        <v>2</v>
      </c>
      <c r="AB17" s="27">
        <v>3</v>
      </c>
      <c r="AC17" s="27">
        <v>1.6666666269302368</v>
      </c>
      <c r="AD17" s="143">
        <v>-0.3333333432674408</v>
      </c>
      <c r="AE17" s="142">
        <v>2</v>
      </c>
      <c r="AF17" s="27">
        <v>2</v>
      </c>
      <c r="AG17" s="27">
        <v>1.2727272510528564</v>
      </c>
      <c r="AH17" s="143">
        <v>-0.27272728085517883</v>
      </c>
      <c r="AI17" s="142">
        <v>2</v>
      </c>
      <c r="AJ17" s="27">
        <v>2.5</v>
      </c>
      <c r="AK17" s="27">
        <v>1.3999999761581421</v>
      </c>
      <c r="AL17" s="143">
        <v>-0.40000000596046448</v>
      </c>
      <c r="AM17" s="142"/>
      <c r="AN17" s="27"/>
      <c r="AO17" s="27"/>
      <c r="AP17" s="143"/>
      <c r="AQ17" s="142"/>
      <c r="AR17" s="27"/>
      <c r="AS17" s="27"/>
      <c r="AT17" s="143"/>
      <c r="AU17" s="142"/>
      <c r="AV17" s="27"/>
      <c r="AW17" s="27"/>
      <c r="AX17" s="143"/>
      <c r="AY17" s="142"/>
      <c r="AZ17" s="27"/>
      <c r="BA17" s="27"/>
      <c r="BB17" s="143"/>
      <c r="BC17" s="142">
        <v>2</v>
      </c>
      <c r="BD17" s="27">
        <v>2</v>
      </c>
      <c r="BE17" s="27">
        <v>0.5</v>
      </c>
      <c r="BF17" s="143">
        <v>-8.3333335816860199E-2</v>
      </c>
      <c r="BG17" s="142">
        <v>2</v>
      </c>
      <c r="BH17" s="27">
        <v>2</v>
      </c>
      <c r="BI17" s="27">
        <v>0.54545456171035767</v>
      </c>
      <c r="BJ17" s="143">
        <v>9.0909093618392944E-2</v>
      </c>
      <c r="BK17" s="147">
        <v>2</v>
      </c>
      <c r="BL17" s="148">
        <v>2.1851851940155029</v>
      </c>
      <c r="BM17" s="148">
        <v>1.0439305305480957</v>
      </c>
      <c r="BN17" s="149">
        <v>-0.15967570659187105</v>
      </c>
    </row>
    <row r="18" spans="1:66">
      <c r="A18" s="135">
        <v>15</v>
      </c>
      <c r="B18" s="136" t="s">
        <v>14</v>
      </c>
      <c r="C18" s="142"/>
      <c r="D18" s="27"/>
      <c r="E18" s="27"/>
      <c r="F18" s="143"/>
      <c r="G18" s="142"/>
      <c r="H18" s="27"/>
      <c r="I18" s="27"/>
      <c r="J18" s="143"/>
      <c r="K18" s="142">
        <v>2</v>
      </c>
      <c r="L18" s="27"/>
      <c r="M18" s="27">
        <v>0.71428573131561279</v>
      </c>
      <c r="N18" s="143">
        <v>0.3571428656578064</v>
      </c>
      <c r="O18" s="142">
        <v>2</v>
      </c>
      <c r="P18" s="27"/>
      <c r="Q18" s="27">
        <v>1</v>
      </c>
      <c r="R18" s="143">
        <v>0.5</v>
      </c>
      <c r="S18" s="142"/>
      <c r="T18" s="27"/>
      <c r="U18" s="27"/>
      <c r="V18" s="143"/>
      <c r="W18" s="142"/>
      <c r="X18" s="27"/>
      <c r="Y18" s="27"/>
      <c r="Z18" s="143"/>
      <c r="AA18" s="142"/>
      <c r="AB18" s="27"/>
      <c r="AC18" s="27"/>
      <c r="AD18" s="143"/>
      <c r="AE18" s="142">
        <v>2</v>
      </c>
      <c r="AF18" s="27">
        <v>2</v>
      </c>
      <c r="AG18" s="27">
        <v>0.75</v>
      </c>
      <c r="AH18" s="143">
        <v>0.125</v>
      </c>
      <c r="AI18" s="142"/>
      <c r="AJ18" s="27">
        <v>2</v>
      </c>
      <c r="AK18" s="27">
        <v>0.5</v>
      </c>
      <c r="AL18" s="143">
        <v>-0.25</v>
      </c>
      <c r="AM18" s="142"/>
      <c r="AN18" s="27"/>
      <c r="AO18" s="27"/>
      <c r="AP18" s="143"/>
      <c r="AQ18" s="142"/>
      <c r="AR18" s="27"/>
      <c r="AS18" s="27"/>
      <c r="AT18" s="143"/>
      <c r="AU18" s="142"/>
      <c r="AV18" s="27"/>
      <c r="AW18" s="27"/>
      <c r="AX18" s="143"/>
      <c r="AY18" s="142"/>
      <c r="AZ18" s="27"/>
      <c r="BA18" s="27"/>
      <c r="BB18" s="143"/>
      <c r="BC18" s="142"/>
      <c r="BD18" s="27"/>
      <c r="BE18" s="27"/>
      <c r="BF18" s="143"/>
      <c r="BG18" s="142">
        <v>2</v>
      </c>
      <c r="BH18" s="27">
        <v>2</v>
      </c>
      <c r="BI18" s="27">
        <v>0.40000000596046448</v>
      </c>
      <c r="BJ18" s="143">
        <v>0</v>
      </c>
      <c r="BK18" s="147">
        <v>2</v>
      </c>
      <c r="BL18" s="148">
        <v>2</v>
      </c>
      <c r="BM18" s="148">
        <v>0.67285714745521541</v>
      </c>
      <c r="BN18" s="149">
        <v>0.14642857313156127</v>
      </c>
    </row>
    <row r="19" spans="1:66">
      <c r="A19" s="135">
        <v>16</v>
      </c>
      <c r="B19" s="136" t="s">
        <v>15</v>
      </c>
      <c r="C19" s="142"/>
      <c r="D19" s="27"/>
      <c r="E19" s="27"/>
      <c r="F19" s="143"/>
      <c r="G19" s="142">
        <v>2</v>
      </c>
      <c r="H19" s="27">
        <v>2.3333332538604736</v>
      </c>
      <c r="I19" s="27">
        <v>1.1000000238418579</v>
      </c>
      <c r="J19" s="143">
        <v>-0.20000000298023224</v>
      </c>
      <c r="K19" s="142">
        <v>2.0714285373687744</v>
      </c>
      <c r="L19" s="27">
        <v>2.1176471710205078</v>
      </c>
      <c r="M19" s="27">
        <v>1.1818181276321411</v>
      </c>
      <c r="N19" s="143">
        <v>-7.2727270424365997E-2</v>
      </c>
      <c r="O19" s="142">
        <v>2</v>
      </c>
      <c r="P19" s="27">
        <v>2.3333332538604736</v>
      </c>
      <c r="Q19" s="27">
        <v>2.2000000476837158</v>
      </c>
      <c r="R19" s="143">
        <v>-0.40000000596046448</v>
      </c>
      <c r="S19" s="142"/>
      <c r="T19" s="27">
        <v>2</v>
      </c>
      <c r="U19" s="27">
        <v>1.3333333730697632</v>
      </c>
      <c r="V19" s="143">
        <v>-0.66666668653488159</v>
      </c>
      <c r="W19" s="142">
        <v>2</v>
      </c>
      <c r="X19" s="27">
        <v>2.3333332538604736</v>
      </c>
      <c r="Y19" s="27">
        <v>1.0833333730697632</v>
      </c>
      <c r="Z19" s="143">
        <v>-8.3333335816860199E-2</v>
      </c>
      <c r="AA19" s="142"/>
      <c r="AB19" s="27"/>
      <c r="AC19" s="27"/>
      <c r="AD19" s="143"/>
      <c r="AE19" s="142">
        <v>2</v>
      </c>
      <c r="AF19" s="27">
        <v>2</v>
      </c>
      <c r="AG19" s="27">
        <v>0.71641790866851807</v>
      </c>
      <c r="AH19" s="143">
        <v>2.985074557363987E-2</v>
      </c>
      <c r="AI19" s="142">
        <v>2</v>
      </c>
      <c r="AJ19" s="27">
        <v>2</v>
      </c>
      <c r="AK19" s="27">
        <v>1.6363636255264282</v>
      </c>
      <c r="AL19" s="143">
        <v>-9.0909093618392944E-2</v>
      </c>
      <c r="AM19" s="142">
        <v>2</v>
      </c>
      <c r="AN19" s="27">
        <v>3</v>
      </c>
      <c r="AO19" s="27">
        <v>1.25</v>
      </c>
      <c r="AP19" s="143">
        <v>-0.25</v>
      </c>
      <c r="AQ19" s="142">
        <v>3</v>
      </c>
      <c r="AR19" s="27">
        <v>2</v>
      </c>
      <c r="AS19" s="27">
        <v>1</v>
      </c>
      <c r="AT19" s="143">
        <v>0.20000000298023224</v>
      </c>
      <c r="AU19" s="142"/>
      <c r="AV19" s="27"/>
      <c r="AW19" s="27"/>
      <c r="AX19" s="143"/>
      <c r="AY19" s="142"/>
      <c r="AZ19" s="27"/>
      <c r="BA19" s="27"/>
      <c r="BB19" s="143"/>
      <c r="BC19" s="142">
        <v>2</v>
      </c>
      <c r="BD19" s="27">
        <v>2</v>
      </c>
      <c r="BE19" s="27">
        <v>0.88235294818878174</v>
      </c>
      <c r="BF19" s="143">
        <v>2.9411764815449715E-2</v>
      </c>
      <c r="BG19" s="142">
        <v>2.1428570747375488</v>
      </c>
      <c r="BH19" s="27">
        <v>2</v>
      </c>
      <c r="BI19" s="27">
        <v>1.0689655542373657</v>
      </c>
      <c r="BJ19" s="143">
        <v>0</v>
      </c>
      <c r="BK19" s="147">
        <v>2.1214285612106325</v>
      </c>
      <c r="BL19" s="148">
        <v>2.1925133575092661</v>
      </c>
      <c r="BM19" s="148">
        <v>1.2229622710834851</v>
      </c>
      <c r="BN19" s="149">
        <v>-0.13676126199689778</v>
      </c>
    </row>
    <row r="20" spans="1:66">
      <c r="A20" s="135">
        <v>17</v>
      </c>
      <c r="B20" s="136" t="s">
        <v>16</v>
      </c>
      <c r="C20" s="142"/>
      <c r="D20" s="27"/>
      <c r="E20" s="27"/>
      <c r="F20" s="143"/>
      <c r="G20" s="142"/>
      <c r="H20" s="27"/>
      <c r="I20" s="27"/>
      <c r="J20" s="143"/>
      <c r="K20" s="142"/>
      <c r="L20" s="27">
        <v>2</v>
      </c>
      <c r="M20" s="27">
        <v>0.3333333432674408</v>
      </c>
      <c r="N20" s="143">
        <v>-0.1666666716337204</v>
      </c>
      <c r="O20" s="142"/>
      <c r="P20" s="27"/>
      <c r="Q20" s="27"/>
      <c r="R20" s="143"/>
      <c r="S20" s="142"/>
      <c r="T20" s="27"/>
      <c r="U20" s="27"/>
      <c r="V20" s="143"/>
      <c r="W20" s="142">
        <v>2</v>
      </c>
      <c r="X20" s="27">
        <v>2</v>
      </c>
      <c r="Y20" s="27">
        <v>0.8571428656578064</v>
      </c>
      <c r="Z20" s="143">
        <v>-0.1428571492433548</v>
      </c>
      <c r="AA20" s="142"/>
      <c r="AB20" s="27"/>
      <c r="AC20" s="27"/>
      <c r="AD20" s="143"/>
      <c r="AE20" s="142"/>
      <c r="AF20" s="27">
        <v>3</v>
      </c>
      <c r="AG20" s="27">
        <v>1.5</v>
      </c>
      <c r="AH20" s="143">
        <v>-1</v>
      </c>
      <c r="AI20" s="142"/>
      <c r="AJ20" s="27">
        <v>2</v>
      </c>
      <c r="AK20" s="27">
        <v>0.40000000596046448</v>
      </c>
      <c r="AL20" s="143">
        <v>-0.20000000298023224</v>
      </c>
      <c r="AM20" s="142"/>
      <c r="AN20" s="27"/>
      <c r="AO20" s="27"/>
      <c r="AP20" s="143"/>
      <c r="AQ20" s="142"/>
      <c r="AR20" s="27"/>
      <c r="AS20" s="27"/>
      <c r="AT20" s="143"/>
      <c r="AU20" s="142"/>
      <c r="AV20" s="27"/>
      <c r="AW20" s="27"/>
      <c r="AX20" s="143"/>
      <c r="AY20" s="142"/>
      <c r="AZ20" s="27"/>
      <c r="BA20" s="27"/>
      <c r="BB20" s="143"/>
      <c r="BC20" s="142"/>
      <c r="BD20" s="27">
        <v>3</v>
      </c>
      <c r="BE20" s="27">
        <v>1.5</v>
      </c>
      <c r="BF20" s="143">
        <v>-1</v>
      </c>
      <c r="BG20" s="142">
        <v>2.5</v>
      </c>
      <c r="BH20" s="27">
        <v>2</v>
      </c>
      <c r="BI20" s="27">
        <v>1.3999999761581421</v>
      </c>
      <c r="BJ20" s="143">
        <v>0.40000000596046448</v>
      </c>
      <c r="BK20" s="147">
        <v>2.25</v>
      </c>
      <c r="BL20" s="148">
        <v>2.3333333333333335</v>
      </c>
      <c r="BM20" s="148">
        <v>0.99841269850730896</v>
      </c>
      <c r="BN20" s="149">
        <v>-0.35158730298280716</v>
      </c>
    </row>
    <row r="21" spans="1:66">
      <c r="A21" s="135">
        <v>18</v>
      </c>
      <c r="B21" s="136" t="s">
        <v>17</v>
      </c>
      <c r="C21" s="142"/>
      <c r="D21" s="27"/>
      <c r="E21" s="27"/>
      <c r="F21" s="143"/>
      <c r="G21" s="142"/>
      <c r="H21" s="27"/>
      <c r="I21" s="27"/>
      <c r="J21" s="143"/>
      <c r="K21" s="142">
        <v>2</v>
      </c>
      <c r="L21" s="27">
        <v>2</v>
      </c>
      <c r="M21" s="27">
        <v>0.37209302186965942</v>
      </c>
      <c r="N21" s="143">
        <v>-4.6511627733707428E-2</v>
      </c>
      <c r="O21" s="142">
        <v>2</v>
      </c>
      <c r="P21" s="27"/>
      <c r="Q21" s="27">
        <v>0.40000000596046448</v>
      </c>
      <c r="R21" s="143">
        <v>0.20000000298023224</v>
      </c>
      <c r="S21" s="142">
        <v>2</v>
      </c>
      <c r="T21" s="27">
        <v>2</v>
      </c>
      <c r="U21" s="27">
        <v>1.25</v>
      </c>
      <c r="V21" s="143">
        <v>0.125</v>
      </c>
      <c r="W21" s="142">
        <v>2</v>
      </c>
      <c r="X21" s="27">
        <v>2</v>
      </c>
      <c r="Y21" s="27">
        <v>0.57142859697341919</v>
      </c>
      <c r="Z21" s="143">
        <v>0</v>
      </c>
      <c r="AA21" s="142"/>
      <c r="AB21" s="27">
        <v>2</v>
      </c>
      <c r="AC21" s="27">
        <v>0.66666668653488159</v>
      </c>
      <c r="AD21" s="143">
        <v>-0.3333333432674408</v>
      </c>
      <c r="AE21" s="142">
        <v>2</v>
      </c>
      <c r="AF21" s="27"/>
      <c r="AG21" s="27">
        <v>0.1111111119389534</v>
      </c>
      <c r="AH21" s="143">
        <v>5.55555559694767E-2</v>
      </c>
      <c r="AI21" s="142">
        <v>2</v>
      </c>
      <c r="AJ21" s="27">
        <v>2</v>
      </c>
      <c r="AK21" s="27">
        <v>0.26666668057441711</v>
      </c>
      <c r="AL21" s="143">
        <v>0</v>
      </c>
      <c r="AM21" s="142"/>
      <c r="AN21" s="27"/>
      <c r="AO21" s="27"/>
      <c r="AP21" s="143"/>
      <c r="AQ21" s="142"/>
      <c r="AR21" s="27">
        <v>2</v>
      </c>
      <c r="AS21" s="27">
        <v>0.66666668653488159</v>
      </c>
      <c r="AT21" s="143">
        <v>-0.3333333432674408</v>
      </c>
      <c r="AU21" s="142"/>
      <c r="AV21" s="27"/>
      <c r="AW21" s="27"/>
      <c r="AX21" s="143"/>
      <c r="AY21" s="142"/>
      <c r="AZ21" s="27"/>
      <c r="BA21" s="27"/>
      <c r="BB21" s="143"/>
      <c r="BC21" s="142">
        <v>2</v>
      </c>
      <c r="BD21" s="27">
        <v>2</v>
      </c>
      <c r="BE21" s="27">
        <v>0.28571429848670959</v>
      </c>
      <c r="BF21" s="143">
        <v>0</v>
      </c>
      <c r="BG21" s="142">
        <v>2</v>
      </c>
      <c r="BH21" s="27">
        <v>2</v>
      </c>
      <c r="BI21" s="27">
        <v>0.22641509771347046</v>
      </c>
      <c r="BJ21" s="143">
        <v>-3.7735849618911743E-2</v>
      </c>
      <c r="BK21" s="147">
        <v>2</v>
      </c>
      <c r="BL21" s="148">
        <v>2</v>
      </c>
      <c r="BM21" s="148">
        <v>0.48167621865868571</v>
      </c>
      <c r="BN21" s="149">
        <v>-3.7035860493779181E-2</v>
      </c>
    </row>
    <row r="22" spans="1:66">
      <c r="A22" s="135">
        <v>19</v>
      </c>
      <c r="B22" s="136" t="s">
        <v>18</v>
      </c>
      <c r="C22" s="142"/>
      <c r="D22" s="27"/>
      <c r="E22" s="27"/>
      <c r="F22" s="143"/>
      <c r="G22" s="142"/>
      <c r="H22" s="27"/>
      <c r="I22" s="27"/>
      <c r="J22" s="143"/>
      <c r="K22" s="142">
        <v>2</v>
      </c>
      <c r="L22" s="27"/>
      <c r="M22" s="27">
        <v>0.15384615957736969</v>
      </c>
      <c r="N22" s="143">
        <v>7.6923079788684845E-2</v>
      </c>
      <c r="O22" s="142"/>
      <c r="P22" s="27"/>
      <c r="Q22" s="27"/>
      <c r="R22" s="143"/>
      <c r="S22" s="142"/>
      <c r="T22" s="27"/>
      <c r="U22" s="27"/>
      <c r="V22" s="143"/>
      <c r="W22" s="142"/>
      <c r="X22" s="27"/>
      <c r="Y22" s="27"/>
      <c r="Z22" s="143"/>
      <c r="AA22" s="142">
        <v>2</v>
      </c>
      <c r="AB22" s="27"/>
      <c r="AC22" s="27">
        <v>2</v>
      </c>
      <c r="AD22" s="143">
        <v>1</v>
      </c>
      <c r="AE22" s="142">
        <v>2</v>
      </c>
      <c r="AF22" s="27"/>
      <c r="AG22" s="27">
        <v>0.20000000298023224</v>
      </c>
      <c r="AH22" s="143">
        <v>0.10000000149011612</v>
      </c>
      <c r="AI22" s="142"/>
      <c r="AJ22" s="27"/>
      <c r="AK22" s="27"/>
      <c r="AL22" s="143"/>
      <c r="AM22" s="142"/>
      <c r="AN22" s="27"/>
      <c r="AO22" s="27"/>
      <c r="AP22" s="143"/>
      <c r="AQ22" s="142"/>
      <c r="AR22" s="27"/>
      <c r="AS22" s="27"/>
      <c r="AT22" s="143"/>
      <c r="AU22" s="142"/>
      <c r="AV22" s="27"/>
      <c r="AW22" s="27"/>
      <c r="AX22" s="143"/>
      <c r="AY22" s="142"/>
      <c r="AZ22" s="27"/>
      <c r="BA22" s="27"/>
      <c r="BB22" s="143"/>
      <c r="BC22" s="142">
        <v>2</v>
      </c>
      <c r="BD22" s="27"/>
      <c r="BE22" s="27">
        <v>0.25</v>
      </c>
      <c r="BF22" s="143">
        <v>0.125</v>
      </c>
      <c r="BG22" s="142">
        <v>2</v>
      </c>
      <c r="BH22" s="27"/>
      <c r="BI22" s="27">
        <v>0.30000001192092896</v>
      </c>
      <c r="BJ22" s="143">
        <v>0.15000000596046448</v>
      </c>
      <c r="BK22" s="147">
        <v>2</v>
      </c>
      <c r="BL22" s="148" t="s">
        <v>114</v>
      </c>
      <c r="BM22" s="148">
        <v>0.5807692348957062</v>
      </c>
      <c r="BN22" s="149">
        <v>0.2903846174478531</v>
      </c>
    </row>
    <row r="23" spans="1:66">
      <c r="A23" s="135">
        <v>20</v>
      </c>
      <c r="B23" s="136" t="s">
        <v>19</v>
      </c>
      <c r="C23" s="142"/>
      <c r="D23" s="27"/>
      <c r="E23" s="27"/>
      <c r="F23" s="143"/>
      <c r="G23" s="142"/>
      <c r="H23" s="27"/>
      <c r="I23" s="27"/>
      <c r="J23" s="143"/>
      <c r="K23" s="142">
        <v>2</v>
      </c>
      <c r="L23" s="27"/>
      <c r="M23" s="27">
        <v>0.1428571492433548</v>
      </c>
      <c r="N23" s="143">
        <v>7.1428574621677399E-2</v>
      </c>
      <c r="O23" s="142"/>
      <c r="P23" s="27"/>
      <c r="Q23" s="27"/>
      <c r="R23" s="143"/>
      <c r="S23" s="142"/>
      <c r="T23" s="27"/>
      <c r="U23" s="27"/>
      <c r="V23" s="143"/>
      <c r="W23" s="142">
        <v>2</v>
      </c>
      <c r="X23" s="27"/>
      <c r="Y23" s="27">
        <v>0.66666668653488159</v>
      </c>
      <c r="Z23" s="143">
        <v>0.3333333432674408</v>
      </c>
      <c r="AA23" s="142">
        <v>2</v>
      </c>
      <c r="AB23" s="27"/>
      <c r="AC23" s="27">
        <v>0.28571429848670959</v>
      </c>
      <c r="AD23" s="143">
        <v>0.1428571492433548</v>
      </c>
      <c r="AE23" s="142"/>
      <c r="AF23" s="27"/>
      <c r="AG23" s="27"/>
      <c r="AH23" s="143"/>
      <c r="AI23" s="142">
        <v>2</v>
      </c>
      <c r="AJ23" s="27"/>
      <c r="AK23" s="27">
        <v>0.66666668653488159</v>
      </c>
      <c r="AL23" s="143">
        <v>0.3333333432674408</v>
      </c>
      <c r="AM23" s="142"/>
      <c r="AN23" s="27"/>
      <c r="AO23" s="27"/>
      <c r="AP23" s="143"/>
      <c r="AQ23" s="142"/>
      <c r="AR23" s="27"/>
      <c r="AS23" s="27"/>
      <c r="AT23" s="143"/>
      <c r="AU23" s="142"/>
      <c r="AV23" s="27"/>
      <c r="AW23" s="27"/>
      <c r="AX23" s="143"/>
      <c r="AY23" s="142"/>
      <c r="AZ23" s="27"/>
      <c r="BA23" s="27"/>
      <c r="BB23" s="143"/>
      <c r="BC23" s="142">
        <v>2</v>
      </c>
      <c r="BD23" s="27"/>
      <c r="BE23" s="27">
        <v>0.1666666716337204</v>
      </c>
      <c r="BF23" s="143">
        <v>8.3333335816860199E-2</v>
      </c>
      <c r="BG23" s="142"/>
      <c r="BH23" s="27"/>
      <c r="BI23" s="27"/>
      <c r="BJ23" s="143"/>
      <c r="BK23" s="147">
        <v>2</v>
      </c>
      <c r="BL23" s="148" t="s">
        <v>114</v>
      </c>
      <c r="BM23" s="148">
        <v>0.38571429848670957</v>
      </c>
      <c r="BN23" s="149">
        <v>0.19285714924335479</v>
      </c>
    </row>
    <row r="24" spans="1:66">
      <c r="A24" s="135">
        <v>21</v>
      </c>
      <c r="B24" s="136" t="s">
        <v>22</v>
      </c>
      <c r="C24" s="142"/>
      <c r="D24" s="27"/>
      <c r="E24" s="27"/>
      <c r="F24" s="143"/>
      <c r="G24" s="142">
        <v>2</v>
      </c>
      <c r="H24" s="27">
        <v>2</v>
      </c>
      <c r="I24" s="27">
        <v>1</v>
      </c>
      <c r="J24" s="143">
        <v>0</v>
      </c>
      <c r="K24" s="142">
        <v>2</v>
      </c>
      <c r="L24" s="27"/>
      <c r="M24" s="27">
        <v>0.1111111119389534</v>
      </c>
      <c r="N24" s="143">
        <v>5.55555559694767E-2</v>
      </c>
      <c r="O24" s="142"/>
      <c r="P24" s="27"/>
      <c r="Q24" s="27"/>
      <c r="R24" s="143"/>
      <c r="S24" s="142">
        <v>2</v>
      </c>
      <c r="T24" s="27"/>
      <c r="U24" s="27">
        <v>0.35294118523597717</v>
      </c>
      <c r="V24" s="143">
        <v>0.17647059261798859</v>
      </c>
      <c r="W24" s="142">
        <v>2</v>
      </c>
      <c r="X24" s="27"/>
      <c r="Y24" s="27">
        <v>0.28571429848670959</v>
      </c>
      <c r="Z24" s="143">
        <v>0.1428571492433548</v>
      </c>
      <c r="AA24" s="142">
        <v>2.5</v>
      </c>
      <c r="AB24" s="27"/>
      <c r="AC24" s="27">
        <v>1</v>
      </c>
      <c r="AD24" s="143">
        <v>0.60000002384185791</v>
      </c>
      <c r="AE24" s="142">
        <v>2.5</v>
      </c>
      <c r="AF24" s="27">
        <v>2</v>
      </c>
      <c r="AG24" s="27">
        <v>0.21875</v>
      </c>
      <c r="AH24" s="143">
        <v>6.25E-2</v>
      </c>
      <c r="AI24" s="142"/>
      <c r="AJ24" s="27"/>
      <c r="AK24" s="27"/>
      <c r="AL24" s="143"/>
      <c r="AM24" s="142"/>
      <c r="AN24" s="27"/>
      <c r="AO24" s="27"/>
      <c r="AP24" s="143"/>
      <c r="AQ24" s="142">
        <v>2</v>
      </c>
      <c r="AR24" s="27"/>
      <c r="AS24" s="27">
        <v>0.5</v>
      </c>
      <c r="AT24" s="143">
        <v>0.25</v>
      </c>
      <c r="AU24" s="142"/>
      <c r="AV24" s="27"/>
      <c r="AW24" s="27"/>
      <c r="AX24" s="143"/>
      <c r="AY24" s="142">
        <v>2</v>
      </c>
      <c r="AZ24" s="27"/>
      <c r="BA24" s="27">
        <v>2</v>
      </c>
      <c r="BB24" s="143">
        <v>1</v>
      </c>
      <c r="BC24" s="142">
        <v>2</v>
      </c>
      <c r="BD24" s="27">
        <v>2</v>
      </c>
      <c r="BE24" s="27">
        <v>0.19512194395065308</v>
      </c>
      <c r="BF24" s="143">
        <v>4.8780485987663269E-2</v>
      </c>
      <c r="BG24" s="142">
        <v>2</v>
      </c>
      <c r="BH24" s="27">
        <v>2</v>
      </c>
      <c r="BI24" s="27">
        <v>0.18518517911434174</v>
      </c>
      <c r="BJ24" s="143">
        <v>1.8518518656492233E-2</v>
      </c>
      <c r="BK24" s="147">
        <v>2.1</v>
      </c>
      <c r="BL24" s="148">
        <v>2</v>
      </c>
      <c r="BM24" s="148">
        <v>0.58488237187266345</v>
      </c>
      <c r="BN24" s="149">
        <v>0.23546823263168334</v>
      </c>
    </row>
    <row r="25" spans="1:66">
      <c r="A25" s="135">
        <v>22</v>
      </c>
      <c r="B25" s="136" t="s">
        <v>23</v>
      </c>
      <c r="C25" s="142"/>
      <c r="D25" s="27"/>
      <c r="E25" s="27"/>
      <c r="F25" s="143"/>
      <c r="G25" s="142"/>
      <c r="H25" s="27"/>
      <c r="I25" s="27"/>
      <c r="J25" s="143"/>
      <c r="K25" s="142">
        <v>2</v>
      </c>
      <c r="L25" s="27">
        <v>2</v>
      </c>
      <c r="M25" s="27">
        <v>0.54545456171035767</v>
      </c>
      <c r="N25" s="143">
        <v>-9.0909093618392944E-2</v>
      </c>
      <c r="O25" s="142"/>
      <c r="P25" s="27"/>
      <c r="Q25" s="27"/>
      <c r="R25" s="143"/>
      <c r="S25" s="142"/>
      <c r="T25" s="27"/>
      <c r="U25" s="27"/>
      <c r="V25" s="143"/>
      <c r="W25" s="142"/>
      <c r="X25" s="27"/>
      <c r="Y25" s="27"/>
      <c r="Z25" s="143"/>
      <c r="AA25" s="142"/>
      <c r="AB25" s="27"/>
      <c r="AC25" s="27"/>
      <c r="AD25" s="143"/>
      <c r="AE25" s="142">
        <v>2</v>
      </c>
      <c r="AF25" s="27">
        <v>2</v>
      </c>
      <c r="AG25" s="27">
        <v>1</v>
      </c>
      <c r="AH25" s="143">
        <v>0.1666666716337204</v>
      </c>
      <c r="AI25" s="142"/>
      <c r="AJ25" s="27">
        <v>2</v>
      </c>
      <c r="AK25" s="27">
        <v>0.28571429848670959</v>
      </c>
      <c r="AL25" s="143">
        <v>-0.1428571492433548</v>
      </c>
      <c r="AM25" s="142"/>
      <c r="AN25" s="27"/>
      <c r="AO25" s="27"/>
      <c r="AP25" s="143"/>
      <c r="AQ25" s="142"/>
      <c r="AR25" s="27"/>
      <c r="AS25" s="27"/>
      <c r="AT25" s="143"/>
      <c r="AU25" s="142"/>
      <c r="AV25" s="27"/>
      <c r="AW25" s="27"/>
      <c r="AX25" s="143"/>
      <c r="AY25" s="142"/>
      <c r="AZ25" s="27"/>
      <c r="BA25" s="27"/>
      <c r="BB25" s="143"/>
      <c r="BC25" s="142"/>
      <c r="BD25" s="27"/>
      <c r="BE25" s="27"/>
      <c r="BF25" s="143"/>
      <c r="BG25" s="142">
        <v>2</v>
      </c>
      <c r="BH25" s="27">
        <v>2</v>
      </c>
      <c r="BI25" s="27">
        <v>0.80000001192092896</v>
      </c>
      <c r="BJ25" s="143">
        <v>0</v>
      </c>
      <c r="BK25" s="147">
        <v>2</v>
      </c>
      <c r="BL25" s="148">
        <v>2</v>
      </c>
      <c r="BM25" s="148">
        <v>0.65779221802949905</v>
      </c>
      <c r="BN25" s="149">
        <v>-1.6774892807006836E-2</v>
      </c>
    </row>
    <row r="26" spans="1:66">
      <c r="A26" s="135">
        <v>23</v>
      </c>
      <c r="B26" s="136" t="s">
        <v>24</v>
      </c>
      <c r="C26" s="142"/>
      <c r="D26" s="27"/>
      <c r="E26" s="27"/>
      <c r="F26" s="143"/>
      <c r="G26" s="142"/>
      <c r="H26" s="27"/>
      <c r="I26" s="27"/>
      <c r="J26" s="143"/>
      <c r="K26" s="142"/>
      <c r="L26" s="27"/>
      <c r="M26" s="27"/>
      <c r="N26" s="143"/>
      <c r="O26" s="142"/>
      <c r="P26" s="27">
        <v>3</v>
      </c>
      <c r="Q26" s="27">
        <v>1</v>
      </c>
      <c r="R26" s="143">
        <v>-0.66666668653488159</v>
      </c>
      <c r="S26" s="142"/>
      <c r="T26" s="27"/>
      <c r="U26" s="27"/>
      <c r="V26" s="143"/>
      <c r="W26" s="142"/>
      <c r="X26" s="27"/>
      <c r="Y26" s="27"/>
      <c r="Z26" s="143"/>
      <c r="AA26" s="142">
        <v>2</v>
      </c>
      <c r="AB26" s="27"/>
      <c r="AC26" s="27">
        <v>2</v>
      </c>
      <c r="AD26" s="143">
        <v>1</v>
      </c>
      <c r="AE26" s="142"/>
      <c r="AF26" s="27">
        <v>2</v>
      </c>
      <c r="AG26" s="27">
        <v>0.5</v>
      </c>
      <c r="AH26" s="143">
        <v>-0.25</v>
      </c>
      <c r="AI26" s="142"/>
      <c r="AJ26" s="27"/>
      <c r="AK26" s="27"/>
      <c r="AL26" s="143"/>
      <c r="AM26" s="142"/>
      <c r="AN26" s="27"/>
      <c r="AO26" s="27"/>
      <c r="AP26" s="143"/>
      <c r="AQ26" s="142"/>
      <c r="AR26" s="27"/>
      <c r="AS26" s="27"/>
      <c r="AT26" s="143"/>
      <c r="AU26" s="142"/>
      <c r="AV26" s="27"/>
      <c r="AW26" s="27"/>
      <c r="AX26" s="143"/>
      <c r="AY26" s="142"/>
      <c r="AZ26" s="27"/>
      <c r="BA26" s="27"/>
      <c r="BB26" s="143"/>
      <c r="BC26" s="142"/>
      <c r="BD26" s="27"/>
      <c r="BE26" s="27"/>
      <c r="BF26" s="143"/>
      <c r="BG26" s="142">
        <v>2</v>
      </c>
      <c r="BH26" s="27"/>
      <c r="BI26" s="27">
        <v>0.1666666716337204</v>
      </c>
      <c r="BJ26" s="143">
        <v>8.3333335816860199E-2</v>
      </c>
      <c r="BK26" s="147">
        <v>2</v>
      </c>
      <c r="BL26" s="148">
        <v>2.5</v>
      </c>
      <c r="BM26" s="148">
        <v>0.9166666679084301</v>
      </c>
      <c r="BN26" s="149">
        <v>4.1666662320494652E-2</v>
      </c>
    </row>
    <row r="27" spans="1:66">
      <c r="A27" s="135">
        <v>24</v>
      </c>
      <c r="B27" s="136" t="s">
        <v>25</v>
      </c>
      <c r="C27" s="142">
        <v>2</v>
      </c>
      <c r="D27" s="27">
        <v>3</v>
      </c>
      <c r="E27" s="27">
        <v>0.3888888955116272</v>
      </c>
      <c r="F27" s="143">
        <v>0</v>
      </c>
      <c r="G27" s="142"/>
      <c r="H27" s="27"/>
      <c r="I27" s="27"/>
      <c r="J27" s="143"/>
      <c r="K27" s="142">
        <v>2</v>
      </c>
      <c r="L27" s="27">
        <v>2</v>
      </c>
      <c r="M27" s="27">
        <v>0.1666666716337204</v>
      </c>
      <c r="N27" s="143">
        <v>1.666666753590107E-2</v>
      </c>
      <c r="O27" s="142">
        <v>2</v>
      </c>
      <c r="P27" s="27"/>
      <c r="Q27" s="27">
        <v>0.40000000596046448</v>
      </c>
      <c r="R27" s="143">
        <v>0.20000000298023224</v>
      </c>
      <c r="S27" s="142">
        <v>2</v>
      </c>
      <c r="T27" s="27"/>
      <c r="U27" s="27">
        <v>0.18181818723678589</v>
      </c>
      <c r="V27" s="143">
        <v>9.0909093618392944E-2</v>
      </c>
      <c r="W27" s="142">
        <v>2</v>
      </c>
      <c r="X27" s="27"/>
      <c r="Y27" s="27">
        <v>0.15384615957736969</v>
      </c>
      <c r="Z27" s="143">
        <v>7.6923079788684845E-2</v>
      </c>
      <c r="AA27" s="142">
        <v>2</v>
      </c>
      <c r="AB27" s="27"/>
      <c r="AC27" s="27">
        <v>0.11764705926179886</v>
      </c>
      <c r="AD27" s="143">
        <v>5.8823529630899429E-2</v>
      </c>
      <c r="AE27" s="142">
        <v>2</v>
      </c>
      <c r="AF27" s="27">
        <v>2</v>
      </c>
      <c r="AG27" s="27">
        <v>0.17543859779834747</v>
      </c>
      <c r="AH27" s="143">
        <v>1.7543859779834747E-2</v>
      </c>
      <c r="AI27" s="142">
        <v>2</v>
      </c>
      <c r="AJ27" s="27"/>
      <c r="AK27" s="27">
        <v>0.2222222238779068</v>
      </c>
      <c r="AL27" s="143">
        <v>0.1111111119389534</v>
      </c>
      <c r="AM27" s="142"/>
      <c r="AN27" s="27"/>
      <c r="AO27" s="27"/>
      <c r="AP27" s="143"/>
      <c r="AQ27" s="142">
        <v>2</v>
      </c>
      <c r="AR27" s="27"/>
      <c r="AS27" s="27">
        <v>0.4444444477558136</v>
      </c>
      <c r="AT27" s="143">
        <v>0.2222222238779068</v>
      </c>
      <c r="AU27" s="142">
        <v>2</v>
      </c>
      <c r="AV27" s="27"/>
      <c r="AW27" s="27">
        <v>0.3333333432674408</v>
      </c>
      <c r="AX27" s="143">
        <v>0.1666666716337204</v>
      </c>
      <c r="AY27" s="142">
        <v>2</v>
      </c>
      <c r="AZ27" s="27"/>
      <c r="BA27" s="27">
        <v>0.30769231915473938</v>
      </c>
      <c r="BB27" s="143">
        <v>0.15384615957736969</v>
      </c>
      <c r="BC27" s="142">
        <v>2</v>
      </c>
      <c r="BD27" s="27">
        <v>2.25</v>
      </c>
      <c r="BE27" s="27">
        <v>0.328125</v>
      </c>
      <c r="BF27" s="143">
        <v>1.5625E-2</v>
      </c>
      <c r="BG27" s="142">
        <v>2</v>
      </c>
      <c r="BH27" s="27">
        <v>3</v>
      </c>
      <c r="BI27" s="27">
        <v>0.10447761416435242</v>
      </c>
      <c r="BJ27" s="143">
        <v>0</v>
      </c>
      <c r="BK27" s="147">
        <v>2</v>
      </c>
      <c r="BL27" s="148">
        <v>2.4500000000000002</v>
      </c>
      <c r="BM27" s="148">
        <v>0.25573850193848979</v>
      </c>
      <c r="BN27" s="149">
        <v>8.6949030797068894E-2</v>
      </c>
    </row>
    <row r="28" spans="1:66">
      <c r="A28" s="135">
        <v>25</v>
      </c>
      <c r="B28" s="136" t="s">
        <v>26</v>
      </c>
      <c r="C28" s="142"/>
      <c r="D28" s="27"/>
      <c r="E28" s="27"/>
      <c r="F28" s="143"/>
      <c r="G28" s="142"/>
      <c r="H28" s="27"/>
      <c r="I28" s="27"/>
      <c r="J28" s="143"/>
      <c r="K28" s="142">
        <v>2.3333332538604736</v>
      </c>
      <c r="L28" s="27">
        <v>3</v>
      </c>
      <c r="M28" s="27">
        <v>0.71428573131561279</v>
      </c>
      <c r="N28" s="143">
        <v>0.1428571492433548</v>
      </c>
      <c r="O28" s="142"/>
      <c r="P28" s="27"/>
      <c r="Q28" s="27"/>
      <c r="R28" s="143"/>
      <c r="S28" s="142">
        <v>2</v>
      </c>
      <c r="T28" s="27"/>
      <c r="U28" s="27">
        <v>1</v>
      </c>
      <c r="V28" s="143">
        <v>0.5</v>
      </c>
      <c r="W28" s="142"/>
      <c r="X28" s="27"/>
      <c r="Y28" s="27"/>
      <c r="Z28" s="143"/>
      <c r="AA28" s="142"/>
      <c r="AB28" s="27"/>
      <c r="AC28" s="27"/>
      <c r="AD28" s="143"/>
      <c r="AE28" s="142"/>
      <c r="AF28" s="27"/>
      <c r="AG28" s="27"/>
      <c r="AH28" s="143"/>
      <c r="AI28" s="142"/>
      <c r="AJ28" s="27">
        <v>2</v>
      </c>
      <c r="AK28" s="27">
        <v>0.40000000596046448</v>
      </c>
      <c r="AL28" s="143">
        <v>-0.20000000298023224</v>
      </c>
      <c r="AM28" s="142"/>
      <c r="AN28" s="27"/>
      <c r="AO28" s="27"/>
      <c r="AP28" s="143"/>
      <c r="AQ28" s="142"/>
      <c r="AR28" s="27"/>
      <c r="AS28" s="27"/>
      <c r="AT28" s="143"/>
      <c r="AU28" s="142">
        <v>2</v>
      </c>
      <c r="AV28" s="27"/>
      <c r="AW28" s="27">
        <v>2</v>
      </c>
      <c r="AX28" s="143">
        <v>1</v>
      </c>
      <c r="AY28" s="142">
        <v>2</v>
      </c>
      <c r="AZ28" s="27"/>
      <c r="BA28" s="27">
        <v>2</v>
      </c>
      <c r="BB28" s="143">
        <v>1</v>
      </c>
      <c r="BC28" s="142">
        <v>2</v>
      </c>
      <c r="BD28" s="27"/>
      <c r="BE28" s="27">
        <v>2</v>
      </c>
      <c r="BF28" s="143">
        <v>1</v>
      </c>
      <c r="BG28" s="142">
        <v>2</v>
      </c>
      <c r="BH28" s="27"/>
      <c r="BI28" s="27">
        <v>0.5</v>
      </c>
      <c r="BJ28" s="143">
        <v>0.25</v>
      </c>
      <c r="BK28" s="147">
        <v>2.0555555423100791</v>
      </c>
      <c r="BL28" s="148">
        <v>2.5</v>
      </c>
      <c r="BM28" s="148">
        <v>1.2306122481822968</v>
      </c>
      <c r="BN28" s="149">
        <v>0.52755102089473183</v>
      </c>
    </row>
    <row r="29" spans="1:66">
      <c r="A29" s="135">
        <v>26</v>
      </c>
      <c r="B29" s="136" t="s">
        <v>27</v>
      </c>
      <c r="C29" s="142"/>
      <c r="D29" s="27"/>
      <c r="E29" s="27"/>
      <c r="F29" s="143"/>
      <c r="G29" s="142"/>
      <c r="H29" s="27"/>
      <c r="I29" s="27"/>
      <c r="J29" s="143"/>
      <c r="K29" s="142">
        <v>2.2857143878936768</v>
      </c>
      <c r="L29" s="27">
        <v>2</v>
      </c>
      <c r="M29" s="27">
        <v>0.96296298503875732</v>
      </c>
      <c r="N29" s="143">
        <v>0.14814814925193787</v>
      </c>
      <c r="O29" s="142">
        <v>5</v>
      </c>
      <c r="P29" s="27">
        <v>2</v>
      </c>
      <c r="Q29" s="27">
        <v>1.75</v>
      </c>
      <c r="R29" s="143">
        <v>0.75</v>
      </c>
      <c r="S29" s="142">
        <v>2</v>
      </c>
      <c r="T29" s="27">
        <v>2</v>
      </c>
      <c r="U29" s="27">
        <v>0.4444444477558136</v>
      </c>
      <c r="V29" s="143">
        <v>0</v>
      </c>
      <c r="W29" s="142"/>
      <c r="X29" s="27"/>
      <c r="Y29" s="27"/>
      <c r="Z29" s="143"/>
      <c r="AA29" s="142">
        <v>2</v>
      </c>
      <c r="AB29" s="27"/>
      <c r="AC29" s="27">
        <v>0.80000001192092896</v>
      </c>
      <c r="AD29" s="143">
        <v>0.40000000596046448</v>
      </c>
      <c r="AE29" s="142">
        <v>2</v>
      </c>
      <c r="AF29" s="27">
        <v>2</v>
      </c>
      <c r="AG29" s="27">
        <v>0.52631580829620361</v>
      </c>
      <c r="AH29" s="143">
        <v>-5.2631579339504242E-2</v>
      </c>
      <c r="AI29" s="142"/>
      <c r="AJ29" s="27">
        <v>2</v>
      </c>
      <c r="AK29" s="27">
        <v>1</v>
      </c>
      <c r="AL29" s="143">
        <v>-0.5</v>
      </c>
      <c r="AM29" s="142"/>
      <c r="AN29" s="27"/>
      <c r="AO29" s="27"/>
      <c r="AP29" s="143"/>
      <c r="AQ29" s="142"/>
      <c r="AR29" s="27"/>
      <c r="AS29" s="27"/>
      <c r="AT29" s="143"/>
      <c r="AU29" s="142"/>
      <c r="AV29" s="27"/>
      <c r="AW29" s="27"/>
      <c r="AX29" s="143"/>
      <c r="AY29" s="142"/>
      <c r="AZ29" s="27"/>
      <c r="BA29" s="27"/>
      <c r="BB29" s="143"/>
      <c r="BC29" s="142">
        <v>2</v>
      </c>
      <c r="BD29" s="27">
        <v>2.5</v>
      </c>
      <c r="BE29" s="27">
        <v>0.69999998807907104</v>
      </c>
      <c r="BF29" s="143">
        <v>-0.20000000298023224</v>
      </c>
      <c r="BG29" s="142">
        <v>2</v>
      </c>
      <c r="BH29" s="27">
        <v>2.3333332538604736</v>
      </c>
      <c r="BI29" s="27">
        <v>0.73333334922790527</v>
      </c>
      <c r="BJ29" s="143">
        <v>-0.13333334028720856</v>
      </c>
      <c r="BK29" s="147">
        <v>2.4693877696990967</v>
      </c>
      <c r="BL29" s="148">
        <v>2.1190476076943532</v>
      </c>
      <c r="BM29" s="148">
        <v>0.86463207378983498</v>
      </c>
      <c r="BN29" s="149">
        <v>5.1522904075682163E-2</v>
      </c>
    </row>
    <row r="30" spans="1:66">
      <c r="A30" s="135">
        <v>27</v>
      </c>
      <c r="B30" s="136" t="s">
        <v>28</v>
      </c>
      <c r="C30" s="142"/>
      <c r="D30" s="27"/>
      <c r="E30" s="27"/>
      <c r="F30" s="143"/>
      <c r="G30" s="142"/>
      <c r="H30" s="27"/>
      <c r="I30" s="27"/>
      <c r="J30" s="143"/>
      <c r="K30" s="142"/>
      <c r="L30" s="27"/>
      <c r="M30" s="27"/>
      <c r="N30" s="143"/>
      <c r="O30" s="142"/>
      <c r="P30" s="27"/>
      <c r="Q30" s="27"/>
      <c r="R30" s="143"/>
      <c r="S30" s="142"/>
      <c r="T30" s="27"/>
      <c r="U30" s="27"/>
      <c r="V30" s="143"/>
      <c r="W30" s="142"/>
      <c r="X30" s="27"/>
      <c r="Y30" s="27"/>
      <c r="Z30" s="143"/>
      <c r="AA30" s="142"/>
      <c r="AB30" s="27"/>
      <c r="AC30" s="27"/>
      <c r="AD30" s="143"/>
      <c r="AE30" s="142"/>
      <c r="AF30" s="27"/>
      <c r="AG30" s="27"/>
      <c r="AH30" s="143"/>
      <c r="AI30" s="142"/>
      <c r="AJ30" s="27"/>
      <c r="AK30" s="27"/>
      <c r="AL30" s="143"/>
      <c r="AM30" s="142"/>
      <c r="AN30" s="27"/>
      <c r="AO30" s="27"/>
      <c r="AP30" s="143"/>
      <c r="AQ30" s="142"/>
      <c r="AR30" s="27"/>
      <c r="AS30" s="27"/>
      <c r="AT30" s="143"/>
      <c r="AU30" s="142"/>
      <c r="AV30" s="27"/>
      <c r="AW30" s="27"/>
      <c r="AX30" s="143"/>
      <c r="AY30" s="142"/>
      <c r="AZ30" s="27"/>
      <c r="BA30" s="27"/>
      <c r="BB30" s="143"/>
      <c r="BC30" s="142"/>
      <c r="BD30" s="27"/>
      <c r="BE30" s="27"/>
      <c r="BF30" s="143"/>
      <c r="BG30" s="142"/>
      <c r="BH30" s="27"/>
      <c r="BI30" s="27"/>
      <c r="BJ30" s="143"/>
      <c r="BK30" s="147" t="s">
        <v>114</v>
      </c>
      <c r="BL30" s="148" t="s">
        <v>114</v>
      </c>
      <c r="BM30" s="148" t="s">
        <v>114</v>
      </c>
      <c r="BN30" s="149" t="s">
        <v>114</v>
      </c>
    </row>
    <row r="31" spans="1:66">
      <c r="A31" s="135">
        <v>28</v>
      </c>
      <c r="B31" s="136" t="s">
        <v>29</v>
      </c>
      <c r="C31" s="142"/>
      <c r="D31" s="27"/>
      <c r="E31" s="27"/>
      <c r="F31" s="143"/>
      <c r="G31" s="142"/>
      <c r="H31" s="27"/>
      <c r="I31" s="27"/>
      <c r="J31" s="143"/>
      <c r="K31" s="142"/>
      <c r="L31" s="27">
        <v>2</v>
      </c>
      <c r="M31" s="27">
        <v>0.3333333432674408</v>
      </c>
      <c r="N31" s="143">
        <v>-0.1666666716337204</v>
      </c>
      <c r="O31" s="142"/>
      <c r="P31" s="27"/>
      <c r="Q31" s="27"/>
      <c r="R31" s="143"/>
      <c r="S31" s="142"/>
      <c r="T31" s="27"/>
      <c r="U31" s="27"/>
      <c r="V31" s="143"/>
      <c r="W31" s="142"/>
      <c r="X31" s="27">
        <v>2</v>
      </c>
      <c r="Y31" s="27">
        <v>0.3333333432674408</v>
      </c>
      <c r="Z31" s="143">
        <v>-0.1666666716337204</v>
      </c>
      <c r="AA31" s="142"/>
      <c r="AB31" s="27"/>
      <c r="AC31" s="27"/>
      <c r="AD31" s="143"/>
      <c r="AE31" s="142"/>
      <c r="AF31" s="27">
        <v>3</v>
      </c>
      <c r="AG31" s="27">
        <v>1.5</v>
      </c>
      <c r="AH31" s="143">
        <v>-1</v>
      </c>
      <c r="AI31" s="142"/>
      <c r="AJ31" s="27">
        <v>2</v>
      </c>
      <c r="AK31" s="27">
        <v>0.40000000596046448</v>
      </c>
      <c r="AL31" s="143">
        <v>-0.20000000298023224</v>
      </c>
      <c r="AM31" s="142"/>
      <c r="AN31" s="27"/>
      <c r="AO31" s="27"/>
      <c r="AP31" s="143"/>
      <c r="AQ31" s="142"/>
      <c r="AR31" s="27"/>
      <c r="AS31" s="27"/>
      <c r="AT31" s="143"/>
      <c r="AU31" s="142"/>
      <c r="AV31" s="27"/>
      <c r="AW31" s="27"/>
      <c r="AX31" s="143"/>
      <c r="AY31" s="142"/>
      <c r="AZ31" s="27"/>
      <c r="BA31" s="27"/>
      <c r="BB31" s="143"/>
      <c r="BC31" s="142"/>
      <c r="BD31" s="27">
        <v>3</v>
      </c>
      <c r="BE31" s="27">
        <v>1.5</v>
      </c>
      <c r="BF31" s="143">
        <v>-1</v>
      </c>
      <c r="BG31" s="142">
        <v>2.5</v>
      </c>
      <c r="BH31" s="27">
        <v>2</v>
      </c>
      <c r="BI31" s="27">
        <v>1.3999999761581421</v>
      </c>
      <c r="BJ31" s="143">
        <v>0.40000000596046448</v>
      </c>
      <c r="BK31" s="147">
        <v>2.5</v>
      </c>
      <c r="BL31" s="148">
        <v>2.3333333333333335</v>
      </c>
      <c r="BM31" s="148">
        <v>0.91111111144224799</v>
      </c>
      <c r="BN31" s="149">
        <v>-0.35555555671453476</v>
      </c>
    </row>
    <row r="32" spans="1:66">
      <c r="A32" s="135">
        <v>29</v>
      </c>
      <c r="B32" s="136" t="s">
        <v>30</v>
      </c>
      <c r="C32" s="142"/>
      <c r="D32" s="27"/>
      <c r="E32" s="27"/>
      <c r="F32" s="143"/>
      <c r="G32" s="142"/>
      <c r="H32" s="27"/>
      <c r="I32" s="27"/>
      <c r="J32" s="143"/>
      <c r="K32" s="142">
        <v>2.1428570747375488</v>
      </c>
      <c r="L32" s="27">
        <v>2.25</v>
      </c>
      <c r="M32" s="27">
        <v>0.54545456171035767</v>
      </c>
      <c r="N32" s="143">
        <v>6.8181820213794708E-2</v>
      </c>
      <c r="O32" s="142"/>
      <c r="P32" s="27"/>
      <c r="Q32" s="27"/>
      <c r="R32" s="143"/>
      <c r="S32" s="142"/>
      <c r="T32" s="27"/>
      <c r="U32" s="27"/>
      <c r="V32" s="143"/>
      <c r="W32" s="142"/>
      <c r="X32" s="27"/>
      <c r="Y32" s="27"/>
      <c r="Z32" s="143"/>
      <c r="AA32" s="142"/>
      <c r="AB32" s="27"/>
      <c r="AC32" s="27"/>
      <c r="AD32" s="143"/>
      <c r="AE32" s="142"/>
      <c r="AF32" s="27"/>
      <c r="AG32" s="27"/>
      <c r="AH32" s="143"/>
      <c r="AI32" s="142"/>
      <c r="AJ32" s="27"/>
      <c r="AK32" s="27"/>
      <c r="AL32" s="143"/>
      <c r="AM32" s="142"/>
      <c r="AN32" s="27"/>
      <c r="AO32" s="27"/>
      <c r="AP32" s="143"/>
      <c r="AQ32" s="142"/>
      <c r="AR32" s="27"/>
      <c r="AS32" s="27"/>
      <c r="AT32" s="143"/>
      <c r="AU32" s="142"/>
      <c r="AV32" s="27"/>
      <c r="AW32" s="27"/>
      <c r="AX32" s="143"/>
      <c r="AY32" s="142"/>
      <c r="AZ32" s="27"/>
      <c r="BA32" s="27"/>
      <c r="BB32" s="143"/>
      <c r="BC32" s="142"/>
      <c r="BD32" s="27"/>
      <c r="BE32" s="27"/>
      <c r="BF32" s="143"/>
      <c r="BG32" s="142"/>
      <c r="BH32" s="27">
        <v>2</v>
      </c>
      <c r="BI32" s="27">
        <v>0.28571429848670959</v>
      </c>
      <c r="BJ32" s="143">
        <v>-0.1428571492433548</v>
      </c>
      <c r="BK32" s="147">
        <v>2.1428570747375488</v>
      </c>
      <c r="BL32" s="148">
        <v>2.125</v>
      </c>
      <c r="BM32" s="148">
        <v>0.41558443009853363</v>
      </c>
      <c r="BN32" s="149">
        <v>-3.7337664514780045E-2</v>
      </c>
    </row>
    <row r="33" spans="1:66">
      <c r="A33" s="135">
        <v>30</v>
      </c>
      <c r="B33" s="136" t="s">
        <v>31</v>
      </c>
      <c r="C33" s="142"/>
      <c r="D33" s="27"/>
      <c r="E33" s="27"/>
      <c r="F33" s="143"/>
      <c r="G33" s="142"/>
      <c r="H33" s="27">
        <v>2</v>
      </c>
      <c r="I33" s="27">
        <v>1</v>
      </c>
      <c r="J33" s="143">
        <v>-0.5</v>
      </c>
      <c r="K33" s="142">
        <v>2</v>
      </c>
      <c r="L33" s="27">
        <v>2</v>
      </c>
      <c r="M33" s="27">
        <v>0.61538463830947876</v>
      </c>
      <c r="N33" s="143">
        <v>0</v>
      </c>
      <c r="O33" s="142"/>
      <c r="P33" s="27"/>
      <c r="Q33" s="27"/>
      <c r="R33" s="143"/>
      <c r="S33" s="142"/>
      <c r="T33" s="27">
        <v>2</v>
      </c>
      <c r="U33" s="27">
        <v>0.66666668653488159</v>
      </c>
      <c r="V33" s="143">
        <v>-0.3333333432674408</v>
      </c>
      <c r="W33" s="142"/>
      <c r="X33" s="27">
        <v>2</v>
      </c>
      <c r="Y33" s="27">
        <v>1</v>
      </c>
      <c r="Z33" s="143">
        <v>-0.5</v>
      </c>
      <c r="AA33" s="142"/>
      <c r="AB33" s="27">
        <v>2</v>
      </c>
      <c r="AC33" s="27">
        <v>2</v>
      </c>
      <c r="AD33" s="143">
        <v>-1</v>
      </c>
      <c r="AE33" s="142"/>
      <c r="AF33" s="27">
        <v>2</v>
      </c>
      <c r="AG33" s="27">
        <v>0.66666668653488159</v>
      </c>
      <c r="AH33" s="143">
        <v>-0.3333333432674408</v>
      </c>
      <c r="AI33" s="142"/>
      <c r="AJ33" s="27">
        <v>2</v>
      </c>
      <c r="AK33" s="27">
        <v>0.66666668653488159</v>
      </c>
      <c r="AL33" s="143">
        <v>-0.3333333432674408</v>
      </c>
      <c r="AM33" s="142"/>
      <c r="AN33" s="27">
        <v>2</v>
      </c>
      <c r="AO33" s="27">
        <v>2</v>
      </c>
      <c r="AP33" s="143">
        <v>-1</v>
      </c>
      <c r="AQ33" s="142"/>
      <c r="AR33" s="27">
        <v>2</v>
      </c>
      <c r="AS33" s="27">
        <v>2</v>
      </c>
      <c r="AT33" s="143">
        <v>-1</v>
      </c>
      <c r="AU33" s="142"/>
      <c r="AV33" s="27"/>
      <c r="AW33" s="27"/>
      <c r="AX33" s="143"/>
      <c r="AY33" s="142"/>
      <c r="AZ33" s="27">
        <v>2</v>
      </c>
      <c r="BA33" s="27">
        <v>0.66666668653488159</v>
      </c>
      <c r="BB33" s="143">
        <v>-0.3333333432674408</v>
      </c>
      <c r="BC33" s="142">
        <v>3</v>
      </c>
      <c r="BD33" s="27">
        <v>2</v>
      </c>
      <c r="BE33" s="27">
        <v>1.3333333730697632</v>
      </c>
      <c r="BF33" s="143">
        <v>0.1111111119389534</v>
      </c>
      <c r="BG33" s="142">
        <v>2.3333332538604736</v>
      </c>
      <c r="BH33" s="27">
        <v>2</v>
      </c>
      <c r="BI33" s="27">
        <v>0.89999997615814209</v>
      </c>
      <c r="BJ33" s="143">
        <v>-0.20000000298023224</v>
      </c>
      <c r="BK33" s="147">
        <v>2.4444444179534912</v>
      </c>
      <c r="BL33" s="148">
        <v>2</v>
      </c>
      <c r="BM33" s="148">
        <v>1.1262820611397426</v>
      </c>
      <c r="BN33" s="149">
        <v>-0.45185185534258682</v>
      </c>
    </row>
    <row r="34" spans="1:66">
      <c r="A34" s="135">
        <v>31</v>
      </c>
      <c r="B34" s="136" t="s">
        <v>32</v>
      </c>
      <c r="C34" s="142"/>
      <c r="D34" s="27"/>
      <c r="E34" s="27"/>
      <c r="F34" s="143"/>
      <c r="G34" s="142">
        <v>2</v>
      </c>
      <c r="H34" s="27">
        <v>2</v>
      </c>
      <c r="I34" s="27">
        <v>2</v>
      </c>
      <c r="J34" s="143">
        <v>0</v>
      </c>
      <c r="K34" s="142">
        <v>2</v>
      </c>
      <c r="L34" s="27">
        <v>2</v>
      </c>
      <c r="M34" s="27">
        <v>0.71428573131561279</v>
      </c>
      <c r="N34" s="143">
        <v>-0.1428571492433548</v>
      </c>
      <c r="O34" s="142">
        <v>2</v>
      </c>
      <c r="P34" s="27">
        <v>2</v>
      </c>
      <c r="Q34" s="27">
        <v>1.6000000238418579</v>
      </c>
      <c r="R34" s="143">
        <v>-0.40000000596046448</v>
      </c>
      <c r="S34" s="142">
        <v>2</v>
      </c>
      <c r="T34" s="27">
        <v>2</v>
      </c>
      <c r="U34" s="27">
        <v>2.6666667461395264</v>
      </c>
      <c r="V34" s="143">
        <v>-0.66666668653488159</v>
      </c>
      <c r="W34" s="142"/>
      <c r="X34" s="27">
        <v>2</v>
      </c>
      <c r="Y34" s="27">
        <v>0.66666668653488159</v>
      </c>
      <c r="Z34" s="143">
        <v>-0.3333333432674408</v>
      </c>
      <c r="AA34" s="142"/>
      <c r="AB34" s="27">
        <v>2</v>
      </c>
      <c r="AC34" s="27">
        <v>0.66666668653488159</v>
      </c>
      <c r="AD34" s="143">
        <v>-0.3333333432674408</v>
      </c>
      <c r="AE34" s="142">
        <v>2</v>
      </c>
      <c r="AF34" s="27">
        <v>2</v>
      </c>
      <c r="AG34" s="27">
        <v>0.8571428656578064</v>
      </c>
      <c r="AH34" s="143">
        <v>-0.28571429848670959</v>
      </c>
      <c r="AI34" s="142"/>
      <c r="AJ34" s="27">
        <v>2</v>
      </c>
      <c r="AK34" s="27">
        <v>0.40000000596046448</v>
      </c>
      <c r="AL34" s="143">
        <v>-0.20000000298023224</v>
      </c>
      <c r="AM34" s="142"/>
      <c r="AN34" s="27"/>
      <c r="AO34" s="27"/>
      <c r="AP34" s="143"/>
      <c r="AQ34" s="142"/>
      <c r="AR34" s="27"/>
      <c r="AS34" s="27"/>
      <c r="AT34" s="143"/>
      <c r="AU34" s="142"/>
      <c r="AV34" s="27"/>
      <c r="AW34" s="27"/>
      <c r="AX34" s="143"/>
      <c r="AY34" s="142"/>
      <c r="AZ34" s="27"/>
      <c r="BA34" s="27"/>
      <c r="BB34" s="143"/>
      <c r="BC34" s="142"/>
      <c r="BD34" s="27">
        <v>2</v>
      </c>
      <c r="BE34" s="27">
        <v>0.3333333432674408</v>
      </c>
      <c r="BF34" s="143">
        <v>-0.1666666716337204</v>
      </c>
      <c r="BG34" s="142">
        <v>2</v>
      </c>
      <c r="BH34" s="27">
        <v>2</v>
      </c>
      <c r="BI34" s="27">
        <v>0.63157892227172852</v>
      </c>
      <c r="BJ34" s="143">
        <v>-0.21052631735801697</v>
      </c>
      <c r="BK34" s="147">
        <v>2</v>
      </c>
      <c r="BL34" s="148">
        <v>2</v>
      </c>
      <c r="BM34" s="148">
        <v>1.05363410115242</v>
      </c>
      <c r="BN34" s="149">
        <v>-0.27390978187322618</v>
      </c>
    </row>
    <row r="35" spans="1:66">
      <c r="A35" s="135">
        <v>32</v>
      </c>
      <c r="B35" s="136" t="s">
        <v>33</v>
      </c>
      <c r="C35" s="142"/>
      <c r="D35" s="27"/>
      <c r="E35" s="27"/>
      <c r="F35" s="143"/>
      <c r="G35" s="142"/>
      <c r="H35" s="27"/>
      <c r="I35" s="27"/>
      <c r="J35" s="143"/>
      <c r="K35" s="142">
        <v>2</v>
      </c>
      <c r="L35" s="27">
        <v>2</v>
      </c>
      <c r="M35" s="27">
        <v>0.5</v>
      </c>
      <c r="N35" s="143">
        <v>-8.3333335816860199E-2</v>
      </c>
      <c r="O35" s="142">
        <v>2</v>
      </c>
      <c r="P35" s="27">
        <v>2</v>
      </c>
      <c r="Q35" s="27">
        <v>1.3333333730697632</v>
      </c>
      <c r="R35" s="143">
        <v>0</v>
      </c>
      <c r="S35" s="142">
        <v>2</v>
      </c>
      <c r="T35" s="27">
        <v>2</v>
      </c>
      <c r="U35" s="27">
        <v>1.5</v>
      </c>
      <c r="V35" s="143">
        <v>-0.25</v>
      </c>
      <c r="W35" s="142"/>
      <c r="X35" s="27">
        <v>2</v>
      </c>
      <c r="Y35" s="27">
        <v>1</v>
      </c>
      <c r="Z35" s="143">
        <v>-0.5</v>
      </c>
      <c r="AA35" s="142"/>
      <c r="AB35" s="27">
        <v>2</v>
      </c>
      <c r="AC35" s="27">
        <v>2</v>
      </c>
      <c r="AD35" s="143">
        <v>-1</v>
      </c>
      <c r="AE35" s="142"/>
      <c r="AF35" s="27">
        <v>2</v>
      </c>
      <c r="AG35" s="27">
        <v>0.66666668653488159</v>
      </c>
      <c r="AH35" s="143">
        <v>-0.3333333432674408</v>
      </c>
      <c r="AI35" s="142"/>
      <c r="AJ35" s="27">
        <v>2</v>
      </c>
      <c r="AK35" s="27">
        <v>1</v>
      </c>
      <c r="AL35" s="143">
        <v>-0.5</v>
      </c>
      <c r="AM35" s="142">
        <v>2</v>
      </c>
      <c r="AN35" s="27">
        <v>2</v>
      </c>
      <c r="AO35" s="27">
        <v>1.5</v>
      </c>
      <c r="AP35" s="143">
        <v>-0.25</v>
      </c>
      <c r="AQ35" s="142">
        <v>2</v>
      </c>
      <c r="AR35" s="27">
        <v>2</v>
      </c>
      <c r="AS35" s="27">
        <v>1.5</v>
      </c>
      <c r="AT35" s="143">
        <v>-0.25</v>
      </c>
      <c r="AU35" s="142"/>
      <c r="AV35" s="27"/>
      <c r="AW35" s="27"/>
      <c r="AX35" s="143"/>
      <c r="AY35" s="142"/>
      <c r="AZ35" s="27"/>
      <c r="BA35" s="27"/>
      <c r="BB35" s="143"/>
      <c r="BC35" s="142"/>
      <c r="BD35" s="27"/>
      <c r="BE35" s="27"/>
      <c r="BF35" s="143"/>
      <c r="BG35" s="142">
        <v>2</v>
      </c>
      <c r="BH35" s="27">
        <v>2</v>
      </c>
      <c r="BI35" s="27">
        <v>0.8571428656578064</v>
      </c>
      <c r="BJ35" s="143">
        <v>0.1428571492433548</v>
      </c>
      <c r="BK35" s="147">
        <v>2</v>
      </c>
      <c r="BL35" s="148">
        <v>2</v>
      </c>
      <c r="BM35" s="148">
        <v>1.1857142925262452</v>
      </c>
      <c r="BN35" s="149">
        <v>-0.30238095298409462</v>
      </c>
    </row>
    <row r="36" spans="1:66">
      <c r="A36" s="135">
        <v>33</v>
      </c>
      <c r="B36" s="136" t="s">
        <v>34</v>
      </c>
      <c r="C36" s="142"/>
      <c r="D36" s="27"/>
      <c r="E36" s="27"/>
      <c r="F36" s="143"/>
      <c r="G36" s="142"/>
      <c r="H36" s="27"/>
      <c r="I36" s="27"/>
      <c r="J36" s="143"/>
      <c r="K36" s="142"/>
      <c r="L36" s="27">
        <v>2</v>
      </c>
      <c r="M36" s="27">
        <v>0.3333333432674408</v>
      </c>
      <c r="N36" s="143">
        <v>-0.1666666716337204</v>
      </c>
      <c r="O36" s="142"/>
      <c r="P36" s="27"/>
      <c r="Q36" s="27"/>
      <c r="R36" s="143"/>
      <c r="S36" s="142"/>
      <c r="T36" s="27"/>
      <c r="U36" s="27"/>
      <c r="V36" s="143"/>
      <c r="W36" s="142"/>
      <c r="X36" s="27">
        <v>2</v>
      </c>
      <c r="Y36" s="27">
        <v>0.3333333432674408</v>
      </c>
      <c r="Z36" s="143">
        <v>-0.1666666716337204</v>
      </c>
      <c r="AA36" s="142"/>
      <c r="AB36" s="27"/>
      <c r="AC36" s="27"/>
      <c r="AD36" s="143"/>
      <c r="AE36" s="142"/>
      <c r="AF36" s="27">
        <v>3</v>
      </c>
      <c r="AG36" s="27">
        <v>1.5</v>
      </c>
      <c r="AH36" s="143">
        <v>-1</v>
      </c>
      <c r="AI36" s="142"/>
      <c r="AJ36" s="27">
        <v>2</v>
      </c>
      <c r="AK36" s="27">
        <v>0.40000000596046448</v>
      </c>
      <c r="AL36" s="143">
        <v>-0.20000000298023224</v>
      </c>
      <c r="AM36" s="142"/>
      <c r="AN36" s="27"/>
      <c r="AO36" s="27"/>
      <c r="AP36" s="143"/>
      <c r="AQ36" s="142"/>
      <c r="AR36" s="27"/>
      <c r="AS36" s="27"/>
      <c r="AT36" s="143"/>
      <c r="AU36" s="142"/>
      <c r="AV36" s="27"/>
      <c r="AW36" s="27"/>
      <c r="AX36" s="143"/>
      <c r="AY36" s="142"/>
      <c r="AZ36" s="27"/>
      <c r="BA36" s="27"/>
      <c r="BB36" s="143"/>
      <c r="BC36" s="142"/>
      <c r="BD36" s="27">
        <v>3</v>
      </c>
      <c r="BE36" s="27">
        <v>1.5</v>
      </c>
      <c r="BF36" s="143">
        <v>-1</v>
      </c>
      <c r="BG36" s="142">
        <v>2.5</v>
      </c>
      <c r="BH36" s="27">
        <v>2</v>
      </c>
      <c r="BI36" s="27">
        <v>1.3999999761581421</v>
      </c>
      <c r="BJ36" s="143">
        <v>0.40000000596046448</v>
      </c>
      <c r="BK36" s="147">
        <v>2.5</v>
      </c>
      <c r="BL36" s="148">
        <v>2.3333333333333335</v>
      </c>
      <c r="BM36" s="148">
        <v>0.91111111144224799</v>
      </c>
      <c r="BN36" s="149">
        <v>-0.35555555671453476</v>
      </c>
    </row>
    <row r="37" spans="1:66">
      <c r="A37" s="135">
        <v>34</v>
      </c>
      <c r="B37" s="136" t="s">
        <v>35</v>
      </c>
      <c r="C37" s="142"/>
      <c r="D37" s="27"/>
      <c r="E37" s="27"/>
      <c r="F37" s="143"/>
      <c r="G37" s="142"/>
      <c r="H37" s="27"/>
      <c r="I37" s="27"/>
      <c r="J37" s="143"/>
      <c r="K37" s="142"/>
      <c r="L37" s="27"/>
      <c r="M37" s="27"/>
      <c r="N37" s="143"/>
      <c r="O37" s="142"/>
      <c r="P37" s="27"/>
      <c r="Q37" s="27"/>
      <c r="R37" s="143"/>
      <c r="S37" s="142"/>
      <c r="T37" s="27"/>
      <c r="U37" s="27"/>
      <c r="V37" s="143"/>
      <c r="W37" s="142"/>
      <c r="X37" s="27"/>
      <c r="Y37" s="27"/>
      <c r="Z37" s="143"/>
      <c r="AA37" s="142"/>
      <c r="AB37" s="27"/>
      <c r="AC37" s="27"/>
      <c r="AD37" s="143"/>
      <c r="AE37" s="142">
        <v>2</v>
      </c>
      <c r="AF37" s="27"/>
      <c r="AG37" s="27">
        <v>0.66666668653488159</v>
      </c>
      <c r="AH37" s="143">
        <v>0.3333333432674408</v>
      </c>
      <c r="AI37" s="142"/>
      <c r="AJ37" s="27"/>
      <c r="AK37" s="27"/>
      <c r="AL37" s="143"/>
      <c r="AM37" s="142"/>
      <c r="AN37" s="27"/>
      <c r="AO37" s="27"/>
      <c r="AP37" s="143"/>
      <c r="AQ37" s="142"/>
      <c r="AR37" s="27"/>
      <c r="AS37" s="27"/>
      <c r="AT37" s="143"/>
      <c r="AU37" s="142"/>
      <c r="AV37" s="27"/>
      <c r="AW37" s="27"/>
      <c r="AX37" s="143"/>
      <c r="AY37" s="142"/>
      <c r="AZ37" s="27"/>
      <c r="BA37" s="27"/>
      <c r="BB37" s="143"/>
      <c r="BC37" s="142"/>
      <c r="BD37" s="27"/>
      <c r="BE37" s="27"/>
      <c r="BF37" s="143"/>
      <c r="BG37" s="142">
        <v>2</v>
      </c>
      <c r="BH37" s="27"/>
      <c r="BI37" s="27">
        <v>0.25</v>
      </c>
      <c r="BJ37" s="143">
        <v>0.125</v>
      </c>
      <c r="BK37" s="147">
        <v>2</v>
      </c>
      <c r="BL37" s="148" t="s">
        <v>114</v>
      </c>
      <c r="BM37" s="148">
        <v>0.4583333432674408</v>
      </c>
      <c r="BN37" s="149">
        <v>0.2291666716337204</v>
      </c>
    </row>
    <row r="38" spans="1:66">
      <c r="A38" s="135">
        <v>35</v>
      </c>
      <c r="B38" s="136" t="s">
        <v>36</v>
      </c>
      <c r="C38" s="142"/>
      <c r="D38" s="27"/>
      <c r="E38" s="27"/>
      <c r="F38" s="143"/>
      <c r="G38" s="142"/>
      <c r="H38" s="27">
        <v>2</v>
      </c>
      <c r="I38" s="27">
        <v>1</v>
      </c>
      <c r="J38" s="143">
        <v>-0.5</v>
      </c>
      <c r="K38" s="142">
        <v>2</v>
      </c>
      <c r="L38" s="27">
        <v>2.1666667461395264</v>
      </c>
      <c r="M38" s="27">
        <v>1.2105263471603394</v>
      </c>
      <c r="N38" s="143">
        <v>-0.10526315867900848</v>
      </c>
      <c r="O38" s="142"/>
      <c r="P38" s="27"/>
      <c r="Q38" s="27"/>
      <c r="R38" s="143"/>
      <c r="S38" s="142">
        <v>2</v>
      </c>
      <c r="T38" s="27">
        <v>2</v>
      </c>
      <c r="U38" s="27">
        <v>1.2000000476837158</v>
      </c>
      <c r="V38" s="143">
        <v>0.20000000298023224</v>
      </c>
      <c r="W38" s="142">
        <v>2</v>
      </c>
      <c r="X38" s="27">
        <v>2</v>
      </c>
      <c r="Y38" s="27">
        <v>1</v>
      </c>
      <c r="Z38" s="143">
        <v>0</v>
      </c>
      <c r="AA38" s="142">
        <v>2</v>
      </c>
      <c r="AB38" s="27">
        <v>3</v>
      </c>
      <c r="AC38" s="27">
        <v>1.6666666269302368</v>
      </c>
      <c r="AD38" s="143">
        <v>-0.3333333432674408</v>
      </c>
      <c r="AE38" s="142">
        <v>2</v>
      </c>
      <c r="AF38" s="27">
        <v>2</v>
      </c>
      <c r="AG38" s="27">
        <v>1.2727272510528564</v>
      </c>
      <c r="AH38" s="143">
        <v>-0.27272728085517883</v>
      </c>
      <c r="AI38" s="142">
        <v>2</v>
      </c>
      <c r="AJ38" s="27">
        <v>2.5</v>
      </c>
      <c r="AK38" s="27">
        <v>1.3999999761581421</v>
      </c>
      <c r="AL38" s="143">
        <v>-0.40000000596046448</v>
      </c>
      <c r="AM38" s="142"/>
      <c r="AN38" s="27"/>
      <c r="AO38" s="27"/>
      <c r="AP38" s="143"/>
      <c r="AQ38" s="142"/>
      <c r="AR38" s="27"/>
      <c r="AS38" s="27"/>
      <c r="AT38" s="143"/>
      <c r="AU38" s="142"/>
      <c r="AV38" s="27"/>
      <c r="AW38" s="27"/>
      <c r="AX38" s="143"/>
      <c r="AY38" s="142"/>
      <c r="AZ38" s="27"/>
      <c r="BA38" s="27"/>
      <c r="BB38" s="143"/>
      <c r="BC38" s="142">
        <v>2</v>
      </c>
      <c r="BD38" s="27">
        <v>2</v>
      </c>
      <c r="BE38" s="27">
        <v>0.54545456171035767</v>
      </c>
      <c r="BF38" s="143">
        <v>-9.0909093618392944E-2</v>
      </c>
      <c r="BG38" s="142">
        <v>2</v>
      </c>
      <c r="BH38" s="27">
        <v>2</v>
      </c>
      <c r="BI38" s="27">
        <v>0.60000002384185791</v>
      </c>
      <c r="BJ38" s="143">
        <v>0.10000000149011612</v>
      </c>
      <c r="BK38" s="147">
        <v>2</v>
      </c>
      <c r="BL38" s="148">
        <v>2.1851851940155029</v>
      </c>
      <c r="BM38" s="148">
        <v>1.0994860927263896</v>
      </c>
      <c r="BN38" s="149">
        <v>-0.15580365310112634</v>
      </c>
    </row>
    <row r="39" spans="1:66">
      <c r="A39" s="135">
        <v>36</v>
      </c>
      <c r="B39" s="136" t="s">
        <v>37</v>
      </c>
      <c r="C39" s="142"/>
      <c r="D39" s="27"/>
      <c r="E39" s="27"/>
      <c r="F39" s="143"/>
      <c r="G39" s="142">
        <v>2</v>
      </c>
      <c r="H39" s="27"/>
      <c r="I39" s="27">
        <v>0.66666668653488159</v>
      </c>
      <c r="J39" s="143">
        <v>0.3333333432674408</v>
      </c>
      <c r="K39" s="142">
        <v>2</v>
      </c>
      <c r="L39" s="27">
        <v>2</v>
      </c>
      <c r="M39" s="27">
        <v>0.90909093618392944</v>
      </c>
      <c r="N39" s="143">
        <v>9.0909093618392944E-2</v>
      </c>
      <c r="O39" s="142">
        <v>2</v>
      </c>
      <c r="P39" s="27"/>
      <c r="Q39" s="27">
        <v>1</v>
      </c>
      <c r="R39" s="143">
        <v>0.5</v>
      </c>
      <c r="S39" s="142"/>
      <c r="T39" s="27">
        <v>2</v>
      </c>
      <c r="U39" s="27">
        <v>1</v>
      </c>
      <c r="V39" s="143">
        <v>-0.5</v>
      </c>
      <c r="W39" s="142">
        <v>2</v>
      </c>
      <c r="X39" s="27">
        <v>2</v>
      </c>
      <c r="Y39" s="27">
        <v>2</v>
      </c>
      <c r="Z39" s="143">
        <v>0</v>
      </c>
      <c r="AA39" s="142">
        <v>2</v>
      </c>
      <c r="AB39" s="27">
        <v>2</v>
      </c>
      <c r="AC39" s="27">
        <v>0.60000002384185791</v>
      </c>
      <c r="AD39" s="143">
        <v>0.10000000149011612</v>
      </c>
      <c r="AE39" s="142">
        <v>2</v>
      </c>
      <c r="AF39" s="27">
        <v>2</v>
      </c>
      <c r="AG39" s="27">
        <v>0.27586206793785095</v>
      </c>
      <c r="AH39" s="143">
        <v>6.8965516984462738E-2</v>
      </c>
      <c r="AI39" s="142">
        <v>2</v>
      </c>
      <c r="AJ39" s="27"/>
      <c r="AK39" s="27">
        <v>1</v>
      </c>
      <c r="AL39" s="143">
        <v>0.5</v>
      </c>
      <c r="AM39" s="142"/>
      <c r="AN39" s="27"/>
      <c r="AO39" s="27"/>
      <c r="AP39" s="143"/>
      <c r="AQ39" s="142"/>
      <c r="AR39" s="27"/>
      <c r="AS39" s="27"/>
      <c r="AT39" s="143"/>
      <c r="AU39" s="142"/>
      <c r="AV39" s="27"/>
      <c r="AW39" s="27"/>
      <c r="AX39" s="143"/>
      <c r="AY39" s="142"/>
      <c r="AZ39" s="27"/>
      <c r="BA39" s="27"/>
      <c r="BB39" s="143"/>
      <c r="BC39" s="142">
        <v>2.3333332538604736</v>
      </c>
      <c r="BD39" s="27"/>
      <c r="BE39" s="27">
        <v>0.3333333432674408</v>
      </c>
      <c r="BF39" s="143">
        <v>0.190476194024086</v>
      </c>
      <c r="BG39" s="142">
        <v>2.1666667461395264</v>
      </c>
      <c r="BH39" s="27">
        <v>2</v>
      </c>
      <c r="BI39" s="27">
        <v>1.4166666269302368</v>
      </c>
      <c r="BJ39" s="143">
        <v>0.4166666567325592</v>
      </c>
      <c r="BK39" s="147">
        <v>2.0555555555555554</v>
      </c>
      <c r="BL39" s="148">
        <v>2</v>
      </c>
      <c r="BM39" s="148">
        <v>0.92016196846961973</v>
      </c>
      <c r="BN39" s="149">
        <v>0.17003508061170577</v>
      </c>
    </row>
    <row r="40" spans="1:66">
      <c r="A40" s="135">
        <v>37</v>
      </c>
      <c r="B40" s="136" t="s">
        <v>38</v>
      </c>
      <c r="C40" s="142"/>
      <c r="D40" s="27"/>
      <c r="E40" s="27"/>
      <c r="F40" s="143"/>
      <c r="G40" s="142"/>
      <c r="H40" s="27"/>
      <c r="I40" s="27"/>
      <c r="J40" s="143"/>
      <c r="K40" s="142"/>
      <c r="L40" s="27">
        <v>2</v>
      </c>
      <c r="M40" s="27">
        <v>0.3333333432674408</v>
      </c>
      <c r="N40" s="143">
        <v>-0.1666666716337204</v>
      </c>
      <c r="O40" s="142"/>
      <c r="P40" s="27"/>
      <c r="Q40" s="27"/>
      <c r="R40" s="143"/>
      <c r="S40" s="142"/>
      <c r="T40" s="27"/>
      <c r="U40" s="27"/>
      <c r="V40" s="143"/>
      <c r="W40" s="142"/>
      <c r="X40" s="27">
        <v>2</v>
      </c>
      <c r="Y40" s="27">
        <v>0.3333333432674408</v>
      </c>
      <c r="Z40" s="143">
        <v>-0.1666666716337204</v>
      </c>
      <c r="AA40" s="142"/>
      <c r="AB40" s="27"/>
      <c r="AC40" s="27"/>
      <c r="AD40" s="143"/>
      <c r="AE40" s="142"/>
      <c r="AF40" s="27">
        <v>3</v>
      </c>
      <c r="AG40" s="27">
        <v>1.5</v>
      </c>
      <c r="AH40" s="143">
        <v>-1</v>
      </c>
      <c r="AI40" s="142"/>
      <c r="AJ40" s="27">
        <v>2</v>
      </c>
      <c r="AK40" s="27">
        <v>0.40000000596046448</v>
      </c>
      <c r="AL40" s="143">
        <v>-0.20000000298023224</v>
      </c>
      <c r="AM40" s="142"/>
      <c r="AN40" s="27"/>
      <c r="AO40" s="27"/>
      <c r="AP40" s="143"/>
      <c r="AQ40" s="142"/>
      <c r="AR40" s="27"/>
      <c r="AS40" s="27"/>
      <c r="AT40" s="143"/>
      <c r="AU40" s="142"/>
      <c r="AV40" s="27"/>
      <c r="AW40" s="27"/>
      <c r="AX40" s="143"/>
      <c r="AY40" s="142"/>
      <c r="AZ40" s="27"/>
      <c r="BA40" s="27"/>
      <c r="BB40" s="143"/>
      <c r="BC40" s="142"/>
      <c r="BD40" s="27">
        <v>3</v>
      </c>
      <c r="BE40" s="27">
        <v>1.5</v>
      </c>
      <c r="BF40" s="143">
        <v>-1</v>
      </c>
      <c r="BG40" s="142">
        <v>2</v>
      </c>
      <c r="BH40" s="27"/>
      <c r="BI40" s="27">
        <v>0.5</v>
      </c>
      <c r="BJ40" s="143">
        <v>0.25</v>
      </c>
      <c r="BK40" s="147">
        <v>2</v>
      </c>
      <c r="BL40" s="148">
        <v>2.4</v>
      </c>
      <c r="BM40" s="148">
        <v>0.76111111541589105</v>
      </c>
      <c r="BN40" s="149">
        <v>-0.38055555770794552</v>
      </c>
    </row>
    <row r="41" spans="1:66">
      <c r="A41" s="135">
        <v>38</v>
      </c>
      <c r="B41" s="136" t="s">
        <v>39</v>
      </c>
      <c r="C41" s="142"/>
      <c r="D41" s="27"/>
      <c r="E41" s="27"/>
      <c r="F41" s="143"/>
      <c r="G41" s="142"/>
      <c r="H41" s="27">
        <v>2</v>
      </c>
      <c r="I41" s="27">
        <v>1</v>
      </c>
      <c r="J41" s="143">
        <v>-0.5</v>
      </c>
      <c r="K41" s="142">
        <v>2</v>
      </c>
      <c r="L41" s="27">
        <v>2.1666667461395264</v>
      </c>
      <c r="M41" s="27">
        <v>1.2105263471603394</v>
      </c>
      <c r="N41" s="143">
        <v>-0.10526315867900848</v>
      </c>
      <c r="O41" s="142"/>
      <c r="P41" s="27"/>
      <c r="Q41" s="27"/>
      <c r="R41" s="143"/>
      <c r="S41" s="142">
        <v>2</v>
      </c>
      <c r="T41" s="27">
        <v>2</v>
      </c>
      <c r="U41" s="27">
        <v>1</v>
      </c>
      <c r="V41" s="143">
        <v>0.1666666716337204</v>
      </c>
      <c r="W41" s="142">
        <v>2</v>
      </c>
      <c r="X41" s="27">
        <v>2</v>
      </c>
      <c r="Y41" s="27">
        <v>1</v>
      </c>
      <c r="Z41" s="143">
        <v>0</v>
      </c>
      <c r="AA41" s="142">
        <v>2</v>
      </c>
      <c r="AB41" s="27">
        <v>3</v>
      </c>
      <c r="AC41" s="27">
        <v>1.6666666269302368</v>
      </c>
      <c r="AD41" s="143">
        <v>-0.3333333432674408</v>
      </c>
      <c r="AE41" s="142">
        <v>2</v>
      </c>
      <c r="AF41" s="27">
        <v>2</v>
      </c>
      <c r="AG41" s="27">
        <v>1.2727272510528564</v>
      </c>
      <c r="AH41" s="143">
        <v>-0.27272728085517883</v>
      </c>
      <c r="AI41" s="142">
        <v>2</v>
      </c>
      <c r="AJ41" s="27">
        <v>2.5</v>
      </c>
      <c r="AK41" s="27">
        <v>1.3999999761581421</v>
      </c>
      <c r="AL41" s="143">
        <v>-0.40000000596046448</v>
      </c>
      <c r="AM41" s="142"/>
      <c r="AN41" s="27"/>
      <c r="AO41" s="27"/>
      <c r="AP41" s="143"/>
      <c r="AQ41" s="142"/>
      <c r="AR41" s="27"/>
      <c r="AS41" s="27"/>
      <c r="AT41" s="143"/>
      <c r="AU41" s="142"/>
      <c r="AV41" s="27"/>
      <c r="AW41" s="27"/>
      <c r="AX41" s="143"/>
      <c r="AY41" s="142"/>
      <c r="AZ41" s="27"/>
      <c r="BA41" s="27"/>
      <c r="BB41" s="143"/>
      <c r="BC41" s="142">
        <v>2</v>
      </c>
      <c r="BD41" s="27">
        <v>2</v>
      </c>
      <c r="BE41" s="27">
        <v>0.54545456171035767</v>
      </c>
      <c r="BF41" s="143">
        <v>-9.0909093618392944E-2</v>
      </c>
      <c r="BG41" s="142">
        <v>2</v>
      </c>
      <c r="BH41" s="27">
        <v>2</v>
      </c>
      <c r="BI41" s="27">
        <v>0.60000002384185791</v>
      </c>
      <c r="BJ41" s="143">
        <v>0.10000000149011612</v>
      </c>
      <c r="BK41" s="147">
        <v>2</v>
      </c>
      <c r="BL41" s="148">
        <v>2.1851851940155029</v>
      </c>
      <c r="BM41" s="148">
        <v>1.0772638652059767</v>
      </c>
      <c r="BN41" s="149">
        <v>-0.15950735658407211</v>
      </c>
    </row>
    <row r="42" spans="1:66">
      <c r="A42" s="135">
        <v>39</v>
      </c>
      <c r="B42" s="136" t="s">
        <v>40</v>
      </c>
      <c r="C42" s="142"/>
      <c r="D42" s="27"/>
      <c r="E42" s="27"/>
      <c r="F42" s="143"/>
      <c r="G42" s="142"/>
      <c r="H42" s="27"/>
      <c r="I42" s="27"/>
      <c r="J42" s="143"/>
      <c r="K42" s="142"/>
      <c r="L42" s="27">
        <v>2</v>
      </c>
      <c r="M42" s="27">
        <v>0.3333333432674408</v>
      </c>
      <c r="N42" s="143">
        <v>-0.1666666716337204</v>
      </c>
      <c r="O42" s="142"/>
      <c r="P42" s="27"/>
      <c r="Q42" s="27"/>
      <c r="R42" s="143"/>
      <c r="S42" s="142"/>
      <c r="T42" s="27"/>
      <c r="U42" s="27"/>
      <c r="V42" s="143"/>
      <c r="W42" s="142"/>
      <c r="X42" s="27">
        <v>2</v>
      </c>
      <c r="Y42" s="27">
        <v>0.3333333432674408</v>
      </c>
      <c r="Z42" s="143">
        <v>-0.1666666716337204</v>
      </c>
      <c r="AA42" s="142"/>
      <c r="AB42" s="27"/>
      <c r="AC42" s="27"/>
      <c r="AD42" s="143"/>
      <c r="AE42" s="142"/>
      <c r="AF42" s="27">
        <v>3</v>
      </c>
      <c r="AG42" s="27">
        <v>1</v>
      </c>
      <c r="AH42" s="143">
        <v>-0.66666668653488159</v>
      </c>
      <c r="AI42" s="142"/>
      <c r="AJ42" s="27">
        <v>2</v>
      </c>
      <c r="AK42" s="27">
        <v>0.40000000596046448</v>
      </c>
      <c r="AL42" s="143">
        <v>-0.20000000298023224</v>
      </c>
      <c r="AM42" s="142"/>
      <c r="AN42" s="27"/>
      <c r="AO42" s="27"/>
      <c r="AP42" s="143"/>
      <c r="AQ42" s="142"/>
      <c r="AR42" s="27"/>
      <c r="AS42" s="27"/>
      <c r="AT42" s="143"/>
      <c r="AU42" s="142"/>
      <c r="AV42" s="27"/>
      <c r="AW42" s="27"/>
      <c r="AX42" s="143"/>
      <c r="AY42" s="142"/>
      <c r="AZ42" s="27"/>
      <c r="BA42" s="27"/>
      <c r="BB42" s="143"/>
      <c r="BC42" s="142"/>
      <c r="BD42" s="27">
        <v>3</v>
      </c>
      <c r="BE42" s="27">
        <v>1.5</v>
      </c>
      <c r="BF42" s="143">
        <v>-1</v>
      </c>
      <c r="BG42" s="142">
        <v>2</v>
      </c>
      <c r="BH42" s="27"/>
      <c r="BI42" s="27">
        <v>0.5</v>
      </c>
      <c r="BJ42" s="143">
        <v>0.25</v>
      </c>
      <c r="BK42" s="147">
        <v>2</v>
      </c>
      <c r="BL42" s="148">
        <v>2.4</v>
      </c>
      <c r="BM42" s="148">
        <v>0.67777778208255768</v>
      </c>
      <c r="BN42" s="149">
        <v>-0.32500000546375912</v>
      </c>
    </row>
    <row r="43" spans="1:66">
      <c r="A43" s="135">
        <v>40</v>
      </c>
      <c r="B43" s="136" t="s">
        <v>41</v>
      </c>
      <c r="C43" s="142"/>
      <c r="D43" s="27">
        <v>3</v>
      </c>
      <c r="E43" s="27">
        <v>1</v>
      </c>
      <c r="F43" s="143">
        <v>-0.66666668653488159</v>
      </c>
      <c r="G43" s="142"/>
      <c r="H43" s="27">
        <v>2</v>
      </c>
      <c r="I43" s="27">
        <v>0.5</v>
      </c>
      <c r="J43" s="143">
        <v>-0.25</v>
      </c>
      <c r="K43" s="142">
        <v>2</v>
      </c>
      <c r="L43" s="27"/>
      <c r="M43" s="27">
        <v>0.18181818723678589</v>
      </c>
      <c r="N43" s="143">
        <v>9.0909093618392944E-2</v>
      </c>
      <c r="O43" s="142"/>
      <c r="P43" s="27"/>
      <c r="Q43" s="27"/>
      <c r="R43" s="143"/>
      <c r="S43" s="142">
        <v>2.3333332538604736</v>
      </c>
      <c r="T43" s="27">
        <v>2</v>
      </c>
      <c r="U43" s="27">
        <v>1.5</v>
      </c>
      <c r="V43" s="143">
        <v>0.5</v>
      </c>
      <c r="W43" s="142">
        <v>2</v>
      </c>
      <c r="X43" s="27">
        <v>2.5</v>
      </c>
      <c r="Y43" s="27">
        <v>1</v>
      </c>
      <c r="Z43" s="143">
        <v>-0.28571429848670959</v>
      </c>
      <c r="AA43" s="142"/>
      <c r="AB43" s="27"/>
      <c r="AC43" s="27"/>
      <c r="AD43" s="143"/>
      <c r="AE43" s="142">
        <v>2</v>
      </c>
      <c r="AF43" s="27">
        <v>3</v>
      </c>
      <c r="AG43" s="27">
        <v>0.42105263471603394</v>
      </c>
      <c r="AH43" s="143">
        <v>-0.15789473056793213</v>
      </c>
      <c r="AI43" s="142">
        <v>2</v>
      </c>
      <c r="AJ43" s="27">
        <v>2.5</v>
      </c>
      <c r="AK43" s="27">
        <v>1.1666666269302368</v>
      </c>
      <c r="AL43" s="143">
        <v>-0.3333333432674408</v>
      </c>
      <c r="AM43" s="142"/>
      <c r="AN43" s="27"/>
      <c r="AO43" s="27"/>
      <c r="AP43" s="143"/>
      <c r="AQ43" s="142"/>
      <c r="AR43" s="27"/>
      <c r="AS43" s="27"/>
      <c r="AT43" s="143"/>
      <c r="AU43" s="142"/>
      <c r="AV43" s="27"/>
      <c r="AW43" s="27"/>
      <c r="AX43" s="143"/>
      <c r="AY43" s="142"/>
      <c r="AZ43" s="27"/>
      <c r="BA43" s="27"/>
      <c r="BB43" s="143"/>
      <c r="BC43" s="142">
        <v>2.25</v>
      </c>
      <c r="BD43" s="27">
        <v>2.6666667461395264</v>
      </c>
      <c r="BE43" s="27">
        <v>0.73913043737411499</v>
      </c>
      <c r="BF43" s="143">
        <v>0</v>
      </c>
      <c r="BG43" s="142">
        <v>2.25</v>
      </c>
      <c r="BH43" s="27">
        <v>2.5</v>
      </c>
      <c r="BI43" s="27">
        <v>0.58333331346511841</v>
      </c>
      <c r="BJ43" s="143">
        <v>8.3333335816860199E-2</v>
      </c>
      <c r="BK43" s="147">
        <v>2.1190476076943532</v>
      </c>
      <c r="BL43" s="148">
        <v>2.5208333432674408</v>
      </c>
      <c r="BM43" s="148">
        <v>0.78800013330247665</v>
      </c>
      <c r="BN43" s="149">
        <v>-0.11326295882463455</v>
      </c>
    </row>
    <row r="44" spans="1:66">
      <c r="A44" s="135">
        <v>41</v>
      </c>
      <c r="B44" s="136" t="s">
        <v>42</v>
      </c>
      <c r="C44" s="142"/>
      <c r="D44" s="27">
        <v>2</v>
      </c>
      <c r="E44" s="27">
        <v>2</v>
      </c>
      <c r="F44" s="143">
        <v>-1</v>
      </c>
      <c r="G44" s="142"/>
      <c r="H44" s="27"/>
      <c r="I44" s="27"/>
      <c r="J44" s="143"/>
      <c r="K44" s="142">
        <v>2.307692289352417</v>
      </c>
      <c r="L44" s="27">
        <v>2.1111111640930176</v>
      </c>
      <c r="M44" s="27">
        <v>1.7894736528396606</v>
      </c>
      <c r="N44" s="143">
        <v>-7.8947365283966064E-2</v>
      </c>
      <c r="O44" s="142">
        <v>2</v>
      </c>
      <c r="P44" s="27">
        <v>2</v>
      </c>
      <c r="Q44" s="27">
        <v>1.6666666269302368</v>
      </c>
      <c r="R44" s="143">
        <v>-0.5</v>
      </c>
      <c r="S44" s="142">
        <v>2.5</v>
      </c>
      <c r="T44" s="27">
        <v>2</v>
      </c>
      <c r="U44" s="27">
        <v>1.5</v>
      </c>
      <c r="V44" s="143">
        <v>-0.20000000298023224</v>
      </c>
      <c r="W44" s="142">
        <v>2.5</v>
      </c>
      <c r="X44" s="27">
        <v>2</v>
      </c>
      <c r="Y44" s="27">
        <v>2.3333332538604736</v>
      </c>
      <c r="Z44" s="143">
        <v>0.66666668653488159</v>
      </c>
      <c r="AA44" s="142"/>
      <c r="AB44" s="27">
        <v>2</v>
      </c>
      <c r="AC44" s="27">
        <v>1</v>
      </c>
      <c r="AD44" s="143">
        <v>-0.5</v>
      </c>
      <c r="AE44" s="142">
        <v>2</v>
      </c>
      <c r="AF44" s="27">
        <v>2.25</v>
      </c>
      <c r="AG44" s="27">
        <v>0.88235294818878174</v>
      </c>
      <c r="AH44" s="143">
        <v>-0.11764705926179886</v>
      </c>
      <c r="AI44" s="142">
        <v>2.4000000953674316</v>
      </c>
      <c r="AJ44" s="27">
        <v>2.5</v>
      </c>
      <c r="AK44" s="27">
        <v>2.4444444179534912</v>
      </c>
      <c r="AL44" s="143">
        <v>0.1111111119389534</v>
      </c>
      <c r="AM44" s="142"/>
      <c r="AN44" s="27">
        <v>2</v>
      </c>
      <c r="AO44" s="27">
        <v>2</v>
      </c>
      <c r="AP44" s="143">
        <v>-1</v>
      </c>
      <c r="AQ44" s="142"/>
      <c r="AR44" s="27">
        <v>2</v>
      </c>
      <c r="AS44" s="27">
        <v>0.66666668653488159</v>
      </c>
      <c r="AT44" s="143">
        <v>-0.3333333432674408</v>
      </c>
      <c r="AU44" s="142"/>
      <c r="AV44" s="27"/>
      <c r="AW44" s="27"/>
      <c r="AX44" s="143"/>
      <c r="AY44" s="142">
        <v>2</v>
      </c>
      <c r="AZ44" s="27">
        <v>3</v>
      </c>
      <c r="BA44" s="27">
        <v>2.5</v>
      </c>
      <c r="BB44" s="143">
        <v>-0.5</v>
      </c>
      <c r="BC44" s="142">
        <v>2</v>
      </c>
      <c r="BD44" s="27">
        <v>2</v>
      </c>
      <c r="BE44" s="27">
        <v>0.80000001192092896</v>
      </c>
      <c r="BF44" s="143">
        <v>-0.20000000298023224</v>
      </c>
      <c r="BG44" s="142">
        <v>2.4444444179534912</v>
      </c>
      <c r="BH44" s="27">
        <v>2</v>
      </c>
      <c r="BI44" s="27">
        <v>1.5</v>
      </c>
      <c r="BJ44" s="143">
        <v>0.25</v>
      </c>
      <c r="BK44" s="147">
        <v>2.2391263114081488</v>
      </c>
      <c r="BL44" s="148">
        <v>2.1431623972379246</v>
      </c>
      <c r="BM44" s="148">
        <v>1.6217644306329579</v>
      </c>
      <c r="BN44" s="149">
        <v>-0.26170384425383347</v>
      </c>
    </row>
    <row r="45" spans="1:66">
      <c r="A45" s="135">
        <v>42</v>
      </c>
      <c r="B45" s="136" t="s">
        <v>43</v>
      </c>
      <c r="C45" s="142"/>
      <c r="D45" s="27"/>
      <c r="E45" s="27"/>
      <c r="F45" s="143"/>
      <c r="G45" s="142"/>
      <c r="H45" s="27"/>
      <c r="I45" s="27"/>
      <c r="J45" s="143"/>
      <c r="K45" s="142">
        <v>2.25</v>
      </c>
      <c r="L45" s="27">
        <v>2.25</v>
      </c>
      <c r="M45" s="27">
        <v>2.076923131942749</v>
      </c>
      <c r="N45" s="143">
        <v>0</v>
      </c>
      <c r="O45" s="142">
        <v>2</v>
      </c>
      <c r="P45" s="27">
        <v>2.3333332538604736</v>
      </c>
      <c r="Q45" s="27">
        <v>2.25</v>
      </c>
      <c r="R45" s="143">
        <v>-0.75</v>
      </c>
      <c r="S45" s="142">
        <v>2</v>
      </c>
      <c r="T45" s="27"/>
      <c r="U45" s="27">
        <v>0.66666668653488159</v>
      </c>
      <c r="V45" s="143">
        <v>0.3333333432674408</v>
      </c>
      <c r="W45" s="142">
        <v>2</v>
      </c>
      <c r="X45" s="27">
        <v>2</v>
      </c>
      <c r="Y45" s="27">
        <v>4</v>
      </c>
      <c r="Z45" s="143">
        <v>0</v>
      </c>
      <c r="AA45" s="142"/>
      <c r="AB45" s="27">
        <v>2</v>
      </c>
      <c r="AC45" s="27">
        <v>2</v>
      </c>
      <c r="AD45" s="143">
        <v>-1</v>
      </c>
      <c r="AE45" s="142">
        <v>2</v>
      </c>
      <c r="AF45" s="27">
        <v>2.0999999046325684</v>
      </c>
      <c r="AG45" s="27">
        <v>1.6875</v>
      </c>
      <c r="AH45" s="143">
        <v>-0.5</v>
      </c>
      <c r="AI45" s="142">
        <v>2.3333332538604736</v>
      </c>
      <c r="AJ45" s="27">
        <v>2.25</v>
      </c>
      <c r="AK45" s="27">
        <v>2</v>
      </c>
      <c r="AL45" s="143">
        <v>-0.125</v>
      </c>
      <c r="AM45" s="142"/>
      <c r="AN45" s="27"/>
      <c r="AO45" s="27"/>
      <c r="AP45" s="143"/>
      <c r="AQ45" s="142">
        <v>3</v>
      </c>
      <c r="AR45" s="27"/>
      <c r="AS45" s="27">
        <v>1</v>
      </c>
      <c r="AT45" s="143">
        <v>0.66666668653488159</v>
      </c>
      <c r="AU45" s="142">
        <v>2</v>
      </c>
      <c r="AV45" s="27">
        <v>2</v>
      </c>
      <c r="AW45" s="27">
        <v>4</v>
      </c>
      <c r="AX45" s="143">
        <v>0</v>
      </c>
      <c r="AY45" s="142">
        <v>2</v>
      </c>
      <c r="AZ45" s="27">
        <v>2</v>
      </c>
      <c r="BA45" s="27">
        <v>4</v>
      </c>
      <c r="BB45" s="143">
        <v>0</v>
      </c>
      <c r="BC45" s="142">
        <v>2</v>
      </c>
      <c r="BD45" s="27">
        <v>2</v>
      </c>
      <c r="BE45" s="27">
        <v>0.66666668653488159</v>
      </c>
      <c r="BF45" s="143">
        <v>-0.1111111119389534</v>
      </c>
      <c r="BG45" s="142">
        <v>2.1666667461395264</v>
      </c>
      <c r="BH45" s="27">
        <v>2.2857143878936768</v>
      </c>
      <c r="BI45" s="27">
        <v>1.5263158082962036</v>
      </c>
      <c r="BJ45" s="143">
        <v>-0.10526315867900848</v>
      </c>
      <c r="BK45" s="147">
        <v>2.1590909090909092</v>
      </c>
      <c r="BL45" s="148">
        <v>2.1219047546386718</v>
      </c>
      <c r="BM45" s="148">
        <v>2.1561726927757263</v>
      </c>
      <c r="BN45" s="149">
        <v>-0.13261452006796995</v>
      </c>
    </row>
    <row r="46" spans="1:66">
      <c r="A46" s="135">
        <v>43</v>
      </c>
      <c r="B46" s="136" t="s">
        <v>44</v>
      </c>
      <c r="C46" s="142"/>
      <c r="D46" s="27"/>
      <c r="E46" s="27"/>
      <c r="F46" s="143"/>
      <c r="G46" s="142"/>
      <c r="H46" s="27"/>
      <c r="I46" s="27"/>
      <c r="J46" s="143"/>
      <c r="K46" s="142"/>
      <c r="L46" s="27">
        <v>2</v>
      </c>
      <c r="M46" s="27">
        <v>0.20000000298023224</v>
      </c>
      <c r="N46" s="143">
        <v>-0.10000000149011612</v>
      </c>
      <c r="O46" s="142"/>
      <c r="P46" s="27"/>
      <c r="Q46" s="27"/>
      <c r="R46" s="143"/>
      <c r="S46" s="142"/>
      <c r="T46" s="27"/>
      <c r="U46" s="27"/>
      <c r="V46" s="143"/>
      <c r="W46" s="142"/>
      <c r="X46" s="27"/>
      <c r="Y46" s="27"/>
      <c r="Z46" s="143"/>
      <c r="AA46" s="142"/>
      <c r="AB46" s="27"/>
      <c r="AC46" s="27"/>
      <c r="AD46" s="143"/>
      <c r="AE46" s="142">
        <v>2</v>
      </c>
      <c r="AF46" s="27">
        <v>2</v>
      </c>
      <c r="AG46" s="27">
        <v>0.75</v>
      </c>
      <c r="AH46" s="143">
        <v>-0.125</v>
      </c>
      <c r="AI46" s="142"/>
      <c r="AJ46" s="27"/>
      <c r="AK46" s="27"/>
      <c r="AL46" s="143"/>
      <c r="AM46" s="142"/>
      <c r="AN46" s="27"/>
      <c r="AO46" s="27"/>
      <c r="AP46" s="143"/>
      <c r="AQ46" s="142"/>
      <c r="AR46" s="27"/>
      <c r="AS46" s="27"/>
      <c r="AT46" s="143"/>
      <c r="AU46" s="142"/>
      <c r="AV46" s="27"/>
      <c r="AW46" s="27"/>
      <c r="AX46" s="143"/>
      <c r="AY46" s="142"/>
      <c r="AZ46" s="27"/>
      <c r="BA46" s="27"/>
      <c r="BB46" s="143"/>
      <c r="BC46" s="142">
        <v>2</v>
      </c>
      <c r="BD46" s="27">
        <v>2</v>
      </c>
      <c r="BE46" s="27">
        <v>0.3333333432674408</v>
      </c>
      <c r="BF46" s="143">
        <v>0</v>
      </c>
      <c r="BG46" s="142">
        <v>2</v>
      </c>
      <c r="BH46" s="27">
        <v>2</v>
      </c>
      <c r="BI46" s="27">
        <v>0.3333333432674408</v>
      </c>
      <c r="BJ46" s="143">
        <v>0</v>
      </c>
      <c r="BK46" s="147">
        <v>2</v>
      </c>
      <c r="BL46" s="148">
        <v>2</v>
      </c>
      <c r="BM46" s="148">
        <v>0.40416667237877846</v>
      </c>
      <c r="BN46" s="149">
        <v>-5.625000037252903E-2</v>
      </c>
    </row>
    <row r="47" spans="1:66">
      <c r="A47" s="135">
        <v>44</v>
      </c>
      <c r="B47" s="136" t="s">
        <v>45</v>
      </c>
      <c r="C47" s="142"/>
      <c r="D47" s="27"/>
      <c r="E47" s="27"/>
      <c r="F47" s="143"/>
      <c r="G47" s="142"/>
      <c r="H47" s="27"/>
      <c r="I47" s="27"/>
      <c r="J47" s="143"/>
      <c r="K47" s="142"/>
      <c r="L47" s="27"/>
      <c r="M47" s="27"/>
      <c r="N47" s="143"/>
      <c r="O47" s="142">
        <v>2</v>
      </c>
      <c r="P47" s="27">
        <v>2</v>
      </c>
      <c r="Q47" s="27">
        <v>1.3333333730697632</v>
      </c>
      <c r="R47" s="143">
        <v>0</v>
      </c>
      <c r="S47" s="142">
        <v>2</v>
      </c>
      <c r="T47" s="27">
        <v>2</v>
      </c>
      <c r="U47" s="27">
        <v>2</v>
      </c>
      <c r="V47" s="143">
        <v>0</v>
      </c>
      <c r="W47" s="142"/>
      <c r="X47" s="27"/>
      <c r="Y47" s="27"/>
      <c r="Z47" s="143"/>
      <c r="AA47" s="142"/>
      <c r="AB47" s="27"/>
      <c r="AC47" s="27"/>
      <c r="AD47" s="143"/>
      <c r="AE47" s="142"/>
      <c r="AF47" s="27"/>
      <c r="AG47" s="27"/>
      <c r="AH47" s="143"/>
      <c r="AI47" s="142"/>
      <c r="AJ47" s="27"/>
      <c r="AK47" s="27"/>
      <c r="AL47" s="143"/>
      <c r="AM47" s="142"/>
      <c r="AN47" s="27">
        <v>2</v>
      </c>
      <c r="AO47" s="27">
        <v>2</v>
      </c>
      <c r="AP47" s="143">
        <v>-1</v>
      </c>
      <c r="AQ47" s="142"/>
      <c r="AR47" s="27">
        <v>2</v>
      </c>
      <c r="AS47" s="27">
        <v>2</v>
      </c>
      <c r="AT47" s="143">
        <v>-1</v>
      </c>
      <c r="AU47" s="142"/>
      <c r="AV47" s="27"/>
      <c r="AW47" s="27"/>
      <c r="AX47" s="143"/>
      <c r="AY47" s="142"/>
      <c r="AZ47" s="27"/>
      <c r="BA47" s="27"/>
      <c r="BB47" s="143"/>
      <c r="BC47" s="142">
        <v>2</v>
      </c>
      <c r="BD47" s="27">
        <v>2</v>
      </c>
      <c r="BE47" s="27">
        <v>2</v>
      </c>
      <c r="BF47" s="143">
        <v>0</v>
      </c>
      <c r="BG47" s="142">
        <v>2</v>
      </c>
      <c r="BH47" s="27">
        <v>2</v>
      </c>
      <c r="BI47" s="27">
        <v>0.66666668653488159</v>
      </c>
      <c r="BJ47" s="143">
        <v>-0.1666666716337204</v>
      </c>
      <c r="BK47" s="147">
        <v>2</v>
      </c>
      <c r="BL47" s="148">
        <v>2</v>
      </c>
      <c r="BM47" s="148">
        <v>1.6666666766007741</v>
      </c>
      <c r="BN47" s="149">
        <v>-0.3611111119389534</v>
      </c>
    </row>
    <row r="48" spans="1:66">
      <c r="A48" s="135">
        <v>45</v>
      </c>
      <c r="B48" s="136" t="s">
        <v>46</v>
      </c>
      <c r="C48" s="142"/>
      <c r="D48" s="27"/>
      <c r="E48" s="27"/>
      <c r="F48" s="143"/>
      <c r="G48" s="142"/>
      <c r="H48" s="27"/>
      <c r="I48" s="27"/>
      <c r="J48" s="143"/>
      <c r="K48" s="142"/>
      <c r="L48" s="27"/>
      <c r="M48" s="27"/>
      <c r="N48" s="143"/>
      <c r="O48" s="142">
        <v>2</v>
      </c>
      <c r="P48" s="27">
        <v>2</v>
      </c>
      <c r="Q48" s="27">
        <v>1.3333333730697632</v>
      </c>
      <c r="R48" s="143">
        <v>0</v>
      </c>
      <c r="S48" s="142">
        <v>2</v>
      </c>
      <c r="T48" s="27">
        <v>2</v>
      </c>
      <c r="U48" s="27">
        <v>2</v>
      </c>
      <c r="V48" s="143">
        <v>0</v>
      </c>
      <c r="W48" s="142"/>
      <c r="X48" s="27"/>
      <c r="Y48" s="27"/>
      <c r="Z48" s="143"/>
      <c r="AA48" s="142"/>
      <c r="AB48" s="27"/>
      <c r="AC48" s="27"/>
      <c r="AD48" s="143"/>
      <c r="AE48" s="142"/>
      <c r="AF48" s="27"/>
      <c r="AG48" s="27"/>
      <c r="AH48" s="143"/>
      <c r="AI48" s="142"/>
      <c r="AJ48" s="27"/>
      <c r="AK48" s="27"/>
      <c r="AL48" s="143"/>
      <c r="AM48" s="142"/>
      <c r="AN48" s="27">
        <v>2</v>
      </c>
      <c r="AO48" s="27">
        <v>2</v>
      </c>
      <c r="AP48" s="143">
        <v>-1</v>
      </c>
      <c r="AQ48" s="142"/>
      <c r="AR48" s="27">
        <v>2</v>
      </c>
      <c r="AS48" s="27">
        <v>2</v>
      </c>
      <c r="AT48" s="143">
        <v>-1</v>
      </c>
      <c r="AU48" s="142"/>
      <c r="AV48" s="27"/>
      <c r="AW48" s="27"/>
      <c r="AX48" s="143"/>
      <c r="AY48" s="142"/>
      <c r="AZ48" s="27"/>
      <c r="BA48" s="27"/>
      <c r="BB48" s="143"/>
      <c r="BC48" s="142">
        <v>2</v>
      </c>
      <c r="BD48" s="27">
        <v>2</v>
      </c>
      <c r="BE48" s="27">
        <v>2</v>
      </c>
      <c r="BF48" s="143">
        <v>0</v>
      </c>
      <c r="BG48" s="142">
        <v>2</v>
      </c>
      <c r="BH48" s="27">
        <v>2</v>
      </c>
      <c r="BI48" s="27">
        <v>0.66666668653488159</v>
      </c>
      <c r="BJ48" s="143">
        <v>-0.1666666716337204</v>
      </c>
      <c r="BK48" s="147">
        <v>2</v>
      </c>
      <c r="BL48" s="148">
        <v>2</v>
      </c>
      <c r="BM48" s="148">
        <v>1.6666666766007741</v>
      </c>
      <c r="BN48" s="149">
        <v>-0.3611111119389534</v>
      </c>
    </row>
    <row r="49" spans="1:66">
      <c r="A49" s="135">
        <v>46</v>
      </c>
      <c r="B49" s="136" t="s">
        <v>47</v>
      </c>
      <c r="C49" s="142"/>
      <c r="D49" s="27"/>
      <c r="E49" s="27"/>
      <c r="F49" s="143"/>
      <c r="G49" s="142">
        <v>2</v>
      </c>
      <c r="H49" s="27">
        <v>2</v>
      </c>
      <c r="I49" s="27">
        <v>0.80000001192092896</v>
      </c>
      <c r="J49" s="143">
        <v>0</v>
      </c>
      <c r="K49" s="142"/>
      <c r="L49" s="27">
        <v>2</v>
      </c>
      <c r="M49" s="27">
        <v>0.35294118523597717</v>
      </c>
      <c r="N49" s="143">
        <v>-0.17647059261798859</v>
      </c>
      <c r="O49" s="142"/>
      <c r="P49" s="27"/>
      <c r="Q49" s="27"/>
      <c r="R49" s="143"/>
      <c r="S49" s="142"/>
      <c r="T49" s="27"/>
      <c r="U49" s="27"/>
      <c r="V49" s="143"/>
      <c r="W49" s="142"/>
      <c r="X49" s="27">
        <v>3</v>
      </c>
      <c r="Y49" s="27">
        <v>0.4285714328289032</v>
      </c>
      <c r="Z49" s="143">
        <v>-0.28571429848670959</v>
      </c>
      <c r="AA49" s="142"/>
      <c r="AB49" s="27"/>
      <c r="AC49" s="27"/>
      <c r="AD49" s="143"/>
      <c r="AE49" s="142">
        <v>3</v>
      </c>
      <c r="AF49" s="27">
        <v>2</v>
      </c>
      <c r="AG49" s="27">
        <v>0.45454546809196472</v>
      </c>
      <c r="AH49" s="143">
        <v>9.0909093618392944E-2</v>
      </c>
      <c r="AI49" s="142"/>
      <c r="AJ49" s="27"/>
      <c r="AK49" s="27"/>
      <c r="AL49" s="143"/>
      <c r="AM49" s="142"/>
      <c r="AN49" s="27"/>
      <c r="AO49" s="27"/>
      <c r="AP49" s="143"/>
      <c r="AQ49" s="142"/>
      <c r="AR49" s="27"/>
      <c r="AS49" s="27"/>
      <c r="AT49" s="143"/>
      <c r="AU49" s="142"/>
      <c r="AV49" s="27"/>
      <c r="AW49" s="27"/>
      <c r="AX49" s="143"/>
      <c r="AY49" s="142"/>
      <c r="AZ49" s="27"/>
      <c r="BA49" s="27"/>
      <c r="BB49" s="143"/>
      <c r="BC49" s="142"/>
      <c r="BD49" s="27">
        <v>2</v>
      </c>
      <c r="BE49" s="27">
        <v>0.66666668653488159</v>
      </c>
      <c r="BF49" s="143">
        <v>-0.3333333432674408</v>
      </c>
      <c r="BG49" s="142">
        <v>2</v>
      </c>
      <c r="BH49" s="27">
        <v>2</v>
      </c>
      <c r="BI49" s="27">
        <v>0.61538463830947876</v>
      </c>
      <c r="BJ49" s="143">
        <v>0</v>
      </c>
      <c r="BK49" s="147">
        <v>2.3333333333333335</v>
      </c>
      <c r="BL49" s="148">
        <v>2.1666666666666665</v>
      </c>
      <c r="BM49" s="148">
        <v>0.55301823715368903</v>
      </c>
      <c r="BN49" s="149">
        <v>-0.117434856792291</v>
      </c>
    </row>
    <row r="50" spans="1:66">
      <c r="A50" s="135">
        <v>47</v>
      </c>
      <c r="B50" s="136" t="s">
        <v>48</v>
      </c>
      <c r="C50" s="142"/>
      <c r="D50" s="27"/>
      <c r="E50" s="27"/>
      <c r="F50" s="143"/>
      <c r="G50" s="142"/>
      <c r="H50" s="27"/>
      <c r="I50" s="27"/>
      <c r="J50" s="143"/>
      <c r="K50" s="142">
        <v>2</v>
      </c>
      <c r="L50" s="27">
        <v>2.1428570747375488</v>
      </c>
      <c r="M50" s="27">
        <v>2.9000000953674316</v>
      </c>
      <c r="N50" s="143">
        <v>-0.10000000149011612</v>
      </c>
      <c r="O50" s="142">
        <v>2</v>
      </c>
      <c r="P50" s="27">
        <v>2</v>
      </c>
      <c r="Q50" s="27">
        <v>4</v>
      </c>
      <c r="R50" s="143">
        <v>0</v>
      </c>
      <c r="S50" s="142"/>
      <c r="T50" s="27"/>
      <c r="U50" s="27"/>
      <c r="V50" s="143"/>
      <c r="W50" s="142">
        <v>2</v>
      </c>
      <c r="X50" s="27">
        <v>2.5</v>
      </c>
      <c r="Y50" s="27">
        <v>2.7999999523162842</v>
      </c>
      <c r="Z50" s="143">
        <v>-0.80000001192092896</v>
      </c>
      <c r="AA50" s="142"/>
      <c r="AB50" s="27"/>
      <c r="AC50" s="27"/>
      <c r="AD50" s="143"/>
      <c r="AE50" s="142"/>
      <c r="AF50" s="27"/>
      <c r="AG50" s="27"/>
      <c r="AH50" s="143"/>
      <c r="AI50" s="142"/>
      <c r="AJ50" s="27"/>
      <c r="AK50" s="27"/>
      <c r="AL50" s="143"/>
      <c r="AM50" s="142"/>
      <c r="AN50" s="27">
        <v>3</v>
      </c>
      <c r="AO50" s="27">
        <v>1.5</v>
      </c>
      <c r="AP50" s="143">
        <v>-1</v>
      </c>
      <c r="AQ50" s="142"/>
      <c r="AR50" s="27"/>
      <c r="AS50" s="27"/>
      <c r="AT50" s="143"/>
      <c r="AU50" s="142"/>
      <c r="AV50" s="27"/>
      <c r="AW50" s="27"/>
      <c r="AX50" s="143"/>
      <c r="AY50" s="142">
        <v>2</v>
      </c>
      <c r="AZ50" s="27">
        <v>2</v>
      </c>
      <c r="BA50" s="27">
        <v>4</v>
      </c>
      <c r="BB50" s="143">
        <v>0</v>
      </c>
      <c r="BC50" s="142">
        <v>2</v>
      </c>
      <c r="BD50" s="27">
        <v>2.5</v>
      </c>
      <c r="BE50" s="27">
        <v>2.3333332538604736</v>
      </c>
      <c r="BF50" s="143">
        <v>-0.66666668653488159</v>
      </c>
      <c r="BG50" s="142">
        <v>2.1666667461395264</v>
      </c>
      <c r="BH50" s="27">
        <v>2.2000000476837158</v>
      </c>
      <c r="BI50" s="27">
        <v>3.1818182468414307</v>
      </c>
      <c r="BJ50" s="143">
        <v>-0.45454546809196472</v>
      </c>
      <c r="BK50" s="147">
        <v>2.0277777910232544</v>
      </c>
      <c r="BL50" s="148">
        <v>2.334693874631609</v>
      </c>
      <c r="BM50" s="148">
        <v>2.9593073640550887</v>
      </c>
      <c r="BN50" s="149">
        <v>-0.43160173829112736</v>
      </c>
    </row>
    <row r="51" spans="1:66">
      <c r="A51" s="135">
        <v>48</v>
      </c>
      <c r="B51" s="136" t="s">
        <v>49</v>
      </c>
      <c r="C51" s="142"/>
      <c r="D51" s="27"/>
      <c r="E51" s="27"/>
      <c r="F51" s="143"/>
      <c r="G51" s="142"/>
      <c r="H51" s="27"/>
      <c r="I51" s="27"/>
      <c r="J51" s="143"/>
      <c r="K51" s="142">
        <v>2</v>
      </c>
      <c r="L51" s="27">
        <v>2.1428570747375488</v>
      </c>
      <c r="M51" s="27">
        <v>2.9000000953674316</v>
      </c>
      <c r="N51" s="143">
        <v>-0.10000000149011612</v>
      </c>
      <c r="O51" s="142">
        <v>2</v>
      </c>
      <c r="P51" s="27">
        <v>2</v>
      </c>
      <c r="Q51" s="27">
        <v>4</v>
      </c>
      <c r="R51" s="143">
        <v>0</v>
      </c>
      <c r="S51" s="142"/>
      <c r="T51" s="27"/>
      <c r="U51" s="27"/>
      <c r="V51" s="143"/>
      <c r="W51" s="142">
        <v>2</v>
      </c>
      <c r="X51" s="27">
        <v>2.5</v>
      </c>
      <c r="Y51" s="27">
        <v>2.7999999523162842</v>
      </c>
      <c r="Z51" s="143">
        <v>-0.80000001192092896</v>
      </c>
      <c r="AA51" s="142"/>
      <c r="AB51" s="27"/>
      <c r="AC51" s="27"/>
      <c r="AD51" s="143"/>
      <c r="AE51" s="142"/>
      <c r="AF51" s="27"/>
      <c r="AG51" s="27"/>
      <c r="AH51" s="143"/>
      <c r="AI51" s="142"/>
      <c r="AJ51" s="27"/>
      <c r="AK51" s="27"/>
      <c r="AL51" s="143"/>
      <c r="AM51" s="142"/>
      <c r="AN51" s="27">
        <v>3</v>
      </c>
      <c r="AO51" s="27">
        <v>1.5</v>
      </c>
      <c r="AP51" s="143">
        <v>-1</v>
      </c>
      <c r="AQ51" s="142"/>
      <c r="AR51" s="27"/>
      <c r="AS51" s="27"/>
      <c r="AT51" s="143"/>
      <c r="AU51" s="142"/>
      <c r="AV51" s="27"/>
      <c r="AW51" s="27"/>
      <c r="AX51" s="143"/>
      <c r="AY51" s="142">
        <v>2</v>
      </c>
      <c r="AZ51" s="27">
        <v>2</v>
      </c>
      <c r="BA51" s="27">
        <v>4</v>
      </c>
      <c r="BB51" s="143">
        <v>0</v>
      </c>
      <c r="BC51" s="142">
        <v>2</v>
      </c>
      <c r="BD51" s="27">
        <v>2.5</v>
      </c>
      <c r="BE51" s="27">
        <v>2.3333332538604736</v>
      </c>
      <c r="BF51" s="143">
        <v>-0.66666668653488159</v>
      </c>
      <c r="BG51" s="142">
        <v>2.1666667461395264</v>
      </c>
      <c r="BH51" s="27">
        <v>2.2000000476837158</v>
      </c>
      <c r="BI51" s="27">
        <v>3.1818182468414307</v>
      </c>
      <c r="BJ51" s="143">
        <v>-0.45454546809196472</v>
      </c>
      <c r="BK51" s="147">
        <v>2.0277777910232544</v>
      </c>
      <c r="BL51" s="148">
        <v>2.334693874631609</v>
      </c>
      <c r="BM51" s="148">
        <v>2.9593073640550887</v>
      </c>
      <c r="BN51" s="149">
        <v>-0.43160173829112736</v>
      </c>
    </row>
    <row r="52" spans="1:66">
      <c r="A52" s="135">
        <v>49</v>
      </c>
      <c r="B52" s="136" t="s">
        <v>50</v>
      </c>
      <c r="C52" s="142"/>
      <c r="D52" s="27"/>
      <c r="E52" s="27"/>
      <c r="F52" s="143"/>
      <c r="G52" s="142"/>
      <c r="H52" s="27"/>
      <c r="I52" s="27"/>
      <c r="J52" s="143"/>
      <c r="K52" s="142">
        <v>2</v>
      </c>
      <c r="L52" s="27">
        <v>2.1428570747375488</v>
      </c>
      <c r="M52" s="27">
        <v>2.9000000953674316</v>
      </c>
      <c r="N52" s="143">
        <v>-0.10000000149011612</v>
      </c>
      <c r="O52" s="142">
        <v>2</v>
      </c>
      <c r="P52" s="27">
        <v>2</v>
      </c>
      <c r="Q52" s="27">
        <v>4</v>
      </c>
      <c r="R52" s="143">
        <v>0</v>
      </c>
      <c r="S52" s="142"/>
      <c r="T52" s="27"/>
      <c r="U52" s="27"/>
      <c r="V52" s="143"/>
      <c r="W52" s="142">
        <v>2</v>
      </c>
      <c r="X52" s="27">
        <v>2.5</v>
      </c>
      <c r="Y52" s="27">
        <v>2.7999999523162842</v>
      </c>
      <c r="Z52" s="143">
        <v>-0.80000001192092896</v>
      </c>
      <c r="AA52" s="142"/>
      <c r="AB52" s="27"/>
      <c r="AC52" s="27"/>
      <c r="AD52" s="143"/>
      <c r="AE52" s="142"/>
      <c r="AF52" s="27"/>
      <c r="AG52" s="27"/>
      <c r="AH52" s="143"/>
      <c r="AI52" s="142"/>
      <c r="AJ52" s="27"/>
      <c r="AK52" s="27"/>
      <c r="AL52" s="143"/>
      <c r="AM52" s="142"/>
      <c r="AN52" s="27">
        <v>3</v>
      </c>
      <c r="AO52" s="27">
        <v>1.5</v>
      </c>
      <c r="AP52" s="143">
        <v>-1</v>
      </c>
      <c r="AQ52" s="142"/>
      <c r="AR52" s="27"/>
      <c r="AS52" s="27"/>
      <c r="AT52" s="143"/>
      <c r="AU52" s="142"/>
      <c r="AV52" s="27"/>
      <c r="AW52" s="27"/>
      <c r="AX52" s="143"/>
      <c r="AY52" s="142">
        <v>2</v>
      </c>
      <c r="AZ52" s="27">
        <v>2</v>
      </c>
      <c r="BA52" s="27">
        <v>4</v>
      </c>
      <c r="BB52" s="143">
        <v>0</v>
      </c>
      <c r="BC52" s="142">
        <v>2</v>
      </c>
      <c r="BD52" s="27">
        <v>2.5</v>
      </c>
      <c r="BE52" s="27">
        <v>2.3333332538604736</v>
      </c>
      <c r="BF52" s="143">
        <v>-0.66666668653488159</v>
      </c>
      <c r="BG52" s="142">
        <v>2.1666667461395264</v>
      </c>
      <c r="BH52" s="27">
        <v>2.2000000476837158</v>
      </c>
      <c r="BI52" s="27">
        <v>3.1818182468414307</v>
      </c>
      <c r="BJ52" s="143">
        <v>-0.45454546809196472</v>
      </c>
      <c r="BK52" s="147">
        <v>2.0277777910232544</v>
      </c>
      <c r="BL52" s="148">
        <v>2.334693874631609</v>
      </c>
      <c r="BM52" s="148">
        <v>2.9593073640550887</v>
      </c>
      <c r="BN52" s="149">
        <v>-0.43160173829112736</v>
      </c>
    </row>
    <row r="53" spans="1:66">
      <c r="A53" s="135">
        <v>50</v>
      </c>
      <c r="B53" s="136" t="s">
        <v>51</v>
      </c>
      <c r="C53" s="142"/>
      <c r="D53" s="27"/>
      <c r="E53" s="27"/>
      <c r="F53" s="143"/>
      <c r="G53" s="142"/>
      <c r="H53" s="27"/>
      <c r="I53" s="27"/>
      <c r="J53" s="143"/>
      <c r="K53" s="142">
        <v>2</v>
      </c>
      <c r="L53" s="27">
        <v>2.1428570747375488</v>
      </c>
      <c r="M53" s="27">
        <v>2.9000000953674316</v>
      </c>
      <c r="N53" s="143">
        <v>-0.10000000149011612</v>
      </c>
      <c r="O53" s="142">
        <v>2</v>
      </c>
      <c r="P53" s="27">
        <v>2</v>
      </c>
      <c r="Q53" s="27">
        <v>4</v>
      </c>
      <c r="R53" s="143">
        <v>0</v>
      </c>
      <c r="S53" s="142"/>
      <c r="T53" s="27"/>
      <c r="U53" s="27"/>
      <c r="V53" s="143"/>
      <c r="W53" s="142">
        <v>2</v>
      </c>
      <c r="X53" s="27">
        <v>2.5</v>
      </c>
      <c r="Y53" s="27">
        <v>2.7999999523162842</v>
      </c>
      <c r="Z53" s="143">
        <v>-0.80000001192092896</v>
      </c>
      <c r="AA53" s="142"/>
      <c r="AB53" s="27"/>
      <c r="AC53" s="27"/>
      <c r="AD53" s="143"/>
      <c r="AE53" s="142"/>
      <c r="AF53" s="27"/>
      <c r="AG53" s="27"/>
      <c r="AH53" s="143"/>
      <c r="AI53" s="142"/>
      <c r="AJ53" s="27"/>
      <c r="AK53" s="27"/>
      <c r="AL53" s="143"/>
      <c r="AM53" s="142"/>
      <c r="AN53" s="27">
        <v>3</v>
      </c>
      <c r="AO53" s="27">
        <v>1.5</v>
      </c>
      <c r="AP53" s="143">
        <v>-1</v>
      </c>
      <c r="AQ53" s="142"/>
      <c r="AR53" s="27"/>
      <c r="AS53" s="27"/>
      <c r="AT53" s="143"/>
      <c r="AU53" s="142"/>
      <c r="AV53" s="27"/>
      <c r="AW53" s="27"/>
      <c r="AX53" s="143"/>
      <c r="AY53" s="142">
        <v>2</v>
      </c>
      <c r="AZ53" s="27">
        <v>2</v>
      </c>
      <c r="BA53" s="27">
        <v>4</v>
      </c>
      <c r="BB53" s="143">
        <v>0</v>
      </c>
      <c r="BC53" s="142">
        <v>2</v>
      </c>
      <c r="BD53" s="27">
        <v>2.5</v>
      </c>
      <c r="BE53" s="27">
        <v>2.3333332538604736</v>
      </c>
      <c r="BF53" s="143">
        <v>-0.66666668653488159</v>
      </c>
      <c r="BG53" s="142">
        <v>2.1666667461395264</v>
      </c>
      <c r="BH53" s="27">
        <v>2.2000000476837158</v>
      </c>
      <c r="BI53" s="27">
        <v>3.1818182468414307</v>
      </c>
      <c r="BJ53" s="143">
        <v>-0.45454546809196472</v>
      </c>
      <c r="BK53" s="147">
        <v>2.0277777910232544</v>
      </c>
      <c r="BL53" s="148">
        <v>2.334693874631609</v>
      </c>
      <c r="BM53" s="148">
        <v>2.9593073640550887</v>
      </c>
      <c r="BN53" s="149">
        <v>-0.43160173829112736</v>
      </c>
    </row>
    <row r="54" spans="1:66">
      <c r="A54" s="135">
        <v>51</v>
      </c>
      <c r="B54" s="136" t="s">
        <v>52</v>
      </c>
      <c r="C54" s="142"/>
      <c r="D54" s="27"/>
      <c r="E54" s="27"/>
      <c r="F54" s="143"/>
      <c r="G54" s="142"/>
      <c r="H54" s="27"/>
      <c r="I54" s="27"/>
      <c r="J54" s="143"/>
      <c r="K54" s="142">
        <v>2</v>
      </c>
      <c r="L54" s="27">
        <v>2.1428570747375488</v>
      </c>
      <c r="M54" s="27">
        <v>2.9000000953674316</v>
      </c>
      <c r="N54" s="143">
        <v>-0.10000000149011612</v>
      </c>
      <c r="O54" s="142">
        <v>2</v>
      </c>
      <c r="P54" s="27">
        <v>2</v>
      </c>
      <c r="Q54" s="27">
        <v>4</v>
      </c>
      <c r="R54" s="143">
        <v>0</v>
      </c>
      <c r="S54" s="142"/>
      <c r="T54" s="27"/>
      <c r="U54" s="27"/>
      <c r="V54" s="143"/>
      <c r="W54" s="142">
        <v>2</v>
      </c>
      <c r="X54" s="27">
        <v>2.5</v>
      </c>
      <c r="Y54" s="27">
        <v>2.7999999523162842</v>
      </c>
      <c r="Z54" s="143">
        <v>-0.80000001192092896</v>
      </c>
      <c r="AA54" s="142"/>
      <c r="AB54" s="27"/>
      <c r="AC54" s="27"/>
      <c r="AD54" s="143"/>
      <c r="AE54" s="142"/>
      <c r="AF54" s="27"/>
      <c r="AG54" s="27"/>
      <c r="AH54" s="143"/>
      <c r="AI54" s="142"/>
      <c r="AJ54" s="27"/>
      <c r="AK54" s="27"/>
      <c r="AL54" s="143"/>
      <c r="AM54" s="142"/>
      <c r="AN54" s="27">
        <v>3</v>
      </c>
      <c r="AO54" s="27">
        <v>1.5</v>
      </c>
      <c r="AP54" s="143">
        <v>-1</v>
      </c>
      <c r="AQ54" s="142"/>
      <c r="AR54" s="27"/>
      <c r="AS54" s="27"/>
      <c r="AT54" s="143"/>
      <c r="AU54" s="142"/>
      <c r="AV54" s="27"/>
      <c r="AW54" s="27"/>
      <c r="AX54" s="143"/>
      <c r="AY54" s="142">
        <v>2</v>
      </c>
      <c r="AZ54" s="27">
        <v>2</v>
      </c>
      <c r="BA54" s="27">
        <v>4</v>
      </c>
      <c r="BB54" s="143">
        <v>0</v>
      </c>
      <c r="BC54" s="142">
        <v>2</v>
      </c>
      <c r="BD54" s="27">
        <v>2.5</v>
      </c>
      <c r="BE54" s="27">
        <v>2.3333332538604736</v>
      </c>
      <c r="BF54" s="143">
        <v>-0.66666668653488159</v>
      </c>
      <c r="BG54" s="142">
        <v>2.1666667461395264</v>
      </c>
      <c r="BH54" s="27">
        <v>2.2000000476837158</v>
      </c>
      <c r="BI54" s="27">
        <v>3.1818182468414307</v>
      </c>
      <c r="BJ54" s="143">
        <v>-0.45454546809196472</v>
      </c>
      <c r="BK54" s="147">
        <v>2.0277777910232544</v>
      </c>
      <c r="BL54" s="148">
        <v>2.334693874631609</v>
      </c>
      <c r="BM54" s="148">
        <v>2.9593073640550887</v>
      </c>
      <c r="BN54" s="149">
        <v>-0.43160173829112736</v>
      </c>
    </row>
    <row r="55" spans="1:66">
      <c r="A55" s="135">
        <v>52</v>
      </c>
      <c r="B55" s="136" t="s">
        <v>53</v>
      </c>
      <c r="C55" s="142"/>
      <c r="D55" s="27"/>
      <c r="E55" s="27"/>
      <c r="F55" s="143"/>
      <c r="G55" s="142"/>
      <c r="H55" s="27"/>
      <c r="I55" s="27"/>
      <c r="J55" s="143"/>
      <c r="K55" s="142"/>
      <c r="L55" s="27">
        <v>2</v>
      </c>
      <c r="M55" s="27">
        <v>0.28571429848670959</v>
      </c>
      <c r="N55" s="143">
        <v>-0.1428571492433548</v>
      </c>
      <c r="O55" s="142"/>
      <c r="P55" s="27"/>
      <c r="Q55" s="27"/>
      <c r="R55" s="143"/>
      <c r="S55" s="142"/>
      <c r="T55" s="27"/>
      <c r="U55" s="27"/>
      <c r="V55" s="143"/>
      <c r="W55" s="142"/>
      <c r="X55" s="27">
        <v>2</v>
      </c>
      <c r="Y55" s="27">
        <v>0.3333333432674408</v>
      </c>
      <c r="Z55" s="143">
        <v>-0.1666666716337204</v>
      </c>
      <c r="AA55" s="142"/>
      <c r="AB55" s="27"/>
      <c r="AC55" s="27"/>
      <c r="AD55" s="143"/>
      <c r="AE55" s="142"/>
      <c r="AF55" s="27">
        <v>3</v>
      </c>
      <c r="AG55" s="27">
        <v>1.5</v>
      </c>
      <c r="AH55" s="143">
        <v>-1</v>
      </c>
      <c r="AI55" s="142"/>
      <c r="AJ55" s="27">
        <v>2</v>
      </c>
      <c r="AK55" s="27">
        <v>0.40000000596046448</v>
      </c>
      <c r="AL55" s="143">
        <v>-0.20000000298023224</v>
      </c>
      <c r="AM55" s="142"/>
      <c r="AN55" s="27"/>
      <c r="AO55" s="27"/>
      <c r="AP55" s="143"/>
      <c r="AQ55" s="142"/>
      <c r="AR55" s="27"/>
      <c r="AS55" s="27"/>
      <c r="AT55" s="143"/>
      <c r="AU55" s="142"/>
      <c r="AV55" s="27"/>
      <c r="AW55" s="27"/>
      <c r="AX55" s="143"/>
      <c r="AY55" s="142"/>
      <c r="AZ55" s="27"/>
      <c r="BA55" s="27"/>
      <c r="BB55" s="143"/>
      <c r="BC55" s="142"/>
      <c r="BD55" s="27">
        <v>3</v>
      </c>
      <c r="BE55" s="27">
        <v>1.5</v>
      </c>
      <c r="BF55" s="143">
        <v>-1</v>
      </c>
      <c r="BG55" s="142">
        <v>2</v>
      </c>
      <c r="BH55" s="27"/>
      <c r="BI55" s="27">
        <v>0.5</v>
      </c>
      <c r="BJ55" s="143">
        <v>0.25</v>
      </c>
      <c r="BK55" s="147">
        <v>2</v>
      </c>
      <c r="BL55" s="148">
        <v>2.4</v>
      </c>
      <c r="BM55" s="148">
        <v>0.75317460795243585</v>
      </c>
      <c r="BN55" s="149">
        <v>-0.37658730397621792</v>
      </c>
    </row>
    <row r="56" spans="1:66">
      <c r="A56" s="135">
        <v>53</v>
      </c>
      <c r="B56" s="136" t="s">
        <v>54</v>
      </c>
      <c r="C56" s="142"/>
      <c r="D56" s="27"/>
      <c r="E56" s="27"/>
      <c r="F56" s="143"/>
      <c r="G56" s="142"/>
      <c r="H56" s="27"/>
      <c r="I56" s="27"/>
      <c r="J56" s="143"/>
      <c r="K56" s="142"/>
      <c r="L56" s="27"/>
      <c r="M56" s="27"/>
      <c r="N56" s="143"/>
      <c r="O56" s="142"/>
      <c r="P56" s="27"/>
      <c r="Q56" s="27"/>
      <c r="R56" s="143"/>
      <c r="S56" s="142"/>
      <c r="T56" s="27"/>
      <c r="U56" s="27"/>
      <c r="V56" s="143"/>
      <c r="W56" s="142"/>
      <c r="X56" s="27"/>
      <c r="Y56" s="27"/>
      <c r="Z56" s="143"/>
      <c r="AA56" s="142"/>
      <c r="AB56" s="27"/>
      <c r="AC56" s="27"/>
      <c r="AD56" s="143"/>
      <c r="AE56" s="142">
        <v>2</v>
      </c>
      <c r="AF56" s="27"/>
      <c r="AG56" s="27">
        <v>0.40000000596046448</v>
      </c>
      <c r="AH56" s="143">
        <v>0.20000000298023224</v>
      </c>
      <c r="AI56" s="142"/>
      <c r="AJ56" s="27"/>
      <c r="AK56" s="27"/>
      <c r="AL56" s="143"/>
      <c r="AM56" s="142"/>
      <c r="AN56" s="27"/>
      <c r="AO56" s="27"/>
      <c r="AP56" s="143"/>
      <c r="AQ56" s="142">
        <v>2</v>
      </c>
      <c r="AR56" s="27"/>
      <c r="AS56" s="27">
        <v>0.66666668653488159</v>
      </c>
      <c r="AT56" s="143">
        <v>0.3333333432674408</v>
      </c>
      <c r="AU56" s="142"/>
      <c r="AV56" s="27"/>
      <c r="AW56" s="27"/>
      <c r="AX56" s="143"/>
      <c r="AY56" s="142"/>
      <c r="AZ56" s="27"/>
      <c r="BA56" s="27"/>
      <c r="BB56" s="143"/>
      <c r="BC56" s="142">
        <v>2</v>
      </c>
      <c r="BD56" s="27"/>
      <c r="BE56" s="27">
        <v>0.40000000596046448</v>
      </c>
      <c r="BF56" s="143">
        <v>0.20000000298023224</v>
      </c>
      <c r="BG56" s="142"/>
      <c r="BH56" s="27"/>
      <c r="BI56" s="27"/>
      <c r="BJ56" s="143"/>
      <c r="BK56" s="147">
        <v>2</v>
      </c>
      <c r="BL56" s="148" t="s">
        <v>114</v>
      </c>
      <c r="BM56" s="148">
        <v>0.4888888994852702</v>
      </c>
      <c r="BN56" s="149">
        <v>0.2444444497426351</v>
      </c>
    </row>
    <row r="57" spans="1:66">
      <c r="A57" s="135">
        <v>54</v>
      </c>
      <c r="B57" s="136" t="s">
        <v>55</v>
      </c>
      <c r="C57" s="142"/>
      <c r="D57" s="27"/>
      <c r="E57" s="27"/>
      <c r="F57" s="143"/>
      <c r="G57" s="142"/>
      <c r="H57" s="27"/>
      <c r="I57" s="27"/>
      <c r="J57" s="143"/>
      <c r="K57" s="142"/>
      <c r="L57" s="27">
        <v>2</v>
      </c>
      <c r="M57" s="27">
        <v>0.3333333432674408</v>
      </c>
      <c r="N57" s="143">
        <v>-0.1666666716337204</v>
      </c>
      <c r="O57" s="142"/>
      <c r="P57" s="27"/>
      <c r="Q57" s="27"/>
      <c r="R57" s="143"/>
      <c r="S57" s="142"/>
      <c r="T57" s="27"/>
      <c r="U57" s="27"/>
      <c r="V57" s="143"/>
      <c r="W57" s="142"/>
      <c r="X57" s="27">
        <v>2</v>
      </c>
      <c r="Y57" s="27">
        <v>0.3333333432674408</v>
      </c>
      <c r="Z57" s="143">
        <v>-0.1666666716337204</v>
      </c>
      <c r="AA57" s="142"/>
      <c r="AB57" s="27"/>
      <c r="AC57" s="27"/>
      <c r="AD57" s="143"/>
      <c r="AE57" s="142"/>
      <c r="AF57" s="27">
        <v>3</v>
      </c>
      <c r="AG57" s="27">
        <v>1.5</v>
      </c>
      <c r="AH57" s="143">
        <v>-1</v>
      </c>
      <c r="AI57" s="142"/>
      <c r="AJ57" s="27">
        <v>2</v>
      </c>
      <c r="AK57" s="27">
        <v>0.40000000596046448</v>
      </c>
      <c r="AL57" s="143">
        <v>-0.20000000298023224</v>
      </c>
      <c r="AM57" s="142"/>
      <c r="AN57" s="27"/>
      <c r="AO57" s="27"/>
      <c r="AP57" s="143"/>
      <c r="AQ57" s="142"/>
      <c r="AR57" s="27"/>
      <c r="AS57" s="27"/>
      <c r="AT57" s="143"/>
      <c r="AU57" s="142"/>
      <c r="AV57" s="27"/>
      <c r="AW57" s="27"/>
      <c r="AX57" s="143"/>
      <c r="AY57" s="142"/>
      <c r="AZ57" s="27"/>
      <c r="BA57" s="27"/>
      <c r="BB57" s="143"/>
      <c r="BC57" s="142"/>
      <c r="BD57" s="27">
        <v>3</v>
      </c>
      <c r="BE57" s="27">
        <v>1.5</v>
      </c>
      <c r="BF57" s="143">
        <v>-1</v>
      </c>
      <c r="BG57" s="142">
        <v>2</v>
      </c>
      <c r="BH57" s="27"/>
      <c r="BI57" s="27">
        <v>0.5</v>
      </c>
      <c r="BJ57" s="143">
        <v>0.25</v>
      </c>
      <c r="BK57" s="147">
        <v>2</v>
      </c>
      <c r="BL57" s="148">
        <v>2.4</v>
      </c>
      <c r="BM57" s="148">
        <v>0.76111111541589105</v>
      </c>
      <c r="BN57" s="149">
        <v>-0.38055555770794552</v>
      </c>
    </row>
    <row r="58" spans="1:66">
      <c r="A58" s="135">
        <v>55</v>
      </c>
      <c r="B58" s="136" t="s">
        <v>56</v>
      </c>
      <c r="C58" s="142"/>
      <c r="D58" s="27"/>
      <c r="E58" s="27"/>
      <c r="F58" s="143"/>
      <c r="G58" s="142"/>
      <c r="H58" s="27"/>
      <c r="I58" s="27"/>
      <c r="J58" s="143"/>
      <c r="K58" s="142">
        <v>2</v>
      </c>
      <c r="L58" s="27">
        <v>2</v>
      </c>
      <c r="M58" s="27">
        <v>0.28571429848670959</v>
      </c>
      <c r="N58" s="143">
        <v>0</v>
      </c>
      <c r="O58" s="142"/>
      <c r="P58" s="27"/>
      <c r="Q58" s="27"/>
      <c r="R58" s="143"/>
      <c r="S58" s="142"/>
      <c r="T58" s="27"/>
      <c r="U58" s="27"/>
      <c r="V58" s="143"/>
      <c r="W58" s="142"/>
      <c r="X58" s="27">
        <v>2</v>
      </c>
      <c r="Y58" s="27">
        <v>0.28571429848670959</v>
      </c>
      <c r="Z58" s="143">
        <v>-0.1428571492433548</v>
      </c>
      <c r="AA58" s="142"/>
      <c r="AB58" s="27"/>
      <c r="AC58" s="27"/>
      <c r="AD58" s="143"/>
      <c r="AE58" s="142">
        <v>2</v>
      </c>
      <c r="AF58" s="27">
        <v>2</v>
      </c>
      <c r="AG58" s="27">
        <v>1.3333333730697632</v>
      </c>
      <c r="AH58" s="143">
        <v>0</v>
      </c>
      <c r="AI58" s="142"/>
      <c r="AJ58" s="27">
        <v>2</v>
      </c>
      <c r="AK58" s="27">
        <v>0.28571429848670959</v>
      </c>
      <c r="AL58" s="143">
        <v>-0.1428571492433548</v>
      </c>
      <c r="AM58" s="142"/>
      <c r="AN58" s="27"/>
      <c r="AO58" s="27"/>
      <c r="AP58" s="143"/>
      <c r="AQ58" s="142"/>
      <c r="AR58" s="27"/>
      <c r="AS58" s="27"/>
      <c r="AT58" s="143"/>
      <c r="AU58" s="142"/>
      <c r="AV58" s="27"/>
      <c r="AW58" s="27"/>
      <c r="AX58" s="143"/>
      <c r="AY58" s="142"/>
      <c r="AZ58" s="27"/>
      <c r="BA58" s="27"/>
      <c r="BB58" s="143"/>
      <c r="BC58" s="142"/>
      <c r="BD58" s="27"/>
      <c r="BE58" s="27"/>
      <c r="BF58" s="143"/>
      <c r="BG58" s="142">
        <v>2</v>
      </c>
      <c r="BH58" s="27"/>
      <c r="BI58" s="27">
        <v>0.15384615957736969</v>
      </c>
      <c r="BJ58" s="143">
        <v>7.6923079788684845E-2</v>
      </c>
      <c r="BK58" s="147">
        <v>2</v>
      </c>
      <c r="BL58" s="148">
        <v>2</v>
      </c>
      <c r="BM58" s="148">
        <v>0.46886448562145233</v>
      </c>
      <c r="BN58" s="149">
        <v>-4.1758243739604947E-2</v>
      </c>
    </row>
    <row r="59" spans="1:66">
      <c r="A59" s="135">
        <v>56</v>
      </c>
      <c r="B59" s="136" t="s">
        <v>57</v>
      </c>
      <c r="C59" s="144"/>
      <c r="D59" s="29"/>
      <c r="E59" s="29"/>
      <c r="F59" s="145"/>
      <c r="G59" s="144"/>
      <c r="H59" s="29"/>
      <c r="I59" s="29"/>
      <c r="J59" s="145"/>
      <c r="K59" s="144"/>
      <c r="L59" s="29">
        <v>2</v>
      </c>
      <c r="M59" s="29">
        <v>0.3333333432674408</v>
      </c>
      <c r="N59" s="145">
        <v>-0.1666666716337204</v>
      </c>
      <c r="O59" s="144"/>
      <c r="P59" s="29"/>
      <c r="Q59" s="29"/>
      <c r="R59" s="145"/>
      <c r="S59" s="144"/>
      <c r="T59" s="29"/>
      <c r="U59" s="29"/>
      <c r="V59" s="145"/>
      <c r="W59" s="144"/>
      <c r="X59" s="29">
        <v>2</v>
      </c>
      <c r="Y59" s="29">
        <v>0.3333333432674408</v>
      </c>
      <c r="Z59" s="145">
        <v>-0.1666666716337204</v>
      </c>
      <c r="AA59" s="144"/>
      <c r="AB59" s="29"/>
      <c r="AC59" s="29"/>
      <c r="AD59" s="145"/>
      <c r="AE59" s="144"/>
      <c r="AF59" s="29"/>
      <c r="AG59" s="29"/>
      <c r="AH59" s="145"/>
      <c r="AI59" s="142"/>
      <c r="AJ59" s="27">
        <v>2</v>
      </c>
      <c r="AK59" s="27">
        <v>0.5</v>
      </c>
      <c r="AL59" s="143">
        <v>-0.25</v>
      </c>
      <c r="AM59" s="142"/>
      <c r="AN59" s="27"/>
      <c r="AO59" s="27"/>
      <c r="AP59" s="143"/>
      <c r="AQ59" s="142"/>
      <c r="AR59" s="27"/>
      <c r="AS59" s="27"/>
      <c r="AT59" s="143"/>
      <c r="AU59" s="142"/>
      <c r="AV59" s="27"/>
      <c r="AW59" s="27"/>
      <c r="AX59" s="143"/>
      <c r="AY59" s="142"/>
      <c r="AZ59" s="27"/>
      <c r="BA59" s="27"/>
      <c r="BB59" s="143"/>
      <c r="BC59" s="142"/>
      <c r="BD59" s="27"/>
      <c r="BE59" s="27"/>
      <c r="BF59" s="143"/>
      <c r="BG59" s="142">
        <v>2</v>
      </c>
      <c r="BH59" s="27"/>
      <c r="BI59" s="27">
        <v>0.5</v>
      </c>
      <c r="BJ59" s="143">
        <v>0.25</v>
      </c>
      <c r="BK59" s="147">
        <v>2</v>
      </c>
      <c r="BL59" s="148">
        <v>2</v>
      </c>
      <c r="BM59" s="148">
        <v>0.4166666716337204</v>
      </c>
      <c r="BN59" s="149">
        <v>-8.3333335816860199E-2</v>
      </c>
    </row>
    <row r="60" spans="1:66">
      <c r="A60" s="135">
        <v>57</v>
      </c>
      <c r="B60" s="136" t="s">
        <v>58</v>
      </c>
      <c r="C60" s="142"/>
      <c r="D60" s="27"/>
      <c r="E60" s="27"/>
      <c r="F60" s="143"/>
      <c r="G60" s="142">
        <v>2</v>
      </c>
      <c r="H60" s="27"/>
      <c r="I60" s="27">
        <v>2</v>
      </c>
      <c r="J60" s="143">
        <v>1</v>
      </c>
      <c r="K60" s="142">
        <v>2</v>
      </c>
      <c r="L60" s="27">
        <v>2.1428570747375488</v>
      </c>
      <c r="M60" s="27">
        <v>0.92307692766189575</v>
      </c>
      <c r="N60" s="143">
        <v>-0.13461539149284363</v>
      </c>
      <c r="O60" s="142">
        <v>2</v>
      </c>
      <c r="P60" s="27">
        <v>2</v>
      </c>
      <c r="Q60" s="27">
        <v>0.8571428656578064</v>
      </c>
      <c r="R60" s="143">
        <v>0.1428571492433548</v>
      </c>
      <c r="S60" s="142">
        <v>2</v>
      </c>
      <c r="T60" s="27">
        <v>2</v>
      </c>
      <c r="U60" s="27">
        <v>1.6666666269302368</v>
      </c>
      <c r="V60" s="143">
        <v>0</v>
      </c>
      <c r="W60" s="142">
        <v>2</v>
      </c>
      <c r="X60" s="27">
        <v>2</v>
      </c>
      <c r="Y60" s="27">
        <v>1.4285714626312256</v>
      </c>
      <c r="Z60" s="143">
        <v>-0.1428571492433548</v>
      </c>
      <c r="AA60" s="142"/>
      <c r="AB60" s="27">
        <v>2</v>
      </c>
      <c r="AC60" s="27">
        <v>2</v>
      </c>
      <c r="AD60" s="143">
        <v>-1</v>
      </c>
      <c r="AE60" s="142">
        <v>2</v>
      </c>
      <c r="AF60" s="27">
        <v>2.1666667461395264</v>
      </c>
      <c r="AG60" s="27">
        <v>0.96875</v>
      </c>
      <c r="AH60" s="143">
        <v>6.25E-2</v>
      </c>
      <c r="AI60" s="142">
        <v>2</v>
      </c>
      <c r="AJ60" s="27"/>
      <c r="AK60" s="27">
        <v>0.3333333432674408</v>
      </c>
      <c r="AL60" s="143">
        <v>0.1666666716337204</v>
      </c>
      <c r="AM60" s="142"/>
      <c r="AN60" s="27">
        <v>2</v>
      </c>
      <c r="AO60" s="27">
        <v>1</v>
      </c>
      <c r="AP60" s="143">
        <v>-0.5</v>
      </c>
      <c r="AQ60" s="142"/>
      <c r="AR60" s="27"/>
      <c r="AS60" s="27"/>
      <c r="AT60" s="143"/>
      <c r="AU60" s="142"/>
      <c r="AV60" s="27"/>
      <c r="AW60" s="27"/>
      <c r="AX60" s="143"/>
      <c r="AY60" s="142"/>
      <c r="AZ60" s="27"/>
      <c r="BA60" s="27"/>
      <c r="BB60" s="143"/>
      <c r="BC60" s="142">
        <v>2</v>
      </c>
      <c r="BD60" s="27">
        <v>2</v>
      </c>
      <c r="BE60" s="27">
        <v>1.4117647409439087</v>
      </c>
      <c r="BF60" s="143">
        <v>-0.35294118523597717</v>
      </c>
      <c r="BG60" s="142">
        <v>2</v>
      </c>
      <c r="BH60" s="27">
        <v>2.2000000476837158</v>
      </c>
      <c r="BI60" s="27">
        <v>1.3529411554336548</v>
      </c>
      <c r="BJ60" s="143">
        <v>0</v>
      </c>
      <c r="BK60" s="147">
        <v>2</v>
      </c>
      <c r="BL60" s="148">
        <v>2.0566137631734214</v>
      </c>
      <c r="BM60" s="148">
        <v>1.2674770111387426</v>
      </c>
      <c r="BN60" s="149">
        <v>-6.8944536826827316E-2</v>
      </c>
    </row>
    <row r="61" spans="1:66">
      <c r="A61" s="135">
        <v>58</v>
      </c>
      <c r="B61" s="136" t="s">
        <v>59</v>
      </c>
      <c r="C61" s="142"/>
      <c r="D61" s="27"/>
      <c r="E61" s="27"/>
      <c r="F61" s="143"/>
      <c r="G61" s="142"/>
      <c r="H61" s="27"/>
      <c r="I61" s="27"/>
      <c r="J61" s="143"/>
      <c r="K61" s="142"/>
      <c r="L61" s="27">
        <v>2</v>
      </c>
      <c r="M61" s="27">
        <v>0.3333333432674408</v>
      </c>
      <c r="N61" s="143">
        <v>-0.1666666716337204</v>
      </c>
      <c r="O61" s="142"/>
      <c r="P61" s="27"/>
      <c r="Q61" s="27"/>
      <c r="R61" s="143"/>
      <c r="S61" s="142"/>
      <c r="T61" s="27"/>
      <c r="U61" s="27"/>
      <c r="V61" s="143"/>
      <c r="W61" s="142"/>
      <c r="X61" s="27">
        <v>2</v>
      </c>
      <c r="Y61" s="27">
        <v>0.3333333432674408</v>
      </c>
      <c r="Z61" s="143">
        <v>-0.1666666716337204</v>
      </c>
      <c r="AA61" s="142"/>
      <c r="AB61" s="27"/>
      <c r="AC61" s="27"/>
      <c r="AD61" s="143"/>
      <c r="AE61" s="142"/>
      <c r="AF61" s="27">
        <v>3</v>
      </c>
      <c r="AG61" s="27">
        <v>1.5</v>
      </c>
      <c r="AH61" s="143">
        <v>-1</v>
      </c>
      <c r="AI61" s="142"/>
      <c r="AJ61" s="27">
        <v>2</v>
      </c>
      <c r="AK61" s="27">
        <v>0.40000000596046448</v>
      </c>
      <c r="AL61" s="143">
        <v>-0.20000000298023224</v>
      </c>
      <c r="AM61" s="142"/>
      <c r="AN61" s="27"/>
      <c r="AO61" s="27"/>
      <c r="AP61" s="143"/>
      <c r="AQ61" s="142"/>
      <c r="AR61" s="27"/>
      <c r="AS61" s="27"/>
      <c r="AT61" s="143"/>
      <c r="AU61" s="142"/>
      <c r="AV61" s="27"/>
      <c r="AW61" s="27"/>
      <c r="AX61" s="143"/>
      <c r="AY61" s="142"/>
      <c r="AZ61" s="27"/>
      <c r="BA61" s="27"/>
      <c r="BB61" s="143"/>
      <c r="BC61" s="142"/>
      <c r="BD61" s="27">
        <v>3</v>
      </c>
      <c r="BE61" s="27">
        <v>1.5</v>
      </c>
      <c r="BF61" s="143">
        <v>-1</v>
      </c>
      <c r="BG61" s="142">
        <v>2</v>
      </c>
      <c r="BH61" s="27"/>
      <c r="BI61" s="27">
        <v>0.5</v>
      </c>
      <c r="BJ61" s="143">
        <v>0.25</v>
      </c>
      <c r="BK61" s="147">
        <v>2</v>
      </c>
      <c r="BL61" s="148">
        <v>2.4</v>
      </c>
      <c r="BM61" s="148">
        <v>0.76111111541589105</v>
      </c>
      <c r="BN61" s="149">
        <v>-0.38055555770794552</v>
      </c>
    </row>
    <row r="62" spans="1:66">
      <c r="A62" s="135">
        <v>59</v>
      </c>
      <c r="B62" s="136" t="s">
        <v>21</v>
      </c>
      <c r="C62" s="93"/>
      <c r="D62" s="33"/>
      <c r="E62" s="33"/>
      <c r="F62" s="44"/>
      <c r="G62" s="93"/>
      <c r="H62" s="33"/>
      <c r="I62" s="33"/>
      <c r="J62" s="44"/>
      <c r="K62" s="93"/>
      <c r="L62" s="33"/>
      <c r="M62" s="33"/>
      <c r="N62" s="44"/>
      <c r="O62" s="93"/>
      <c r="P62" s="33"/>
      <c r="Q62" s="33"/>
      <c r="R62" s="44"/>
      <c r="S62" s="93"/>
      <c r="T62" s="33"/>
      <c r="U62" s="33"/>
      <c r="V62" s="44"/>
      <c r="W62" s="93"/>
      <c r="X62" s="33"/>
      <c r="Y62" s="33"/>
      <c r="Z62" s="44"/>
      <c r="AA62" s="93"/>
      <c r="AB62" s="33"/>
      <c r="AC62" s="33"/>
      <c r="AD62" s="44"/>
      <c r="AE62" s="93"/>
      <c r="AF62" s="33"/>
      <c r="AG62" s="33"/>
      <c r="AH62" s="44"/>
      <c r="AI62" s="93"/>
      <c r="AJ62" s="33"/>
      <c r="AK62" s="33"/>
      <c r="AL62" s="44"/>
      <c r="AM62" s="93"/>
      <c r="AN62" s="33"/>
      <c r="AO62" s="33"/>
      <c r="AP62" s="44"/>
      <c r="AQ62" s="93"/>
      <c r="AR62" s="33"/>
      <c r="AS62" s="33"/>
      <c r="AT62" s="44"/>
      <c r="AU62" s="93"/>
      <c r="AV62" s="33"/>
      <c r="AW62" s="33"/>
      <c r="AX62" s="44"/>
      <c r="AY62" s="93"/>
      <c r="AZ62" s="33"/>
      <c r="BA62" s="33"/>
      <c r="BB62" s="44"/>
      <c r="BC62" s="93"/>
      <c r="BD62" s="33"/>
      <c r="BE62" s="33"/>
      <c r="BF62" s="44"/>
      <c r="BG62" s="93"/>
      <c r="BH62" s="33"/>
      <c r="BI62" s="33"/>
      <c r="BJ62" s="44"/>
      <c r="BK62" s="150"/>
      <c r="BL62" s="151"/>
      <c r="BM62" s="151"/>
      <c r="BN62" s="134"/>
    </row>
    <row r="63" spans="1:66" ht="15.75" thickBot="1">
      <c r="A63" s="137">
        <v>60</v>
      </c>
      <c r="B63" s="138" t="s">
        <v>60</v>
      </c>
      <c r="C63" s="94"/>
      <c r="D63" s="95"/>
      <c r="E63" s="95"/>
      <c r="F63" s="146"/>
      <c r="G63" s="94"/>
      <c r="H63" s="95"/>
      <c r="I63" s="95"/>
      <c r="J63" s="146"/>
      <c r="K63" s="94"/>
      <c r="L63" s="95"/>
      <c r="M63" s="95"/>
      <c r="N63" s="146"/>
      <c r="O63" s="94"/>
      <c r="P63" s="95"/>
      <c r="Q63" s="95"/>
      <c r="R63" s="146"/>
      <c r="S63" s="94"/>
      <c r="T63" s="95"/>
      <c r="U63" s="95"/>
      <c r="V63" s="146"/>
      <c r="W63" s="94"/>
      <c r="X63" s="95"/>
      <c r="Y63" s="95"/>
      <c r="Z63" s="146"/>
      <c r="AA63" s="94"/>
      <c r="AB63" s="95"/>
      <c r="AC63" s="95"/>
      <c r="AD63" s="146"/>
      <c r="AE63" s="94"/>
      <c r="AF63" s="95"/>
      <c r="AG63" s="95"/>
      <c r="AH63" s="146"/>
      <c r="AI63" s="94"/>
      <c r="AJ63" s="95"/>
      <c r="AK63" s="95"/>
      <c r="AL63" s="146"/>
      <c r="AM63" s="94"/>
      <c r="AN63" s="95"/>
      <c r="AO63" s="95"/>
      <c r="AP63" s="146"/>
      <c r="AQ63" s="94"/>
      <c r="AR63" s="95"/>
      <c r="AS63" s="95"/>
      <c r="AT63" s="146"/>
      <c r="AU63" s="94"/>
      <c r="AV63" s="95"/>
      <c r="AW63" s="95"/>
      <c r="AX63" s="146"/>
      <c r="AY63" s="94"/>
      <c r="AZ63" s="95"/>
      <c r="BA63" s="95"/>
      <c r="BB63" s="146"/>
      <c r="BC63" s="94"/>
      <c r="BD63" s="95"/>
      <c r="BE63" s="95"/>
      <c r="BF63" s="146"/>
      <c r="BG63" s="94"/>
      <c r="BH63" s="95"/>
      <c r="BI63" s="95"/>
      <c r="BJ63" s="155"/>
      <c r="BK63" s="156"/>
      <c r="BL63" s="157"/>
      <c r="BM63" s="157"/>
      <c r="BN63" s="158"/>
    </row>
    <row r="64" spans="1:66">
      <c r="B64" s="23"/>
      <c r="BJ64" s="159" t="s">
        <v>115</v>
      </c>
      <c r="BK64" s="148">
        <f>COUNT(BK4:BK61)</f>
        <v>57</v>
      </c>
      <c r="BL64" s="148">
        <f>COUNT(BL4:BL61)</f>
        <v>53</v>
      </c>
      <c r="BM64" s="148">
        <f>COUNT(BM4:BM61)</f>
        <v>57</v>
      </c>
      <c r="BN64" s="148">
        <f>COUNT(BN4:BN61)</f>
        <v>57</v>
      </c>
    </row>
    <row r="65" spans="2:66">
      <c r="B65" s="23"/>
      <c r="BJ65" s="159" t="s">
        <v>113</v>
      </c>
      <c r="BK65" s="148">
        <f>SUM(BK4:BK61)</f>
        <v>118.3177749839696</v>
      </c>
      <c r="BL65" s="148">
        <f>SUM(BL4:BL61)</f>
        <v>116.4078657125968</v>
      </c>
      <c r="BM65" s="148">
        <f>SUM(BM4:BM61)</f>
        <v>61.941374237554712</v>
      </c>
      <c r="BN65" s="148">
        <f>SUM(BN4:BN61)</f>
        <v>-6.0145324766953285</v>
      </c>
    </row>
    <row r="66" spans="2:66">
      <c r="B66" s="23"/>
      <c r="BJ66" s="159" t="s">
        <v>116</v>
      </c>
      <c r="BK66" s="148">
        <f>BK65/BK64</f>
        <v>2.0757504383152563</v>
      </c>
      <c r="BL66" s="148">
        <f t="shared" ref="BL66:BN66" si="0">BL65/BL64</f>
        <v>2.1963748247659773</v>
      </c>
      <c r="BM66" s="148">
        <f t="shared" si="0"/>
        <v>1.0866907760974511</v>
      </c>
      <c r="BN66" s="148">
        <f t="shared" si="0"/>
        <v>-0.10551811362623384</v>
      </c>
    </row>
    <row r="67" spans="2:66">
      <c r="B67" s="23"/>
    </row>
    <row r="68" spans="2:66">
      <c r="B68" s="23"/>
    </row>
  </sheetData>
  <mergeCells count="21">
    <mergeCell ref="K2:N2"/>
    <mergeCell ref="O2:R2"/>
    <mergeCell ref="S2:V2"/>
    <mergeCell ref="W2:Z2"/>
    <mergeCell ref="AA2:AD2"/>
    <mergeCell ref="B2:B3"/>
    <mergeCell ref="A2:A3"/>
    <mergeCell ref="BN2:BN3"/>
    <mergeCell ref="AY2:BB2"/>
    <mergeCell ref="BC2:BF2"/>
    <mergeCell ref="BG2:BJ2"/>
    <mergeCell ref="BK2:BK3"/>
    <mergeCell ref="BL2:BL3"/>
    <mergeCell ref="BM2:BM3"/>
    <mergeCell ref="AU2:AX2"/>
    <mergeCell ref="C2:F2"/>
    <mergeCell ref="G2:J2"/>
    <mergeCell ref="AE2:AH2"/>
    <mergeCell ref="AI2:AL2"/>
    <mergeCell ref="AM2:AP2"/>
    <mergeCell ref="AQ2:AT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73"/>
  <sheetViews>
    <sheetView zoomScale="80" zoomScaleNormal="80" workbookViewId="0"/>
  </sheetViews>
  <sheetFormatPr defaultRowHeight="15"/>
  <cols>
    <col min="2" max="2" width="48.7109375" customWidth="1"/>
  </cols>
  <sheetData>
    <row r="1" spans="1:62" ht="15.75" customHeight="1">
      <c r="A1" s="3"/>
      <c r="B1" s="3"/>
      <c r="C1" s="173" t="s">
        <v>61</v>
      </c>
      <c r="D1" s="173"/>
      <c r="E1" s="173"/>
      <c r="F1" s="173"/>
      <c r="G1" s="173" t="s">
        <v>62</v>
      </c>
      <c r="H1" s="173"/>
      <c r="I1" s="173"/>
      <c r="J1" s="173"/>
      <c r="K1" s="173" t="s">
        <v>63</v>
      </c>
      <c r="L1" s="173"/>
      <c r="M1" s="173"/>
      <c r="N1" s="173"/>
      <c r="O1" s="173" t="s">
        <v>64</v>
      </c>
      <c r="P1" s="173"/>
      <c r="Q1" s="173"/>
      <c r="R1" s="173"/>
      <c r="S1" s="173" t="s">
        <v>65</v>
      </c>
      <c r="T1" s="173"/>
      <c r="U1" s="173"/>
      <c r="V1" s="173"/>
      <c r="W1" s="173" t="s">
        <v>66</v>
      </c>
      <c r="X1" s="173"/>
      <c r="Y1" s="173"/>
      <c r="Z1" s="173"/>
      <c r="AA1" s="173" t="s">
        <v>67</v>
      </c>
      <c r="AB1" s="173"/>
      <c r="AC1" s="173"/>
      <c r="AD1" s="173"/>
      <c r="AE1" s="173" t="s">
        <v>68</v>
      </c>
      <c r="AF1" s="173"/>
      <c r="AG1" s="173"/>
      <c r="AH1" s="173"/>
      <c r="AI1" s="173" t="s">
        <v>69</v>
      </c>
      <c r="AJ1" s="173"/>
      <c r="AK1" s="173"/>
      <c r="AL1" s="173"/>
      <c r="AM1" s="173" t="s">
        <v>70</v>
      </c>
      <c r="AN1" s="173"/>
      <c r="AO1" s="173"/>
      <c r="AP1" s="173"/>
      <c r="AQ1" s="173" t="s">
        <v>71</v>
      </c>
      <c r="AR1" s="173"/>
      <c r="AS1" s="173"/>
      <c r="AT1" s="173"/>
      <c r="AU1" s="173" t="s">
        <v>72</v>
      </c>
      <c r="AV1" s="173"/>
      <c r="AW1" s="173"/>
      <c r="AX1" s="173"/>
      <c r="AY1" s="173" t="s">
        <v>73</v>
      </c>
      <c r="AZ1" s="173"/>
      <c r="BA1" s="173"/>
      <c r="BB1" s="173"/>
      <c r="BC1" s="173" t="s">
        <v>74</v>
      </c>
      <c r="BD1" s="173"/>
      <c r="BE1" s="173"/>
      <c r="BF1" s="173"/>
      <c r="BG1" s="173" t="s">
        <v>75</v>
      </c>
      <c r="BH1" s="173"/>
      <c r="BI1" s="173"/>
      <c r="BJ1" s="173"/>
    </row>
    <row r="2" spans="1:62" ht="15.75">
      <c r="A2" s="3"/>
      <c r="B2" s="3"/>
      <c r="C2" s="4" t="s">
        <v>76</v>
      </c>
      <c r="D2" s="4" t="s">
        <v>77</v>
      </c>
      <c r="E2" s="4" t="s">
        <v>78</v>
      </c>
      <c r="F2" s="4" t="s">
        <v>79</v>
      </c>
      <c r="G2" s="4" t="s">
        <v>76</v>
      </c>
      <c r="H2" s="4" t="s">
        <v>77</v>
      </c>
      <c r="I2" s="4" t="s">
        <v>80</v>
      </c>
      <c r="J2" s="4" t="s">
        <v>81</v>
      </c>
      <c r="K2" s="4" t="s">
        <v>76</v>
      </c>
      <c r="L2" s="4" t="s">
        <v>77</v>
      </c>
      <c r="M2" s="4" t="s">
        <v>80</v>
      </c>
      <c r="N2" s="4" t="s">
        <v>81</v>
      </c>
      <c r="O2" s="4" t="s">
        <v>76</v>
      </c>
      <c r="P2" s="4" t="s">
        <v>77</v>
      </c>
      <c r="Q2" s="4" t="s">
        <v>80</v>
      </c>
      <c r="R2" s="4" t="s">
        <v>81</v>
      </c>
      <c r="S2" s="4" t="s">
        <v>76</v>
      </c>
      <c r="T2" s="4" t="s">
        <v>77</v>
      </c>
      <c r="U2" s="4" t="s">
        <v>80</v>
      </c>
      <c r="V2" s="4" t="s">
        <v>81</v>
      </c>
      <c r="W2" s="4" t="s">
        <v>76</v>
      </c>
      <c r="X2" s="4" t="s">
        <v>77</v>
      </c>
      <c r="Y2" s="4" t="s">
        <v>80</v>
      </c>
      <c r="Z2" s="4" t="s">
        <v>81</v>
      </c>
      <c r="AA2" s="4" t="s">
        <v>76</v>
      </c>
      <c r="AB2" s="4" t="s">
        <v>77</v>
      </c>
      <c r="AC2" s="4" t="s">
        <v>80</v>
      </c>
      <c r="AD2" s="4" t="s">
        <v>81</v>
      </c>
      <c r="AE2" s="4" t="s">
        <v>76</v>
      </c>
      <c r="AF2" s="4" t="s">
        <v>77</v>
      </c>
      <c r="AG2" s="4" t="s">
        <v>80</v>
      </c>
      <c r="AH2" s="4" t="s">
        <v>81</v>
      </c>
      <c r="AI2" s="4" t="s">
        <v>76</v>
      </c>
      <c r="AJ2" s="4" t="s">
        <v>77</v>
      </c>
      <c r="AK2" s="4" t="s">
        <v>80</v>
      </c>
      <c r="AL2" s="4" t="s">
        <v>81</v>
      </c>
      <c r="AM2" s="4" t="s">
        <v>76</v>
      </c>
      <c r="AN2" s="4" t="s">
        <v>77</v>
      </c>
      <c r="AO2" s="4" t="s">
        <v>80</v>
      </c>
      <c r="AP2" s="4" t="s">
        <v>81</v>
      </c>
      <c r="AQ2" s="4" t="s">
        <v>76</v>
      </c>
      <c r="AR2" s="4" t="s">
        <v>77</v>
      </c>
      <c r="AS2" s="4" t="s">
        <v>80</v>
      </c>
      <c r="AT2" s="4" t="s">
        <v>81</v>
      </c>
      <c r="AU2" s="4" t="s">
        <v>76</v>
      </c>
      <c r="AV2" s="4" t="s">
        <v>77</v>
      </c>
      <c r="AW2" s="4" t="s">
        <v>80</v>
      </c>
      <c r="AX2" s="4" t="s">
        <v>81</v>
      </c>
      <c r="AY2" s="4" t="s">
        <v>76</v>
      </c>
      <c r="AZ2" s="4" t="s">
        <v>77</v>
      </c>
      <c r="BA2" s="4" t="s">
        <v>80</v>
      </c>
      <c r="BB2" s="4" t="s">
        <v>81</v>
      </c>
      <c r="BC2" s="4" t="s">
        <v>76</v>
      </c>
      <c r="BD2" s="4" t="s">
        <v>77</v>
      </c>
      <c r="BE2" s="4" t="s">
        <v>80</v>
      </c>
      <c r="BF2" s="4" t="s">
        <v>81</v>
      </c>
      <c r="BG2" s="4" t="s">
        <v>76</v>
      </c>
      <c r="BH2" s="4" t="s">
        <v>77</v>
      </c>
      <c r="BI2" s="4" t="s">
        <v>80</v>
      </c>
      <c r="BJ2" s="4" t="s">
        <v>81</v>
      </c>
    </row>
    <row r="3" spans="1:62">
      <c r="A3" s="24">
        <v>1</v>
      </c>
      <c r="B3" s="24" t="s">
        <v>0</v>
      </c>
      <c r="C3" s="6">
        <v>2</v>
      </c>
      <c r="D3" s="6">
        <v>2</v>
      </c>
      <c r="E3" s="6">
        <v>4</v>
      </c>
      <c r="F3" s="6">
        <v>0</v>
      </c>
      <c r="G3" s="6">
        <v>2</v>
      </c>
      <c r="H3" s="6">
        <v>2</v>
      </c>
      <c r="I3" s="6">
        <v>2</v>
      </c>
      <c r="J3" s="6">
        <v>1</v>
      </c>
      <c r="K3" s="6">
        <v>2</v>
      </c>
      <c r="L3" s="6">
        <v>2</v>
      </c>
      <c r="M3" s="6">
        <v>0.5</v>
      </c>
      <c r="N3" s="6">
        <v>5.000000074505806E-2</v>
      </c>
      <c r="O3" s="6">
        <v>2</v>
      </c>
      <c r="P3" s="6">
        <v>2</v>
      </c>
      <c r="Q3" s="6">
        <v>0.66666668653488159</v>
      </c>
      <c r="R3" s="6">
        <v>-0.3333333432674408</v>
      </c>
      <c r="S3" s="6">
        <v>2</v>
      </c>
      <c r="T3" s="6">
        <v>2</v>
      </c>
      <c r="U3" s="6">
        <v>0.20000000298023224</v>
      </c>
      <c r="V3" s="6">
        <v>0.10000000149011612</v>
      </c>
      <c r="W3" s="6">
        <v>2</v>
      </c>
      <c r="X3" s="6">
        <v>2</v>
      </c>
      <c r="Y3" s="6">
        <v>0.5</v>
      </c>
      <c r="Z3" s="6">
        <v>0</v>
      </c>
      <c r="AA3" s="6">
        <v>2.5</v>
      </c>
      <c r="AB3" s="6">
        <v>2</v>
      </c>
      <c r="AC3" s="6">
        <v>2.3333332538604736</v>
      </c>
      <c r="AD3" s="6">
        <v>0.66666668653488159</v>
      </c>
      <c r="AE3" s="6">
        <v>2</v>
      </c>
      <c r="AF3" s="6">
        <v>2.3333332538604736</v>
      </c>
      <c r="AG3" s="6">
        <v>1</v>
      </c>
      <c r="AH3" s="6">
        <v>-7.6923079788684845E-2</v>
      </c>
      <c r="AI3" s="6">
        <v>2</v>
      </c>
      <c r="AJ3" s="6">
        <v>2</v>
      </c>
      <c r="AK3" s="6">
        <v>0.5</v>
      </c>
      <c r="AL3" s="6">
        <v>8.3333335816860199E-2</v>
      </c>
      <c r="AM3" s="6">
        <v>2</v>
      </c>
      <c r="AN3" s="6">
        <v>3</v>
      </c>
      <c r="AO3" s="6">
        <v>1.5</v>
      </c>
      <c r="AP3" s="6">
        <v>-1</v>
      </c>
      <c r="AQ3" s="6">
        <v>2</v>
      </c>
      <c r="AR3" s="6">
        <v>2</v>
      </c>
      <c r="AS3" s="6">
        <v>0.80000001192092896</v>
      </c>
      <c r="AT3" s="6">
        <v>0</v>
      </c>
      <c r="AU3" s="6">
        <v>2</v>
      </c>
      <c r="AV3" s="6">
        <v>2</v>
      </c>
      <c r="AW3" s="6">
        <v>2</v>
      </c>
      <c r="AX3" s="6">
        <v>1</v>
      </c>
      <c r="AY3" s="6">
        <v>2</v>
      </c>
      <c r="AZ3" s="6">
        <v>2</v>
      </c>
      <c r="BA3" s="6">
        <v>2</v>
      </c>
      <c r="BB3" s="6">
        <v>-1</v>
      </c>
      <c r="BC3" s="6">
        <v>2</v>
      </c>
      <c r="BD3" s="6">
        <v>2.5</v>
      </c>
      <c r="BE3" s="6">
        <v>1</v>
      </c>
      <c r="BF3" s="6">
        <v>-0.28571429848670959</v>
      </c>
      <c r="BG3" s="6">
        <v>2</v>
      </c>
      <c r="BH3" s="6">
        <v>2.1818182468414307</v>
      </c>
      <c r="BI3" s="6">
        <v>0.46153846383094788</v>
      </c>
      <c r="BJ3" s="6">
        <v>0.23076923191547394</v>
      </c>
    </row>
    <row r="4" spans="1:62">
      <c r="A4" s="24">
        <v>2</v>
      </c>
      <c r="B4" s="24" t="s">
        <v>1</v>
      </c>
      <c r="C4" s="6">
        <v>2</v>
      </c>
      <c r="D4" s="6">
        <v>2</v>
      </c>
      <c r="E4" s="6">
        <v>0.3333333432674408</v>
      </c>
      <c r="F4" s="6">
        <v>-0.1666666716337204</v>
      </c>
      <c r="G4" s="6">
        <v>2</v>
      </c>
      <c r="H4" s="6">
        <v>2</v>
      </c>
      <c r="I4" s="6">
        <v>2</v>
      </c>
      <c r="J4" s="6">
        <v>1</v>
      </c>
      <c r="K4" s="6">
        <v>2</v>
      </c>
      <c r="L4" s="6">
        <v>2</v>
      </c>
      <c r="M4" s="6">
        <v>0.5</v>
      </c>
      <c r="N4" s="6">
        <v>5.000000074505806E-2</v>
      </c>
      <c r="O4" s="6">
        <v>2</v>
      </c>
      <c r="P4" s="6">
        <v>2</v>
      </c>
      <c r="Q4" s="6">
        <v>4</v>
      </c>
      <c r="R4" s="6">
        <v>0</v>
      </c>
      <c r="S4" s="6">
        <v>2</v>
      </c>
      <c r="T4" s="6">
        <v>2</v>
      </c>
      <c r="U4" s="6">
        <v>0.20000000298023224</v>
      </c>
      <c r="V4" s="6">
        <v>0.10000000149011612</v>
      </c>
      <c r="W4" s="6">
        <v>2</v>
      </c>
      <c r="X4" s="6">
        <v>2</v>
      </c>
      <c r="Y4" s="6">
        <v>0.5</v>
      </c>
      <c r="Z4" s="6">
        <v>0</v>
      </c>
      <c r="AA4" s="6">
        <v>2</v>
      </c>
      <c r="AB4" s="6">
        <v>2</v>
      </c>
      <c r="AC4" s="6">
        <v>1.2000000476837158</v>
      </c>
      <c r="AD4" s="6">
        <v>-0.20000000298023224</v>
      </c>
      <c r="AE4" s="6">
        <v>2</v>
      </c>
      <c r="AF4" s="6">
        <v>2.3333332538604736</v>
      </c>
      <c r="AG4" s="6">
        <v>1.0833333730697632</v>
      </c>
      <c r="AH4" s="6">
        <v>-8.3333335816860199E-2</v>
      </c>
      <c r="AI4" s="6">
        <v>2</v>
      </c>
      <c r="AJ4" s="6">
        <v>2</v>
      </c>
      <c r="AK4" s="6">
        <v>0.5</v>
      </c>
      <c r="AL4" s="6">
        <v>8.3333335816860199E-2</v>
      </c>
      <c r="AM4" s="6">
        <v>2</v>
      </c>
      <c r="AN4" s="6">
        <v>2</v>
      </c>
      <c r="AO4" s="6">
        <v>2</v>
      </c>
      <c r="AP4" s="6">
        <v>-1</v>
      </c>
      <c r="AQ4" s="6">
        <v>2</v>
      </c>
      <c r="AR4" s="6">
        <v>2</v>
      </c>
      <c r="AS4" s="6">
        <v>1</v>
      </c>
      <c r="AT4" s="6">
        <v>-0.5</v>
      </c>
      <c r="AU4" s="6">
        <v>2</v>
      </c>
      <c r="AV4" s="6">
        <v>2</v>
      </c>
      <c r="AW4" s="6">
        <v>2</v>
      </c>
      <c r="AX4" s="6">
        <v>1</v>
      </c>
      <c r="AY4" s="6">
        <v>2</v>
      </c>
      <c r="AZ4" s="6">
        <v>2</v>
      </c>
      <c r="BA4" s="6">
        <v>4</v>
      </c>
      <c r="BB4" s="6">
        <v>0</v>
      </c>
      <c r="BC4" s="6">
        <v>2</v>
      </c>
      <c r="BD4" s="6">
        <v>2.5</v>
      </c>
      <c r="BE4" s="6">
        <v>1.1666666269302368</v>
      </c>
      <c r="BF4" s="6">
        <v>-0.3333333432674408</v>
      </c>
      <c r="BG4" s="6">
        <v>2</v>
      </c>
      <c r="BH4" s="6">
        <v>2.5</v>
      </c>
      <c r="BI4" s="6">
        <v>0.46153846383094788</v>
      </c>
      <c r="BJ4" s="6">
        <v>0.23076923191547394</v>
      </c>
    </row>
    <row r="5" spans="1:62">
      <c r="A5" s="24">
        <v>3</v>
      </c>
      <c r="B5" s="24" t="s">
        <v>2</v>
      </c>
      <c r="C5" s="6">
        <v>2</v>
      </c>
      <c r="D5" s="6">
        <v>3</v>
      </c>
      <c r="E5" s="6">
        <v>2</v>
      </c>
      <c r="F5" s="6">
        <v>1</v>
      </c>
      <c r="G5" s="6">
        <v>2</v>
      </c>
      <c r="H5" s="6">
        <v>4</v>
      </c>
      <c r="I5" s="6">
        <v>2</v>
      </c>
      <c r="J5" s="6">
        <v>0</v>
      </c>
      <c r="K5" s="6">
        <v>2</v>
      </c>
      <c r="L5" s="6">
        <v>2</v>
      </c>
      <c r="M5" s="6">
        <v>0.58823531866073608</v>
      </c>
      <c r="N5" s="6">
        <v>-0.23529411852359772</v>
      </c>
      <c r="O5" s="6">
        <v>2</v>
      </c>
      <c r="P5" s="6">
        <v>2</v>
      </c>
      <c r="Q5" s="6">
        <v>0.5</v>
      </c>
      <c r="R5" s="6">
        <v>0.25</v>
      </c>
      <c r="S5" s="6">
        <v>2</v>
      </c>
      <c r="T5" s="6">
        <v>2</v>
      </c>
      <c r="U5" s="6">
        <v>0.75</v>
      </c>
      <c r="V5" s="6">
        <v>0.125</v>
      </c>
      <c r="W5" s="6">
        <v>2</v>
      </c>
      <c r="X5" s="6">
        <v>2</v>
      </c>
      <c r="Y5" s="6">
        <v>0.72727274894714355</v>
      </c>
      <c r="Z5" s="6">
        <v>0</v>
      </c>
      <c r="AA5" s="6">
        <v>2</v>
      </c>
      <c r="AB5" s="6">
        <v>3</v>
      </c>
      <c r="AC5" s="6">
        <v>1.6666666269302368</v>
      </c>
      <c r="AD5" s="6">
        <v>-0.3333333432674408</v>
      </c>
      <c r="AE5" s="6">
        <v>2</v>
      </c>
      <c r="AF5" s="6">
        <v>2</v>
      </c>
      <c r="AG5" s="6">
        <v>0.59459459781646729</v>
      </c>
      <c r="AH5" s="6">
        <v>8.1081077456474304E-2</v>
      </c>
      <c r="AI5" s="6">
        <v>2</v>
      </c>
      <c r="AJ5" s="6">
        <v>2</v>
      </c>
      <c r="AK5" s="6">
        <v>0.66666668653488159</v>
      </c>
      <c r="AL5" s="6">
        <v>0.1111111119389534</v>
      </c>
      <c r="AM5" s="6">
        <v>2</v>
      </c>
      <c r="AN5" s="6">
        <v>2</v>
      </c>
      <c r="AO5" s="6">
        <v>1</v>
      </c>
      <c r="AP5" s="6">
        <v>0.5</v>
      </c>
      <c r="AQ5" s="6">
        <v>3</v>
      </c>
      <c r="AR5" s="6">
        <v>2.5</v>
      </c>
      <c r="AS5" s="6">
        <v>1</v>
      </c>
      <c r="AT5" s="6">
        <v>0.5</v>
      </c>
      <c r="AU5" s="6">
        <v>2</v>
      </c>
      <c r="AV5" s="7"/>
      <c r="AW5" s="6">
        <v>1</v>
      </c>
      <c r="AX5" s="6">
        <v>-0.5</v>
      </c>
      <c r="AY5" s="6">
        <v>2</v>
      </c>
      <c r="AZ5" s="6">
        <v>2</v>
      </c>
      <c r="BA5" s="6">
        <v>1</v>
      </c>
      <c r="BB5" s="6">
        <v>0.5</v>
      </c>
      <c r="BC5" s="6">
        <v>2</v>
      </c>
      <c r="BD5" s="6">
        <v>2.25</v>
      </c>
      <c r="BE5" s="6">
        <v>0.68181818723678589</v>
      </c>
      <c r="BF5" s="6">
        <v>-9.0909093618392944E-2</v>
      </c>
      <c r="BG5" s="6">
        <v>2</v>
      </c>
      <c r="BH5" s="6">
        <v>2</v>
      </c>
      <c r="BI5" s="6">
        <v>0.375</v>
      </c>
      <c r="BJ5" s="6">
        <v>0.1875</v>
      </c>
    </row>
    <row r="6" spans="1:62">
      <c r="A6" s="24">
        <v>4</v>
      </c>
      <c r="B6" s="24" t="s">
        <v>3</v>
      </c>
      <c r="C6" s="7"/>
      <c r="D6" s="6">
        <v>3</v>
      </c>
      <c r="E6" s="6">
        <v>0.3888888955116272</v>
      </c>
      <c r="F6" s="6">
        <v>0</v>
      </c>
      <c r="G6" s="6">
        <v>2</v>
      </c>
      <c r="H6" s="6">
        <v>2</v>
      </c>
      <c r="I6" s="6">
        <v>2</v>
      </c>
      <c r="J6" s="6">
        <v>1</v>
      </c>
      <c r="K6" s="6">
        <v>2</v>
      </c>
      <c r="L6" s="6">
        <v>2</v>
      </c>
      <c r="M6" s="6">
        <v>0.375</v>
      </c>
      <c r="N6" s="6">
        <v>6.25E-2</v>
      </c>
      <c r="O6" s="6">
        <v>2</v>
      </c>
      <c r="P6" s="6">
        <v>2</v>
      </c>
      <c r="Q6" s="6">
        <v>2</v>
      </c>
      <c r="R6" s="6">
        <v>-1</v>
      </c>
      <c r="S6" s="6">
        <v>2</v>
      </c>
      <c r="T6" s="6">
        <v>2.5</v>
      </c>
      <c r="U6" s="6">
        <v>0.25</v>
      </c>
      <c r="V6" s="6">
        <v>0.125</v>
      </c>
      <c r="W6" s="6">
        <v>2</v>
      </c>
      <c r="X6" s="6">
        <v>2</v>
      </c>
      <c r="Y6" s="6">
        <v>0.57142859697341919</v>
      </c>
      <c r="Z6" s="6">
        <v>0</v>
      </c>
      <c r="AA6" s="6">
        <v>2</v>
      </c>
      <c r="AB6" s="6">
        <v>2</v>
      </c>
      <c r="AC6" s="6">
        <v>0.66666668653488159</v>
      </c>
      <c r="AD6" s="6">
        <v>-0.3333333432674408</v>
      </c>
      <c r="AE6" s="6">
        <v>2</v>
      </c>
      <c r="AF6" s="6">
        <v>2.5</v>
      </c>
      <c r="AG6" s="6">
        <v>0.875</v>
      </c>
      <c r="AH6" s="6">
        <v>-0.25</v>
      </c>
      <c r="AI6" s="6">
        <v>2</v>
      </c>
      <c r="AJ6" s="6">
        <v>2</v>
      </c>
      <c r="AK6" s="6">
        <v>1.5</v>
      </c>
      <c r="AL6" s="6">
        <v>-0.25</v>
      </c>
      <c r="AM6" s="7"/>
      <c r="AN6" s="6">
        <v>2</v>
      </c>
      <c r="AO6" s="6">
        <v>0.5</v>
      </c>
      <c r="AP6" s="6">
        <v>-0.25</v>
      </c>
      <c r="AQ6" s="6">
        <v>3</v>
      </c>
      <c r="AR6" s="6">
        <v>2</v>
      </c>
      <c r="AS6" s="6">
        <v>0.55555558204650879</v>
      </c>
      <c r="AT6" s="6">
        <v>-0.3333333432674408</v>
      </c>
      <c r="AU6" s="6">
        <v>2</v>
      </c>
      <c r="AV6" s="7"/>
      <c r="AW6" s="6">
        <v>0.3333333432674408</v>
      </c>
      <c r="AX6" s="6">
        <v>0.1666666716337204</v>
      </c>
      <c r="AY6" s="6">
        <v>2</v>
      </c>
      <c r="AZ6" s="6">
        <v>2</v>
      </c>
      <c r="BA6" s="6">
        <v>2</v>
      </c>
      <c r="BB6" s="6">
        <v>-0.3333333432674408</v>
      </c>
      <c r="BC6" s="6">
        <v>2</v>
      </c>
      <c r="BD6" s="6">
        <v>3</v>
      </c>
      <c r="BE6" s="6">
        <v>1.25</v>
      </c>
      <c r="BF6" s="6">
        <v>-0.25</v>
      </c>
      <c r="BG6" s="6">
        <v>2</v>
      </c>
      <c r="BH6" s="6">
        <v>2</v>
      </c>
      <c r="BI6" s="6">
        <v>0.75</v>
      </c>
      <c r="BJ6" s="6">
        <v>0.375</v>
      </c>
    </row>
    <row r="7" spans="1:62">
      <c r="A7" s="24">
        <v>5</v>
      </c>
      <c r="B7" s="24" t="s">
        <v>4</v>
      </c>
      <c r="C7" s="7"/>
      <c r="D7" s="6">
        <v>2</v>
      </c>
      <c r="E7" s="6">
        <v>1</v>
      </c>
      <c r="F7" s="6">
        <v>-0.66666668653488159</v>
      </c>
      <c r="G7" s="6">
        <v>2</v>
      </c>
      <c r="H7" s="6">
        <v>2</v>
      </c>
      <c r="I7" s="6">
        <v>2</v>
      </c>
      <c r="J7" s="6">
        <v>-1</v>
      </c>
      <c r="K7" s="6">
        <v>2</v>
      </c>
      <c r="L7" s="6">
        <v>2.0714285373687744</v>
      </c>
      <c r="M7" s="6">
        <v>2.7142856121063232</v>
      </c>
      <c r="N7" s="6">
        <v>-4.76190485060215E-2</v>
      </c>
      <c r="O7" s="6">
        <v>2</v>
      </c>
      <c r="P7" s="6">
        <v>2.3333332538604736</v>
      </c>
      <c r="Q7" s="6">
        <v>0.66666668653488159</v>
      </c>
      <c r="R7" s="6">
        <v>0.3333333432674408</v>
      </c>
      <c r="S7" s="6">
        <v>2</v>
      </c>
      <c r="T7" s="6">
        <v>2</v>
      </c>
      <c r="U7" s="6">
        <v>0.80000001192092896</v>
      </c>
      <c r="V7" s="6">
        <v>0</v>
      </c>
      <c r="W7" s="6">
        <v>2</v>
      </c>
      <c r="X7" s="6">
        <v>2.5</v>
      </c>
      <c r="Y7" s="6">
        <v>2.7999999523162842</v>
      </c>
      <c r="Z7" s="6">
        <v>-0.80000001192092896</v>
      </c>
      <c r="AA7" s="6">
        <v>2</v>
      </c>
      <c r="AB7" s="6">
        <v>2</v>
      </c>
      <c r="AC7" s="6">
        <v>2</v>
      </c>
      <c r="AD7" s="6">
        <v>1</v>
      </c>
      <c r="AE7" s="6">
        <v>3</v>
      </c>
      <c r="AF7" s="6">
        <v>3</v>
      </c>
      <c r="AG7" s="6">
        <v>0.60000002384185791</v>
      </c>
      <c r="AH7" s="6">
        <v>0</v>
      </c>
      <c r="AI7" s="6">
        <v>2</v>
      </c>
      <c r="AJ7" s="6">
        <v>2</v>
      </c>
      <c r="AK7" s="6">
        <v>0.28571429848670959</v>
      </c>
      <c r="AL7" s="6">
        <v>0.1428571492433548</v>
      </c>
      <c r="AM7" s="7"/>
      <c r="AN7" s="6">
        <v>3</v>
      </c>
      <c r="AO7" s="6">
        <v>2</v>
      </c>
      <c r="AP7" s="6">
        <v>-1</v>
      </c>
      <c r="AQ7" s="6">
        <v>2</v>
      </c>
      <c r="AR7" s="6">
        <v>2</v>
      </c>
      <c r="AS7" s="6">
        <v>2.3333332538604736</v>
      </c>
      <c r="AT7" s="6">
        <v>0</v>
      </c>
      <c r="AU7" s="6">
        <v>2</v>
      </c>
      <c r="AV7" s="7"/>
      <c r="AW7" s="6">
        <v>2</v>
      </c>
      <c r="AX7" s="6">
        <v>1</v>
      </c>
      <c r="AY7" s="6">
        <v>2</v>
      </c>
      <c r="AZ7" s="6">
        <v>3</v>
      </c>
      <c r="BA7" s="6">
        <v>2</v>
      </c>
      <c r="BB7" s="6">
        <v>1</v>
      </c>
      <c r="BC7" s="6">
        <v>2</v>
      </c>
      <c r="BD7" s="6">
        <v>2.5</v>
      </c>
      <c r="BE7" s="6">
        <v>2.3333332538604736</v>
      </c>
      <c r="BF7" s="6">
        <v>-0.66666668653488159</v>
      </c>
      <c r="BG7" s="6">
        <v>2.1428570747375488</v>
      </c>
      <c r="BH7" s="6">
        <v>3</v>
      </c>
      <c r="BI7" s="6">
        <v>2.4375</v>
      </c>
      <c r="BJ7" s="6">
        <v>-0.3125</v>
      </c>
    </row>
    <row r="8" spans="1:62">
      <c r="A8" s="24">
        <v>6</v>
      </c>
      <c r="B8" s="24" t="s">
        <v>5</v>
      </c>
      <c r="C8" s="7"/>
      <c r="D8" s="7"/>
      <c r="E8" s="6">
        <v>2</v>
      </c>
      <c r="F8" s="6">
        <v>-1</v>
      </c>
      <c r="G8" s="6">
        <v>2</v>
      </c>
      <c r="H8" s="6">
        <v>2.3333332538604736</v>
      </c>
      <c r="I8" s="6">
        <v>2</v>
      </c>
      <c r="J8" s="6">
        <v>-0.66666668653488159</v>
      </c>
      <c r="K8" s="6">
        <v>2.1666667461395264</v>
      </c>
      <c r="L8" s="6">
        <v>2.8571429252624512</v>
      </c>
      <c r="M8" s="6">
        <v>1.2222222089767456</v>
      </c>
      <c r="N8" s="6">
        <v>-0.2222222238779068</v>
      </c>
      <c r="O8" s="6">
        <v>2</v>
      </c>
      <c r="P8" s="6">
        <v>3</v>
      </c>
      <c r="Q8" s="6">
        <v>2</v>
      </c>
      <c r="R8" s="6">
        <v>1</v>
      </c>
      <c r="S8" s="6">
        <v>2</v>
      </c>
      <c r="T8" s="6">
        <v>2</v>
      </c>
      <c r="U8" s="6">
        <v>0.5</v>
      </c>
      <c r="V8" s="6">
        <v>0.25</v>
      </c>
      <c r="W8" s="6">
        <v>2</v>
      </c>
      <c r="X8" s="6">
        <v>2</v>
      </c>
      <c r="Y8" s="6">
        <v>1.4285714626312256</v>
      </c>
      <c r="Z8" s="6">
        <v>0.1428571492433548</v>
      </c>
      <c r="AA8" s="6">
        <v>2.5</v>
      </c>
      <c r="AB8" s="6">
        <v>2</v>
      </c>
      <c r="AC8" s="6">
        <v>0.28571429848670959</v>
      </c>
      <c r="AD8" s="6">
        <v>0.1428571492433548</v>
      </c>
      <c r="AE8" s="6">
        <v>2</v>
      </c>
      <c r="AF8" s="6">
        <v>2</v>
      </c>
      <c r="AG8" s="6">
        <v>0.10000000149011612</v>
      </c>
      <c r="AH8" s="6">
        <v>5.000000074505806E-2</v>
      </c>
      <c r="AI8" s="6">
        <v>2</v>
      </c>
      <c r="AJ8" s="6">
        <v>2</v>
      </c>
      <c r="AK8" s="6">
        <v>0.125</v>
      </c>
      <c r="AL8" s="6">
        <v>6.25E-2</v>
      </c>
      <c r="AM8" s="7"/>
      <c r="AN8" s="6">
        <v>2</v>
      </c>
      <c r="AO8" s="6">
        <v>1.25</v>
      </c>
      <c r="AP8" s="6">
        <v>-0.25</v>
      </c>
      <c r="AQ8" s="6">
        <v>2</v>
      </c>
      <c r="AR8" s="6">
        <v>2</v>
      </c>
      <c r="AS8" s="6">
        <v>1</v>
      </c>
      <c r="AT8" s="6">
        <v>0.20000000298023224</v>
      </c>
      <c r="AU8" s="7"/>
      <c r="AV8" s="7"/>
      <c r="AW8" s="6">
        <v>4</v>
      </c>
      <c r="AX8" s="6">
        <v>0</v>
      </c>
      <c r="AY8" s="6">
        <v>2</v>
      </c>
      <c r="AZ8" s="6">
        <v>2</v>
      </c>
      <c r="BA8" s="6">
        <v>0.30769231915473938</v>
      </c>
      <c r="BB8" s="6">
        <v>0.15384615957736969</v>
      </c>
      <c r="BC8" s="6">
        <v>2</v>
      </c>
      <c r="BD8" s="6">
        <v>3</v>
      </c>
      <c r="BE8" s="6">
        <v>1.25</v>
      </c>
      <c r="BF8" s="6">
        <v>-0.25</v>
      </c>
      <c r="BG8" s="6">
        <v>2</v>
      </c>
      <c r="BH8" s="6">
        <v>2.6666667461395264</v>
      </c>
      <c r="BI8" s="6">
        <v>1</v>
      </c>
      <c r="BJ8" s="6">
        <v>-0.60000002384185791</v>
      </c>
    </row>
    <row r="9" spans="1:62">
      <c r="A9" s="24">
        <v>7</v>
      </c>
      <c r="B9" s="24" t="s">
        <v>6</v>
      </c>
      <c r="C9" s="7"/>
      <c r="D9" s="7"/>
      <c r="E9" s="7"/>
      <c r="F9" s="7"/>
      <c r="G9" s="6">
        <v>2</v>
      </c>
      <c r="H9" s="6">
        <v>2</v>
      </c>
      <c r="I9" s="6">
        <v>0.11764705926179886</v>
      </c>
      <c r="J9" s="6">
        <v>-5.8823529630899429E-2</v>
      </c>
      <c r="K9" s="6">
        <v>2</v>
      </c>
      <c r="L9" s="6">
        <v>2</v>
      </c>
      <c r="M9" s="6">
        <v>0.190476194024086</v>
      </c>
      <c r="N9" s="6">
        <v>0</v>
      </c>
      <c r="O9" s="6">
        <v>2</v>
      </c>
      <c r="P9" s="6">
        <v>2</v>
      </c>
      <c r="Q9" s="6">
        <v>1.5</v>
      </c>
      <c r="R9" s="6">
        <v>0.25</v>
      </c>
      <c r="S9" s="6">
        <v>2</v>
      </c>
      <c r="T9" s="6">
        <v>2</v>
      </c>
      <c r="U9" s="6">
        <v>0.13333334028720856</v>
      </c>
      <c r="V9" s="6">
        <v>-6.6666670143604279E-2</v>
      </c>
      <c r="W9" s="6">
        <v>2</v>
      </c>
      <c r="X9" s="6">
        <v>2</v>
      </c>
      <c r="Y9" s="6">
        <v>0.125</v>
      </c>
      <c r="Z9" s="6">
        <v>6.25E-2</v>
      </c>
      <c r="AA9" s="6">
        <v>2</v>
      </c>
      <c r="AB9" s="6">
        <v>2</v>
      </c>
      <c r="AC9" s="6">
        <v>1</v>
      </c>
      <c r="AD9" s="6">
        <v>0.60000002384185791</v>
      </c>
      <c r="AE9" s="6">
        <v>2</v>
      </c>
      <c r="AF9" s="6">
        <v>2</v>
      </c>
      <c r="AG9" s="6">
        <v>0.57142859697341919</v>
      </c>
      <c r="AH9" s="6">
        <v>-0.28571429848670959</v>
      </c>
      <c r="AI9" s="6">
        <v>2</v>
      </c>
      <c r="AJ9" s="6">
        <v>2</v>
      </c>
      <c r="AK9" s="6">
        <v>1.0909091234207153</v>
      </c>
      <c r="AL9" s="6">
        <v>0</v>
      </c>
      <c r="AM9" s="7"/>
      <c r="AN9" s="6">
        <v>2</v>
      </c>
      <c r="AO9" s="6">
        <v>2</v>
      </c>
      <c r="AP9" s="6">
        <v>-1</v>
      </c>
      <c r="AQ9" s="6">
        <v>2</v>
      </c>
      <c r="AR9" s="6">
        <v>2</v>
      </c>
      <c r="AS9" s="6">
        <v>0.66666668653488159</v>
      </c>
      <c r="AT9" s="6">
        <v>-0.3333333432674408</v>
      </c>
      <c r="AU9" s="7"/>
      <c r="AV9" s="7"/>
      <c r="AW9" s="7"/>
      <c r="AX9" s="7"/>
      <c r="AY9" s="6">
        <v>2</v>
      </c>
      <c r="AZ9" s="6">
        <v>2</v>
      </c>
      <c r="BA9" s="6">
        <v>2</v>
      </c>
      <c r="BB9" s="6">
        <v>1</v>
      </c>
      <c r="BC9" s="6">
        <v>2</v>
      </c>
      <c r="BD9" s="6">
        <v>2</v>
      </c>
      <c r="BE9" s="6">
        <v>0.14814814925193787</v>
      </c>
      <c r="BF9" s="6">
        <v>-7.4074074625968933E-2</v>
      </c>
      <c r="BG9" s="6">
        <v>2</v>
      </c>
      <c r="BH9" s="6">
        <v>2</v>
      </c>
      <c r="BI9" s="6">
        <v>0.18181818723678589</v>
      </c>
      <c r="BJ9" s="6">
        <v>5.4545454680919647E-2</v>
      </c>
    </row>
    <row r="10" spans="1:62">
      <c r="A10" s="24">
        <v>8</v>
      </c>
      <c r="B10" s="24" t="s">
        <v>7</v>
      </c>
      <c r="C10" s="7"/>
      <c r="D10" s="7"/>
      <c r="E10" s="7"/>
      <c r="F10" s="7"/>
      <c r="G10" s="6">
        <v>2</v>
      </c>
      <c r="H10" s="6">
        <v>2</v>
      </c>
      <c r="I10" s="6">
        <v>2</v>
      </c>
      <c r="J10" s="6">
        <v>1</v>
      </c>
      <c r="K10" s="6">
        <v>2</v>
      </c>
      <c r="L10" s="6">
        <v>2.1666667461395264</v>
      </c>
      <c r="M10" s="6">
        <v>0.44615384936332703</v>
      </c>
      <c r="N10" s="6">
        <v>1.5384615398943424E-2</v>
      </c>
      <c r="O10" s="6">
        <v>2</v>
      </c>
      <c r="P10" s="6">
        <v>2</v>
      </c>
      <c r="Q10" s="8">
        <v>1</v>
      </c>
      <c r="R10" s="8">
        <v>0.5</v>
      </c>
      <c r="S10" s="6">
        <v>2</v>
      </c>
      <c r="T10" s="6">
        <v>2</v>
      </c>
      <c r="U10" s="6">
        <v>0.80000001192092896</v>
      </c>
      <c r="V10" s="6">
        <v>0.40000000596046448</v>
      </c>
      <c r="W10" s="6">
        <v>2</v>
      </c>
      <c r="X10" s="6">
        <v>2</v>
      </c>
      <c r="Y10" s="6">
        <v>0.5</v>
      </c>
      <c r="Z10" s="6">
        <v>0.25</v>
      </c>
      <c r="AA10" s="6">
        <v>2</v>
      </c>
      <c r="AB10" s="6">
        <v>3</v>
      </c>
      <c r="AC10" s="6">
        <v>2</v>
      </c>
      <c r="AD10" s="6">
        <v>1</v>
      </c>
      <c r="AE10" s="6">
        <v>2.25</v>
      </c>
      <c r="AF10" s="6">
        <v>2</v>
      </c>
      <c r="AG10" s="6">
        <v>0.25</v>
      </c>
      <c r="AH10" s="6">
        <v>-0.125</v>
      </c>
      <c r="AI10" s="6">
        <v>3</v>
      </c>
      <c r="AJ10" s="6">
        <v>2</v>
      </c>
      <c r="AK10" s="6">
        <v>0.28571429848670959</v>
      </c>
      <c r="AL10" s="6">
        <v>-0.1428571492433548</v>
      </c>
      <c r="AM10" s="7"/>
      <c r="AN10" s="6">
        <v>2</v>
      </c>
      <c r="AO10" s="6">
        <v>1.5</v>
      </c>
      <c r="AP10" s="6">
        <v>-0.25</v>
      </c>
      <c r="AQ10" s="6">
        <v>3</v>
      </c>
      <c r="AR10" s="6">
        <v>2</v>
      </c>
      <c r="AS10" s="6">
        <v>0.5</v>
      </c>
      <c r="AT10" s="6">
        <v>0.25</v>
      </c>
      <c r="AU10" s="7"/>
      <c r="AV10" s="7"/>
      <c r="AW10" s="7"/>
      <c r="AX10" s="7"/>
      <c r="AY10" s="6">
        <v>2</v>
      </c>
      <c r="AZ10" s="6">
        <v>2</v>
      </c>
      <c r="BA10" s="6">
        <v>0.66666668653488159</v>
      </c>
      <c r="BB10" s="6">
        <v>-0.3333333432674408</v>
      </c>
      <c r="BC10" s="6">
        <v>2.25</v>
      </c>
      <c r="BD10" s="6">
        <v>2</v>
      </c>
      <c r="BE10" s="6">
        <v>0.75</v>
      </c>
      <c r="BF10" s="6">
        <v>0.125</v>
      </c>
      <c r="BG10" s="6">
        <v>2</v>
      </c>
      <c r="BH10" s="6">
        <v>2</v>
      </c>
      <c r="BI10" s="6">
        <v>0.66666668653488159</v>
      </c>
      <c r="BJ10" s="6">
        <v>-3.7037037312984467E-2</v>
      </c>
    </row>
    <row r="11" spans="1:62">
      <c r="A11" s="24">
        <v>9</v>
      </c>
      <c r="B11" s="24" t="s">
        <v>8</v>
      </c>
      <c r="C11" s="7"/>
      <c r="D11" s="7"/>
      <c r="E11" s="7"/>
      <c r="F11" s="7"/>
      <c r="G11" s="6">
        <v>2</v>
      </c>
      <c r="H11" s="6">
        <v>2</v>
      </c>
      <c r="I11" s="6">
        <v>1</v>
      </c>
      <c r="J11" s="6">
        <v>-0.5</v>
      </c>
      <c r="K11" s="6">
        <v>2</v>
      </c>
      <c r="L11" s="6">
        <v>2</v>
      </c>
      <c r="M11" s="6">
        <v>0.78260868787765503</v>
      </c>
      <c r="N11" s="6">
        <v>0.1304347813129425</v>
      </c>
      <c r="O11" s="6">
        <v>2</v>
      </c>
      <c r="P11" s="6">
        <v>2</v>
      </c>
      <c r="Q11" s="6">
        <v>2.2000000476837158</v>
      </c>
      <c r="R11" s="6">
        <v>-0.40000000596046448</v>
      </c>
      <c r="S11" s="6">
        <v>2</v>
      </c>
      <c r="T11" s="6">
        <v>2</v>
      </c>
      <c r="U11" s="6">
        <v>0.40000000596046448</v>
      </c>
      <c r="V11" s="6">
        <v>0.20000000298023224</v>
      </c>
      <c r="W11" s="6">
        <v>2</v>
      </c>
      <c r="X11" s="6">
        <v>2</v>
      </c>
      <c r="Y11" s="6">
        <v>0.4444444477558136</v>
      </c>
      <c r="Z11" s="6">
        <v>-0.2222222238779068</v>
      </c>
      <c r="AA11" s="6">
        <v>2</v>
      </c>
      <c r="AB11" s="6">
        <v>2</v>
      </c>
      <c r="AC11" s="6">
        <v>0.11764705926179886</v>
      </c>
      <c r="AD11" s="6">
        <v>5.8823529630899429E-2</v>
      </c>
      <c r="AE11" s="6">
        <v>2</v>
      </c>
      <c r="AF11" s="6">
        <v>3</v>
      </c>
      <c r="AG11" s="6">
        <v>1</v>
      </c>
      <c r="AH11" s="6">
        <v>0</v>
      </c>
      <c r="AI11" s="6">
        <v>2</v>
      </c>
      <c r="AJ11" s="6">
        <v>2.5</v>
      </c>
      <c r="AK11" s="6">
        <v>0.15384615957736969</v>
      </c>
      <c r="AL11" s="6">
        <v>-7.6923079788684845E-2</v>
      </c>
      <c r="AM11" s="7"/>
      <c r="AN11" s="6">
        <v>2</v>
      </c>
      <c r="AO11" s="6">
        <v>2</v>
      </c>
      <c r="AP11" s="6">
        <v>-1</v>
      </c>
      <c r="AQ11" s="6">
        <v>2</v>
      </c>
      <c r="AR11" s="6">
        <v>2</v>
      </c>
      <c r="AS11" s="6">
        <v>0.4444444477558136</v>
      </c>
      <c r="AT11" s="6">
        <v>0.2222222238779068</v>
      </c>
      <c r="AU11" s="7"/>
      <c r="AV11" s="7"/>
      <c r="AW11" s="7"/>
      <c r="AX11" s="7"/>
      <c r="AY11" s="6">
        <v>2</v>
      </c>
      <c r="AZ11" s="6">
        <v>2</v>
      </c>
      <c r="BA11" s="6">
        <v>2.5</v>
      </c>
      <c r="BB11" s="6">
        <v>-0.5</v>
      </c>
      <c r="BC11" s="6">
        <v>2</v>
      </c>
      <c r="BD11" s="6">
        <v>2.6666667461395264</v>
      </c>
      <c r="BE11" s="6">
        <v>1</v>
      </c>
      <c r="BF11" s="6">
        <v>0</v>
      </c>
      <c r="BG11" s="6">
        <v>2</v>
      </c>
      <c r="BH11" s="6">
        <v>2</v>
      </c>
      <c r="BI11" s="6">
        <v>0.57894736528396606</v>
      </c>
      <c r="BJ11" s="6">
        <v>-0.26315790414810181</v>
      </c>
    </row>
    <row r="12" spans="1:62">
      <c r="A12" s="24">
        <v>10</v>
      </c>
      <c r="B12" s="24" t="s">
        <v>9</v>
      </c>
      <c r="C12" s="7"/>
      <c r="D12" s="7"/>
      <c r="E12" s="7"/>
      <c r="F12" s="7"/>
      <c r="G12" s="6">
        <v>2</v>
      </c>
      <c r="H12" s="6">
        <v>2</v>
      </c>
      <c r="I12" s="6">
        <v>1.1000000238418579</v>
      </c>
      <c r="J12" s="6">
        <v>-0.20000000298023224</v>
      </c>
      <c r="K12" s="6">
        <v>2</v>
      </c>
      <c r="L12" s="6">
        <v>2</v>
      </c>
      <c r="M12" s="6">
        <v>0.35294118523597717</v>
      </c>
      <c r="N12" s="6">
        <v>-5.8823529630899429E-2</v>
      </c>
      <c r="O12" s="6">
        <v>5</v>
      </c>
      <c r="P12" s="6">
        <v>2</v>
      </c>
      <c r="Q12" s="6">
        <v>0.40000000596046448</v>
      </c>
      <c r="R12" s="6">
        <v>0.20000000298023224</v>
      </c>
      <c r="S12" s="6">
        <v>2</v>
      </c>
      <c r="T12" s="6">
        <v>2</v>
      </c>
      <c r="U12" s="6">
        <v>0.3333333432674408</v>
      </c>
      <c r="V12" s="6">
        <v>0.1666666716337204</v>
      </c>
      <c r="W12" s="6">
        <v>2</v>
      </c>
      <c r="X12" s="6">
        <v>2.3333332538604736</v>
      </c>
      <c r="Y12" s="6">
        <v>0.28571429848670959</v>
      </c>
      <c r="Z12" s="6">
        <v>-0.1428571492433548</v>
      </c>
      <c r="AA12" s="6">
        <v>2</v>
      </c>
      <c r="AB12" s="6">
        <v>2</v>
      </c>
      <c r="AC12" s="6">
        <v>0.80000001192092896</v>
      </c>
      <c r="AD12" s="6">
        <v>0.40000000596046448</v>
      </c>
      <c r="AE12" s="6">
        <v>3</v>
      </c>
      <c r="AF12" s="6">
        <v>2</v>
      </c>
      <c r="AG12" s="6">
        <v>1.5</v>
      </c>
      <c r="AH12" s="6">
        <v>0.10000000149011612</v>
      </c>
      <c r="AI12" s="6">
        <v>2</v>
      </c>
      <c r="AJ12" s="6">
        <v>2</v>
      </c>
      <c r="AK12" s="6">
        <v>1</v>
      </c>
      <c r="AL12" s="6">
        <v>0.20000000298023224</v>
      </c>
      <c r="AM12" s="7"/>
      <c r="AN12" s="6">
        <v>2</v>
      </c>
      <c r="AO12" s="6">
        <v>2</v>
      </c>
      <c r="AP12" s="6">
        <v>-1</v>
      </c>
      <c r="AQ12" s="7"/>
      <c r="AR12" s="6">
        <v>2</v>
      </c>
      <c r="AS12" s="6">
        <v>2</v>
      </c>
      <c r="AT12" s="6">
        <v>-1</v>
      </c>
      <c r="AU12" s="7"/>
      <c r="AV12" s="7"/>
      <c r="AW12" s="7"/>
      <c r="AX12" s="7"/>
      <c r="AY12" s="6">
        <v>2</v>
      </c>
      <c r="AZ12" s="6">
        <v>2</v>
      </c>
      <c r="BA12" s="6">
        <v>4</v>
      </c>
      <c r="BB12" s="6">
        <v>0</v>
      </c>
      <c r="BC12" s="6">
        <v>2</v>
      </c>
      <c r="BD12" s="6">
        <v>2</v>
      </c>
      <c r="BE12" s="6">
        <v>0.380952388048172</v>
      </c>
      <c r="BF12" s="6">
        <v>4.76190485060215E-2</v>
      </c>
      <c r="BG12" s="6">
        <v>2.1428570747375488</v>
      </c>
      <c r="BH12" s="6">
        <v>2</v>
      </c>
      <c r="BI12" s="6">
        <v>0.1428571492433548</v>
      </c>
      <c r="BJ12" s="6">
        <v>7.1428574621677399E-2</v>
      </c>
    </row>
    <row r="13" spans="1:62">
      <c r="A13" s="24">
        <v>11</v>
      </c>
      <c r="B13" s="24" t="s">
        <v>10</v>
      </c>
      <c r="C13" s="7"/>
      <c r="D13" s="7"/>
      <c r="E13" s="7"/>
      <c r="F13" s="7"/>
      <c r="G13" s="6">
        <v>2</v>
      </c>
      <c r="H13" s="6">
        <v>2</v>
      </c>
      <c r="I13" s="6">
        <v>1</v>
      </c>
      <c r="J13" s="6">
        <v>0</v>
      </c>
      <c r="K13" s="6">
        <v>2</v>
      </c>
      <c r="L13" s="6">
        <v>2</v>
      </c>
      <c r="M13" s="6">
        <v>0.6086956262588501</v>
      </c>
      <c r="N13" s="6">
        <v>0.21739129722118378</v>
      </c>
      <c r="O13" s="6">
        <v>2</v>
      </c>
      <c r="P13" s="6">
        <v>2.3333332538604736</v>
      </c>
      <c r="Q13" s="6">
        <v>1</v>
      </c>
      <c r="R13" s="6">
        <v>-0.66666668653488159</v>
      </c>
      <c r="S13" s="6">
        <v>2</v>
      </c>
      <c r="T13" s="6">
        <v>2</v>
      </c>
      <c r="U13" s="6">
        <v>0.625</v>
      </c>
      <c r="V13" s="6">
        <v>-0.375</v>
      </c>
      <c r="W13" s="6">
        <v>2</v>
      </c>
      <c r="X13" s="6">
        <v>2</v>
      </c>
      <c r="Y13" s="6">
        <v>1</v>
      </c>
      <c r="Z13" s="6">
        <v>0.5</v>
      </c>
      <c r="AA13" s="6">
        <v>2</v>
      </c>
      <c r="AB13" s="6">
        <v>3</v>
      </c>
      <c r="AC13" s="6">
        <v>2</v>
      </c>
      <c r="AD13" s="6">
        <v>-1</v>
      </c>
      <c r="AE13" s="6">
        <v>2</v>
      </c>
      <c r="AF13" s="6">
        <v>2</v>
      </c>
      <c r="AG13" s="6">
        <v>0.35555556416511536</v>
      </c>
      <c r="AH13" s="6">
        <v>8.8888891041278839E-2</v>
      </c>
      <c r="AI13" s="6">
        <v>2</v>
      </c>
      <c r="AJ13" s="6">
        <v>2</v>
      </c>
      <c r="AK13" s="6">
        <v>1.3999999761581421</v>
      </c>
      <c r="AL13" s="6">
        <v>-0.40000000596046448</v>
      </c>
      <c r="AM13" s="7"/>
      <c r="AN13" s="6">
        <v>3</v>
      </c>
      <c r="AO13" s="6">
        <v>2</v>
      </c>
      <c r="AP13" s="6">
        <v>-1</v>
      </c>
      <c r="AQ13" s="7"/>
      <c r="AR13" s="6">
        <v>2</v>
      </c>
      <c r="AS13" s="6">
        <v>1.5</v>
      </c>
      <c r="AT13" s="6">
        <v>-0.25</v>
      </c>
      <c r="AU13" s="7"/>
      <c r="AV13" s="7"/>
      <c r="AW13" s="7"/>
      <c r="AX13" s="7"/>
      <c r="AY13" s="6">
        <v>2</v>
      </c>
      <c r="AZ13" s="6">
        <v>2</v>
      </c>
      <c r="BA13" s="6">
        <v>4</v>
      </c>
      <c r="BB13" s="6">
        <v>0</v>
      </c>
      <c r="BC13" s="6">
        <v>2</v>
      </c>
      <c r="BD13" s="6">
        <v>2</v>
      </c>
      <c r="BE13" s="6">
        <v>0.66666668653488159</v>
      </c>
      <c r="BF13" s="6">
        <v>0.1111111119389534</v>
      </c>
      <c r="BG13" s="6">
        <v>2.1428570747375488</v>
      </c>
      <c r="BH13" s="6">
        <v>2</v>
      </c>
      <c r="BI13" s="6">
        <v>0.92000001668930054</v>
      </c>
      <c r="BJ13" s="6">
        <v>0.11999999731779099</v>
      </c>
    </row>
    <row r="14" spans="1:62">
      <c r="A14" s="24">
        <v>12</v>
      </c>
      <c r="B14" s="24" t="s">
        <v>11</v>
      </c>
      <c r="C14" s="7"/>
      <c r="D14" s="7"/>
      <c r="E14" s="7"/>
      <c r="F14" s="7"/>
      <c r="G14" s="6">
        <v>2</v>
      </c>
      <c r="H14" s="6">
        <v>2</v>
      </c>
      <c r="I14" s="6">
        <v>1</v>
      </c>
      <c r="J14" s="6">
        <v>-0.5</v>
      </c>
      <c r="K14" s="6">
        <v>2.1666667461395264</v>
      </c>
      <c r="L14" s="6">
        <v>2</v>
      </c>
      <c r="M14" s="6">
        <v>0.61764705181121826</v>
      </c>
      <c r="N14" s="6">
        <v>8.8235296308994293E-2</v>
      </c>
      <c r="O14" s="6">
        <v>2</v>
      </c>
      <c r="P14" s="6">
        <v>2</v>
      </c>
      <c r="Q14" s="6">
        <v>0.40000000596046448</v>
      </c>
      <c r="R14" s="6">
        <v>0.20000000298023224</v>
      </c>
      <c r="S14" s="6">
        <v>2</v>
      </c>
      <c r="T14" s="6">
        <v>2</v>
      </c>
      <c r="U14" s="6">
        <v>1</v>
      </c>
      <c r="V14" s="6">
        <v>0.1666666716337204</v>
      </c>
      <c r="W14" s="6">
        <v>2</v>
      </c>
      <c r="X14" s="6">
        <v>2</v>
      </c>
      <c r="Y14" s="6">
        <v>0.66666668653488159</v>
      </c>
      <c r="Z14" s="6">
        <v>0.3333333432674408</v>
      </c>
      <c r="AA14" s="6">
        <v>2</v>
      </c>
      <c r="AB14" s="6">
        <v>2</v>
      </c>
      <c r="AC14" s="6">
        <v>0.66666668653488159</v>
      </c>
      <c r="AD14" s="6">
        <v>-0.3333333432674408</v>
      </c>
      <c r="AE14" s="6">
        <v>2</v>
      </c>
      <c r="AF14" s="6">
        <v>2</v>
      </c>
      <c r="AG14" s="6">
        <v>0.52941179275512695</v>
      </c>
      <c r="AH14" s="6">
        <v>-5.8823529630899429E-2</v>
      </c>
      <c r="AI14" s="6">
        <v>2</v>
      </c>
      <c r="AJ14" s="6">
        <v>2</v>
      </c>
      <c r="AK14" s="6">
        <v>0.5</v>
      </c>
      <c r="AL14" s="6">
        <v>-0.25</v>
      </c>
      <c r="AM14" s="7"/>
      <c r="AN14" s="6">
        <v>3</v>
      </c>
      <c r="AO14" s="6">
        <v>1.5</v>
      </c>
      <c r="AP14" s="6">
        <v>-1</v>
      </c>
      <c r="AQ14" s="7"/>
      <c r="AR14" s="7"/>
      <c r="AS14" s="6">
        <v>0.66666668653488159</v>
      </c>
      <c r="AT14" s="6">
        <v>-0.3333333432674408</v>
      </c>
      <c r="AU14" s="7"/>
      <c r="AV14" s="7"/>
      <c r="AW14" s="7"/>
      <c r="AX14" s="7"/>
      <c r="AY14" s="6">
        <v>2</v>
      </c>
      <c r="AZ14" s="7"/>
      <c r="BA14" s="6">
        <v>4</v>
      </c>
      <c r="BB14" s="6">
        <v>0</v>
      </c>
      <c r="BC14" s="6">
        <v>2</v>
      </c>
      <c r="BD14" s="6">
        <v>2</v>
      </c>
      <c r="BE14" s="6">
        <v>0.5</v>
      </c>
      <c r="BF14" s="6">
        <v>-8.3333335816860199E-2</v>
      </c>
      <c r="BG14" s="6">
        <v>2.3333332538604736</v>
      </c>
      <c r="BH14" s="6">
        <v>2</v>
      </c>
      <c r="BI14" s="6">
        <v>0.51923078298568726</v>
      </c>
      <c r="BJ14" s="6">
        <v>3.8461539894342422E-2</v>
      </c>
    </row>
    <row r="15" spans="1:62">
      <c r="A15" s="24">
        <v>13</v>
      </c>
      <c r="B15" s="24" t="s">
        <v>12</v>
      </c>
      <c r="C15" s="7"/>
      <c r="D15" s="7"/>
      <c r="E15" s="7"/>
      <c r="F15" s="7"/>
      <c r="H15" s="21">
        <v>2</v>
      </c>
      <c r="I15" s="6">
        <v>2</v>
      </c>
      <c r="J15" s="6">
        <v>0</v>
      </c>
      <c r="K15" s="6">
        <v>2</v>
      </c>
      <c r="L15" s="6">
        <v>2</v>
      </c>
      <c r="M15" s="6">
        <v>0.94736844301223755</v>
      </c>
      <c r="N15" s="6">
        <v>-0.15789473056793213</v>
      </c>
      <c r="O15" s="6">
        <v>2</v>
      </c>
      <c r="P15" s="6">
        <v>2</v>
      </c>
      <c r="Q15" s="6">
        <v>1.75</v>
      </c>
      <c r="R15" s="6">
        <v>0.75</v>
      </c>
      <c r="S15" s="6">
        <v>2</v>
      </c>
      <c r="T15" s="6">
        <v>2</v>
      </c>
      <c r="U15" s="6">
        <v>1.3333333730697632</v>
      </c>
      <c r="V15" s="6">
        <v>-0.66666668653488159</v>
      </c>
      <c r="W15" s="6">
        <v>2</v>
      </c>
      <c r="X15" s="6">
        <v>2</v>
      </c>
      <c r="Y15" s="6">
        <v>0.80000001192092896</v>
      </c>
      <c r="Z15" s="6">
        <v>0</v>
      </c>
      <c r="AB15" s="6">
        <v>2</v>
      </c>
      <c r="AC15" s="6">
        <v>2</v>
      </c>
      <c r="AD15" s="6">
        <v>-1</v>
      </c>
      <c r="AE15" s="6">
        <v>2</v>
      </c>
      <c r="AF15" s="6">
        <v>2</v>
      </c>
      <c r="AG15" s="6">
        <v>1.2727272510528564</v>
      </c>
      <c r="AH15" s="6">
        <v>-0.27272728085517883</v>
      </c>
      <c r="AI15" s="6">
        <v>2</v>
      </c>
      <c r="AJ15" s="6">
        <v>2</v>
      </c>
      <c r="AK15" s="6">
        <v>1.6363636255264282</v>
      </c>
      <c r="AL15" s="6">
        <v>-9.0909093618392944E-2</v>
      </c>
      <c r="AM15" s="7"/>
      <c r="AN15" s="6">
        <v>3</v>
      </c>
      <c r="AO15" s="6">
        <v>1.5</v>
      </c>
      <c r="AP15" s="6">
        <v>-1</v>
      </c>
      <c r="AQ15" s="7"/>
      <c r="AR15" s="7"/>
      <c r="AS15" s="6">
        <v>1</v>
      </c>
      <c r="AT15" s="6">
        <v>0.66666668653488159</v>
      </c>
      <c r="AU15" s="7"/>
      <c r="AV15" s="7"/>
      <c r="AW15" s="7"/>
      <c r="AX15" s="7"/>
      <c r="AY15" s="6">
        <v>2</v>
      </c>
      <c r="AZ15" s="7"/>
      <c r="BA15" s="6">
        <v>4</v>
      </c>
      <c r="BB15" s="6">
        <v>0</v>
      </c>
      <c r="BC15" s="6">
        <v>2</v>
      </c>
      <c r="BD15" s="6">
        <v>2</v>
      </c>
      <c r="BE15" s="6">
        <v>0.88235294818878174</v>
      </c>
      <c r="BF15" s="6">
        <v>2.9411764815449715E-2</v>
      </c>
      <c r="BG15" s="6">
        <v>2</v>
      </c>
      <c r="BH15" s="6">
        <v>2</v>
      </c>
      <c r="BI15" s="6">
        <v>0.67647057771682739</v>
      </c>
      <c r="BJ15" s="6">
        <v>-0.11764705926179886</v>
      </c>
    </row>
    <row r="16" spans="1:62">
      <c r="A16" s="24">
        <v>14</v>
      </c>
      <c r="B16" s="24" t="s">
        <v>13</v>
      </c>
      <c r="C16" s="7"/>
      <c r="D16" s="7"/>
      <c r="E16" s="7"/>
      <c r="F16" s="7"/>
      <c r="G16" s="7"/>
      <c r="H16" s="7"/>
      <c r="I16" s="6">
        <v>1</v>
      </c>
      <c r="J16" s="6">
        <v>-0.5</v>
      </c>
      <c r="K16" s="6">
        <v>2</v>
      </c>
      <c r="L16" s="6">
        <v>2.1666667461395264</v>
      </c>
      <c r="M16" s="6">
        <v>1.2105263471603394</v>
      </c>
      <c r="N16" s="6">
        <v>-0.10526315867900848</v>
      </c>
      <c r="O16" s="6">
        <v>2</v>
      </c>
      <c r="P16" s="6">
        <v>2</v>
      </c>
      <c r="Q16" s="6">
        <v>1.6000000238418579</v>
      </c>
      <c r="R16" s="6">
        <v>-0.40000000596046448</v>
      </c>
      <c r="S16" s="6">
        <v>2</v>
      </c>
      <c r="T16" s="6">
        <v>2</v>
      </c>
      <c r="U16" s="6">
        <v>1.25</v>
      </c>
      <c r="V16" s="6">
        <v>0.125</v>
      </c>
      <c r="W16" s="6">
        <v>2</v>
      </c>
      <c r="X16" s="6">
        <v>2</v>
      </c>
      <c r="Y16" s="6">
        <v>1.0833333730697632</v>
      </c>
      <c r="Z16" s="6">
        <v>-8.3333335816860199E-2</v>
      </c>
      <c r="AA16" s="7"/>
      <c r="AC16" s="6">
        <v>1.6666666269302368</v>
      </c>
      <c r="AD16" s="6">
        <v>-0.3333333432674408</v>
      </c>
      <c r="AE16" s="6">
        <v>2</v>
      </c>
      <c r="AF16" s="6">
        <v>2</v>
      </c>
      <c r="AG16" s="6">
        <v>0.75</v>
      </c>
      <c r="AH16" s="6">
        <v>0.125</v>
      </c>
      <c r="AI16" s="6">
        <v>2</v>
      </c>
      <c r="AJ16" s="6">
        <v>2</v>
      </c>
      <c r="AK16" s="6">
        <v>0.40000000596046448</v>
      </c>
      <c r="AL16" s="6">
        <v>-0.20000000298023224</v>
      </c>
      <c r="AM16" s="7"/>
      <c r="AN16" s="6">
        <v>3</v>
      </c>
      <c r="AO16" s="6">
        <v>1.5</v>
      </c>
      <c r="AP16" s="6">
        <v>-1</v>
      </c>
      <c r="AQ16" s="7"/>
      <c r="AR16" s="7"/>
      <c r="AS16" s="6">
        <v>2</v>
      </c>
      <c r="AT16" s="6">
        <v>-1</v>
      </c>
      <c r="AU16" s="7"/>
      <c r="AV16" s="7"/>
      <c r="AW16" s="7"/>
      <c r="AX16" s="7"/>
      <c r="AY16" s="7"/>
      <c r="AZ16" s="7"/>
      <c r="BA16" s="6">
        <v>4</v>
      </c>
      <c r="BB16" s="6">
        <v>0</v>
      </c>
      <c r="BC16" s="6">
        <v>2</v>
      </c>
      <c r="BD16" s="6">
        <v>3</v>
      </c>
      <c r="BE16" s="6">
        <v>1.5</v>
      </c>
      <c r="BF16" s="6">
        <v>-1</v>
      </c>
      <c r="BG16" s="6">
        <v>2</v>
      </c>
      <c r="BH16" s="6">
        <v>2</v>
      </c>
      <c r="BI16" s="6">
        <v>0.54545456171035767</v>
      </c>
      <c r="BJ16" s="6">
        <v>9.0909093618392944E-2</v>
      </c>
    </row>
    <row r="17" spans="1:62">
      <c r="A17" s="24">
        <v>15</v>
      </c>
      <c r="B17" s="24" t="s">
        <v>14</v>
      </c>
      <c r="C17" s="7"/>
      <c r="D17" s="7"/>
      <c r="E17" s="7"/>
      <c r="F17" s="7"/>
      <c r="G17" s="7"/>
      <c r="H17" s="7"/>
      <c r="I17" s="6">
        <v>0.66666668653488159</v>
      </c>
      <c r="J17" s="6">
        <v>0.3333333432674408</v>
      </c>
      <c r="K17" s="6">
        <v>2</v>
      </c>
      <c r="L17" s="6">
        <v>2.1176471710205078</v>
      </c>
      <c r="M17" s="6">
        <v>0.71428573131561279</v>
      </c>
      <c r="N17" s="6">
        <v>0.3571428656578064</v>
      </c>
      <c r="O17" s="6">
        <v>2</v>
      </c>
      <c r="P17" s="6">
        <v>2</v>
      </c>
      <c r="Q17" s="6">
        <v>1.3333333730697632</v>
      </c>
      <c r="R17" s="6">
        <v>0</v>
      </c>
      <c r="S17" s="6">
        <v>2</v>
      </c>
      <c r="T17" s="6">
        <v>2</v>
      </c>
      <c r="U17" s="6">
        <v>0.35294118523597717</v>
      </c>
      <c r="V17" s="6">
        <v>0.17647059261798859</v>
      </c>
      <c r="W17" s="6">
        <v>2</v>
      </c>
      <c r="X17" s="6">
        <v>2</v>
      </c>
      <c r="Y17" s="6">
        <v>0.8571428656578064</v>
      </c>
      <c r="Z17" s="6">
        <v>-0.1428571492433548</v>
      </c>
      <c r="AA17" s="7"/>
      <c r="AB17" s="7"/>
      <c r="AC17" s="6">
        <v>0.60000002384185791</v>
      </c>
      <c r="AD17" s="6">
        <v>0.10000000149011612</v>
      </c>
      <c r="AE17" s="6">
        <v>2</v>
      </c>
      <c r="AF17" s="6">
        <v>3</v>
      </c>
      <c r="AG17" s="6">
        <v>0.71641790866851807</v>
      </c>
      <c r="AH17" s="6">
        <v>2.985074557363987E-2</v>
      </c>
      <c r="AI17" s="6">
        <v>2</v>
      </c>
      <c r="AJ17" s="6">
        <v>2</v>
      </c>
      <c r="AK17" s="6">
        <v>0.26666668057441711</v>
      </c>
      <c r="AL17" s="6">
        <v>0</v>
      </c>
      <c r="AM17" s="7"/>
      <c r="AN17" s="6">
        <v>3</v>
      </c>
      <c r="AO17" s="6">
        <v>1.5</v>
      </c>
      <c r="AP17" s="6">
        <v>-1</v>
      </c>
      <c r="AQ17" s="7"/>
      <c r="AR17" s="7"/>
      <c r="AS17" s="6">
        <v>2</v>
      </c>
      <c r="AT17" s="6">
        <v>-1</v>
      </c>
      <c r="AU17" s="7"/>
      <c r="AV17" s="7"/>
      <c r="AW17" s="7"/>
      <c r="AX17" s="7"/>
      <c r="AY17" s="7"/>
      <c r="AZ17" s="7"/>
      <c r="BA17" s="6">
        <v>4</v>
      </c>
      <c r="BB17" s="6">
        <v>0</v>
      </c>
      <c r="BC17" s="6">
        <v>2</v>
      </c>
      <c r="BD17" s="6">
        <v>2</v>
      </c>
      <c r="BE17" s="6">
        <v>0.28571429848670959</v>
      </c>
      <c r="BF17" s="6">
        <v>0</v>
      </c>
      <c r="BG17" s="6">
        <v>2.1428570747375488</v>
      </c>
      <c r="BH17" s="6">
        <v>2</v>
      </c>
      <c r="BI17" s="6">
        <v>0.40000000596046448</v>
      </c>
      <c r="BJ17" s="6">
        <v>0</v>
      </c>
    </row>
    <row r="18" spans="1:62">
      <c r="A18" s="24">
        <v>16</v>
      </c>
      <c r="B18" s="24" t="s">
        <v>15</v>
      </c>
      <c r="C18" s="7"/>
      <c r="D18" s="7"/>
      <c r="E18" s="7"/>
      <c r="F18" s="7"/>
      <c r="G18" s="7"/>
      <c r="H18" s="7"/>
      <c r="I18" s="6">
        <v>1</v>
      </c>
      <c r="J18" s="6">
        <v>-0.5</v>
      </c>
      <c r="K18" s="6">
        <v>2.0714285373687744</v>
      </c>
      <c r="L18" s="6">
        <v>2</v>
      </c>
      <c r="M18" s="6">
        <v>1.1818181276321411</v>
      </c>
      <c r="N18" s="6">
        <v>-7.2727270424365997E-2</v>
      </c>
      <c r="O18" s="6">
        <v>2</v>
      </c>
      <c r="P18" s="6">
        <v>2</v>
      </c>
      <c r="Q18" s="6">
        <v>1</v>
      </c>
      <c r="R18" s="6">
        <v>0.5</v>
      </c>
      <c r="S18" s="6">
        <v>2</v>
      </c>
      <c r="T18" s="6">
        <v>2</v>
      </c>
      <c r="U18" s="6">
        <v>0.18181818723678589</v>
      </c>
      <c r="V18" s="6">
        <v>9.0909093618392944E-2</v>
      </c>
      <c r="W18" s="6">
        <v>2</v>
      </c>
      <c r="X18" s="6">
        <v>2</v>
      </c>
      <c r="Y18" s="6">
        <v>0.57142859697341919</v>
      </c>
      <c r="Z18" s="6">
        <v>0</v>
      </c>
      <c r="AA18" s="7"/>
      <c r="AB18" s="7"/>
      <c r="AC18" s="6">
        <v>1.6666666269302368</v>
      </c>
      <c r="AD18" s="6">
        <v>-0.3333333432674408</v>
      </c>
      <c r="AE18" s="6">
        <v>2.5</v>
      </c>
      <c r="AF18" s="6">
        <v>2</v>
      </c>
      <c r="AG18" s="6">
        <v>1.5</v>
      </c>
      <c r="AH18" s="6">
        <v>-1</v>
      </c>
      <c r="AI18" s="6">
        <v>2</v>
      </c>
      <c r="AJ18" s="6">
        <v>2</v>
      </c>
      <c r="AK18" s="6">
        <v>0.66666668653488159</v>
      </c>
      <c r="AL18" s="6">
        <v>0.3333333432674408</v>
      </c>
      <c r="AM18" s="7"/>
      <c r="AN18" s="6">
        <v>2</v>
      </c>
      <c r="AO18" s="6">
        <v>1.5</v>
      </c>
      <c r="AP18" s="6">
        <v>-1</v>
      </c>
      <c r="AQ18" s="7"/>
      <c r="AR18" s="7"/>
      <c r="AS18" s="6">
        <v>0.66666668653488159</v>
      </c>
      <c r="AT18" s="6">
        <v>0.3333333432674408</v>
      </c>
      <c r="AU18" s="7"/>
      <c r="AV18" s="7"/>
      <c r="AW18" s="7"/>
      <c r="AX18" s="7"/>
      <c r="AY18" s="7"/>
      <c r="AZ18" s="7"/>
      <c r="BA18" s="7"/>
      <c r="BB18" s="7"/>
      <c r="BC18" s="6">
        <v>2</v>
      </c>
      <c r="BD18" s="6">
        <v>2</v>
      </c>
      <c r="BE18" s="6">
        <v>0.25</v>
      </c>
      <c r="BF18" s="6">
        <v>0.125</v>
      </c>
      <c r="BG18" s="6">
        <v>2.5</v>
      </c>
      <c r="BH18" s="6">
        <v>3</v>
      </c>
      <c r="BI18" s="6">
        <v>1.0689655542373657</v>
      </c>
      <c r="BJ18" s="6">
        <v>0</v>
      </c>
    </row>
    <row r="19" spans="1:62">
      <c r="A19" s="24">
        <v>17</v>
      </c>
      <c r="B19" s="24" t="s">
        <v>16</v>
      </c>
      <c r="C19" s="7"/>
      <c r="D19" s="7"/>
      <c r="E19" s="7"/>
      <c r="F19" s="7"/>
      <c r="G19" s="7"/>
      <c r="H19" s="7"/>
      <c r="I19" s="6">
        <v>0.5</v>
      </c>
      <c r="J19" s="6">
        <v>-0.25</v>
      </c>
      <c r="K19" s="6">
        <v>2</v>
      </c>
      <c r="L19" s="6">
        <v>2</v>
      </c>
      <c r="M19" s="6">
        <v>0.3333333432674408</v>
      </c>
      <c r="N19" s="6">
        <v>-0.1666666716337204</v>
      </c>
      <c r="O19" s="6">
        <v>2</v>
      </c>
      <c r="P19" s="6">
        <v>2</v>
      </c>
      <c r="Q19" s="6">
        <v>1.6666666269302368</v>
      </c>
      <c r="R19" s="6">
        <v>-0.5</v>
      </c>
      <c r="S19" s="6">
        <v>2</v>
      </c>
      <c r="T19" s="6">
        <v>2</v>
      </c>
      <c r="U19" s="6">
        <v>1</v>
      </c>
      <c r="V19" s="6">
        <v>0.5</v>
      </c>
      <c r="W19" s="6">
        <v>2</v>
      </c>
      <c r="X19" s="6">
        <v>2</v>
      </c>
      <c r="Y19" s="6">
        <v>0.66666668653488159</v>
      </c>
      <c r="Z19" s="6">
        <v>0.3333333432674408</v>
      </c>
      <c r="AA19" s="7"/>
      <c r="AB19" s="7"/>
      <c r="AC19" s="6">
        <v>1</v>
      </c>
      <c r="AD19" s="6">
        <v>-0.5</v>
      </c>
      <c r="AE19" s="6">
        <v>2</v>
      </c>
      <c r="AF19" s="6">
        <v>2</v>
      </c>
      <c r="AG19" s="6">
        <v>0.1111111119389534</v>
      </c>
      <c r="AH19" s="6">
        <v>5.55555559694767E-2</v>
      </c>
      <c r="AI19" s="6">
        <v>2</v>
      </c>
      <c r="AJ19" s="6">
        <v>2</v>
      </c>
      <c r="AK19" s="6">
        <v>0.28571429848670959</v>
      </c>
      <c r="AL19" s="6">
        <v>-0.1428571492433548</v>
      </c>
      <c r="AM19" s="7"/>
      <c r="AN19" s="7"/>
      <c r="AO19" s="6">
        <v>1</v>
      </c>
      <c r="AP19" s="6">
        <v>-0.5</v>
      </c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6">
        <v>2</v>
      </c>
      <c r="BD19" s="6">
        <v>2.25</v>
      </c>
      <c r="BE19" s="6">
        <v>0.1666666716337204</v>
      </c>
      <c r="BF19" s="6">
        <v>8.3333335816860199E-2</v>
      </c>
      <c r="BG19" s="6">
        <v>2</v>
      </c>
      <c r="BH19" s="6">
        <v>2.3333332538604736</v>
      </c>
      <c r="BI19" s="6">
        <v>1.3999999761581421</v>
      </c>
      <c r="BJ19" s="6">
        <v>0.40000000596046448</v>
      </c>
    </row>
    <row r="20" spans="1:62">
      <c r="A20" s="24">
        <v>18</v>
      </c>
      <c r="B20" s="24" t="s">
        <v>17</v>
      </c>
      <c r="C20" s="7"/>
      <c r="D20" s="7"/>
      <c r="E20" s="7"/>
      <c r="F20" s="7"/>
      <c r="G20" s="7"/>
      <c r="H20" s="7"/>
      <c r="I20" s="6">
        <v>0.80000001192092896</v>
      </c>
      <c r="J20" s="6">
        <v>0</v>
      </c>
      <c r="K20" s="6">
        <v>2</v>
      </c>
      <c r="L20" s="6">
        <v>2</v>
      </c>
      <c r="M20" s="6">
        <v>0.37209302186965942</v>
      </c>
      <c r="N20" s="6">
        <v>-4.6511627733707428E-2</v>
      </c>
      <c r="O20" s="6">
        <v>2</v>
      </c>
      <c r="P20" s="6">
        <v>2</v>
      </c>
      <c r="Q20" s="6">
        <v>2.25</v>
      </c>
      <c r="R20" s="6">
        <v>-0.75</v>
      </c>
      <c r="S20" s="6">
        <v>2</v>
      </c>
      <c r="T20" s="6">
        <v>2</v>
      </c>
      <c r="U20" s="6">
        <v>0.4444444477558136</v>
      </c>
      <c r="V20" s="6">
        <v>0</v>
      </c>
      <c r="W20" s="6">
        <v>2</v>
      </c>
      <c r="X20" s="6">
        <v>2</v>
      </c>
      <c r="Y20" s="6">
        <v>0.28571429848670959</v>
      </c>
      <c r="Z20" s="6">
        <v>0.1428571492433548</v>
      </c>
      <c r="AA20" s="7"/>
      <c r="AB20" s="7"/>
      <c r="AC20" s="6">
        <v>2</v>
      </c>
      <c r="AD20" s="6">
        <v>-1</v>
      </c>
      <c r="AE20" s="6">
        <v>2</v>
      </c>
      <c r="AF20" s="6">
        <v>2</v>
      </c>
      <c r="AG20" s="6">
        <v>0.20000000298023224</v>
      </c>
      <c r="AH20" s="6">
        <v>0.10000000149011612</v>
      </c>
      <c r="AI20" s="6">
        <v>2</v>
      </c>
      <c r="AJ20" s="6">
        <v>2</v>
      </c>
      <c r="AK20" s="6">
        <v>0.2222222238779068</v>
      </c>
      <c r="AL20" s="6">
        <v>0.1111111119389534</v>
      </c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6">
        <v>2</v>
      </c>
      <c r="BD20" s="6">
        <v>2.5</v>
      </c>
      <c r="BE20" s="6">
        <v>0.19512194395065308</v>
      </c>
      <c r="BF20" s="6">
        <v>4.8780485987663269E-2</v>
      </c>
      <c r="BG20" s="6">
        <v>2</v>
      </c>
      <c r="BH20" s="6">
        <v>2</v>
      </c>
      <c r="BI20" s="6">
        <v>0.22641509771347046</v>
      </c>
      <c r="BJ20" s="6">
        <v>-3.7735849618911743E-2</v>
      </c>
    </row>
    <row r="21" spans="1:62">
      <c r="A21" s="24">
        <v>19</v>
      </c>
      <c r="B21" s="24" t="s">
        <v>18</v>
      </c>
      <c r="C21" s="7"/>
      <c r="D21" s="7"/>
      <c r="E21" s="7"/>
      <c r="F21" s="7"/>
      <c r="G21" s="7"/>
      <c r="H21" s="7"/>
      <c r="I21" s="6">
        <v>2</v>
      </c>
      <c r="J21" s="6">
        <v>1</v>
      </c>
      <c r="K21" s="6">
        <v>2</v>
      </c>
      <c r="L21" s="6">
        <v>2</v>
      </c>
      <c r="M21" s="6">
        <v>0.15384615957736969</v>
      </c>
      <c r="N21" s="6">
        <v>7.6923079788684845E-2</v>
      </c>
      <c r="O21" s="6">
        <v>2</v>
      </c>
      <c r="P21" s="6">
        <v>2</v>
      </c>
      <c r="Q21" s="6">
        <v>1.3333333730697632</v>
      </c>
      <c r="R21" s="6">
        <v>0</v>
      </c>
      <c r="S21" s="6">
        <v>2</v>
      </c>
      <c r="T21" s="6">
        <v>2</v>
      </c>
      <c r="U21" s="6">
        <v>0.66666668653488159</v>
      </c>
      <c r="V21" s="6">
        <v>-0.3333333432674408</v>
      </c>
      <c r="W21" s="6">
        <v>2</v>
      </c>
      <c r="X21" s="6">
        <v>2</v>
      </c>
      <c r="Y21" s="6">
        <v>0.15384615957736969</v>
      </c>
      <c r="Z21" s="6">
        <v>7.6923079788684845E-2</v>
      </c>
      <c r="AA21" s="7"/>
      <c r="AB21" s="7"/>
      <c r="AC21" s="6">
        <v>2</v>
      </c>
      <c r="AD21" s="6">
        <v>-1</v>
      </c>
      <c r="AE21" s="6">
        <v>2</v>
      </c>
      <c r="AF21" s="6">
        <v>2</v>
      </c>
      <c r="AG21" s="6">
        <v>0.21875</v>
      </c>
      <c r="AH21" s="6">
        <v>6.25E-2</v>
      </c>
      <c r="AI21" s="6">
        <v>2.4000000953674316</v>
      </c>
      <c r="AJ21" s="6">
        <v>2</v>
      </c>
      <c r="AK21" s="6">
        <v>0.40000000596046448</v>
      </c>
      <c r="AL21" s="6">
        <v>-0.20000000298023224</v>
      </c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6">
        <v>2</v>
      </c>
      <c r="BD21" s="6">
        <v>3</v>
      </c>
      <c r="BE21" s="6">
        <v>0.328125</v>
      </c>
      <c r="BF21" s="6">
        <v>1.5625E-2</v>
      </c>
      <c r="BG21" s="6">
        <v>2</v>
      </c>
      <c r="BH21" s="6">
        <v>2</v>
      </c>
      <c r="BI21" s="6">
        <v>0.30000001192092896</v>
      </c>
      <c r="BJ21" s="6">
        <v>0.15000000596046448</v>
      </c>
    </row>
    <row r="22" spans="1:62">
      <c r="A22" s="24">
        <v>20</v>
      </c>
      <c r="B22" s="24" t="s">
        <v>19</v>
      </c>
      <c r="C22" s="7"/>
      <c r="D22" s="7"/>
      <c r="E22" s="7"/>
      <c r="F22" s="7"/>
      <c r="G22" s="7"/>
      <c r="H22" s="7"/>
      <c r="K22" s="6">
        <v>2</v>
      </c>
      <c r="L22" s="6">
        <v>3</v>
      </c>
      <c r="M22" s="6">
        <v>0.1428571492433548</v>
      </c>
      <c r="N22" s="6">
        <v>7.1428574621677399E-2</v>
      </c>
      <c r="O22" s="6">
        <v>2</v>
      </c>
      <c r="P22" s="7"/>
      <c r="Q22" s="6">
        <v>1.3333333730697632</v>
      </c>
      <c r="R22" s="6">
        <v>0</v>
      </c>
      <c r="S22" s="6">
        <v>2.3333332538604736</v>
      </c>
      <c r="U22" s="6">
        <v>2.6666667461395264</v>
      </c>
      <c r="V22" s="6">
        <v>-0.66666668653488159</v>
      </c>
      <c r="W22" s="6">
        <v>2</v>
      </c>
      <c r="X22" s="6">
        <v>2</v>
      </c>
      <c r="Y22" s="6">
        <v>0.3333333432674408</v>
      </c>
      <c r="Z22" s="6">
        <v>-0.1666666716337204</v>
      </c>
      <c r="AA22" s="7"/>
      <c r="AB22" s="7"/>
      <c r="AE22" s="6">
        <v>2</v>
      </c>
      <c r="AF22" s="6">
        <v>2</v>
      </c>
      <c r="AG22" s="6">
        <v>1</v>
      </c>
      <c r="AH22" s="6">
        <v>0.1666666716337204</v>
      </c>
      <c r="AI22" s="6">
        <v>2.3333332538604736</v>
      </c>
      <c r="AJ22" s="6">
        <v>2</v>
      </c>
      <c r="AK22" s="6">
        <v>1</v>
      </c>
      <c r="AL22" s="6">
        <v>-0.5</v>
      </c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6">
        <v>3</v>
      </c>
      <c r="BD22" s="6">
        <v>2</v>
      </c>
      <c r="BE22" s="6">
        <v>2</v>
      </c>
      <c r="BF22" s="6">
        <v>1</v>
      </c>
      <c r="BG22" s="6">
        <v>2</v>
      </c>
      <c r="BH22" s="6">
        <v>2</v>
      </c>
      <c r="BI22" s="6">
        <v>0.18518517911434174</v>
      </c>
      <c r="BJ22" s="6">
        <v>1.8518518656492233E-2</v>
      </c>
    </row>
    <row r="23" spans="1:62">
      <c r="A23" s="24">
        <v>21</v>
      </c>
      <c r="B23" s="24" t="s">
        <v>22</v>
      </c>
      <c r="C23" s="7"/>
      <c r="D23" s="7"/>
      <c r="E23" s="7"/>
      <c r="F23" s="7"/>
      <c r="G23" s="7"/>
      <c r="H23" s="7"/>
      <c r="I23" s="7"/>
      <c r="J23" s="7"/>
      <c r="K23" s="6">
        <v>2</v>
      </c>
      <c r="L23" s="6">
        <v>2</v>
      </c>
      <c r="M23" s="6">
        <v>0.1111111119389534</v>
      </c>
      <c r="N23" s="6">
        <v>5.55555559694767E-2</v>
      </c>
      <c r="O23" s="6">
        <v>2</v>
      </c>
      <c r="P23" s="7"/>
      <c r="Q23" s="6">
        <v>4</v>
      </c>
      <c r="R23" s="6">
        <v>0</v>
      </c>
      <c r="S23" s="6">
        <v>2.5</v>
      </c>
      <c r="T23" s="7"/>
      <c r="U23" s="6">
        <v>1.5</v>
      </c>
      <c r="V23" s="6">
        <v>-0.25</v>
      </c>
      <c r="W23" s="6">
        <v>2</v>
      </c>
      <c r="X23" s="6">
        <v>2</v>
      </c>
      <c r="Y23" s="6">
        <v>1</v>
      </c>
      <c r="Z23" s="6">
        <v>-0.5</v>
      </c>
      <c r="AA23" s="7"/>
      <c r="AB23" s="7"/>
      <c r="AC23" s="7"/>
      <c r="AD23" s="7"/>
      <c r="AE23" s="6">
        <v>2</v>
      </c>
      <c r="AF23" s="6">
        <v>3</v>
      </c>
      <c r="AG23" s="6">
        <v>0.5</v>
      </c>
      <c r="AH23" s="6">
        <v>-0.25</v>
      </c>
      <c r="AJ23" s="6">
        <v>2</v>
      </c>
      <c r="AK23" s="6">
        <v>0.40000000596046448</v>
      </c>
      <c r="AL23" s="6">
        <v>-0.20000000298023224</v>
      </c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6">
        <v>2</v>
      </c>
      <c r="BD23" s="6">
        <v>2</v>
      </c>
      <c r="BE23" s="6">
        <v>0.69999998807907104</v>
      </c>
      <c r="BF23" s="6">
        <v>-0.20000000298023224</v>
      </c>
      <c r="BG23" s="6">
        <v>2</v>
      </c>
      <c r="BH23" s="6">
        <v>2</v>
      </c>
      <c r="BI23" s="6">
        <v>0.80000001192092896</v>
      </c>
      <c r="BJ23" s="6">
        <v>0</v>
      </c>
    </row>
    <row r="24" spans="1:62">
      <c r="A24" s="24">
        <v>22</v>
      </c>
      <c r="B24" s="24" t="s">
        <v>23</v>
      </c>
      <c r="C24" s="7"/>
      <c r="D24" s="7"/>
      <c r="E24" s="7"/>
      <c r="F24" s="7"/>
      <c r="G24" s="7"/>
      <c r="H24" s="7"/>
      <c r="I24" s="7"/>
      <c r="J24" s="7"/>
      <c r="K24" s="6">
        <v>2</v>
      </c>
      <c r="L24" s="6">
        <v>2</v>
      </c>
      <c r="M24" s="6">
        <v>0.54545456171035767</v>
      </c>
      <c r="N24" s="6">
        <v>-9.0909093618392944E-2</v>
      </c>
      <c r="O24" s="6">
        <v>2</v>
      </c>
      <c r="P24" s="7"/>
      <c r="Q24" s="6">
        <v>4</v>
      </c>
      <c r="R24" s="6">
        <v>0</v>
      </c>
      <c r="S24" s="6">
        <v>2</v>
      </c>
      <c r="T24" s="7"/>
      <c r="U24" s="6">
        <v>1.2000000476837158</v>
      </c>
      <c r="V24" s="6">
        <v>0.20000000298023224</v>
      </c>
      <c r="W24" s="6">
        <v>2</v>
      </c>
      <c r="X24" s="6">
        <v>2</v>
      </c>
      <c r="Y24" s="6">
        <v>0.66666668653488159</v>
      </c>
      <c r="Z24" s="6">
        <v>-0.3333333432674408</v>
      </c>
      <c r="AA24" s="7"/>
      <c r="AB24" s="7"/>
      <c r="AC24" s="7"/>
      <c r="AD24" s="7"/>
      <c r="AE24" s="6">
        <v>2</v>
      </c>
      <c r="AF24" s="6">
        <v>2</v>
      </c>
      <c r="AG24" s="6">
        <v>0.17543859779834747</v>
      </c>
      <c r="AH24" s="6">
        <v>1.7543859779834747E-2</v>
      </c>
      <c r="AI24" s="7"/>
      <c r="AJ24" s="6">
        <v>2.5</v>
      </c>
      <c r="AK24" s="6">
        <v>0.66666668653488159</v>
      </c>
      <c r="AL24" s="6">
        <v>-0.3333333432674408</v>
      </c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6">
        <v>2.3333332538604736</v>
      </c>
      <c r="BD24" s="6">
        <v>3</v>
      </c>
      <c r="BE24" s="6">
        <v>1.5</v>
      </c>
      <c r="BF24" s="6">
        <v>-1</v>
      </c>
      <c r="BG24" s="6">
        <v>2</v>
      </c>
      <c r="BH24" s="6">
        <v>2</v>
      </c>
      <c r="BI24" s="6">
        <v>0.1666666716337204</v>
      </c>
      <c r="BJ24" s="6">
        <v>8.3333335816860199E-2</v>
      </c>
    </row>
    <row r="25" spans="1:62">
      <c r="A25" s="24">
        <v>23</v>
      </c>
      <c r="B25" s="24" t="s">
        <v>24</v>
      </c>
      <c r="C25" s="7"/>
      <c r="D25" s="7"/>
      <c r="E25" s="7"/>
      <c r="F25" s="7"/>
      <c r="G25" s="7"/>
      <c r="H25" s="7"/>
      <c r="I25" s="7"/>
      <c r="J25" s="7"/>
      <c r="K25" s="6">
        <v>2.3333332538604736</v>
      </c>
      <c r="L25" s="6">
        <v>2.25</v>
      </c>
      <c r="M25" s="6">
        <v>0.1666666716337204</v>
      </c>
      <c r="N25" s="6">
        <v>1.666666753590107E-2</v>
      </c>
      <c r="O25" s="6">
        <v>2</v>
      </c>
      <c r="P25" s="7"/>
      <c r="Q25" s="6">
        <v>4</v>
      </c>
      <c r="R25" s="6">
        <v>0</v>
      </c>
      <c r="S25" s="6">
        <v>2</v>
      </c>
      <c r="T25" s="7"/>
      <c r="U25" s="6">
        <v>1</v>
      </c>
      <c r="V25" s="6">
        <v>-0.5</v>
      </c>
      <c r="W25" s="6">
        <v>2.5</v>
      </c>
      <c r="X25" s="6">
        <v>2</v>
      </c>
      <c r="Y25" s="6">
        <v>1</v>
      </c>
      <c r="Z25" s="6">
        <v>-0.5</v>
      </c>
      <c r="AA25" s="7"/>
      <c r="AB25" s="7"/>
      <c r="AC25" s="7"/>
      <c r="AD25" s="7"/>
      <c r="AE25" s="6">
        <v>2</v>
      </c>
      <c r="AF25" s="6">
        <v>2</v>
      </c>
      <c r="AG25" s="6">
        <v>0.52631580829620361</v>
      </c>
      <c r="AH25" s="6">
        <v>-5.2631579339504242E-2</v>
      </c>
      <c r="AI25" s="7"/>
      <c r="AJ25" s="6">
        <v>2</v>
      </c>
      <c r="AK25" s="6">
        <v>0.40000000596046448</v>
      </c>
      <c r="AL25" s="6">
        <v>-0.20000000298023224</v>
      </c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6">
        <v>2</v>
      </c>
      <c r="BD25" s="6">
        <v>2</v>
      </c>
      <c r="BE25" s="6">
        <v>1.3333333730697632</v>
      </c>
      <c r="BF25" s="6">
        <v>0.1111111119389534</v>
      </c>
      <c r="BG25" s="6">
        <v>2</v>
      </c>
      <c r="BH25" s="6">
        <v>2</v>
      </c>
      <c r="BI25" s="6">
        <v>0.10447761416435242</v>
      </c>
      <c r="BJ25" s="6">
        <v>0</v>
      </c>
    </row>
    <row r="26" spans="1:62">
      <c r="A26" s="24">
        <v>24</v>
      </c>
      <c r="B26" s="24" t="s">
        <v>25</v>
      </c>
      <c r="C26" s="7"/>
      <c r="D26" s="7"/>
      <c r="E26" s="7"/>
      <c r="F26" s="7"/>
      <c r="G26" s="7"/>
      <c r="H26" s="7"/>
      <c r="I26" s="7"/>
      <c r="J26" s="7"/>
      <c r="K26" s="6">
        <v>2.2857143878936768</v>
      </c>
      <c r="L26" s="6">
        <v>2</v>
      </c>
      <c r="M26" s="6">
        <v>0.71428573131561279</v>
      </c>
      <c r="N26" s="6">
        <v>0.1428571492433548</v>
      </c>
      <c r="P26" s="7"/>
      <c r="Q26" s="6">
        <v>4</v>
      </c>
      <c r="R26" s="6">
        <v>0</v>
      </c>
      <c r="S26" s="6">
        <v>2</v>
      </c>
      <c r="T26" s="7"/>
      <c r="U26" s="6">
        <v>1</v>
      </c>
      <c r="V26" s="6">
        <v>0.1666666716337204</v>
      </c>
      <c r="W26" s="6">
        <v>2</v>
      </c>
      <c r="X26" s="6">
        <v>2</v>
      </c>
      <c r="Y26" s="6">
        <v>0.3333333432674408</v>
      </c>
      <c r="Z26" s="6">
        <v>-0.1666666716337204</v>
      </c>
      <c r="AA26" s="7"/>
      <c r="AB26" s="7"/>
      <c r="AC26" s="7"/>
      <c r="AD26" s="7"/>
      <c r="AE26" s="6">
        <v>2</v>
      </c>
      <c r="AF26" s="6">
        <v>2</v>
      </c>
      <c r="AG26" s="6">
        <v>1.5</v>
      </c>
      <c r="AH26" s="6">
        <v>-1</v>
      </c>
      <c r="AI26" s="7"/>
      <c r="AJ26" s="6">
        <v>2</v>
      </c>
      <c r="AK26" s="6">
        <v>1</v>
      </c>
      <c r="AL26" s="6">
        <v>-0.5</v>
      </c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6">
        <v>2.25</v>
      </c>
      <c r="BD26" s="6">
        <v>3</v>
      </c>
      <c r="BE26" s="6">
        <v>0.3333333432674408</v>
      </c>
      <c r="BF26" s="6">
        <v>-0.1666666716337204</v>
      </c>
      <c r="BG26" s="6">
        <v>2</v>
      </c>
      <c r="BH26" s="6">
        <v>2</v>
      </c>
      <c r="BI26" s="6">
        <v>0.5</v>
      </c>
      <c r="BJ26" s="6">
        <v>0.25</v>
      </c>
    </row>
    <row r="27" spans="1:62">
      <c r="A27" s="24">
        <v>25</v>
      </c>
      <c r="B27" s="24" t="s">
        <v>26</v>
      </c>
      <c r="C27" s="7"/>
      <c r="D27" s="7"/>
      <c r="E27" s="7"/>
      <c r="F27" s="7"/>
      <c r="G27" s="7"/>
      <c r="H27" s="7"/>
      <c r="I27" s="7"/>
      <c r="J27" s="7"/>
      <c r="K27" s="6">
        <v>2.1428570747375488</v>
      </c>
      <c r="L27" s="6">
        <v>2</v>
      </c>
      <c r="M27" s="6">
        <v>0.96296298503875732</v>
      </c>
      <c r="N27" s="6">
        <v>0.14814814925193787</v>
      </c>
      <c r="O27" s="7"/>
      <c r="P27" s="7"/>
      <c r="Q27" s="6">
        <v>4</v>
      </c>
      <c r="R27" s="6">
        <v>0</v>
      </c>
      <c r="S27" s="6">
        <v>2</v>
      </c>
      <c r="T27" s="7"/>
      <c r="U27" s="6">
        <v>1.5</v>
      </c>
      <c r="V27" s="6">
        <v>0.5</v>
      </c>
      <c r="W27" s="6">
        <v>2</v>
      </c>
      <c r="X27" s="6">
        <v>2.5</v>
      </c>
      <c r="Y27" s="6">
        <v>1</v>
      </c>
      <c r="Z27" s="6">
        <v>0</v>
      </c>
      <c r="AA27" s="7"/>
      <c r="AB27" s="7"/>
      <c r="AC27" s="7"/>
      <c r="AD27" s="7"/>
      <c r="AE27" s="6">
        <v>2</v>
      </c>
      <c r="AF27" s="6">
        <v>3</v>
      </c>
      <c r="AG27" s="6">
        <v>0.66666668653488159</v>
      </c>
      <c r="AH27" s="6">
        <v>-0.3333333432674408</v>
      </c>
      <c r="AI27" s="7"/>
      <c r="AJ27" s="6">
        <v>2.5</v>
      </c>
      <c r="AK27" s="6">
        <v>0.40000000596046448</v>
      </c>
      <c r="AL27" s="6">
        <v>-0.20000000298023224</v>
      </c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6">
        <v>2</v>
      </c>
      <c r="BD27" s="6">
        <v>2</v>
      </c>
      <c r="BE27" s="6">
        <v>1.5</v>
      </c>
      <c r="BF27" s="6">
        <v>-1</v>
      </c>
      <c r="BG27" s="6">
        <v>2.5</v>
      </c>
      <c r="BH27" s="6">
        <v>2</v>
      </c>
      <c r="BI27" s="6">
        <v>0.73333334922790527</v>
      </c>
      <c r="BJ27" s="6">
        <v>-0.13333334028720856</v>
      </c>
    </row>
    <row r="28" spans="1:62">
      <c r="A28" s="24">
        <v>26</v>
      </c>
      <c r="B28" s="24" t="s">
        <v>27</v>
      </c>
      <c r="C28" s="7"/>
      <c r="D28" s="7"/>
      <c r="E28" s="7"/>
      <c r="F28" s="7"/>
      <c r="G28" s="7"/>
      <c r="H28" s="7"/>
      <c r="I28" s="7"/>
      <c r="J28" s="7"/>
      <c r="K28" s="6">
        <v>2</v>
      </c>
      <c r="L28" s="6">
        <v>2.1666667461395264</v>
      </c>
      <c r="M28" s="6">
        <v>0.3333333432674408</v>
      </c>
      <c r="N28" s="6">
        <v>-0.1666666716337204</v>
      </c>
      <c r="O28" s="7"/>
      <c r="P28" s="7"/>
      <c r="Q28" s="6">
        <v>0.8571428656578064</v>
      </c>
      <c r="R28" s="6">
        <v>0.1428571492433548</v>
      </c>
      <c r="S28" s="7"/>
      <c r="T28" s="7"/>
      <c r="U28" s="6">
        <v>1.5</v>
      </c>
      <c r="V28" s="6">
        <v>-0.20000000298023224</v>
      </c>
      <c r="W28" s="6">
        <v>2</v>
      </c>
      <c r="X28" s="6">
        <v>2</v>
      </c>
      <c r="Y28" s="6">
        <v>2</v>
      </c>
      <c r="Z28" s="6">
        <v>0</v>
      </c>
      <c r="AA28" s="7"/>
      <c r="AB28" s="7"/>
      <c r="AC28" s="7"/>
      <c r="AD28" s="7"/>
      <c r="AE28" s="6">
        <v>2</v>
      </c>
      <c r="AF28" s="6">
        <v>2</v>
      </c>
      <c r="AG28" s="6">
        <v>0.8571428656578064</v>
      </c>
      <c r="AH28" s="6">
        <v>-0.28571429848670959</v>
      </c>
      <c r="AI28" s="7"/>
      <c r="AJ28" s="6">
        <v>2</v>
      </c>
      <c r="AK28" s="6">
        <v>1.3999999761581421</v>
      </c>
      <c r="AL28" s="6">
        <v>-0.40000000596046448</v>
      </c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6">
        <v>2</v>
      </c>
      <c r="BD28" s="6">
        <v>3</v>
      </c>
      <c r="BE28" s="6">
        <v>0.54545456171035767</v>
      </c>
      <c r="BF28" s="6">
        <v>-9.0909093618392944E-2</v>
      </c>
      <c r="BG28" s="6">
        <v>2.3333332538604736</v>
      </c>
      <c r="BH28" s="6">
        <v>2</v>
      </c>
      <c r="BI28" s="6">
        <v>1.3999999761581421</v>
      </c>
      <c r="BJ28" s="6">
        <v>0.40000000596046448</v>
      </c>
    </row>
    <row r="29" spans="1:62">
      <c r="A29" s="24">
        <v>27</v>
      </c>
      <c r="B29" s="24" t="s">
        <v>28</v>
      </c>
      <c r="C29" s="7"/>
      <c r="D29" s="7"/>
      <c r="E29" s="7"/>
      <c r="F29" s="7"/>
      <c r="G29" s="7"/>
      <c r="H29" s="7"/>
      <c r="I29" s="7"/>
      <c r="J29" s="7"/>
      <c r="K29" s="6">
        <v>2</v>
      </c>
      <c r="L29" s="6">
        <v>2</v>
      </c>
      <c r="M29" s="6">
        <v>0.54545456171035767</v>
      </c>
      <c r="N29" s="6">
        <v>6.8181820213794708E-2</v>
      </c>
      <c r="O29" s="7"/>
      <c r="P29" s="7"/>
      <c r="S29" s="7"/>
      <c r="T29" s="7"/>
      <c r="U29" s="6">
        <v>0.66666668653488159</v>
      </c>
      <c r="V29" s="6">
        <v>0.3333333432674408</v>
      </c>
      <c r="W29" s="6">
        <v>2</v>
      </c>
      <c r="X29" s="6">
        <v>2</v>
      </c>
      <c r="Y29" s="6">
        <v>0.3333333432674408</v>
      </c>
      <c r="Z29" s="6">
        <v>-0.1666666716337204</v>
      </c>
      <c r="AA29" s="7"/>
      <c r="AB29" s="7"/>
      <c r="AC29" s="7"/>
      <c r="AD29" s="7"/>
      <c r="AE29" s="6">
        <v>2</v>
      </c>
      <c r="AF29" s="6">
        <v>2</v>
      </c>
      <c r="AG29" s="6">
        <v>0.66666668653488159</v>
      </c>
      <c r="AH29" s="6">
        <v>-0.3333333432674408</v>
      </c>
      <c r="AI29" s="7"/>
      <c r="AJ29" s="6">
        <v>2.5</v>
      </c>
      <c r="AK29" s="6">
        <v>1</v>
      </c>
      <c r="AL29" s="6">
        <v>0.5</v>
      </c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6">
        <v>2</v>
      </c>
      <c r="BD29" s="6">
        <v>2.6666667461395264</v>
      </c>
      <c r="BE29" s="6">
        <v>0.3333333432674408</v>
      </c>
      <c r="BF29" s="6">
        <v>0.190476194024086</v>
      </c>
      <c r="BG29" s="6">
        <v>2</v>
      </c>
      <c r="BH29" s="6">
        <v>2</v>
      </c>
      <c r="BI29" s="6">
        <v>0.28571429848670959</v>
      </c>
      <c r="BJ29" s="6">
        <v>-0.1428571492433548</v>
      </c>
    </row>
    <row r="30" spans="1:62">
      <c r="A30" s="24">
        <v>28</v>
      </c>
      <c r="B30" s="24" t="s">
        <v>29</v>
      </c>
      <c r="C30" s="7"/>
      <c r="D30" s="7"/>
      <c r="E30" s="7"/>
      <c r="F30" s="7"/>
      <c r="G30" s="7"/>
      <c r="H30" s="7"/>
      <c r="I30" s="7"/>
      <c r="J30" s="7"/>
      <c r="K30" s="6">
        <v>2</v>
      </c>
      <c r="L30" s="6">
        <v>2</v>
      </c>
      <c r="M30" s="6">
        <v>0.61538463830947876</v>
      </c>
      <c r="N30" s="6">
        <v>0</v>
      </c>
      <c r="O30" s="7"/>
      <c r="P30" s="7"/>
      <c r="Q30" s="7"/>
      <c r="R30" s="7"/>
      <c r="S30" s="7"/>
      <c r="T30" s="7"/>
      <c r="U30" s="6">
        <v>2</v>
      </c>
      <c r="V30" s="6">
        <v>0</v>
      </c>
      <c r="W30" s="6">
        <v>2</v>
      </c>
      <c r="X30" s="6">
        <v>3</v>
      </c>
      <c r="Y30" s="6">
        <v>1</v>
      </c>
      <c r="Z30" s="6">
        <v>0</v>
      </c>
      <c r="AA30" s="7"/>
      <c r="AB30" s="7"/>
      <c r="AC30" s="7"/>
      <c r="AD30" s="7"/>
      <c r="AE30" s="6">
        <v>2</v>
      </c>
      <c r="AF30" s="6">
        <v>3</v>
      </c>
      <c r="AG30" s="6">
        <v>1.5</v>
      </c>
      <c r="AH30" s="6">
        <v>-1</v>
      </c>
      <c r="AI30" s="7"/>
      <c r="AJ30" s="6">
        <v>2.5</v>
      </c>
      <c r="AK30" s="6">
        <v>0.40000000596046448</v>
      </c>
      <c r="AL30" s="6">
        <v>-0.20000000298023224</v>
      </c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6">
        <v>2</v>
      </c>
      <c r="BD30" s="6">
        <v>2</v>
      </c>
      <c r="BE30" s="6">
        <v>1.5</v>
      </c>
      <c r="BF30" s="6">
        <v>-1</v>
      </c>
      <c r="BG30" s="6">
        <v>2</v>
      </c>
      <c r="BH30" s="6">
        <v>2.5</v>
      </c>
      <c r="BI30" s="6">
        <v>0.89999997615814209</v>
      </c>
      <c r="BJ30" s="6">
        <v>-0.20000000298023224</v>
      </c>
    </row>
    <row r="31" spans="1:62">
      <c r="A31" s="24">
        <v>29</v>
      </c>
      <c r="B31" s="24" t="s">
        <v>30</v>
      </c>
      <c r="C31" s="7"/>
      <c r="D31" s="7"/>
      <c r="E31" s="7"/>
      <c r="F31" s="7"/>
      <c r="G31" s="7"/>
      <c r="H31" s="7"/>
      <c r="I31" s="7"/>
      <c r="J31" s="7"/>
      <c r="K31" s="6">
        <v>2</v>
      </c>
      <c r="L31" s="6">
        <v>2</v>
      </c>
      <c r="M31" s="6">
        <v>0.71428573131561279</v>
      </c>
      <c r="N31" s="6">
        <v>-0.1428571492433548</v>
      </c>
      <c r="O31" s="7"/>
      <c r="P31" s="7"/>
      <c r="Q31" s="7"/>
      <c r="R31" s="7"/>
      <c r="S31" s="7"/>
      <c r="T31" s="7"/>
      <c r="U31" s="6">
        <v>2</v>
      </c>
      <c r="V31" s="6">
        <v>0</v>
      </c>
      <c r="W31" s="6">
        <v>2</v>
      </c>
      <c r="X31" s="6">
        <v>2.5</v>
      </c>
      <c r="Y31" s="6">
        <v>0.3333333432674408</v>
      </c>
      <c r="Z31" s="6">
        <v>-0.1666666716337204</v>
      </c>
      <c r="AA31" s="7"/>
      <c r="AB31" s="7"/>
      <c r="AC31" s="7"/>
      <c r="AD31" s="7"/>
      <c r="AE31" s="6">
        <v>3</v>
      </c>
      <c r="AF31" s="6">
        <v>2</v>
      </c>
      <c r="AG31" s="6">
        <v>0.66666668653488159</v>
      </c>
      <c r="AH31" s="6">
        <v>0.3333333432674408</v>
      </c>
      <c r="AI31" s="7"/>
      <c r="AJ31" s="6">
        <v>2.25</v>
      </c>
      <c r="AK31" s="6">
        <v>1.3999999761581421</v>
      </c>
      <c r="AL31" s="6">
        <v>-0.40000000596046448</v>
      </c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6">
        <v>2</v>
      </c>
      <c r="BD31" s="6">
        <v>2</v>
      </c>
      <c r="BE31" s="6">
        <v>0.54545456171035767</v>
      </c>
      <c r="BF31" s="6">
        <v>-9.0909093618392944E-2</v>
      </c>
      <c r="BG31" s="6">
        <v>2.5</v>
      </c>
      <c r="BH31" s="6">
        <v>2</v>
      </c>
      <c r="BI31" s="6">
        <v>0.63157892227172852</v>
      </c>
      <c r="BJ31" s="6">
        <v>-0.21052631735801697</v>
      </c>
    </row>
    <row r="32" spans="1:62">
      <c r="A32" s="24">
        <v>30</v>
      </c>
      <c r="B32" s="24" t="s">
        <v>31</v>
      </c>
      <c r="C32" s="7"/>
      <c r="D32" s="7"/>
      <c r="E32" s="7"/>
      <c r="F32" s="7"/>
      <c r="G32" s="7"/>
      <c r="H32" s="7"/>
      <c r="I32" s="7"/>
      <c r="J32" s="7"/>
      <c r="K32" s="6">
        <v>2</v>
      </c>
      <c r="L32" s="6">
        <v>2</v>
      </c>
      <c r="M32" s="6">
        <v>0.5</v>
      </c>
      <c r="N32" s="6">
        <v>-8.3333335816860199E-2</v>
      </c>
      <c r="O32" s="7"/>
      <c r="P32" s="7"/>
      <c r="Q32" s="7"/>
      <c r="R32" s="7"/>
      <c r="S32" s="7"/>
      <c r="T32" s="7"/>
      <c r="U32" s="6">
        <v>1.6666666269302368</v>
      </c>
      <c r="V32" s="6">
        <v>0</v>
      </c>
      <c r="X32" s="6">
        <v>2.5</v>
      </c>
      <c r="Y32" s="6">
        <v>1</v>
      </c>
      <c r="Z32" s="6">
        <v>-0.28571429848670959</v>
      </c>
      <c r="AA32" s="7"/>
      <c r="AB32" s="7"/>
      <c r="AC32" s="7"/>
      <c r="AD32" s="7"/>
      <c r="AE32" s="6">
        <v>2</v>
      </c>
      <c r="AF32" s="6">
        <v>3</v>
      </c>
      <c r="AG32" s="6">
        <v>1.2727272510528564</v>
      </c>
      <c r="AH32" s="6">
        <v>-0.27272728085517883</v>
      </c>
      <c r="AI32" s="7"/>
      <c r="AJ32" s="6">
        <v>2</v>
      </c>
      <c r="AK32" s="6">
        <v>0.40000000596046448</v>
      </c>
      <c r="AL32" s="6">
        <v>-0.20000000298023224</v>
      </c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6">
        <v>2</v>
      </c>
      <c r="BD32" s="6">
        <v>2</v>
      </c>
      <c r="BE32" s="6">
        <v>1.5</v>
      </c>
      <c r="BF32" s="6">
        <v>-1</v>
      </c>
      <c r="BG32" s="6">
        <v>2</v>
      </c>
      <c r="BH32" s="6">
        <v>2.2857143878936768</v>
      </c>
      <c r="BI32" s="6">
        <v>0.8571428656578064</v>
      </c>
      <c r="BJ32" s="6">
        <v>0.1428571492433548</v>
      </c>
    </row>
    <row r="33" spans="1:62">
      <c r="A33" s="24">
        <v>31</v>
      </c>
      <c r="B33" s="24" t="s">
        <v>32</v>
      </c>
      <c r="C33" s="7"/>
      <c r="D33" s="7"/>
      <c r="E33" s="7"/>
      <c r="F33" s="7"/>
      <c r="G33" s="7"/>
      <c r="H33" s="7"/>
      <c r="I33" s="7"/>
      <c r="J33" s="7"/>
      <c r="K33" s="6">
        <v>2</v>
      </c>
      <c r="L33" s="6">
        <v>2.1666667461395264</v>
      </c>
      <c r="M33" s="6">
        <v>0.3333333432674408</v>
      </c>
      <c r="N33" s="6">
        <v>-0.1666666716337204</v>
      </c>
      <c r="O33" s="7"/>
      <c r="P33" s="7"/>
      <c r="Q33" s="7"/>
      <c r="R33" s="7"/>
      <c r="S33" s="7"/>
      <c r="T33" s="7"/>
      <c r="W33" s="7"/>
      <c r="X33" s="6">
        <v>2.5</v>
      </c>
      <c r="Y33" s="6">
        <v>2.3333332538604736</v>
      </c>
      <c r="Z33" s="6">
        <v>0.66666668653488159</v>
      </c>
      <c r="AA33" s="7"/>
      <c r="AB33" s="7"/>
      <c r="AC33" s="7"/>
      <c r="AD33" s="7"/>
      <c r="AE33" s="6">
        <v>2</v>
      </c>
      <c r="AF33" s="6">
        <v>3</v>
      </c>
      <c r="AG33" s="6">
        <v>0.27586206793785095</v>
      </c>
      <c r="AH33" s="6">
        <v>6.8965516984462738E-2</v>
      </c>
      <c r="AI33" s="7"/>
      <c r="AJ33" s="6">
        <v>2</v>
      </c>
      <c r="AK33" s="6">
        <v>1.1666666269302368</v>
      </c>
      <c r="AL33" s="6">
        <v>-0.3333333432674408</v>
      </c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6">
        <v>2</v>
      </c>
      <c r="BD33" s="6">
        <v>2</v>
      </c>
      <c r="BE33" s="6">
        <v>0.73913043737411499</v>
      </c>
      <c r="BF33" s="6">
        <v>0</v>
      </c>
      <c r="BG33" s="6">
        <v>2</v>
      </c>
      <c r="BH33" s="6">
        <v>2</v>
      </c>
      <c r="BI33" s="6">
        <v>1.3999999761581421</v>
      </c>
      <c r="BJ33" s="6">
        <v>0.40000000596046448</v>
      </c>
    </row>
    <row r="34" spans="1:62">
      <c r="A34" s="24">
        <v>32</v>
      </c>
      <c r="B34" s="24" t="s">
        <v>33</v>
      </c>
      <c r="C34" s="7"/>
      <c r="D34" s="7"/>
      <c r="E34" s="7"/>
      <c r="F34" s="7"/>
      <c r="G34" s="7"/>
      <c r="H34" s="7"/>
      <c r="I34" s="7"/>
      <c r="J34" s="7"/>
      <c r="K34" s="6">
        <v>2</v>
      </c>
      <c r="L34" s="6">
        <v>2</v>
      </c>
      <c r="M34" s="6">
        <v>1.2105263471603394</v>
      </c>
      <c r="N34" s="6">
        <v>-0.10526315867900848</v>
      </c>
      <c r="O34" s="7"/>
      <c r="P34" s="7"/>
      <c r="Q34" s="7"/>
      <c r="R34" s="7"/>
      <c r="S34" s="7"/>
      <c r="T34" s="7"/>
      <c r="U34" s="7"/>
      <c r="V34" s="7"/>
      <c r="W34" s="7"/>
      <c r="X34" s="6">
        <v>2.5</v>
      </c>
      <c r="Y34" s="6">
        <v>4</v>
      </c>
      <c r="Z34" s="6">
        <v>0</v>
      </c>
      <c r="AA34" s="7"/>
      <c r="AB34" s="7"/>
      <c r="AC34" s="7"/>
      <c r="AD34" s="7"/>
      <c r="AE34" s="6">
        <v>2</v>
      </c>
      <c r="AF34" s="6">
        <v>2.25</v>
      </c>
      <c r="AG34" s="6">
        <v>1.5</v>
      </c>
      <c r="AH34" s="6">
        <v>-1</v>
      </c>
      <c r="AI34" s="7"/>
      <c r="AJ34" s="6">
        <v>2</v>
      </c>
      <c r="AK34" s="6">
        <v>2.4444444179534912</v>
      </c>
      <c r="AL34" s="6">
        <v>0.1111111119389534</v>
      </c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6">
        <v>2</v>
      </c>
      <c r="BD34" s="6">
        <v>2</v>
      </c>
      <c r="BE34" s="6">
        <v>0.80000001192092896</v>
      </c>
      <c r="BF34" s="6">
        <v>-0.20000000298023224</v>
      </c>
      <c r="BG34" s="6">
        <v>2.1666667461395264</v>
      </c>
      <c r="BH34" s="6">
        <v>2</v>
      </c>
      <c r="BI34" s="6">
        <v>0.25</v>
      </c>
      <c r="BJ34" s="6">
        <v>0.125</v>
      </c>
    </row>
    <row r="35" spans="1:62">
      <c r="A35" s="24">
        <v>33</v>
      </c>
      <c r="B35" s="24" t="s">
        <v>34</v>
      </c>
      <c r="C35" s="7"/>
      <c r="D35" s="7"/>
      <c r="E35" s="7"/>
      <c r="F35" s="7"/>
      <c r="G35" s="7"/>
      <c r="H35" s="7"/>
      <c r="I35" s="7"/>
      <c r="J35" s="7"/>
      <c r="K35" s="6">
        <v>2.307692289352417</v>
      </c>
      <c r="L35" s="6">
        <v>2.1111111640930176</v>
      </c>
      <c r="M35" s="6">
        <v>0.90909093618392944</v>
      </c>
      <c r="N35" s="6">
        <v>9.0909093618392944E-2</v>
      </c>
      <c r="O35" s="7"/>
      <c r="P35" s="7"/>
      <c r="Q35" s="7"/>
      <c r="R35" s="7"/>
      <c r="S35" s="7"/>
      <c r="T35" s="7"/>
      <c r="U35" s="7"/>
      <c r="V35" s="7"/>
      <c r="W35" s="7"/>
      <c r="X35" s="6">
        <v>2.5</v>
      </c>
      <c r="Y35" s="6">
        <v>0.4285714328289032</v>
      </c>
      <c r="Z35" s="6">
        <v>-0.28571429848670959</v>
      </c>
      <c r="AA35" s="7"/>
      <c r="AB35" s="7"/>
      <c r="AC35" s="7"/>
      <c r="AD35" s="7"/>
      <c r="AF35" s="6">
        <v>2.0999999046325684</v>
      </c>
      <c r="AG35" s="6">
        <v>1.2727272510528564</v>
      </c>
      <c r="AH35" s="6">
        <v>-0.27272728085517883</v>
      </c>
      <c r="AI35" s="7"/>
      <c r="AJ35" s="6">
        <v>2</v>
      </c>
      <c r="AK35" s="6">
        <v>2</v>
      </c>
      <c r="AL35" s="6">
        <v>-0.125</v>
      </c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6">
        <v>2</v>
      </c>
      <c r="BD35" s="6">
        <v>2</v>
      </c>
      <c r="BE35" s="6">
        <v>0.66666668653488159</v>
      </c>
      <c r="BF35" s="6">
        <v>-0.1111111119389534</v>
      </c>
      <c r="BG35" s="6">
        <v>2</v>
      </c>
      <c r="BH35" s="6">
        <v>2</v>
      </c>
      <c r="BI35" s="6">
        <v>0.60000002384185791</v>
      </c>
      <c r="BJ35" s="6">
        <v>0.10000000149011612</v>
      </c>
    </row>
    <row r="36" spans="1:62">
      <c r="A36" s="24">
        <v>34</v>
      </c>
      <c r="B36" s="24" t="s">
        <v>35</v>
      </c>
      <c r="C36" s="7"/>
      <c r="D36" s="7"/>
      <c r="E36" s="7"/>
      <c r="F36" s="7"/>
      <c r="G36" s="7"/>
      <c r="H36" s="7"/>
      <c r="I36" s="7"/>
      <c r="J36" s="7"/>
      <c r="K36" s="6">
        <v>2.25</v>
      </c>
      <c r="L36" s="6">
        <v>2.25</v>
      </c>
      <c r="M36" s="6">
        <v>0.3333333432674408</v>
      </c>
      <c r="N36" s="6">
        <v>-0.1666666716337204</v>
      </c>
      <c r="O36" s="7"/>
      <c r="P36" s="7"/>
      <c r="Q36" s="7"/>
      <c r="R36" s="7"/>
      <c r="S36" s="7"/>
      <c r="T36" s="7"/>
      <c r="U36" s="7"/>
      <c r="V36" s="7"/>
      <c r="W36" s="7"/>
      <c r="X36" s="6">
        <v>2</v>
      </c>
      <c r="Y36" s="6">
        <v>2.7999999523162842</v>
      </c>
      <c r="Z36" s="6">
        <v>-0.80000001192092896</v>
      </c>
      <c r="AA36" s="7"/>
      <c r="AB36" s="7"/>
      <c r="AC36" s="7"/>
      <c r="AD36" s="7"/>
      <c r="AE36" s="7"/>
      <c r="AF36" s="6">
        <v>2</v>
      </c>
      <c r="AG36" s="6">
        <v>1</v>
      </c>
      <c r="AH36" s="6">
        <v>-0.66666668653488159</v>
      </c>
      <c r="AI36" s="7"/>
      <c r="AK36" s="6">
        <v>0.40000000596046448</v>
      </c>
      <c r="AL36" s="6">
        <v>-0.20000000298023224</v>
      </c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6">
        <v>2</v>
      </c>
      <c r="BD36" s="6">
        <v>2.5</v>
      </c>
      <c r="BE36" s="6">
        <v>0.3333333432674408</v>
      </c>
      <c r="BF36" s="6">
        <v>0</v>
      </c>
      <c r="BG36" s="6">
        <v>2</v>
      </c>
      <c r="BH36" s="6">
        <v>2.2000000476837158</v>
      </c>
      <c r="BI36" s="6">
        <v>1.4166666269302368</v>
      </c>
      <c r="BJ36" s="6">
        <v>0.4166666567325592</v>
      </c>
    </row>
    <row r="37" spans="1:62">
      <c r="A37" s="24">
        <v>35</v>
      </c>
      <c r="B37" s="24" t="s">
        <v>36</v>
      </c>
      <c r="C37" s="7"/>
      <c r="D37" s="7"/>
      <c r="E37" s="7"/>
      <c r="F37" s="7"/>
      <c r="G37" s="7"/>
      <c r="H37" s="7"/>
      <c r="I37" s="7"/>
      <c r="J37" s="7"/>
      <c r="K37" s="6">
        <v>2</v>
      </c>
      <c r="L37" s="6">
        <v>2</v>
      </c>
      <c r="M37" s="6">
        <v>1.2105263471603394</v>
      </c>
      <c r="N37" s="6">
        <v>-0.10526315867900848</v>
      </c>
      <c r="O37" s="7"/>
      <c r="P37" s="7"/>
      <c r="Q37" s="7"/>
      <c r="R37" s="7"/>
      <c r="S37" s="7"/>
      <c r="T37" s="7"/>
      <c r="U37" s="7"/>
      <c r="V37" s="7"/>
      <c r="W37" s="7"/>
      <c r="X37" s="6">
        <v>2</v>
      </c>
      <c r="Y37" s="6">
        <v>2.7999999523162842</v>
      </c>
      <c r="Z37" s="6">
        <v>-0.80000001192092896</v>
      </c>
      <c r="AA37" s="7"/>
      <c r="AB37" s="7"/>
      <c r="AC37" s="7"/>
      <c r="AD37" s="7"/>
      <c r="AE37" s="7"/>
      <c r="AF37" s="6">
        <v>2</v>
      </c>
      <c r="AG37" s="6">
        <v>0.42105263471603394</v>
      </c>
      <c r="AH37" s="6">
        <v>-0.15789473056793213</v>
      </c>
      <c r="AI37" s="7"/>
      <c r="AJ37" s="7"/>
      <c r="AK37" s="6">
        <v>0.40000000596046448</v>
      </c>
      <c r="AL37" s="6">
        <v>-0.20000000298023224</v>
      </c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6">
        <v>2</v>
      </c>
      <c r="BD37" s="6">
        <v>2.5</v>
      </c>
      <c r="BE37" s="6">
        <v>2</v>
      </c>
      <c r="BF37" s="6">
        <v>0</v>
      </c>
      <c r="BG37" s="6">
        <v>2</v>
      </c>
      <c r="BH37" s="6">
        <v>2.2000000476837158</v>
      </c>
      <c r="BI37" s="6">
        <v>0.5</v>
      </c>
      <c r="BJ37" s="6">
        <v>0.25</v>
      </c>
    </row>
    <row r="38" spans="1:62">
      <c r="A38" s="24">
        <v>36</v>
      </c>
      <c r="B38" s="24" t="s">
        <v>37</v>
      </c>
      <c r="C38" s="7"/>
      <c r="D38" s="7"/>
      <c r="E38" s="7"/>
      <c r="F38" s="7"/>
      <c r="G38" s="7"/>
      <c r="H38" s="7"/>
      <c r="I38" s="7"/>
      <c r="J38" s="7"/>
      <c r="K38" s="6">
        <v>2</v>
      </c>
      <c r="L38" s="6">
        <v>2</v>
      </c>
      <c r="M38" s="6">
        <v>0.3333333432674408</v>
      </c>
      <c r="N38" s="6">
        <v>-0.1666666716337204</v>
      </c>
      <c r="O38" s="7"/>
      <c r="P38" s="7"/>
      <c r="Q38" s="7"/>
      <c r="R38" s="7"/>
      <c r="S38" s="7"/>
      <c r="T38" s="7"/>
      <c r="U38" s="7"/>
      <c r="V38" s="7"/>
      <c r="W38" s="7"/>
      <c r="X38" s="6">
        <v>2</v>
      </c>
      <c r="Y38" s="6">
        <v>2.7999999523162842</v>
      </c>
      <c r="Z38" s="6">
        <v>-0.80000001192092896</v>
      </c>
      <c r="AA38" s="7"/>
      <c r="AB38" s="7"/>
      <c r="AC38" s="7"/>
      <c r="AD38" s="7"/>
      <c r="AE38" s="7"/>
      <c r="AF38" s="6">
        <v>3</v>
      </c>
      <c r="AG38" s="6">
        <v>0.88235294818878174</v>
      </c>
      <c r="AH38" s="6">
        <v>-0.11764705926179886</v>
      </c>
      <c r="AI38" s="7"/>
      <c r="AJ38" s="7"/>
      <c r="AK38" s="6">
        <v>0.28571429848670959</v>
      </c>
      <c r="AL38" s="6">
        <v>-0.1428571492433548</v>
      </c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6">
        <v>2</v>
      </c>
      <c r="BD38" s="6">
        <v>2.5</v>
      </c>
      <c r="BE38" s="6">
        <v>2</v>
      </c>
      <c r="BF38" s="6">
        <v>0</v>
      </c>
      <c r="BG38" s="6">
        <v>2.25</v>
      </c>
      <c r="BH38" s="6">
        <v>2.2000000476837158</v>
      </c>
      <c r="BI38" s="6">
        <v>0.60000002384185791</v>
      </c>
      <c r="BJ38" s="6">
        <v>0.10000000149011612</v>
      </c>
    </row>
    <row r="39" spans="1:62">
      <c r="A39" s="24">
        <v>37</v>
      </c>
      <c r="B39" s="24" t="s">
        <v>38</v>
      </c>
      <c r="C39" s="7"/>
      <c r="D39" s="7"/>
      <c r="E39" s="7"/>
      <c r="F39" s="7"/>
      <c r="G39" s="7"/>
      <c r="H39" s="7"/>
      <c r="I39" s="7"/>
      <c r="J39" s="7"/>
      <c r="K39" s="6">
        <v>2</v>
      </c>
      <c r="L39" s="6">
        <v>2.1428570747375488</v>
      </c>
      <c r="M39" s="6">
        <v>0.18181818723678589</v>
      </c>
      <c r="N39" s="6">
        <v>9.0909093618392944E-2</v>
      </c>
      <c r="O39" s="7"/>
      <c r="P39" s="7"/>
      <c r="Q39" s="7"/>
      <c r="R39" s="7"/>
      <c r="S39" s="7"/>
      <c r="T39" s="7"/>
      <c r="W39" s="7"/>
      <c r="X39" s="8">
        <v>2</v>
      </c>
      <c r="Y39" s="6">
        <v>2.7999999523162842</v>
      </c>
      <c r="Z39" s="6">
        <v>-0.80000001192092896</v>
      </c>
      <c r="AA39" s="7"/>
      <c r="AB39" s="7"/>
      <c r="AC39" s="7"/>
      <c r="AD39" s="7"/>
      <c r="AE39" s="7"/>
      <c r="AF39" s="6">
        <v>3</v>
      </c>
      <c r="AG39" s="6">
        <v>1.6875</v>
      </c>
      <c r="AH39" s="6">
        <v>-0.5</v>
      </c>
      <c r="AI39" s="7"/>
      <c r="AJ39" s="7"/>
      <c r="AK39" s="6">
        <v>0.5</v>
      </c>
      <c r="AL39" s="6">
        <v>-0.25</v>
      </c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D39" s="6">
        <v>2.5</v>
      </c>
      <c r="BE39" s="6">
        <v>0.66666668653488159</v>
      </c>
      <c r="BF39" s="6">
        <v>-0.3333333432674408</v>
      </c>
      <c r="BG39" s="6">
        <v>2.4444444179534912</v>
      </c>
      <c r="BH39" s="6">
        <v>2.2000000476837158</v>
      </c>
      <c r="BI39" s="6">
        <v>0.5</v>
      </c>
      <c r="BJ39" s="6">
        <v>0.25</v>
      </c>
    </row>
    <row r="40" spans="1:62">
      <c r="A40" s="24">
        <v>38</v>
      </c>
      <c r="B40" s="24" t="s">
        <v>39</v>
      </c>
      <c r="C40" s="7"/>
      <c r="D40" s="7"/>
      <c r="E40" s="7"/>
      <c r="F40" s="7"/>
      <c r="G40" s="7"/>
      <c r="H40" s="7"/>
      <c r="I40" s="7"/>
      <c r="J40" s="7"/>
      <c r="K40" s="6">
        <v>2</v>
      </c>
      <c r="L40" s="6">
        <v>2.1428570747375488</v>
      </c>
      <c r="M40" s="6">
        <v>1.7894736528396606</v>
      </c>
      <c r="N40" s="6">
        <v>-7.8947365283966064E-2</v>
      </c>
      <c r="O40" s="7"/>
      <c r="P40" s="7"/>
      <c r="Q40" s="7"/>
      <c r="R40" s="7"/>
      <c r="S40" s="7"/>
      <c r="T40" s="7"/>
      <c r="W40" s="7"/>
      <c r="Y40" s="6">
        <v>2.7999999523162842</v>
      </c>
      <c r="Z40" s="6">
        <v>-0.80000001192092896</v>
      </c>
      <c r="AA40" s="7"/>
      <c r="AB40" s="7"/>
      <c r="AC40" s="7"/>
      <c r="AD40" s="7"/>
      <c r="AE40" s="7"/>
      <c r="AF40" s="6">
        <v>2</v>
      </c>
      <c r="AG40" s="6">
        <v>0.75</v>
      </c>
      <c r="AH40" s="6">
        <v>-0.125</v>
      </c>
      <c r="AI40" s="7"/>
      <c r="AJ40" s="7"/>
      <c r="AK40" s="6">
        <v>0.3333333432674408</v>
      </c>
      <c r="AL40" s="6">
        <v>0.1666666716337204</v>
      </c>
      <c r="AM40" s="7"/>
      <c r="AN40" s="7"/>
      <c r="AO40" s="7"/>
      <c r="AP40" s="7"/>
      <c r="AQ40" s="7"/>
      <c r="AR40" s="7"/>
      <c r="AU40" s="7"/>
      <c r="AV40" s="7"/>
      <c r="AW40" s="7"/>
      <c r="AX40" s="7"/>
      <c r="AY40" s="7"/>
      <c r="AZ40" s="7"/>
      <c r="BA40" s="7"/>
      <c r="BB40" s="7"/>
      <c r="BC40" s="7"/>
      <c r="BD40" s="6">
        <v>2.5</v>
      </c>
      <c r="BE40" s="6">
        <v>2.3333332538604736</v>
      </c>
      <c r="BF40" s="6">
        <v>-0.66666668653488159</v>
      </c>
      <c r="BG40" s="6">
        <v>2.1666667461395264</v>
      </c>
      <c r="BH40" s="6">
        <v>2.2000000476837158</v>
      </c>
      <c r="BI40" s="6">
        <v>0.58333331346511841</v>
      </c>
      <c r="BJ40" s="6">
        <v>8.3333335816860199E-2</v>
      </c>
    </row>
    <row r="41" spans="1:62">
      <c r="A41" s="24">
        <v>39</v>
      </c>
      <c r="B41" s="24" t="s">
        <v>40</v>
      </c>
      <c r="C41" s="7"/>
      <c r="D41" s="7"/>
      <c r="E41" s="7"/>
      <c r="F41" s="7"/>
      <c r="G41" s="7"/>
      <c r="H41" s="7"/>
      <c r="I41" s="7"/>
      <c r="J41" s="7"/>
      <c r="K41" s="6">
        <v>2</v>
      </c>
      <c r="L41" s="6">
        <v>2.1428570747375488</v>
      </c>
      <c r="M41" s="6">
        <v>2.076923131942749</v>
      </c>
      <c r="N41" s="6">
        <v>0</v>
      </c>
      <c r="O41" s="7"/>
      <c r="P41" s="7"/>
      <c r="Q41" s="7"/>
      <c r="R41" s="7"/>
      <c r="S41" s="7"/>
      <c r="T41" s="7"/>
      <c r="W41" s="7"/>
      <c r="Y41" s="6">
        <v>0.3333333432674408</v>
      </c>
      <c r="Z41" s="6">
        <v>-0.1666666716337204</v>
      </c>
      <c r="AA41" s="7"/>
      <c r="AB41" s="7"/>
      <c r="AC41" s="7"/>
      <c r="AD41" s="7"/>
      <c r="AE41" s="7"/>
      <c r="AF41" s="6">
        <v>2.1666667461395264</v>
      </c>
      <c r="AG41" s="6">
        <v>0.45454546809196472</v>
      </c>
      <c r="AH41" s="6">
        <v>9.0909093618392944E-2</v>
      </c>
      <c r="AI41" s="7"/>
      <c r="AJ41" s="7"/>
      <c r="AK41" s="6">
        <v>0.40000000596046448</v>
      </c>
      <c r="AL41" s="6">
        <v>-0.20000000298023224</v>
      </c>
      <c r="AM41" s="7"/>
      <c r="AN41" s="7"/>
      <c r="AO41" s="7"/>
      <c r="AP41" s="7"/>
      <c r="AQ41" s="7"/>
      <c r="AR41" s="7"/>
      <c r="AU41" s="7"/>
      <c r="AV41" s="7"/>
      <c r="AW41" s="7"/>
      <c r="AX41" s="7"/>
      <c r="AY41" s="7"/>
      <c r="AZ41" s="7"/>
      <c r="BA41" s="7"/>
      <c r="BB41" s="7"/>
      <c r="BC41" s="7"/>
      <c r="BD41" s="6">
        <v>3</v>
      </c>
      <c r="BE41" s="6">
        <v>2.3333332538604736</v>
      </c>
      <c r="BF41" s="6">
        <v>-0.66666668653488159</v>
      </c>
      <c r="BG41" s="6">
        <v>2</v>
      </c>
      <c r="BH41" s="6">
        <v>2.2000000476837158</v>
      </c>
      <c r="BI41" s="6">
        <v>1.5</v>
      </c>
      <c r="BJ41" s="6">
        <v>0.25</v>
      </c>
    </row>
    <row r="42" spans="1:62">
      <c r="A42" s="24">
        <v>40</v>
      </c>
      <c r="B42" s="24" t="s">
        <v>41</v>
      </c>
      <c r="C42" s="7"/>
      <c r="D42" s="7"/>
      <c r="G42" s="7"/>
      <c r="H42" s="7"/>
      <c r="I42" s="7"/>
      <c r="J42" s="7"/>
      <c r="K42" s="6">
        <v>2</v>
      </c>
      <c r="L42" s="6">
        <v>2.1428570747375488</v>
      </c>
      <c r="M42" s="6">
        <v>0.20000000298023224</v>
      </c>
      <c r="N42" s="6">
        <v>-0.10000000149011612</v>
      </c>
      <c r="O42" s="7"/>
      <c r="P42" s="7"/>
      <c r="Q42" s="7"/>
      <c r="R42" s="7"/>
      <c r="S42" s="7"/>
      <c r="T42" s="7"/>
      <c r="W42" s="7"/>
      <c r="X42" s="7"/>
      <c r="Y42" s="6">
        <v>0.3333333432674408</v>
      </c>
      <c r="Z42" s="6">
        <v>-0.1666666716337204</v>
      </c>
      <c r="AA42" s="7"/>
      <c r="AB42" s="7"/>
      <c r="AC42" s="7"/>
      <c r="AD42" s="7"/>
      <c r="AE42" s="7"/>
      <c r="AF42" s="6">
        <v>3</v>
      </c>
      <c r="AG42" s="6">
        <v>1.5</v>
      </c>
      <c r="AH42" s="6">
        <v>-1</v>
      </c>
      <c r="AI42" s="7"/>
      <c r="AJ42" s="7"/>
      <c r="AM42" s="7"/>
      <c r="AN42" s="7"/>
      <c r="AO42" s="7"/>
      <c r="AP42" s="7"/>
      <c r="AQ42" s="7"/>
      <c r="AR42" s="7"/>
      <c r="AU42" s="7"/>
      <c r="AV42" s="7"/>
      <c r="AW42" s="7"/>
      <c r="AX42" s="7"/>
      <c r="AY42" s="7"/>
      <c r="AZ42" s="7"/>
      <c r="BA42" s="7"/>
      <c r="BB42" s="7"/>
      <c r="BC42" s="7"/>
      <c r="BD42" s="6">
        <v>3</v>
      </c>
      <c r="BE42" s="6">
        <v>2.3333332538604736</v>
      </c>
      <c r="BF42" s="6">
        <v>-0.66666668653488159</v>
      </c>
      <c r="BG42" s="6">
        <v>2</v>
      </c>
      <c r="BI42" s="6">
        <v>1.5263158082962036</v>
      </c>
      <c r="BJ42" s="6">
        <v>-0.10526315867900848</v>
      </c>
    </row>
    <row r="43" spans="1:62">
      <c r="A43" s="24">
        <v>41</v>
      </c>
      <c r="B43" s="24" t="s">
        <v>42</v>
      </c>
      <c r="C43" s="7"/>
      <c r="D43" s="7"/>
      <c r="G43" s="7"/>
      <c r="H43" s="7"/>
      <c r="I43" s="7"/>
      <c r="J43" s="7"/>
      <c r="K43" s="6">
        <v>2</v>
      </c>
      <c r="L43" s="6">
        <v>2.1428570747375488</v>
      </c>
      <c r="M43" s="6">
        <v>0.35294118523597717</v>
      </c>
      <c r="N43" s="6">
        <v>-0.17647059261798859</v>
      </c>
      <c r="O43" s="7"/>
      <c r="P43" s="7"/>
      <c r="Q43" s="7"/>
      <c r="R43" s="7"/>
      <c r="S43" s="7"/>
      <c r="T43" s="7"/>
      <c r="W43" s="7"/>
      <c r="X43" s="7"/>
      <c r="Y43" s="6">
        <v>0.28571429848670959</v>
      </c>
      <c r="Z43" s="6">
        <v>-0.1428571492433548</v>
      </c>
      <c r="AA43" s="7"/>
      <c r="AB43" s="7"/>
      <c r="AC43" s="7"/>
      <c r="AD43" s="7"/>
      <c r="AE43" s="7"/>
      <c r="AG43" s="6">
        <v>0.40000000596046448</v>
      </c>
      <c r="AH43" s="6">
        <v>0.20000000298023224</v>
      </c>
      <c r="AI43" s="7"/>
      <c r="AJ43" s="7"/>
      <c r="AM43" s="7"/>
      <c r="AN43" s="7"/>
      <c r="AO43" s="7"/>
      <c r="AP43" s="7"/>
      <c r="AQ43" s="7"/>
      <c r="AR43" s="7"/>
      <c r="AU43" s="7"/>
      <c r="AV43" s="7"/>
      <c r="AW43" s="7"/>
      <c r="AX43" s="7"/>
      <c r="AY43" s="7"/>
      <c r="AZ43" s="7"/>
      <c r="BA43" s="7"/>
      <c r="BB43" s="7"/>
      <c r="BC43" s="7"/>
      <c r="BD43" s="6">
        <v>2</v>
      </c>
      <c r="BE43" s="6">
        <v>2.3333332538604736</v>
      </c>
      <c r="BF43" s="6">
        <v>-0.66666668653488159</v>
      </c>
      <c r="BG43" s="6">
        <v>2</v>
      </c>
      <c r="BH43" s="7"/>
      <c r="BI43" s="6">
        <v>0.3333333432674408</v>
      </c>
      <c r="BJ43" s="6">
        <v>0</v>
      </c>
    </row>
    <row r="44" spans="1:62">
      <c r="A44" s="24">
        <v>42</v>
      </c>
      <c r="B44" s="24" t="s">
        <v>43</v>
      </c>
      <c r="C44" s="7"/>
      <c r="D44" s="7"/>
      <c r="G44" s="7"/>
      <c r="H44" s="7"/>
      <c r="I44" s="7"/>
      <c r="J44" s="7"/>
      <c r="L44" s="6">
        <v>2</v>
      </c>
      <c r="M44" s="6">
        <v>2.9000000953674316</v>
      </c>
      <c r="N44" s="6">
        <v>-0.10000000149011612</v>
      </c>
      <c r="O44" s="7"/>
      <c r="P44" s="7"/>
      <c r="Q44" s="7"/>
      <c r="R44" s="7"/>
      <c r="S44" s="7"/>
      <c r="T44" s="7"/>
      <c r="W44" s="7"/>
      <c r="X44" s="7"/>
      <c r="Y44" s="8">
        <v>0.3333333432674408</v>
      </c>
      <c r="Z44" s="8">
        <v>-0.1666666716337204</v>
      </c>
      <c r="AA44" s="7"/>
      <c r="AB44" s="7"/>
      <c r="AC44" s="7"/>
      <c r="AD44" s="7"/>
      <c r="AE44" s="7"/>
      <c r="AG44" s="6">
        <v>1.5</v>
      </c>
      <c r="AH44" s="6">
        <v>-1</v>
      </c>
      <c r="AI44" s="7"/>
      <c r="AJ44" s="7"/>
      <c r="AM44" s="7"/>
      <c r="AN44" s="7"/>
      <c r="AO44" s="7"/>
      <c r="AP44" s="7"/>
      <c r="AQ44" s="7"/>
      <c r="AR44" s="7"/>
      <c r="AU44" s="7"/>
      <c r="AV44" s="7"/>
      <c r="AW44" s="7"/>
      <c r="AX44" s="7"/>
      <c r="AY44" s="7"/>
      <c r="AZ44" s="7"/>
      <c r="BA44" s="7"/>
      <c r="BB44" s="7"/>
      <c r="BC44" s="7"/>
      <c r="BD44" s="6">
        <v>3</v>
      </c>
      <c r="BE44" s="6">
        <v>2.3333332538604736</v>
      </c>
      <c r="BF44" s="6">
        <v>-0.66666668653488159</v>
      </c>
      <c r="BG44" s="6">
        <v>2</v>
      </c>
      <c r="BH44" s="7"/>
      <c r="BI44" s="6">
        <v>0.66666668653488159</v>
      </c>
      <c r="BJ44" s="6">
        <v>-0.1666666716337204</v>
      </c>
    </row>
    <row r="45" spans="1:62">
      <c r="A45" s="24">
        <v>43</v>
      </c>
      <c r="B45" s="24" t="s">
        <v>44</v>
      </c>
      <c r="C45" s="7"/>
      <c r="D45" s="7"/>
      <c r="G45" s="7"/>
      <c r="H45" s="7"/>
      <c r="I45" s="7"/>
      <c r="J45" s="7"/>
      <c r="K45" s="7"/>
      <c r="L45" s="6">
        <v>2</v>
      </c>
      <c r="M45" s="6">
        <v>2.9000000953674316</v>
      </c>
      <c r="N45" s="6">
        <v>-0.10000000149011612</v>
      </c>
      <c r="O45" s="7"/>
      <c r="P45" s="7"/>
      <c r="Q45" s="7"/>
      <c r="R45" s="7"/>
      <c r="S45" s="7"/>
      <c r="T45" s="7"/>
      <c r="W45" s="7"/>
      <c r="X45" s="7"/>
      <c r="Y45" s="6">
        <v>1.4285714626312256</v>
      </c>
      <c r="Z45" s="6">
        <v>-0.1428571492433548</v>
      </c>
      <c r="AA45" s="7"/>
      <c r="AB45" s="7"/>
      <c r="AC45" s="7"/>
      <c r="AD45" s="7"/>
      <c r="AE45" s="7"/>
      <c r="AF45" s="7"/>
      <c r="AG45" s="6">
        <v>1.3333333730697632</v>
      </c>
      <c r="AH45" s="6">
        <v>0</v>
      </c>
      <c r="AI45" s="7"/>
      <c r="AJ45" s="7"/>
      <c r="AM45" s="7"/>
      <c r="AN45" s="7"/>
      <c r="AO45" s="7"/>
      <c r="AP45" s="7"/>
      <c r="AQ45" s="7"/>
      <c r="AR45" s="7"/>
      <c r="AU45" s="7"/>
      <c r="AV45" s="7"/>
      <c r="AW45" s="7"/>
      <c r="AX45" s="7"/>
      <c r="AY45" s="7"/>
      <c r="AZ45" s="7"/>
      <c r="BA45" s="7"/>
      <c r="BB45" s="7"/>
      <c r="BC45" s="7"/>
      <c r="BE45" s="6">
        <v>1.5</v>
      </c>
      <c r="BF45" s="6">
        <v>-1</v>
      </c>
      <c r="BG45" s="6">
        <v>2.1666667461395264</v>
      </c>
      <c r="BH45" s="7"/>
      <c r="BI45" s="6">
        <v>0.66666668653488159</v>
      </c>
      <c r="BJ45" s="6">
        <v>-0.1666666716337204</v>
      </c>
    </row>
    <row r="46" spans="1:62">
      <c r="A46" s="24">
        <v>44</v>
      </c>
      <c r="B46" s="24" t="s">
        <v>45</v>
      </c>
      <c r="C46" s="7"/>
      <c r="D46" s="7"/>
      <c r="G46" s="7"/>
      <c r="H46" s="7"/>
      <c r="I46" s="7"/>
      <c r="J46" s="7"/>
      <c r="K46" s="7"/>
      <c r="L46" s="6">
        <v>2</v>
      </c>
      <c r="M46" s="6">
        <v>2.9000000953674316</v>
      </c>
      <c r="N46" s="6">
        <v>-0.10000000149011612</v>
      </c>
      <c r="O46" s="7"/>
      <c r="P46" s="7"/>
      <c r="Q46" s="7"/>
      <c r="R46" s="7"/>
      <c r="S46" s="7"/>
      <c r="T46" s="7"/>
      <c r="W46" s="7"/>
      <c r="X46" s="7"/>
      <c r="Y46" s="6">
        <v>0.3333333432674408</v>
      </c>
      <c r="Z46" s="6">
        <v>-0.1666666716337204</v>
      </c>
      <c r="AA46" s="7"/>
      <c r="AB46" s="7"/>
      <c r="AC46" s="7"/>
      <c r="AD46" s="7"/>
      <c r="AE46" s="7"/>
      <c r="AF46" s="7"/>
      <c r="AG46" s="6">
        <v>0.96875</v>
      </c>
      <c r="AH46" s="6">
        <v>6.25E-2</v>
      </c>
      <c r="AI46" s="7"/>
      <c r="AJ46" s="7"/>
      <c r="AM46" s="7"/>
      <c r="AN46" s="7"/>
      <c r="AQ46" s="7"/>
      <c r="AR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6">
        <v>0.40000000596046448</v>
      </c>
      <c r="BF46" s="6">
        <v>0.20000000298023224</v>
      </c>
      <c r="BG46" s="6">
        <v>2.1666667461395264</v>
      </c>
      <c r="BH46" s="7"/>
      <c r="BI46" s="6">
        <v>0.61538463830947876</v>
      </c>
      <c r="BJ46" s="6">
        <v>0</v>
      </c>
    </row>
    <row r="47" spans="1:62">
      <c r="A47" s="24">
        <v>45</v>
      </c>
      <c r="B47" s="24" t="s">
        <v>46</v>
      </c>
      <c r="C47" s="7"/>
      <c r="D47" s="7"/>
      <c r="G47" s="7"/>
      <c r="H47" s="7"/>
      <c r="I47" s="7"/>
      <c r="J47" s="7"/>
      <c r="K47" s="7"/>
      <c r="L47" s="8">
        <v>2</v>
      </c>
      <c r="M47" s="6">
        <v>2.9000000953674316</v>
      </c>
      <c r="N47" s="6">
        <v>-0.10000000149011612</v>
      </c>
      <c r="O47" s="7"/>
      <c r="P47" s="7"/>
      <c r="Q47" s="7"/>
      <c r="R47" s="7"/>
      <c r="S47" s="7"/>
      <c r="T47" s="7"/>
      <c r="W47" s="7"/>
      <c r="X47" s="7"/>
      <c r="AA47" s="7"/>
      <c r="AB47" s="7"/>
      <c r="AC47" s="7"/>
      <c r="AD47" s="7"/>
      <c r="AE47" s="7"/>
      <c r="AF47" s="7"/>
      <c r="AG47" s="6">
        <v>1.5</v>
      </c>
      <c r="AH47" s="6">
        <v>-1</v>
      </c>
      <c r="AI47" s="7"/>
      <c r="AJ47" s="7"/>
      <c r="AM47" s="7"/>
      <c r="AN47" s="7"/>
      <c r="AQ47" s="7"/>
      <c r="AR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6">
        <v>1.5</v>
      </c>
      <c r="BF47" s="6">
        <v>-1</v>
      </c>
      <c r="BG47" s="6">
        <v>2.1666667461395264</v>
      </c>
      <c r="BH47" s="7"/>
      <c r="BI47" s="6">
        <v>3.1818182468414307</v>
      </c>
      <c r="BJ47" s="6">
        <v>-0.45454546809196472</v>
      </c>
    </row>
    <row r="48" spans="1:62">
      <c r="A48" s="24">
        <v>46</v>
      </c>
      <c r="B48" s="24" t="s">
        <v>47</v>
      </c>
      <c r="C48" s="7"/>
      <c r="D48" s="7"/>
      <c r="G48" s="7"/>
      <c r="H48" s="7"/>
      <c r="I48" s="7"/>
      <c r="J48" s="7"/>
      <c r="K48" s="7"/>
      <c r="L48" s="6">
        <v>2.1428570747375488</v>
      </c>
      <c r="M48" s="6">
        <v>2.9000000953674316</v>
      </c>
      <c r="N48" s="6">
        <v>-0.10000000149011612</v>
      </c>
      <c r="O48" s="7"/>
      <c r="P48" s="7"/>
      <c r="Q48" s="7"/>
      <c r="R48" s="7"/>
      <c r="S48" s="7"/>
      <c r="T48" s="7"/>
      <c r="W48" s="7"/>
      <c r="X48" s="7"/>
      <c r="AA48" s="7"/>
      <c r="AB48" s="7"/>
      <c r="AC48" s="7"/>
      <c r="AD48" s="7"/>
      <c r="AE48" s="7"/>
      <c r="AF48" s="7"/>
      <c r="AI48" s="7"/>
      <c r="AJ48" s="7"/>
      <c r="AM48" s="7"/>
      <c r="AN48" s="7"/>
      <c r="AQ48" s="7"/>
      <c r="AR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6">
        <v>1.4117647409439087</v>
      </c>
      <c r="BF48" s="6">
        <v>-0.35294118523597717</v>
      </c>
      <c r="BG48" s="6">
        <v>2.1666667461395264</v>
      </c>
      <c r="BH48" s="7"/>
      <c r="BI48" s="6">
        <v>3.1818182468414307</v>
      </c>
      <c r="BJ48" s="6">
        <v>-0.45454546809196472</v>
      </c>
    </row>
    <row r="49" spans="1:62">
      <c r="A49" s="24">
        <v>47</v>
      </c>
      <c r="B49" s="24" t="s">
        <v>48</v>
      </c>
      <c r="C49" s="7"/>
      <c r="D49" s="7"/>
      <c r="G49" s="7"/>
      <c r="H49" s="7"/>
      <c r="I49" s="7"/>
      <c r="J49" s="7"/>
      <c r="K49" s="7"/>
      <c r="L49" s="6">
        <v>2</v>
      </c>
      <c r="M49" s="6">
        <v>0.28571429848670959</v>
      </c>
      <c r="N49" s="6">
        <v>-0.1428571492433548</v>
      </c>
      <c r="O49" s="7"/>
      <c r="P49" s="7"/>
      <c r="S49" s="7"/>
      <c r="T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I49" s="7"/>
      <c r="AJ49" s="7"/>
      <c r="AM49" s="7"/>
      <c r="AN49" s="7"/>
      <c r="AQ49" s="7"/>
      <c r="AR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6">
        <v>1.5</v>
      </c>
      <c r="BF49" s="6">
        <v>-1</v>
      </c>
      <c r="BG49" s="6">
        <v>2.1666667461395264</v>
      </c>
      <c r="BH49" s="7"/>
      <c r="BI49" s="6">
        <v>3.1818182468414307</v>
      </c>
      <c r="BJ49" s="6">
        <v>-0.45454546809196472</v>
      </c>
    </row>
    <row r="50" spans="1:62">
      <c r="A50" s="24">
        <v>48</v>
      </c>
      <c r="B50" s="24" t="s">
        <v>49</v>
      </c>
      <c r="C50" s="7"/>
      <c r="D50" s="7"/>
      <c r="G50" s="7"/>
      <c r="H50" s="7"/>
      <c r="K50" s="7"/>
      <c r="M50" s="6">
        <v>0.3333333432674408</v>
      </c>
      <c r="N50" s="6">
        <v>-0.1666666716337204</v>
      </c>
      <c r="O50" s="7"/>
      <c r="P50" s="7"/>
      <c r="S50" s="7"/>
      <c r="T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M50" s="7"/>
      <c r="AN50" s="7"/>
      <c r="AQ50" s="7"/>
      <c r="AR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G50" s="6">
        <v>2</v>
      </c>
      <c r="BH50" s="7"/>
      <c r="BI50" s="6">
        <v>3.1818182468414307</v>
      </c>
      <c r="BJ50" s="6">
        <v>-0.45454546809196472</v>
      </c>
    </row>
    <row r="51" spans="1:62">
      <c r="A51" s="24">
        <v>49</v>
      </c>
      <c r="B51" s="24" t="s">
        <v>50</v>
      </c>
      <c r="C51" s="7"/>
      <c r="D51" s="7"/>
      <c r="G51" s="7"/>
      <c r="H51" s="7"/>
      <c r="K51" s="7"/>
      <c r="M51" s="6">
        <v>0.28571429848670959</v>
      </c>
      <c r="N51" s="6">
        <v>0</v>
      </c>
      <c r="O51" s="7"/>
      <c r="P51" s="7"/>
      <c r="S51" s="7"/>
      <c r="T51" s="7"/>
      <c r="W51" s="7"/>
      <c r="X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M51" s="7"/>
      <c r="AN51" s="7"/>
      <c r="AQ51" s="7"/>
      <c r="AR51" s="7"/>
      <c r="AU51" s="7"/>
      <c r="AV51" s="7"/>
      <c r="AY51" s="7"/>
      <c r="AZ51" s="7"/>
      <c r="BC51" s="7"/>
      <c r="BD51" s="7"/>
      <c r="BG51" s="6">
        <v>2</v>
      </c>
      <c r="BH51" s="7"/>
      <c r="BI51" s="6">
        <v>3.1818182468414307</v>
      </c>
      <c r="BJ51" s="6">
        <v>-0.45454546809196472</v>
      </c>
    </row>
    <row r="52" spans="1:62">
      <c r="A52" s="24">
        <v>50</v>
      </c>
      <c r="B52" s="24" t="s">
        <v>51</v>
      </c>
      <c r="C52" s="7"/>
      <c r="D52" s="7"/>
      <c r="G52" s="7"/>
      <c r="H52" s="7"/>
      <c r="K52" s="7"/>
      <c r="L52" s="7"/>
      <c r="M52" s="8">
        <v>0.3333333432674408</v>
      </c>
      <c r="N52" s="8">
        <v>-0.1666666716337204</v>
      </c>
      <c r="O52" s="7"/>
      <c r="P52" s="7"/>
      <c r="S52" s="7"/>
      <c r="T52" s="7"/>
      <c r="W52" s="7"/>
      <c r="X52" s="7"/>
      <c r="AA52" s="7"/>
      <c r="AB52" s="7"/>
      <c r="AE52" s="7"/>
      <c r="AF52" s="7"/>
      <c r="AG52" s="7"/>
      <c r="AH52" s="7"/>
      <c r="AI52" s="7"/>
      <c r="AJ52" s="7"/>
      <c r="AM52" s="7"/>
      <c r="AN52" s="7"/>
      <c r="AQ52" s="7"/>
      <c r="AR52" s="7"/>
      <c r="AU52" s="7"/>
      <c r="AV52" s="7"/>
      <c r="AY52" s="7"/>
      <c r="AZ52" s="7"/>
      <c r="BC52" s="7"/>
      <c r="BD52" s="7"/>
      <c r="BE52" s="7"/>
      <c r="BF52" s="7"/>
      <c r="BG52" s="6">
        <v>2</v>
      </c>
      <c r="BH52" s="7"/>
      <c r="BI52" s="6">
        <v>0.5</v>
      </c>
      <c r="BJ52" s="6">
        <v>0.25</v>
      </c>
    </row>
    <row r="53" spans="1:62">
      <c r="A53" s="24">
        <v>51</v>
      </c>
      <c r="B53" s="24" t="s">
        <v>52</v>
      </c>
      <c r="C53" s="7"/>
      <c r="D53" s="7"/>
      <c r="G53" s="7"/>
      <c r="H53" s="7"/>
      <c r="K53" s="7"/>
      <c r="L53" s="7"/>
      <c r="M53" s="6">
        <v>0.92307692766189575</v>
      </c>
      <c r="N53" s="6">
        <v>-0.13461539149284363</v>
      </c>
      <c r="O53" s="7"/>
      <c r="P53" s="7"/>
      <c r="S53" s="7"/>
      <c r="T53" s="7"/>
      <c r="W53" s="7"/>
      <c r="X53" s="7"/>
      <c r="AA53" s="7"/>
      <c r="AB53" s="7"/>
      <c r="AE53" s="7"/>
      <c r="AF53" s="7"/>
      <c r="AG53" s="7"/>
      <c r="AH53" s="7"/>
      <c r="AI53" s="7"/>
      <c r="AJ53" s="7"/>
      <c r="AM53" s="7"/>
      <c r="AN53" s="7"/>
      <c r="AQ53" s="7"/>
      <c r="AR53" s="7"/>
      <c r="AU53" s="7"/>
      <c r="AV53" s="7"/>
      <c r="AY53" s="7"/>
      <c r="AZ53" s="7"/>
      <c r="BC53" s="7"/>
      <c r="BD53" s="7"/>
      <c r="BE53" s="7"/>
      <c r="BF53" s="7"/>
      <c r="BG53" s="6">
        <v>2</v>
      </c>
      <c r="BH53" s="7"/>
      <c r="BI53" s="6">
        <v>0.5</v>
      </c>
      <c r="BJ53" s="6">
        <v>0.25</v>
      </c>
    </row>
    <row r="54" spans="1:62">
      <c r="A54" s="24">
        <v>52</v>
      </c>
      <c r="B54" s="24" t="s">
        <v>53</v>
      </c>
      <c r="C54" s="7"/>
      <c r="D54" s="7"/>
      <c r="G54" s="7"/>
      <c r="H54" s="7"/>
      <c r="K54" s="7"/>
      <c r="L54" s="7"/>
      <c r="M54" s="6">
        <v>0.3333333432674408</v>
      </c>
      <c r="N54" s="6">
        <v>-0.1666666716337204</v>
      </c>
      <c r="O54" s="7"/>
      <c r="P54" s="7"/>
      <c r="S54" s="7"/>
      <c r="T54" s="7"/>
      <c r="W54" s="7"/>
      <c r="X54" s="7"/>
      <c r="AA54" s="7"/>
      <c r="AB54" s="7"/>
      <c r="AE54" s="7"/>
      <c r="AF54" s="7"/>
      <c r="AG54" s="7"/>
      <c r="AH54" s="7"/>
      <c r="AI54" s="7"/>
      <c r="AJ54" s="7"/>
      <c r="AM54" s="7"/>
      <c r="AN54" s="7"/>
      <c r="AQ54" s="7"/>
      <c r="AR54" s="7"/>
      <c r="AU54" s="7"/>
      <c r="AV54" s="7"/>
      <c r="AY54" s="7"/>
      <c r="AZ54" s="7"/>
      <c r="BC54" s="7"/>
      <c r="BD54" s="7"/>
      <c r="BG54" s="6">
        <v>2</v>
      </c>
      <c r="BH54" s="7"/>
      <c r="BI54" s="6">
        <v>0.15384615957736969</v>
      </c>
      <c r="BJ54" s="6">
        <v>7.6923079788684845E-2</v>
      </c>
    </row>
    <row r="55" spans="1:62">
      <c r="A55" s="24">
        <v>53</v>
      </c>
      <c r="B55" s="24" t="s">
        <v>54</v>
      </c>
      <c r="C55" s="7"/>
      <c r="D55" s="7"/>
      <c r="G55" s="7"/>
      <c r="H55" s="7"/>
      <c r="K55" s="7"/>
      <c r="L55" s="7"/>
      <c r="O55" s="7"/>
      <c r="P55" s="7"/>
      <c r="S55" s="7"/>
      <c r="T55" s="7"/>
      <c r="W55" s="7"/>
      <c r="X55" s="7"/>
      <c r="AA55" s="7"/>
      <c r="AB55" s="7"/>
      <c r="AE55" s="7"/>
      <c r="AF55" s="7"/>
      <c r="AG55" s="7"/>
      <c r="AH55" s="7"/>
      <c r="AI55" s="7"/>
      <c r="AJ55" s="7"/>
      <c r="AM55" s="7"/>
      <c r="AN55" s="7"/>
      <c r="AQ55" s="7"/>
      <c r="AR55" s="7"/>
      <c r="AU55" s="7"/>
      <c r="AV55" s="7"/>
      <c r="AY55" s="7"/>
      <c r="AZ55" s="7"/>
      <c r="BC55" s="7"/>
      <c r="BD55" s="7"/>
      <c r="BG55" s="6">
        <v>2</v>
      </c>
      <c r="BH55" s="7"/>
      <c r="BI55" s="6">
        <v>0.5</v>
      </c>
      <c r="BJ55" s="6">
        <v>0.25</v>
      </c>
    </row>
    <row r="56" spans="1:62">
      <c r="A56" s="24">
        <v>54</v>
      </c>
      <c r="B56" s="24" t="s">
        <v>55</v>
      </c>
      <c r="C56" s="7"/>
      <c r="D56" s="7"/>
      <c r="G56" s="7"/>
      <c r="H56" s="7"/>
      <c r="K56" s="7"/>
      <c r="L56" s="7"/>
      <c r="O56" s="7"/>
      <c r="P56" s="7"/>
      <c r="S56" s="7"/>
      <c r="T56" s="7"/>
      <c r="W56" s="7"/>
      <c r="X56" s="7"/>
      <c r="AA56" s="7"/>
      <c r="AB56" s="7"/>
      <c r="AE56" s="7"/>
      <c r="AF56" s="7"/>
      <c r="AG56" s="7"/>
      <c r="AH56" s="7"/>
      <c r="AI56" s="7"/>
      <c r="AJ56" s="7"/>
      <c r="AM56" s="7"/>
      <c r="AN56" s="7"/>
      <c r="AQ56" s="7"/>
      <c r="AR56" s="7"/>
      <c r="AU56" s="7"/>
      <c r="AV56" s="7"/>
      <c r="AY56" s="7"/>
      <c r="AZ56" s="7"/>
      <c r="BC56" s="7"/>
      <c r="BD56" s="7"/>
      <c r="BH56" s="7"/>
      <c r="BI56" s="6">
        <v>1.3529411554336548</v>
      </c>
      <c r="BJ56" s="6">
        <v>0</v>
      </c>
    </row>
    <row r="57" spans="1:62">
      <c r="A57" s="24">
        <v>55</v>
      </c>
      <c r="B57" s="24" t="s">
        <v>56</v>
      </c>
      <c r="C57" s="7"/>
      <c r="D57" s="7"/>
      <c r="G57" s="7"/>
      <c r="H57" s="7"/>
      <c r="K57" s="7"/>
      <c r="L57" s="7"/>
      <c r="O57" s="7"/>
      <c r="P57" s="7"/>
      <c r="S57" s="7"/>
      <c r="T57" s="7"/>
      <c r="W57" s="7"/>
      <c r="X57" s="7"/>
      <c r="AA57" s="7"/>
      <c r="AB57" s="7"/>
      <c r="AE57" s="7"/>
      <c r="AF57" s="7"/>
      <c r="AI57" s="7"/>
      <c r="AJ57" s="7"/>
      <c r="AM57" s="7"/>
      <c r="AN57" s="7"/>
      <c r="AQ57" s="7"/>
      <c r="AR57" s="7"/>
      <c r="AU57" s="7"/>
      <c r="AV57" s="7"/>
      <c r="AY57" s="7"/>
      <c r="AZ57" s="7"/>
      <c r="BC57" s="7"/>
      <c r="BD57" s="7"/>
      <c r="BH57" s="7"/>
      <c r="BI57" s="6">
        <v>0.5</v>
      </c>
      <c r="BJ57" s="6">
        <v>0.25</v>
      </c>
    </row>
    <row r="58" spans="1:62">
      <c r="A58" s="24">
        <v>56</v>
      </c>
      <c r="B58" s="26" t="s">
        <v>57</v>
      </c>
      <c r="C58" s="7"/>
      <c r="D58" s="7"/>
      <c r="G58" s="7"/>
      <c r="H58" s="7"/>
      <c r="K58" s="7"/>
      <c r="L58" s="7"/>
      <c r="O58" s="7"/>
      <c r="P58" s="7"/>
      <c r="S58" s="7"/>
      <c r="T58" s="7"/>
      <c r="W58" s="7"/>
      <c r="X58" s="7"/>
      <c r="AA58" s="7"/>
      <c r="AB58" s="7"/>
      <c r="AE58" s="7"/>
      <c r="AF58" s="7"/>
      <c r="AI58" s="7"/>
      <c r="AJ58" s="7"/>
      <c r="AM58" s="7"/>
      <c r="AN58" s="7"/>
      <c r="AQ58" s="7"/>
      <c r="AR58" s="7"/>
      <c r="AU58" s="7"/>
      <c r="AV58" s="7"/>
      <c r="AY58" s="7"/>
      <c r="AZ58" s="7"/>
      <c r="BC58" s="7"/>
      <c r="BD58" s="7"/>
      <c r="BG58" s="7"/>
      <c r="BH58" s="7"/>
    </row>
    <row r="59" spans="1:62">
      <c r="A59" s="24">
        <v>57</v>
      </c>
      <c r="B59" s="24" t="s">
        <v>58</v>
      </c>
      <c r="C59" s="7"/>
      <c r="D59" s="7"/>
      <c r="G59" s="7"/>
      <c r="H59" s="7"/>
      <c r="K59" s="7"/>
      <c r="L59" s="7"/>
      <c r="O59" s="7"/>
      <c r="P59" s="7"/>
      <c r="S59" s="7"/>
      <c r="T59" s="7"/>
      <c r="W59" s="7"/>
      <c r="X59" s="7"/>
      <c r="AA59" s="7"/>
      <c r="AB59" s="7"/>
      <c r="AE59" s="7"/>
      <c r="AF59" s="7"/>
      <c r="AI59" s="7"/>
      <c r="AJ59" s="7"/>
      <c r="AM59" s="7"/>
      <c r="AN59" s="7"/>
      <c r="AQ59" s="7"/>
      <c r="AR59" s="7"/>
      <c r="AU59" s="7"/>
      <c r="AV59" s="7"/>
      <c r="AY59" s="7"/>
      <c r="AZ59" s="7"/>
      <c r="BC59" s="7"/>
      <c r="BD59" s="7"/>
      <c r="BG59" s="7"/>
      <c r="BH59" s="7"/>
    </row>
    <row r="60" spans="1:62">
      <c r="A60" s="26">
        <v>58</v>
      </c>
      <c r="B60" s="24" t="s">
        <v>59</v>
      </c>
      <c r="C60" s="7"/>
      <c r="D60" s="7"/>
      <c r="G60" s="7"/>
      <c r="H60" s="7"/>
      <c r="K60" s="7"/>
      <c r="L60" s="7"/>
      <c r="O60" s="7"/>
      <c r="P60" s="7"/>
      <c r="S60" s="7"/>
      <c r="T60" s="7"/>
      <c r="W60" s="7"/>
      <c r="X60" s="7"/>
      <c r="AA60" s="7"/>
      <c r="AB60" s="7"/>
      <c r="AE60" s="7"/>
      <c r="AF60" s="7"/>
      <c r="AI60" s="7"/>
      <c r="AJ60" s="7"/>
      <c r="AM60" s="7"/>
      <c r="AN60" s="7"/>
      <c r="AQ60" s="7"/>
      <c r="AR60" s="7"/>
      <c r="AU60" s="7"/>
      <c r="AV60" s="7"/>
      <c r="AY60" s="7"/>
      <c r="AZ60" s="7"/>
      <c r="BC60" s="7"/>
      <c r="BD60" s="7"/>
      <c r="BG60" s="7"/>
      <c r="BH60" s="7"/>
    </row>
    <row r="61" spans="1:62">
      <c r="A61" s="24">
        <v>59</v>
      </c>
      <c r="B61" s="33" t="s">
        <v>21</v>
      </c>
      <c r="C61" s="7"/>
      <c r="D61" s="7"/>
      <c r="G61" s="7"/>
      <c r="H61" s="7"/>
      <c r="K61" s="7"/>
      <c r="L61" s="7"/>
      <c r="O61" s="7"/>
      <c r="P61" s="7"/>
      <c r="S61" s="7"/>
      <c r="T61" s="7"/>
      <c r="W61" s="7"/>
      <c r="X61" s="7"/>
      <c r="AA61" s="7"/>
      <c r="AB61" s="7"/>
      <c r="AE61" s="7"/>
      <c r="AF61" s="7"/>
      <c r="AI61" s="7"/>
      <c r="AJ61" s="7"/>
      <c r="AM61" s="7"/>
      <c r="AN61" s="7"/>
      <c r="AQ61" s="7"/>
      <c r="AR61" s="7"/>
      <c r="AU61" s="7"/>
      <c r="AV61" s="7"/>
      <c r="AY61" s="7"/>
      <c r="AZ61" s="7"/>
      <c r="BC61" s="7"/>
      <c r="BD61" s="7"/>
      <c r="BG61" s="7"/>
      <c r="BH61" s="7"/>
    </row>
    <row r="62" spans="1:62">
      <c r="A62" s="24">
        <v>60</v>
      </c>
      <c r="B62" s="33" t="s">
        <v>60</v>
      </c>
      <c r="C62" s="7"/>
      <c r="D62" s="7"/>
      <c r="G62" s="7"/>
      <c r="H62" s="7"/>
      <c r="K62" s="7"/>
      <c r="L62" s="7"/>
      <c r="O62" s="7"/>
      <c r="P62" s="7"/>
      <c r="S62" s="7"/>
      <c r="T62" s="7"/>
      <c r="W62" s="7"/>
      <c r="X62" s="7"/>
      <c r="AA62" s="7"/>
      <c r="AB62" s="7"/>
      <c r="AE62" s="7"/>
      <c r="AF62" s="7"/>
      <c r="AI62" s="7"/>
      <c r="AJ62" s="7"/>
      <c r="AM62" s="7"/>
      <c r="AN62" s="7"/>
      <c r="AQ62" s="7"/>
      <c r="AR62" s="7"/>
      <c r="AU62" s="7"/>
      <c r="AV62" s="7"/>
      <c r="AY62" s="7"/>
      <c r="AZ62" s="7"/>
      <c r="BC62" s="7"/>
      <c r="BD62" s="7"/>
      <c r="BG62" s="7"/>
      <c r="BH62" s="7"/>
    </row>
    <row r="63" spans="1:62" ht="15.75" thickBot="1"/>
    <row r="64" spans="1:62" ht="15.75">
      <c r="C64" s="174" t="s">
        <v>61</v>
      </c>
      <c r="D64" s="175"/>
      <c r="E64" s="175"/>
      <c r="F64" s="176"/>
      <c r="G64" s="177" t="s">
        <v>62</v>
      </c>
      <c r="H64" s="175"/>
      <c r="I64" s="175"/>
      <c r="J64" s="176"/>
      <c r="K64" s="177" t="s">
        <v>63</v>
      </c>
      <c r="L64" s="175"/>
      <c r="M64" s="175"/>
      <c r="N64" s="176"/>
      <c r="O64" s="177" t="s">
        <v>64</v>
      </c>
      <c r="P64" s="175"/>
      <c r="Q64" s="175"/>
      <c r="R64" s="176"/>
      <c r="S64" s="177" t="s">
        <v>65</v>
      </c>
      <c r="T64" s="175"/>
      <c r="U64" s="175"/>
      <c r="V64" s="176"/>
      <c r="W64" s="177" t="s">
        <v>66</v>
      </c>
      <c r="X64" s="175"/>
      <c r="Y64" s="175"/>
      <c r="Z64" s="176"/>
      <c r="AA64" s="177" t="s">
        <v>67</v>
      </c>
      <c r="AB64" s="175"/>
      <c r="AC64" s="175"/>
      <c r="AD64" s="176"/>
      <c r="AE64" s="177" t="s">
        <v>68</v>
      </c>
      <c r="AF64" s="175"/>
      <c r="AG64" s="175"/>
      <c r="AH64" s="176"/>
      <c r="AI64" s="177" t="s">
        <v>69</v>
      </c>
      <c r="AJ64" s="175"/>
      <c r="AK64" s="175"/>
      <c r="AL64" s="176"/>
      <c r="AM64" s="177" t="s">
        <v>70</v>
      </c>
      <c r="AN64" s="175"/>
      <c r="AO64" s="175"/>
      <c r="AP64" s="176"/>
      <c r="AQ64" s="177" t="s">
        <v>71</v>
      </c>
      <c r="AR64" s="175"/>
      <c r="AS64" s="175"/>
      <c r="AT64" s="176"/>
      <c r="AU64" s="177" t="s">
        <v>72</v>
      </c>
      <c r="AV64" s="175"/>
      <c r="AW64" s="175"/>
      <c r="AX64" s="176"/>
      <c r="AY64" s="177" t="s">
        <v>73</v>
      </c>
      <c r="AZ64" s="175"/>
      <c r="BA64" s="175"/>
      <c r="BB64" s="176"/>
      <c r="BC64" s="177" t="s">
        <v>74</v>
      </c>
      <c r="BD64" s="175"/>
      <c r="BE64" s="175"/>
      <c r="BF64" s="176"/>
      <c r="BG64" s="177" t="s">
        <v>75</v>
      </c>
      <c r="BH64" s="175"/>
      <c r="BI64" s="175"/>
      <c r="BJ64" s="176"/>
    </row>
    <row r="65" spans="2:62" ht="16.5" thickBot="1">
      <c r="C65" s="69" t="s">
        <v>76</v>
      </c>
      <c r="D65" s="70" t="s">
        <v>77</v>
      </c>
      <c r="E65" s="70" t="s">
        <v>78</v>
      </c>
      <c r="F65" s="71" t="s">
        <v>79</v>
      </c>
      <c r="G65" s="72" t="s">
        <v>76</v>
      </c>
      <c r="H65" s="70" t="s">
        <v>77</v>
      </c>
      <c r="I65" s="70" t="s">
        <v>80</v>
      </c>
      <c r="J65" s="71" t="s">
        <v>81</v>
      </c>
      <c r="K65" s="72" t="s">
        <v>76</v>
      </c>
      <c r="L65" s="70" t="s">
        <v>77</v>
      </c>
      <c r="M65" s="70" t="s">
        <v>80</v>
      </c>
      <c r="N65" s="71" t="s">
        <v>81</v>
      </c>
      <c r="O65" s="72" t="s">
        <v>76</v>
      </c>
      <c r="P65" s="70" t="s">
        <v>77</v>
      </c>
      <c r="Q65" s="70" t="s">
        <v>80</v>
      </c>
      <c r="R65" s="71" t="s">
        <v>81</v>
      </c>
      <c r="S65" s="72" t="s">
        <v>76</v>
      </c>
      <c r="T65" s="70" t="s">
        <v>77</v>
      </c>
      <c r="U65" s="70" t="s">
        <v>80</v>
      </c>
      <c r="V65" s="71" t="s">
        <v>81</v>
      </c>
      <c r="W65" s="72" t="s">
        <v>76</v>
      </c>
      <c r="X65" s="70" t="s">
        <v>77</v>
      </c>
      <c r="Y65" s="70" t="s">
        <v>80</v>
      </c>
      <c r="Z65" s="71" t="s">
        <v>81</v>
      </c>
      <c r="AA65" s="72" t="s">
        <v>76</v>
      </c>
      <c r="AB65" s="70" t="s">
        <v>77</v>
      </c>
      <c r="AC65" s="70" t="s">
        <v>80</v>
      </c>
      <c r="AD65" s="71" t="s">
        <v>81</v>
      </c>
      <c r="AE65" s="72" t="s">
        <v>76</v>
      </c>
      <c r="AF65" s="70" t="s">
        <v>77</v>
      </c>
      <c r="AG65" s="70" t="s">
        <v>80</v>
      </c>
      <c r="AH65" s="71" t="s">
        <v>81</v>
      </c>
      <c r="AI65" s="72" t="s">
        <v>76</v>
      </c>
      <c r="AJ65" s="70" t="s">
        <v>77</v>
      </c>
      <c r="AK65" s="70" t="s">
        <v>80</v>
      </c>
      <c r="AL65" s="71" t="s">
        <v>81</v>
      </c>
      <c r="AM65" s="72" t="s">
        <v>76</v>
      </c>
      <c r="AN65" s="70" t="s">
        <v>77</v>
      </c>
      <c r="AO65" s="70" t="s">
        <v>80</v>
      </c>
      <c r="AP65" s="71" t="s">
        <v>81</v>
      </c>
      <c r="AQ65" s="72" t="s">
        <v>76</v>
      </c>
      <c r="AR65" s="70" t="s">
        <v>77</v>
      </c>
      <c r="AS65" s="70" t="s">
        <v>80</v>
      </c>
      <c r="AT65" s="71" t="s">
        <v>81</v>
      </c>
      <c r="AU65" s="72" t="s">
        <v>76</v>
      </c>
      <c r="AV65" s="70" t="s">
        <v>77</v>
      </c>
      <c r="AW65" s="70" t="s">
        <v>80</v>
      </c>
      <c r="AX65" s="71" t="s">
        <v>81</v>
      </c>
      <c r="AY65" s="72" t="s">
        <v>76</v>
      </c>
      <c r="AZ65" s="70" t="s">
        <v>77</v>
      </c>
      <c r="BA65" s="70" t="s">
        <v>80</v>
      </c>
      <c r="BB65" s="71" t="s">
        <v>81</v>
      </c>
      <c r="BC65" s="72" t="s">
        <v>76</v>
      </c>
      <c r="BD65" s="70" t="s">
        <v>77</v>
      </c>
      <c r="BE65" s="70" t="s">
        <v>80</v>
      </c>
      <c r="BF65" s="71" t="s">
        <v>81</v>
      </c>
      <c r="BG65" s="72" t="s">
        <v>76</v>
      </c>
      <c r="BH65" s="70" t="s">
        <v>77</v>
      </c>
      <c r="BI65" s="70" t="s">
        <v>80</v>
      </c>
      <c r="BJ65" s="70" t="s">
        <v>81</v>
      </c>
    </row>
    <row r="66" spans="2:62">
      <c r="B66" s="73" t="s">
        <v>115</v>
      </c>
      <c r="C66" s="57">
        <f>COUNT(C3:C62)</f>
        <v>3</v>
      </c>
      <c r="D66" s="58">
        <f>COUNT(D3:D62)</f>
        <v>5</v>
      </c>
      <c r="E66" s="58">
        <f t="shared" ref="E66:BJ66" si="0">COUNT(E3:E62)</f>
        <v>6</v>
      </c>
      <c r="F66" s="59">
        <f t="shared" si="0"/>
        <v>6</v>
      </c>
      <c r="G66" s="60">
        <f t="shared" si="0"/>
        <v>12</v>
      </c>
      <c r="H66" s="58">
        <f t="shared" si="0"/>
        <v>13</v>
      </c>
      <c r="I66" s="58">
        <f t="shared" si="0"/>
        <v>19</v>
      </c>
      <c r="J66" s="59">
        <f t="shared" si="0"/>
        <v>19</v>
      </c>
      <c r="K66" s="60">
        <f t="shared" si="0"/>
        <v>41</v>
      </c>
      <c r="L66" s="58">
        <f t="shared" si="0"/>
        <v>47</v>
      </c>
      <c r="M66" s="58">
        <f t="shared" si="0"/>
        <v>52</v>
      </c>
      <c r="N66" s="59">
        <f t="shared" si="0"/>
        <v>52</v>
      </c>
      <c r="O66" s="60">
        <f t="shared" si="0"/>
        <v>23</v>
      </c>
      <c r="P66" s="58">
        <f t="shared" si="0"/>
        <v>19</v>
      </c>
      <c r="Q66" s="58">
        <f t="shared" si="0"/>
        <v>26</v>
      </c>
      <c r="R66" s="59">
        <f t="shared" si="0"/>
        <v>26</v>
      </c>
      <c r="S66" s="60">
        <f t="shared" si="0"/>
        <v>25</v>
      </c>
      <c r="T66" s="58">
        <f t="shared" si="0"/>
        <v>19</v>
      </c>
      <c r="U66" s="58">
        <f t="shared" si="0"/>
        <v>30</v>
      </c>
      <c r="V66" s="59">
        <f t="shared" si="0"/>
        <v>30</v>
      </c>
      <c r="W66" s="60">
        <f t="shared" si="0"/>
        <v>29</v>
      </c>
      <c r="X66" s="58">
        <f t="shared" si="0"/>
        <v>37</v>
      </c>
      <c r="Y66" s="58">
        <f t="shared" si="0"/>
        <v>44</v>
      </c>
      <c r="Z66" s="59">
        <f t="shared" si="0"/>
        <v>44</v>
      </c>
      <c r="AA66" s="60">
        <f t="shared" si="0"/>
        <v>12</v>
      </c>
      <c r="AB66" s="58">
        <f t="shared" si="0"/>
        <v>13</v>
      </c>
      <c r="AC66" s="58">
        <f t="shared" si="0"/>
        <v>19</v>
      </c>
      <c r="AD66" s="59">
        <f t="shared" si="0"/>
        <v>19</v>
      </c>
      <c r="AE66" s="60">
        <f t="shared" si="0"/>
        <v>32</v>
      </c>
      <c r="AF66" s="58">
        <f t="shared" si="0"/>
        <v>40</v>
      </c>
      <c r="AG66" s="58">
        <f t="shared" si="0"/>
        <v>45</v>
      </c>
      <c r="AH66" s="59">
        <f t="shared" si="0"/>
        <v>45</v>
      </c>
      <c r="AI66" s="60">
        <f t="shared" si="0"/>
        <v>20</v>
      </c>
      <c r="AJ66" s="58">
        <f t="shared" si="0"/>
        <v>33</v>
      </c>
      <c r="AK66" s="58">
        <f t="shared" si="0"/>
        <v>39</v>
      </c>
      <c r="AL66" s="59">
        <f t="shared" si="0"/>
        <v>39</v>
      </c>
      <c r="AM66" s="60">
        <f t="shared" si="0"/>
        <v>3</v>
      </c>
      <c r="AN66" s="58">
        <f t="shared" si="0"/>
        <v>16</v>
      </c>
      <c r="AO66" s="58">
        <f t="shared" si="0"/>
        <v>17</v>
      </c>
      <c r="AP66" s="59">
        <f t="shared" si="0"/>
        <v>17</v>
      </c>
      <c r="AQ66" s="60">
        <f t="shared" si="0"/>
        <v>9</v>
      </c>
      <c r="AR66" s="58">
        <f t="shared" si="0"/>
        <v>11</v>
      </c>
      <c r="AS66" s="58">
        <f t="shared" si="0"/>
        <v>16</v>
      </c>
      <c r="AT66" s="59">
        <f t="shared" si="0"/>
        <v>16</v>
      </c>
      <c r="AU66" s="60">
        <f t="shared" si="0"/>
        <v>5</v>
      </c>
      <c r="AV66" s="58">
        <f t="shared" si="0"/>
        <v>2</v>
      </c>
      <c r="AW66" s="58">
        <f t="shared" si="0"/>
        <v>6</v>
      </c>
      <c r="AX66" s="59">
        <f t="shared" si="0"/>
        <v>6</v>
      </c>
      <c r="AY66" s="60">
        <f t="shared" si="0"/>
        <v>13</v>
      </c>
      <c r="AZ66" s="58">
        <f t="shared" si="0"/>
        <v>11</v>
      </c>
      <c r="BA66" s="58">
        <f t="shared" si="0"/>
        <v>15</v>
      </c>
      <c r="BB66" s="59">
        <f t="shared" si="0"/>
        <v>15</v>
      </c>
      <c r="BC66" s="60">
        <f t="shared" si="0"/>
        <v>36</v>
      </c>
      <c r="BD66" s="58">
        <f t="shared" si="0"/>
        <v>42</v>
      </c>
      <c r="BE66" s="58">
        <f t="shared" si="0"/>
        <v>47</v>
      </c>
      <c r="BF66" s="59">
        <f t="shared" si="0"/>
        <v>47</v>
      </c>
      <c r="BG66" s="60">
        <f t="shared" si="0"/>
        <v>53</v>
      </c>
      <c r="BH66" s="58">
        <f t="shared" si="0"/>
        <v>39</v>
      </c>
      <c r="BI66" s="58">
        <f t="shared" si="0"/>
        <v>55</v>
      </c>
      <c r="BJ66" s="59">
        <f t="shared" si="0"/>
        <v>55</v>
      </c>
    </row>
    <row r="67" spans="2:62">
      <c r="B67" s="74" t="s">
        <v>113</v>
      </c>
      <c r="C67" s="61">
        <f>SUM(C3:C62)</f>
        <v>6</v>
      </c>
      <c r="D67" s="62">
        <f>SUM(D3:D62)</f>
        <v>12</v>
      </c>
      <c r="E67" s="62">
        <f t="shared" ref="E67:BJ67" si="1">SUM(E3:E62)</f>
        <v>9.722222238779068</v>
      </c>
      <c r="F67" s="63">
        <f t="shared" si="1"/>
        <v>-0.83333335816860199</v>
      </c>
      <c r="G67" s="64">
        <f t="shared" si="1"/>
        <v>24</v>
      </c>
      <c r="H67" s="62">
        <f t="shared" si="1"/>
        <v>28.333333253860474</v>
      </c>
      <c r="I67" s="62">
        <f t="shared" si="1"/>
        <v>26.184313781559467</v>
      </c>
      <c r="J67" s="63">
        <f t="shared" si="1"/>
        <v>1.1578431241214275</v>
      </c>
      <c r="K67" s="64">
        <f t="shared" si="1"/>
        <v>83.724359035491943</v>
      </c>
      <c r="L67" s="62">
        <f t="shared" si="1"/>
        <v>98.181139230728149</v>
      </c>
      <c r="M67" s="62">
        <f t="shared" si="1"/>
        <v>45.089139245450497</v>
      </c>
      <c r="N67" s="63">
        <f t="shared" si="1"/>
        <v>-2.2075374433770776</v>
      </c>
      <c r="O67" s="64">
        <f t="shared" si="1"/>
        <v>49</v>
      </c>
      <c r="P67" s="62">
        <f t="shared" si="1"/>
        <v>39.666666507720947</v>
      </c>
      <c r="Q67" s="62">
        <f t="shared" si="1"/>
        <v>49.457143068313599</v>
      </c>
      <c r="R67" s="63">
        <f t="shared" si="1"/>
        <v>7.6190456748008728E-2</v>
      </c>
      <c r="S67" s="64">
        <f t="shared" si="1"/>
        <v>50.833333253860474</v>
      </c>
      <c r="T67" s="62">
        <f t="shared" si="1"/>
        <v>38.5</v>
      </c>
      <c r="U67" s="62">
        <f t="shared" si="1"/>
        <v>27.920870706439018</v>
      </c>
      <c r="V67" s="63">
        <f t="shared" si="1"/>
        <v>0.66737966984510422</v>
      </c>
      <c r="W67" s="64">
        <f t="shared" si="1"/>
        <v>58.5</v>
      </c>
      <c r="X67" s="62">
        <f t="shared" si="1"/>
        <v>78.833333253860474</v>
      </c>
      <c r="Y67" s="62">
        <f t="shared" si="1"/>
        <v>46.776753827929497</v>
      </c>
      <c r="Z67" s="63">
        <f t="shared" si="1"/>
        <v>-6.4066087901592255</v>
      </c>
      <c r="AA67" s="64">
        <f t="shared" si="1"/>
        <v>25</v>
      </c>
      <c r="AB67" s="62">
        <f t="shared" si="1"/>
        <v>29</v>
      </c>
      <c r="AC67" s="62">
        <f t="shared" si="1"/>
        <v>25.670027948915958</v>
      </c>
      <c r="AD67" s="63">
        <f t="shared" si="1"/>
        <v>-2.3983193226158619</v>
      </c>
      <c r="AE67" s="64">
        <f t="shared" si="1"/>
        <v>67.75</v>
      </c>
      <c r="AF67" s="62">
        <f t="shared" si="1"/>
        <v>92.683333158493042</v>
      </c>
      <c r="AG67" s="62">
        <f t="shared" si="1"/>
        <v>38.00607855618</v>
      </c>
      <c r="AH67" s="63">
        <f t="shared" si="1"/>
        <v>-9.8874023649841547</v>
      </c>
      <c r="AI67" s="64">
        <f t="shared" si="1"/>
        <v>41.733333349227905</v>
      </c>
      <c r="AJ67" s="62">
        <f t="shared" si="1"/>
        <v>68.75</v>
      </c>
      <c r="AK67" s="62">
        <f t="shared" si="1"/>
        <v>28.28230944275856</v>
      </c>
      <c r="AL67" s="63">
        <f t="shared" si="1"/>
        <v>-4.4327131807804108</v>
      </c>
      <c r="AM67" s="64">
        <f t="shared" si="1"/>
        <v>6</v>
      </c>
      <c r="AN67" s="62">
        <f t="shared" si="1"/>
        <v>39</v>
      </c>
      <c r="AO67" s="62">
        <f t="shared" si="1"/>
        <v>26.25</v>
      </c>
      <c r="AP67" s="63">
        <f t="shared" si="1"/>
        <v>-12.75</v>
      </c>
      <c r="AQ67" s="64">
        <f t="shared" si="1"/>
        <v>21</v>
      </c>
      <c r="AR67" s="62">
        <f t="shared" si="1"/>
        <v>22.5</v>
      </c>
      <c r="AS67" s="62">
        <f t="shared" si="1"/>
        <v>18.13333335518837</v>
      </c>
      <c r="AT67" s="63">
        <f t="shared" si="1"/>
        <v>-2.577777773141861</v>
      </c>
      <c r="AU67" s="64">
        <f t="shared" si="1"/>
        <v>10</v>
      </c>
      <c r="AV67" s="62">
        <f t="shared" si="1"/>
        <v>4</v>
      </c>
      <c r="AW67" s="62">
        <f t="shared" si="1"/>
        <v>11.333333343267441</v>
      </c>
      <c r="AX67" s="63">
        <f t="shared" si="1"/>
        <v>2.6666666716337204</v>
      </c>
      <c r="AY67" s="64">
        <f t="shared" si="1"/>
        <v>26</v>
      </c>
      <c r="AZ67" s="62">
        <f t="shared" si="1"/>
        <v>23</v>
      </c>
      <c r="BA67" s="62">
        <f t="shared" si="1"/>
        <v>40.474359005689621</v>
      </c>
      <c r="BB67" s="63">
        <f t="shared" si="1"/>
        <v>0.4871794730424881</v>
      </c>
      <c r="BC67" s="64">
        <f t="shared" si="1"/>
        <v>73.833333253860474</v>
      </c>
      <c r="BD67" s="62">
        <f t="shared" si="1"/>
        <v>100.33333349227905</v>
      </c>
      <c r="BE67" s="62">
        <f t="shared" si="1"/>
        <v>51.710703507065773</v>
      </c>
      <c r="BF67" s="63">
        <f t="shared" si="1"/>
        <v>-12.825766714289784</v>
      </c>
      <c r="BG67" s="64">
        <f t="shared" si="1"/>
        <v>110.59920644760132</v>
      </c>
      <c r="BH67" s="62">
        <f t="shared" si="1"/>
        <v>83.667532920837402</v>
      </c>
      <c r="BI67" s="62">
        <f t="shared" si="1"/>
        <v>50.250747442245483</v>
      </c>
      <c r="BJ67" s="63">
        <f t="shared" si="1"/>
        <v>1.1298967003822327</v>
      </c>
    </row>
    <row r="68" spans="2:62" ht="15.75" thickBot="1">
      <c r="B68" s="75" t="s">
        <v>116</v>
      </c>
      <c r="C68" s="65">
        <f>C67/C66</f>
        <v>2</v>
      </c>
      <c r="D68" s="66">
        <f>D67/D66</f>
        <v>2.4</v>
      </c>
      <c r="E68" s="66">
        <f t="shared" ref="E68:BJ68" si="2">E67/E66</f>
        <v>1.6203703731298447</v>
      </c>
      <c r="F68" s="67">
        <f t="shared" si="2"/>
        <v>-0.13888889302810034</v>
      </c>
      <c r="G68" s="68">
        <f t="shared" si="2"/>
        <v>2</v>
      </c>
      <c r="H68" s="66">
        <f t="shared" si="2"/>
        <v>2.1794871733738828</v>
      </c>
      <c r="I68" s="66">
        <f t="shared" si="2"/>
        <v>1.378121777976814</v>
      </c>
      <c r="J68" s="67">
        <f t="shared" si="2"/>
        <v>6.0939111795864608E-2</v>
      </c>
      <c r="K68" s="68">
        <f t="shared" si="2"/>
        <v>2.042057537451023</v>
      </c>
      <c r="L68" s="66">
        <f t="shared" si="2"/>
        <v>2.0889604091644287</v>
      </c>
      <c r="M68" s="66">
        <f t="shared" si="2"/>
        <v>0.86709883164327883</v>
      </c>
      <c r="N68" s="67">
        <f t="shared" si="2"/>
        <v>-4.2452643141866878E-2</v>
      </c>
      <c r="O68" s="68">
        <f t="shared" si="2"/>
        <v>2.1304347826086958</v>
      </c>
      <c r="P68" s="66">
        <f t="shared" si="2"/>
        <v>2.0877192898800501</v>
      </c>
      <c r="Q68" s="66">
        <f t="shared" si="2"/>
        <v>1.9021978103197539</v>
      </c>
      <c r="R68" s="67">
        <f t="shared" si="2"/>
        <v>2.9304021826157202E-3</v>
      </c>
      <c r="S68" s="68">
        <f t="shared" si="2"/>
        <v>2.0333333301544187</v>
      </c>
      <c r="T68" s="66">
        <f t="shared" si="2"/>
        <v>2.0263157894736841</v>
      </c>
      <c r="U68" s="66">
        <f t="shared" si="2"/>
        <v>0.93069569021463394</v>
      </c>
      <c r="V68" s="67">
        <f t="shared" si="2"/>
        <v>2.2245988994836808E-2</v>
      </c>
      <c r="W68" s="68">
        <f t="shared" si="2"/>
        <v>2.0172413793103448</v>
      </c>
      <c r="X68" s="66">
        <f t="shared" si="2"/>
        <v>2.1306306284827157</v>
      </c>
      <c r="Y68" s="66">
        <f t="shared" si="2"/>
        <v>1.0631080415438523</v>
      </c>
      <c r="Z68" s="67">
        <f t="shared" si="2"/>
        <v>-0.14560474523089148</v>
      </c>
      <c r="AA68" s="68">
        <f t="shared" si="2"/>
        <v>2.0833333333333335</v>
      </c>
      <c r="AB68" s="66">
        <f t="shared" si="2"/>
        <v>2.2307692307692308</v>
      </c>
      <c r="AC68" s="66">
        <f t="shared" si="2"/>
        <v>1.3510541025745242</v>
      </c>
      <c r="AD68" s="67">
        <f t="shared" si="2"/>
        <v>-0.12622733276925588</v>
      </c>
      <c r="AE68" s="68">
        <f t="shared" si="2"/>
        <v>2.1171875</v>
      </c>
      <c r="AF68" s="66">
        <f t="shared" si="2"/>
        <v>2.317083328962326</v>
      </c>
      <c r="AG68" s="66">
        <f t="shared" si="2"/>
        <v>0.84457952347066667</v>
      </c>
      <c r="AH68" s="67">
        <f t="shared" si="2"/>
        <v>-0.21972005255520344</v>
      </c>
      <c r="AI68" s="68">
        <f t="shared" si="2"/>
        <v>2.0866666674613952</v>
      </c>
      <c r="AJ68" s="66">
        <f t="shared" si="2"/>
        <v>2.0833333333333335</v>
      </c>
      <c r="AK68" s="66">
        <f t="shared" si="2"/>
        <v>0.72518742160919381</v>
      </c>
      <c r="AL68" s="67">
        <f t="shared" si="2"/>
        <v>-0.11365931232770284</v>
      </c>
      <c r="AM68" s="68">
        <f t="shared" si="2"/>
        <v>2</v>
      </c>
      <c r="AN68" s="66">
        <f t="shared" si="2"/>
        <v>2.4375</v>
      </c>
      <c r="AO68" s="66">
        <f t="shared" si="2"/>
        <v>1.5441176470588236</v>
      </c>
      <c r="AP68" s="67">
        <f t="shared" si="2"/>
        <v>-0.75</v>
      </c>
      <c r="AQ68" s="68">
        <f t="shared" si="2"/>
        <v>2.3333333333333335</v>
      </c>
      <c r="AR68" s="66">
        <f t="shared" si="2"/>
        <v>2.0454545454545454</v>
      </c>
      <c r="AS68" s="66">
        <f t="shared" si="2"/>
        <v>1.1333333346992731</v>
      </c>
      <c r="AT68" s="67">
        <f t="shared" si="2"/>
        <v>-0.16111111082136631</v>
      </c>
      <c r="AU68" s="68">
        <f t="shared" si="2"/>
        <v>2</v>
      </c>
      <c r="AV68" s="66">
        <f t="shared" si="2"/>
        <v>2</v>
      </c>
      <c r="AW68" s="66">
        <f t="shared" si="2"/>
        <v>1.8888888905445735</v>
      </c>
      <c r="AX68" s="67">
        <f t="shared" si="2"/>
        <v>0.44444444527228671</v>
      </c>
      <c r="AY68" s="68">
        <f t="shared" si="2"/>
        <v>2</v>
      </c>
      <c r="AZ68" s="66">
        <f t="shared" si="2"/>
        <v>2.0909090909090908</v>
      </c>
      <c r="BA68" s="66">
        <f t="shared" si="2"/>
        <v>2.6982906003793081</v>
      </c>
      <c r="BB68" s="67">
        <f t="shared" si="2"/>
        <v>3.2478631536165876E-2</v>
      </c>
      <c r="BC68" s="68">
        <f t="shared" si="2"/>
        <v>2.0509259237183466</v>
      </c>
      <c r="BD68" s="66">
        <f t="shared" si="2"/>
        <v>2.3888888926733109</v>
      </c>
      <c r="BE68" s="66">
        <f t="shared" si="2"/>
        <v>1.1002277341928888</v>
      </c>
      <c r="BF68" s="67">
        <f t="shared" si="2"/>
        <v>-0.27288865349552732</v>
      </c>
      <c r="BG68" s="68">
        <f t="shared" si="2"/>
        <v>2.0867774801434211</v>
      </c>
      <c r="BH68" s="66">
        <f t="shared" si="2"/>
        <v>2.1453213569445486</v>
      </c>
      <c r="BI68" s="66">
        <f t="shared" si="2"/>
        <v>0.91364995349537248</v>
      </c>
      <c r="BJ68" s="67">
        <f t="shared" si="2"/>
        <v>2.0543576370586049E-2</v>
      </c>
    </row>
    <row r="69" spans="2:62">
      <c r="B69" s="32" t="s">
        <v>140</v>
      </c>
    </row>
    <row r="72" spans="2:62">
      <c r="B72" s="3" t="s">
        <v>37</v>
      </c>
      <c r="C72" s="3"/>
      <c r="D72" s="3"/>
      <c r="E72" s="3"/>
      <c r="F72" s="3"/>
      <c r="G72" s="3">
        <v>2</v>
      </c>
      <c r="H72" s="3" t="e">
        <v>#NUM!</v>
      </c>
      <c r="I72" s="3">
        <v>0.66666668653488159</v>
      </c>
      <c r="J72" s="3">
        <v>0.3333333432674408</v>
      </c>
      <c r="K72" s="3">
        <v>2</v>
      </c>
      <c r="L72" s="3">
        <v>2</v>
      </c>
      <c r="M72" s="3">
        <v>0.90909093618392944</v>
      </c>
      <c r="N72" s="3">
        <v>9.0909093618392944E-2</v>
      </c>
      <c r="O72" s="3">
        <v>2</v>
      </c>
      <c r="P72" s="3" t="e">
        <v>#NUM!</v>
      </c>
      <c r="Q72" s="3">
        <v>1</v>
      </c>
      <c r="R72" s="3">
        <v>0.5</v>
      </c>
      <c r="S72" s="3" t="e">
        <v>#NUM!</v>
      </c>
      <c r="T72" s="3">
        <v>2</v>
      </c>
      <c r="U72" s="3">
        <v>1</v>
      </c>
      <c r="V72" s="3">
        <v>-0.5</v>
      </c>
      <c r="W72" s="3">
        <v>2</v>
      </c>
      <c r="X72" s="3">
        <v>2</v>
      </c>
      <c r="Y72" s="3">
        <v>2</v>
      </c>
      <c r="Z72" s="3">
        <v>0</v>
      </c>
      <c r="AA72" s="3">
        <v>2</v>
      </c>
      <c r="AB72" s="3">
        <v>2</v>
      </c>
      <c r="AC72" s="3">
        <v>0.60000002384185791</v>
      </c>
      <c r="AD72" s="3">
        <v>0.10000000149011612</v>
      </c>
      <c r="AE72" s="3">
        <v>2</v>
      </c>
      <c r="AF72" s="3">
        <v>2</v>
      </c>
      <c r="AG72" s="3">
        <v>0.27586206793785095</v>
      </c>
      <c r="AH72" s="3">
        <v>6.8965516984462738E-2</v>
      </c>
      <c r="AI72" s="3">
        <v>2</v>
      </c>
      <c r="AJ72" s="3" t="e">
        <v>#NUM!</v>
      </c>
      <c r="AK72" s="3">
        <v>1</v>
      </c>
      <c r="AL72" s="3">
        <v>0.5</v>
      </c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>
        <v>2.3333332538604736</v>
      </c>
      <c r="BD72" s="3" t="e">
        <v>#NUM!</v>
      </c>
      <c r="BE72" s="3">
        <v>0.3333333432674408</v>
      </c>
      <c r="BF72" s="3">
        <v>0.190476194024086</v>
      </c>
      <c r="BG72" s="3">
        <v>2.1666667461395264</v>
      </c>
      <c r="BH72" s="3">
        <v>2</v>
      </c>
      <c r="BI72" s="3">
        <v>1.4166666269302368</v>
      </c>
      <c r="BJ72" s="3">
        <v>0.4166666567325592</v>
      </c>
    </row>
    <row r="73" spans="2:62">
      <c r="B73" s="3" t="s">
        <v>38</v>
      </c>
      <c r="C73" s="3"/>
      <c r="D73" s="3"/>
      <c r="E73" s="3"/>
      <c r="F73" s="3"/>
      <c r="G73" s="3"/>
      <c r="H73" s="3"/>
      <c r="I73" s="3"/>
      <c r="J73" s="3"/>
      <c r="K73" s="3" t="e">
        <v>#NUM!</v>
      </c>
      <c r="L73" s="3">
        <v>2</v>
      </c>
      <c r="M73" s="3">
        <v>0.3333333432674408</v>
      </c>
      <c r="N73" s="3">
        <v>-0.1666666716337204</v>
      </c>
      <c r="O73" s="3"/>
      <c r="P73" s="3"/>
      <c r="Q73" s="3"/>
      <c r="R73" s="3"/>
      <c r="S73" s="3" t="e">
        <v>#NUM!</v>
      </c>
      <c r="T73" s="3" t="e">
        <v>#NUM!</v>
      </c>
      <c r="U73" s="3">
        <v>0</v>
      </c>
      <c r="V73" s="3">
        <v>0</v>
      </c>
      <c r="W73" s="3" t="e">
        <v>#NUM!</v>
      </c>
      <c r="X73" s="3">
        <v>2</v>
      </c>
      <c r="Y73" s="3">
        <v>0.3333333432674408</v>
      </c>
      <c r="Z73" s="3">
        <v>-0.1666666716337204</v>
      </c>
      <c r="AA73" s="3"/>
      <c r="AB73" s="3"/>
      <c r="AC73" s="3"/>
      <c r="AD73" s="3"/>
      <c r="AE73" s="3" t="e">
        <v>#NUM!</v>
      </c>
      <c r="AF73" s="3">
        <v>3</v>
      </c>
      <c r="AG73" s="3">
        <v>1.5</v>
      </c>
      <c r="AH73" s="3">
        <v>-1</v>
      </c>
      <c r="AI73" s="3" t="e">
        <v>#NUM!</v>
      </c>
      <c r="AJ73" s="3">
        <v>2</v>
      </c>
      <c r="AK73" s="3">
        <v>0.40000000596046448</v>
      </c>
      <c r="AL73" s="3">
        <v>-0.20000000298023224</v>
      </c>
      <c r="AM73" s="3"/>
      <c r="AN73" s="3"/>
      <c r="AO73" s="3"/>
      <c r="AP73" s="3"/>
      <c r="AQ73" s="3" t="e">
        <v>#NUM!</v>
      </c>
      <c r="AR73" s="3" t="e">
        <v>#NUM!</v>
      </c>
      <c r="AS73" s="3">
        <v>0</v>
      </c>
      <c r="AT73" s="3">
        <v>0</v>
      </c>
      <c r="AU73" s="3"/>
      <c r="AV73" s="3"/>
      <c r="AW73" s="3"/>
      <c r="AX73" s="3"/>
      <c r="AY73" s="3"/>
      <c r="AZ73" s="3"/>
      <c r="BA73" s="3"/>
      <c r="BB73" s="3"/>
      <c r="BC73" s="3" t="e">
        <v>#NUM!</v>
      </c>
      <c r="BD73" s="3">
        <v>3</v>
      </c>
      <c r="BE73" s="3">
        <v>1.5</v>
      </c>
      <c r="BF73" s="3">
        <v>-1</v>
      </c>
      <c r="BG73" s="3">
        <v>2</v>
      </c>
      <c r="BH73" s="3" t="e">
        <v>#NUM!</v>
      </c>
      <c r="BI73" s="3">
        <v>0.5</v>
      </c>
      <c r="BJ73" s="3">
        <v>0.25</v>
      </c>
    </row>
  </sheetData>
  <mergeCells count="30">
    <mergeCell ref="AQ64:AT64"/>
    <mergeCell ref="AU64:AX64"/>
    <mergeCell ref="AY64:BB64"/>
    <mergeCell ref="BC64:BF64"/>
    <mergeCell ref="BG64:BJ64"/>
    <mergeCell ref="W64:Z64"/>
    <mergeCell ref="AA64:AD64"/>
    <mergeCell ref="AE64:AH64"/>
    <mergeCell ref="AI64:AL64"/>
    <mergeCell ref="AM64:AP64"/>
    <mergeCell ref="C64:F64"/>
    <mergeCell ref="G64:J64"/>
    <mergeCell ref="K64:N64"/>
    <mergeCell ref="O64:R64"/>
    <mergeCell ref="S64:V64"/>
    <mergeCell ref="AM1:AP1"/>
    <mergeCell ref="C1:F1"/>
    <mergeCell ref="G1:J1"/>
    <mergeCell ref="K1:N1"/>
    <mergeCell ref="O1:R1"/>
    <mergeCell ref="S1:V1"/>
    <mergeCell ref="W1:Z1"/>
    <mergeCell ref="AA1:AD1"/>
    <mergeCell ref="AE1:AH1"/>
    <mergeCell ref="AI1:AL1"/>
    <mergeCell ref="AQ1:AT1"/>
    <mergeCell ref="AU1:AX1"/>
    <mergeCell ref="AY1:BB1"/>
    <mergeCell ref="BC1:BF1"/>
    <mergeCell ref="BG1:B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7"/>
  <sheetViews>
    <sheetView workbookViewId="0">
      <selection activeCell="F18" sqref="F18"/>
    </sheetView>
  </sheetViews>
  <sheetFormatPr defaultRowHeight="15"/>
  <cols>
    <col min="2" max="2" width="25.140625" customWidth="1"/>
  </cols>
  <sheetData>
    <row r="1" spans="1:17">
      <c r="A1" t="s">
        <v>86</v>
      </c>
    </row>
    <row r="2" spans="1:17">
      <c r="B2" s="9" t="s">
        <v>87</v>
      </c>
      <c r="C2" s="10" t="s">
        <v>88</v>
      </c>
      <c r="D2" s="10" t="s">
        <v>89</v>
      </c>
      <c r="E2" s="10" t="s">
        <v>90</v>
      </c>
      <c r="F2" s="10" t="s">
        <v>91</v>
      </c>
      <c r="G2" s="10" t="s">
        <v>92</v>
      </c>
      <c r="H2" s="10" t="s">
        <v>93</v>
      </c>
      <c r="I2" s="10" t="s">
        <v>94</v>
      </c>
      <c r="J2" s="10" t="s">
        <v>95</v>
      </c>
      <c r="K2" s="10" t="s">
        <v>96</v>
      </c>
      <c r="L2" s="10" t="s">
        <v>97</v>
      </c>
      <c r="M2" s="10" t="s">
        <v>98</v>
      </c>
      <c r="N2" s="10" t="s">
        <v>99</v>
      </c>
      <c r="O2" s="10" t="s">
        <v>100</v>
      </c>
      <c r="P2" s="10" t="s">
        <v>101</v>
      </c>
      <c r="Q2" s="10" t="s">
        <v>102</v>
      </c>
    </row>
    <row r="3" spans="1:17">
      <c r="B3" s="9" t="s">
        <v>88</v>
      </c>
      <c r="C3" s="11" t="s">
        <v>103</v>
      </c>
      <c r="D3" s="12">
        <v>0.49</v>
      </c>
      <c r="E3" s="13">
        <v>0.06</v>
      </c>
      <c r="F3" s="13">
        <v>0.27</v>
      </c>
      <c r="G3" s="13">
        <v>0.13</v>
      </c>
      <c r="H3" s="13">
        <v>0.16</v>
      </c>
      <c r="I3" s="13">
        <v>0.4</v>
      </c>
      <c r="J3" s="13">
        <v>0.09</v>
      </c>
      <c r="K3" s="13">
        <v>0.08</v>
      </c>
      <c r="L3" s="13">
        <v>0.39</v>
      </c>
      <c r="M3" s="13">
        <v>0.38</v>
      </c>
      <c r="N3" s="13">
        <v>0.34</v>
      </c>
      <c r="O3" s="13">
        <v>7.0000000000000007E-2</v>
      </c>
      <c r="P3" s="13">
        <v>0.22</v>
      </c>
      <c r="Q3" s="13">
        <v>0.11</v>
      </c>
    </row>
    <row r="4" spans="1:17">
      <c r="B4" s="9" t="s">
        <v>89</v>
      </c>
      <c r="C4" s="12">
        <v>0.49</v>
      </c>
      <c r="D4" s="11" t="s">
        <v>103</v>
      </c>
      <c r="E4" s="12">
        <v>0</v>
      </c>
      <c r="F4" s="12">
        <v>0.18</v>
      </c>
      <c r="G4" s="12">
        <v>0.01</v>
      </c>
      <c r="H4" s="12">
        <v>0.02</v>
      </c>
      <c r="I4" s="12">
        <v>0.37</v>
      </c>
      <c r="J4" s="12">
        <v>0</v>
      </c>
      <c r="K4" s="12">
        <v>0</v>
      </c>
      <c r="L4" s="12">
        <v>0.2</v>
      </c>
      <c r="M4" s="12">
        <v>0.14000000000000001</v>
      </c>
      <c r="N4" s="12">
        <v>0.18</v>
      </c>
      <c r="O4" s="12">
        <v>0</v>
      </c>
      <c r="P4" s="12">
        <v>0.09</v>
      </c>
      <c r="Q4" s="12">
        <v>0</v>
      </c>
    </row>
    <row r="5" spans="1:17">
      <c r="B5" s="9" t="s">
        <v>90</v>
      </c>
      <c r="C5" s="13">
        <v>0.06</v>
      </c>
      <c r="D5" s="12">
        <v>0</v>
      </c>
      <c r="E5" s="11" t="s">
        <v>103</v>
      </c>
      <c r="F5" s="12">
        <v>0</v>
      </c>
      <c r="G5" s="12">
        <v>0.08</v>
      </c>
      <c r="H5" s="12">
        <v>0.15</v>
      </c>
      <c r="I5" s="12">
        <v>0</v>
      </c>
      <c r="J5" s="12">
        <v>7.0000000000000007E-2</v>
      </c>
      <c r="K5" s="12">
        <v>0.49</v>
      </c>
      <c r="L5" s="12">
        <v>0</v>
      </c>
      <c r="M5" s="12">
        <v>0.01</v>
      </c>
      <c r="N5" s="12">
        <v>0.02</v>
      </c>
      <c r="O5" s="12">
        <v>0</v>
      </c>
      <c r="P5" s="12">
        <v>0.01</v>
      </c>
      <c r="Q5" s="12">
        <v>0.19</v>
      </c>
    </row>
    <row r="6" spans="1:17">
      <c r="B6" s="9" t="s">
        <v>91</v>
      </c>
      <c r="C6" s="13">
        <v>0.27</v>
      </c>
      <c r="D6" s="12">
        <v>0.18</v>
      </c>
      <c r="E6" s="12">
        <v>0</v>
      </c>
      <c r="F6" s="11" t="s">
        <v>103</v>
      </c>
      <c r="G6" s="12">
        <v>0</v>
      </c>
      <c r="H6" s="12">
        <v>0.43</v>
      </c>
      <c r="I6" s="12">
        <v>0.03</v>
      </c>
      <c r="J6" s="12">
        <v>0.38</v>
      </c>
      <c r="K6" s="12">
        <v>0.08</v>
      </c>
      <c r="L6" s="12">
        <v>0</v>
      </c>
      <c r="M6" s="12">
        <v>0.14000000000000001</v>
      </c>
      <c r="N6" s="12">
        <v>0.02</v>
      </c>
      <c r="O6" s="12">
        <v>0</v>
      </c>
      <c r="P6" s="12">
        <v>0.18</v>
      </c>
      <c r="Q6" s="12">
        <v>0.18</v>
      </c>
    </row>
    <row r="7" spans="1:17">
      <c r="B7" s="9" t="s">
        <v>92</v>
      </c>
      <c r="C7" s="13">
        <v>0.13</v>
      </c>
      <c r="D7" s="12">
        <v>0.01</v>
      </c>
      <c r="E7" s="12">
        <v>0.08</v>
      </c>
      <c r="F7" s="12">
        <v>0</v>
      </c>
      <c r="G7" s="11" t="s">
        <v>103</v>
      </c>
      <c r="H7" s="12">
        <v>0.43</v>
      </c>
      <c r="I7" s="12">
        <v>0.03</v>
      </c>
      <c r="J7" s="12">
        <v>0.38</v>
      </c>
      <c r="K7" s="12">
        <v>0.08</v>
      </c>
      <c r="L7" s="12">
        <v>0</v>
      </c>
      <c r="M7" s="12">
        <v>0.14000000000000001</v>
      </c>
      <c r="N7" s="12">
        <v>0.02</v>
      </c>
      <c r="O7" s="12">
        <v>0</v>
      </c>
      <c r="P7" s="12">
        <v>0.18</v>
      </c>
      <c r="Q7" s="12">
        <v>0.18</v>
      </c>
    </row>
    <row r="8" spans="1:17">
      <c r="B8" s="9" t="s">
        <v>93</v>
      </c>
      <c r="C8" s="13">
        <v>0.16</v>
      </c>
      <c r="D8" s="12">
        <v>0.02</v>
      </c>
      <c r="E8" s="12">
        <v>0.15</v>
      </c>
      <c r="F8" s="12">
        <v>0.43</v>
      </c>
      <c r="G8" s="12">
        <v>0.43</v>
      </c>
      <c r="H8" s="11" t="s">
        <v>103</v>
      </c>
      <c r="I8" s="12">
        <v>0.05</v>
      </c>
      <c r="J8" s="12">
        <v>0.48</v>
      </c>
      <c r="K8" s="12">
        <v>0.1</v>
      </c>
      <c r="L8" s="12">
        <v>0</v>
      </c>
      <c r="M8" s="12">
        <v>0.09</v>
      </c>
      <c r="N8" s="12">
        <v>0.05</v>
      </c>
      <c r="O8" s="12">
        <v>0</v>
      </c>
      <c r="P8" s="12">
        <v>0.18</v>
      </c>
      <c r="Q8" s="12">
        <v>0.33</v>
      </c>
    </row>
    <row r="9" spans="1:17">
      <c r="B9" s="9" t="s">
        <v>94</v>
      </c>
      <c r="C9" s="13">
        <v>0.4</v>
      </c>
      <c r="D9" s="12">
        <v>0.37</v>
      </c>
      <c r="E9" s="12">
        <v>0</v>
      </c>
      <c r="F9" s="12">
        <v>0.03</v>
      </c>
      <c r="G9" s="12">
        <v>0.03</v>
      </c>
      <c r="H9" s="12">
        <v>0.05</v>
      </c>
      <c r="I9" s="11" t="s">
        <v>103</v>
      </c>
      <c r="J9" s="12">
        <v>0</v>
      </c>
      <c r="K9" s="12">
        <v>0</v>
      </c>
      <c r="L9" s="12">
        <v>0.23</v>
      </c>
      <c r="M9" s="12">
        <v>0.23</v>
      </c>
      <c r="N9" s="12">
        <v>0.14000000000000001</v>
      </c>
      <c r="O9" s="12">
        <v>0</v>
      </c>
      <c r="P9" s="12">
        <v>0.11</v>
      </c>
      <c r="Q9" s="12">
        <v>0</v>
      </c>
    </row>
    <row r="10" spans="1:17">
      <c r="B10" s="9" t="s">
        <v>95</v>
      </c>
      <c r="C10" s="13">
        <v>0.09</v>
      </c>
      <c r="D10" s="12">
        <v>0</v>
      </c>
      <c r="E10" s="12">
        <v>7.0000000000000007E-2</v>
      </c>
      <c r="F10" s="12">
        <v>0.38</v>
      </c>
      <c r="G10" s="12">
        <v>0.38</v>
      </c>
      <c r="H10" s="12">
        <v>0.48</v>
      </c>
      <c r="I10" s="12">
        <v>0</v>
      </c>
      <c r="J10" s="11" t="s">
        <v>103</v>
      </c>
      <c r="K10" s="12">
        <v>0.06</v>
      </c>
      <c r="L10" s="12">
        <v>0</v>
      </c>
      <c r="M10" s="12">
        <v>7.0000000000000007E-2</v>
      </c>
      <c r="N10" s="12">
        <v>0.01</v>
      </c>
      <c r="O10" s="12">
        <v>0</v>
      </c>
      <c r="P10" s="12">
        <v>0.08</v>
      </c>
      <c r="Q10" s="12">
        <v>0.18</v>
      </c>
    </row>
    <row r="11" spans="1:17">
      <c r="B11" s="9" t="s">
        <v>96</v>
      </c>
      <c r="C11" s="13">
        <v>0.08</v>
      </c>
      <c r="D11" s="12">
        <v>0</v>
      </c>
      <c r="E11" s="12">
        <v>0.49</v>
      </c>
      <c r="F11" s="12">
        <v>0.08</v>
      </c>
      <c r="G11" s="12">
        <v>0.08</v>
      </c>
      <c r="H11" s="12">
        <v>0.1</v>
      </c>
      <c r="I11" s="12">
        <v>0</v>
      </c>
      <c r="J11" s="12">
        <v>0.06</v>
      </c>
      <c r="K11" s="11" t="s">
        <v>103</v>
      </c>
      <c r="L11" s="12">
        <v>0</v>
      </c>
      <c r="M11" s="12">
        <v>0</v>
      </c>
      <c r="N11" s="12">
        <v>0.01</v>
      </c>
      <c r="O11" s="12">
        <v>0</v>
      </c>
      <c r="P11" s="12">
        <v>0.01</v>
      </c>
      <c r="Q11" s="12">
        <v>0.12</v>
      </c>
    </row>
    <row r="12" spans="1:17">
      <c r="B12" s="9" t="s">
        <v>97</v>
      </c>
      <c r="C12" s="13">
        <v>0.39</v>
      </c>
      <c r="D12" s="12">
        <v>0.2</v>
      </c>
      <c r="E12" s="12">
        <v>0</v>
      </c>
      <c r="F12" s="12">
        <v>0</v>
      </c>
      <c r="G12" s="12">
        <v>0</v>
      </c>
      <c r="H12" s="12">
        <v>0</v>
      </c>
      <c r="I12" s="12">
        <v>0.23</v>
      </c>
      <c r="J12" s="12">
        <v>0</v>
      </c>
      <c r="K12" s="12">
        <v>0</v>
      </c>
      <c r="L12" s="11" t="s">
        <v>103</v>
      </c>
      <c r="M12" s="12">
        <v>0.02</v>
      </c>
      <c r="N12" s="12">
        <v>0.24</v>
      </c>
      <c r="O12" s="12">
        <v>0.01</v>
      </c>
      <c r="P12" s="12">
        <v>0.01</v>
      </c>
      <c r="Q12" s="12">
        <v>0</v>
      </c>
    </row>
    <row r="13" spans="1:17">
      <c r="B13" s="9" t="s">
        <v>98</v>
      </c>
      <c r="C13" s="13">
        <v>0.38</v>
      </c>
      <c r="D13" s="12">
        <v>0.14000000000000001</v>
      </c>
      <c r="E13" s="12">
        <v>0.01</v>
      </c>
      <c r="F13" s="12">
        <v>0.14000000000000001</v>
      </c>
      <c r="G13" s="12">
        <v>0.14000000000000001</v>
      </c>
      <c r="H13" s="12">
        <v>0.09</v>
      </c>
      <c r="I13" s="12">
        <v>0.23</v>
      </c>
      <c r="J13" s="12">
        <v>7.0000000000000007E-2</v>
      </c>
      <c r="K13" s="12">
        <v>0</v>
      </c>
      <c r="L13" s="12">
        <v>0.02</v>
      </c>
      <c r="M13" s="11" t="s">
        <v>103</v>
      </c>
      <c r="N13" s="12">
        <v>0.1</v>
      </c>
      <c r="O13" s="12">
        <v>0</v>
      </c>
      <c r="P13" s="12">
        <v>0.35</v>
      </c>
      <c r="Q13" s="12">
        <v>0.02</v>
      </c>
    </row>
    <row r="14" spans="1:17">
      <c r="B14" s="9" t="s">
        <v>99</v>
      </c>
      <c r="C14" s="13">
        <v>0.34</v>
      </c>
      <c r="D14" s="12">
        <v>0.18</v>
      </c>
      <c r="E14" s="12">
        <v>0.02</v>
      </c>
      <c r="F14" s="12">
        <v>0.02</v>
      </c>
      <c r="G14" s="12">
        <v>0.02</v>
      </c>
      <c r="H14" s="12">
        <v>0.05</v>
      </c>
      <c r="I14" s="12">
        <v>0.14000000000000001</v>
      </c>
      <c r="J14" s="12">
        <v>0.01</v>
      </c>
      <c r="K14" s="12">
        <v>0.01</v>
      </c>
      <c r="L14" s="12">
        <v>0.24</v>
      </c>
      <c r="M14" s="12">
        <v>0.1</v>
      </c>
      <c r="N14" s="11" t="s">
        <v>103</v>
      </c>
      <c r="O14" s="12">
        <v>0.12</v>
      </c>
      <c r="P14" s="12">
        <v>0.05</v>
      </c>
      <c r="Q14" s="12">
        <v>0.02</v>
      </c>
    </row>
    <row r="15" spans="1:17">
      <c r="B15" s="9" t="s">
        <v>100</v>
      </c>
      <c r="C15" s="13">
        <v>7.0000000000000007E-2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0.01</v>
      </c>
      <c r="M15" s="12">
        <v>0</v>
      </c>
      <c r="N15" s="12">
        <v>0.12</v>
      </c>
      <c r="O15" s="11" t="s">
        <v>103</v>
      </c>
      <c r="P15" s="12">
        <v>0</v>
      </c>
      <c r="Q15" s="12">
        <v>0</v>
      </c>
    </row>
    <row r="16" spans="1:17">
      <c r="B16" s="9" t="s">
        <v>101</v>
      </c>
      <c r="C16" s="13">
        <v>0.22</v>
      </c>
      <c r="D16" s="12">
        <v>0.09</v>
      </c>
      <c r="E16" s="12">
        <v>0.01</v>
      </c>
      <c r="F16" s="12">
        <v>0.18</v>
      </c>
      <c r="G16" s="12">
        <v>0.18</v>
      </c>
      <c r="H16" s="12">
        <v>0.18</v>
      </c>
      <c r="I16" s="12">
        <v>0.11</v>
      </c>
      <c r="J16" s="12">
        <v>0.08</v>
      </c>
      <c r="K16" s="12">
        <v>0.01</v>
      </c>
      <c r="L16" s="12">
        <v>0.01</v>
      </c>
      <c r="M16" s="12">
        <v>0.35</v>
      </c>
      <c r="N16" s="12">
        <v>0.05</v>
      </c>
      <c r="O16" s="12">
        <v>0</v>
      </c>
      <c r="P16" s="11" t="s">
        <v>103</v>
      </c>
      <c r="Q16" s="12">
        <v>0.03</v>
      </c>
    </row>
    <row r="17" spans="1:17">
      <c r="B17" s="9" t="s">
        <v>102</v>
      </c>
      <c r="C17" s="13">
        <v>0.11</v>
      </c>
      <c r="D17" s="12">
        <v>0</v>
      </c>
      <c r="E17" s="12">
        <v>0.19</v>
      </c>
      <c r="F17" s="12">
        <v>0.18</v>
      </c>
      <c r="G17" s="12">
        <v>0.18</v>
      </c>
      <c r="H17" s="12">
        <v>0.33</v>
      </c>
      <c r="I17" s="12">
        <v>0</v>
      </c>
      <c r="J17" s="12">
        <v>0.18</v>
      </c>
      <c r="K17" s="12">
        <v>0.12</v>
      </c>
      <c r="L17" s="12">
        <v>0</v>
      </c>
      <c r="M17" s="12">
        <v>0.02</v>
      </c>
      <c r="N17" s="12">
        <v>0.02</v>
      </c>
      <c r="O17" s="12">
        <v>0</v>
      </c>
      <c r="P17" s="12">
        <v>0.03</v>
      </c>
      <c r="Q17" s="11" t="s">
        <v>103</v>
      </c>
    </row>
    <row r="20" spans="1:17">
      <c r="A20" t="s">
        <v>104</v>
      </c>
    </row>
    <row r="21" spans="1:17">
      <c r="B21" s="14" t="s">
        <v>87</v>
      </c>
      <c r="C21" s="15" t="s">
        <v>88</v>
      </c>
      <c r="D21" s="15" t="s">
        <v>89</v>
      </c>
      <c r="E21" s="15" t="s">
        <v>90</v>
      </c>
      <c r="F21" s="15" t="s">
        <v>91</v>
      </c>
      <c r="G21" s="15" t="s">
        <v>92</v>
      </c>
      <c r="H21" s="15" t="s">
        <v>93</v>
      </c>
      <c r="I21" s="15" t="s">
        <v>94</v>
      </c>
      <c r="J21" s="15" t="s">
        <v>95</v>
      </c>
      <c r="K21" s="15" t="s">
        <v>96</v>
      </c>
      <c r="L21" s="15" t="s">
        <v>97</v>
      </c>
      <c r="M21" s="15" t="s">
        <v>98</v>
      </c>
      <c r="N21" s="15" t="s">
        <v>99</v>
      </c>
      <c r="O21" s="15" t="s">
        <v>100</v>
      </c>
      <c r="P21" s="15" t="s">
        <v>101</v>
      </c>
      <c r="Q21" s="15" t="s">
        <v>102</v>
      </c>
    </row>
    <row r="22" spans="1:17">
      <c r="B22" s="14" t="s">
        <v>88</v>
      </c>
      <c r="C22" s="11" t="s">
        <v>103</v>
      </c>
      <c r="D22" s="12">
        <f>D3*2</f>
        <v>0.98</v>
      </c>
      <c r="E22" s="12">
        <f>E3*2</f>
        <v>0.12</v>
      </c>
      <c r="F22" s="12">
        <f>F3*2</f>
        <v>0.54</v>
      </c>
      <c r="G22" s="12">
        <v>0.27</v>
      </c>
      <c r="H22" s="12">
        <f t="shared" ref="H22:Q22" si="0">H3*2</f>
        <v>0.32</v>
      </c>
      <c r="I22" s="12">
        <f t="shared" si="0"/>
        <v>0.8</v>
      </c>
      <c r="J22" s="12">
        <f t="shared" si="0"/>
        <v>0.18</v>
      </c>
      <c r="K22" s="12">
        <f t="shared" si="0"/>
        <v>0.16</v>
      </c>
      <c r="L22" s="12">
        <f t="shared" si="0"/>
        <v>0.78</v>
      </c>
      <c r="M22" s="12">
        <f t="shared" si="0"/>
        <v>0.76</v>
      </c>
      <c r="N22" s="12">
        <f t="shared" si="0"/>
        <v>0.68</v>
      </c>
      <c r="O22" s="12">
        <f t="shared" si="0"/>
        <v>0.14000000000000001</v>
      </c>
      <c r="P22" s="12">
        <f t="shared" si="0"/>
        <v>0.44</v>
      </c>
      <c r="Q22" s="12">
        <f t="shared" si="0"/>
        <v>0.22</v>
      </c>
    </row>
    <row r="23" spans="1:17">
      <c r="B23" s="14" t="s">
        <v>89</v>
      </c>
      <c r="C23" s="16">
        <v>0.98</v>
      </c>
      <c r="D23" s="11" t="s">
        <v>103</v>
      </c>
      <c r="E23" s="12">
        <f t="shared" ref="E23:N23" si="1">E4*2</f>
        <v>0</v>
      </c>
      <c r="F23" s="12">
        <f t="shared" si="1"/>
        <v>0.36</v>
      </c>
      <c r="G23" s="12">
        <f t="shared" si="1"/>
        <v>0.02</v>
      </c>
      <c r="H23" s="12">
        <f t="shared" si="1"/>
        <v>0.04</v>
      </c>
      <c r="I23" s="12">
        <f t="shared" si="1"/>
        <v>0.74</v>
      </c>
      <c r="J23" s="12">
        <f t="shared" si="1"/>
        <v>0</v>
      </c>
      <c r="K23" s="12">
        <f t="shared" si="1"/>
        <v>0</v>
      </c>
      <c r="L23" s="12">
        <f t="shared" si="1"/>
        <v>0.4</v>
      </c>
      <c r="M23" s="12">
        <f t="shared" si="1"/>
        <v>0.28000000000000003</v>
      </c>
      <c r="N23" s="12">
        <f t="shared" si="1"/>
        <v>0.36</v>
      </c>
      <c r="O23" s="12">
        <v>0.01</v>
      </c>
      <c r="P23" s="12">
        <f t="shared" ref="P23:Q26" si="2">P4*2</f>
        <v>0.18</v>
      </c>
      <c r="Q23" s="12">
        <f t="shared" si="2"/>
        <v>0</v>
      </c>
    </row>
    <row r="24" spans="1:17">
      <c r="B24" s="14" t="s">
        <v>90</v>
      </c>
      <c r="C24" s="16">
        <v>0.12</v>
      </c>
      <c r="D24" s="16">
        <v>0</v>
      </c>
      <c r="E24" s="11" t="s">
        <v>103</v>
      </c>
      <c r="F24" s="12">
        <f t="shared" ref="F24:O24" si="3">F5*2</f>
        <v>0</v>
      </c>
      <c r="G24" s="12">
        <f t="shared" si="3"/>
        <v>0.16</v>
      </c>
      <c r="H24" s="12">
        <f t="shared" si="3"/>
        <v>0.3</v>
      </c>
      <c r="I24" s="12">
        <f t="shared" si="3"/>
        <v>0</v>
      </c>
      <c r="J24" s="12">
        <f t="shared" si="3"/>
        <v>0.14000000000000001</v>
      </c>
      <c r="K24" s="12">
        <f t="shared" si="3"/>
        <v>0.98</v>
      </c>
      <c r="L24" s="12">
        <f t="shared" si="3"/>
        <v>0</v>
      </c>
      <c r="M24" s="12">
        <f t="shared" si="3"/>
        <v>0.02</v>
      </c>
      <c r="N24" s="12">
        <f t="shared" si="3"/>
        <v>0.04</v>
      </c>
      <c r="O24" s="12">
        <f t="shared" si="3"/>
        <v>0</v>
      </c>
      <c r="P24" s="12">
        <f t="shared" si="2"/>
        <v>0.02</v>
      </c>
      <c r="Q24" s="12">
        <f t="shared" si="2"/>
        <v>0.38</v>
      </c>
    </row>
    <row r="25" spans="1:17">
      <c r="B25" s="14" t="s">
        <v>91</v>
      </c>
      <c r="C25" s="16">
        <v>0.54</v>
      </c>
      <c r="D25" s="16">
        <v>0.36</v>
      </c>
      <c r="E25" s="16">
        <v>0</v>
      </c>
      <c r="F25" s="11" t="s">
        <v>103</v>
      </c>
      <c r="G25" s="12">
        <f t="shared" ref="G25:O25" si="4">G6*2</f>
        <v>0</v>
      </c>
      <c r="H25" s="12">
        <f t="shared" si="4"/>
        <v>0.86</v>
      </c>
      <c r="I25" s="12">
        <f t="shared" si="4"/>
        <v>0.06</v>
      </c>
      <c r="J25" s="12">
        <f t="shared" si="4"/>
        <v>0.76</v>
      </c>
      <c r="K25" s="12">
        <f t="shared" si="4"/>
        <v>0.16</v>
      </c>
      <c r="L25" s="12">
        <f t="shared" si="4"/>
        <v>0</v>
      </c>
      <c r="M25" s="12">
        <f t="shared" si="4"/>
        <v>0.28000000000000003</v>
      </c>
      <c r="N25" s="12">
        <f t="shared" si="4"/>
        <v>0.04</v>
      </c>
      <c r="O25" s="12">
        <f t="shared" si="4"/>
        <v>0</v>
      </c>
      <c r="P25" s="12">
        <f t="shared" si="2"/>
        <v>0.36</v>
      </c>
      <c r="Q25" s="12">
        <f t="shared" si="2"/>
        <v>0.36</v>
      </c>
    </row>
    <row r="26" spans="1:17">
      <c r="B26" s="14" t="s">
        <v>92</v>
      </c>
      <c r="C26" s="16">
        <v>0.27</v>
      </c>
      <c r="D26" s="16">
        <v>0.02</v>
      </c>
      <c r="E26" s="16">
        <v>0.16</v>
      </c>
      <c r="F26" s="16">
        <v>0</v>
      </c>
      <c r="G26" s="11" t="s">
        <v>103</v>
      </c>
      <c r="H26" s="12">
        <f t="shared" ref="H26:O26" si="5">H7*2</f>
        <v>0.86</v>
      </c>
      <c r="I26" s="12">
        <f t="shared" si="5"/>
        <v>0.06</v>
      </c>
      <c r="J26" s="12">
        <f t="shared" si="5"/>
        <v>0.76</v>
      </c>
      <c r="K26" s="12">
        <f t="shared" si="5"/>
        <v>0.16</v>
      </c>
      <c r="L26" s="12">
        <f t="shared" si="5"/>
        <v>0</v>
      </c>
      <c r="M26" s="12">
        <f t="shared" si="5"/>
        <v>0.28000000000000003</v>
      </c>
      <c r="N26" s="12">
        <f t="shared" si="5"/>
        <v>0.04</v>
      </c>
      <c r="O26" s="12">
        <f t="shared" si="5"/>
        <v>0</v>
      </c>
      <c r="P26" s="12">
        <f t="shared" si="2"/>
        <v>0.36</v>
      </c>
      <c r="Q26" s="12">
        <f t="shared" si="2"/>
        <v>0.36</v>
      </c>
    </row>
    <row r="27" spans="1:17">
      <c r="B27" s="14" t="s">
        <v>93</v>
      </c>
      <c r="C27" s="16">
        <v>0.32</v>
      </c>
      <c r="D27" s="16">
        <v>0.04</v>
      </c>
      <c r="E27" s="16">
        <v>0.3</v>
      </c>
      <c r="F27" s="16">
        <v>0.86</v>
      </c>
      <c r="G27" s="16">
        <v>0.86</v>
      </c>
      <c r="H27" s="11" t="s">
        <v>103</v>
      </c>
      <c r="I27" s="12">
        <f t="shared" ref="I27:P27" si="6">I8*2</f>
        <v>0.1</v>
      </c>
      <c r="J27" s="12">
        <f t="shared" si="6"/>
        <v>0.96</v>
      </c>
      <c r="K27" s="12">
        <f t="shared" si="6"/>
        <v>0.2</v>
      </c>
      <c r="L27" s="12">
        <f t="shared" si="6"/>
        <v>0</v>
      </c>
      <c r="M27" s="12">
        <f t="shared" si="6"/>
        <v>0.18</v>
      </c>
      <c r="N27" s="12">
        <f t="shared" si="6"/>
        <v>0.1</v>
      </c>
      <c r="O27" s="12">
        <f t="shared" si="6"/>
        <v>0</v>
      </c>
      <c r="P27" s="12">
        <f t="shared" si="6"/>
        <v>0.36</v>
      </c>
      <c r="Q27" s="12">
        <v>0.36</v>
      </c>
    </row>
    <row r="28" spans="1:17">
      <c r="B28" s="14" t="s">
        <v>94</v>
      </c>
      <c r="C28" s="16">
        <v>0.8</v>
      </c>
      <c r="D28" s="16">
        <v>0.74</v>
      </c>
      <c r="E28" s="16">
        <v>0</v>
      </c>
      <c r="F28" s="16">
        <v>0.06</v>
      </c>
      <c r="G28" s="16">
        <v>0.06</v>
      </c>
      <c r="H28" s="16">
        <v>0.1</v>
      </c>
      <c r="I28" s="11" t="s">
        <v>103</v>
      </c>
      <c r="J28" s="12">
        <f t="shared" ref="J28:Q28" si="7">J9*2</f>
        <v>0</v>
      </c>
      <c r="K28" s="12">
        <f t="shared" si="7"/>
        <v>0</v>
      </c>
      <c r="L28" s="12">
        <f t="shared" si="7"/>
        <v>0.46</v>
      </c>
      <c r="M28" s="12">
        <f t="shared" si="7"/>
        <v>0.46</v>
      </c>
      <c r="N28" s="12">
        <f t="shared" si="7"/>
        <v>0.28000000000000003</v>
      </c>
      <c r="O28" s="12">
        <f t="shared" si="7"/>
        <v>0</v>
      </c>
      <c r="P28" s="12">
        <f t="shared" si="7"/>
        <v>0.22</v>
      </c>
      <c r="Q28" s="12">
        <f t="shared" si="7"/>
        <v>0</v>
      </c>
    </row>
    <row r="29" spans="1:17">
      <c r="B29" s="14" t="s">
        <v>95</v>
      </c>
      <c r="C29" s="16">
        <v>0.18</v>
      </c>
      <c r="D29" s="16">
        <v>0</v>
      </c>
      <c r="E29" s="16">
        <v>0.14000000000000001</v>
      </c>
      <c r="F29" s="16">
        <v>0.76</v>
      </c>
      <c r="G29" s="16">
        <v>0.76</v>
      </c>
      <c r="H29" s="16">
        <v>0.96</v>
      </c>
      <c r="I29" s="16">
        <v>0</v>
      </c>
      <c r="J29" s="11" t="s">
        <v>103</v>
      </c>
      <c r="K29" s="12">
        <f t="shared" ref="K29:Q29" si="8">K10*2</f>
        <v>0.12</v>
      </c>
      <c r="L29" s="12">
        <f t="shared" si="8"/>
        <v>0</v>
      </c>
      <c r="M29" s="12">
        <f t="shared" si="8"/>
        <v>0.14000000000000001</v>
      </c>
      <c r="N29" s="12">
        <f t="shared" si="8"/>
        <v>0.02</v>
      </c>
      <c r="O29" s="12">
        <f t="shared" si="8"/>
        <v>0</v>
      </c>
      <c r="P29" s="12">
        <f t="shared" si="8"/>
        <v>0.16</v>
      </c>
      <c r="Q29" s="12">
        <f t="shared" si="8"/>
        <v>0.36</v>
      </c>
    </row>
    <row r="30" spans="1:17">
      <c r="B30" s="14" t="s">
        <v>96</v>
      </c>
      <c r="C30" s="16">
        <v>0.16</v>
      </c>
      <c r="D30" s="16">
        <v>0</v>
      </c>
      <c r="E30" s="16">
        <v>0.98</v>
      </c>
      <c r="F30" s="16">
        <v>0.16</v>
      </c>
      <c r="G30" s="16">
        <v>0.16</v>
      </c>
      <c r="H30" s="16">
        <v>0.2</v>
      </c>
      <c r="I30" s="16">
        <v>0</v>
      </c>
      <c r="J30" s="16">
        <v>0.12</v>
      </c>
      <c r="K30" s="11" t="s">
        <v>103</v>
      </c>
      <c r="L30" s="12">
        <f t="shared" ref="L30:Q30" si="9">L11*2</f>
        <v>0</v>
      </c>
      <c r="M30" s="12">
        <f t="shared" si="9"/>
        <v>0</v>
      </c>
      <c r="N30" s="12">
        <f t="shared" si="9"/>
        <v>0.02</v>
      </c>
      <c r="O30" s="12">
        <f t="shared" si="9"/>
        <v>0</v>
      </c>
      <c r="P30" s="12">
        <f t="shared" si="9"/>
        <v>0.02</v>
      </c>
      <c r="Q30" s="12">
        <f t="shared" si="9"/>
        <v>0.24</v>
      </c>
    </row>
    <row r="31" spans="1:17">
      <c r="B31" s="14" t="s">
        <v>97</v>
      </c>
      <c r="C31" s="16">
        <v>0.78</v>
      </c>
      <c r="D31" s="16">
        <v>0.4</v>
      </c>
      <c r="E31" s="16">
        <v>0</v>
      </c>
      <c r="F31" s="16">
        <v>0</v>
      </c>
      <c r="G31" s="16">
        <v>0</v>
      </c>
      <c r="H31" s="16">
        <v>0</v>
      </c>
      <c r="I31" s="16">
        <v>0.46</v>
      </c>
      <c r="J31" s="16">
        <v>0</v>
      </c>
      <c r="K31" s="16">
        <v>0</v>
      </c>
      <c r="L31" s="11" t="s">
        <v>103</v>
      </c>
      <c r="M31" s="12">
        <f>M12*2</f>
        <v>0.04</v>
      </c>
      <c r="N31" s="12">
        <f>N12*2</f>
        <v>0.48</v>
      </c>
      <c r="O31" s="12">
        <f>O12*2</f>
        <v>0.02</v>
      </c>
      <c r="P31" s="12">
        <f>P12*2</f>
        <v>0.02</v>
      </c>
      <c r="Q31" s="12">
        <f>Q12*2</f>
        <v>0</v>
      </c>
    </row>
    <row r="32" spans="1:17">
      <c r="B32" s="14" t="s">
        <v>98</v>
      </c>
      <c r="C32" s="16">
        <v>0.76</v>
      </c>
      <c r="D32" s="16">
        <v>0.28000000000000003</v>
      </c>
      <c r="E32" s="16">
        <v>0.02</v>
      </c>
      <c r="F32" s="16">
        <v>0.28000000000000003</v>
      </c>
      <c r="G32" s="16">
        <v>0.28000000000000003</v>
      </c>
      <c r="H32" s="16">
        <v>0.18</v>
      </c>
      <c r="I32" s="16">
        <v>0.46</v>
      </c>
      <c r="J32" s="16">
        <v>0.14000000000000001</v>
      </c>
      <c r="K32" s="16">
        <v>0</v>
      </c>
      <c r="L32" s="16">
        <v>0.04</v>
      </c>
      <c r="M32" s="11" t="s">
        <v>103</v>
      </c>
      <c r="N32" s="12">
        <f>N13*2</f>
        <v>0.2</v>
      </c>
      <c r="O32" s="12">
        <f>O13*2</f>
        <v>0</v>
      </c>
      <c r="P32" s="12">
        <f>P13*2</f>
        <v>0.7</v>
      </c>
      <c r="Q32" s="12">
        <f>Q13*2</f>
        <v>0.04</v>
      </c>
    </row>
    <row r="33" spans="2:17">
      <c r="B33" s="14" t="s">
        <v>99</v>
      </c>
      <c r="C33" s="16">
        <v>0.68</v>
      </c>
      <c r="D33" s="16">
        <v>0.36</v>
      </c>
      <c r="E33" s="16">
        <v>0.04</v>
      </c>
      <c r="F33" s="16">
        <v>0.04</v>
      </c>
      <c r="G33" s="16">
        <v>0.04</v>
      </c>
      <c r="H33" s="16">
        <v>0.1</v>
      </c>
      <c r="I33" s="16">
        <v>0.28000000000000003</v>
      </c>
      <c r="J33" s="16">
        <v>0.02</v>
      </c>
      <c r="K33" s="16">
        <v>0.02</v>
      </c>
      <c r="L33" s="16">
        <v>0.48</v>
      </c>
      <c r="M33" s="16">
        <v>0.2</v>
      </c>
      <c r="N33" s="11" t="s">
        <v>103</v>
      </c>
      <c r="O33" s="12">
        <f>O14*2</f>
        <v>0.24</v>
      </c>
      <c r="P33" s="12">
        <f>P14*2</f>
        <v>0.1</v>
      </c>
      <c r="Q33" s="12">
        <f>Q14*2</f>
        <v>0.04</v>
      </c>
    </row>
    <row r="34" spans="2:17">
      <c r="B34" s="14" t="s">
        <v>100</v>
      </c>
      <c r="C34" s="16">
        <v>0.14000000000000001</v>
      </c>
      <c r="D34" s="16">
        <v>0.01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0.02</v>
      </c>
      <c r="M34" s="16">
        <v>0</v>
      </c>
      <c r="N34" s="16">
        <v>0.24</v>
      </c>
      <c r="O34" s="11" t="s">
        <v>103</v>
      </c>
      <c r="P34" s="12">
        <f>P15*2</f>
        <v>0</v>
      </c>
      <c r="Q34" s="12">
        <f>Q15*2</f>
        <v>0</v>
      </c>
    </row>
    <row r="35" spans="2:17">
      <c r="B35" s="14" t="s">
        <v>101</v>
      </c>
      <c r="C35" s="16">
        <v>0.44</v>
      </c>
      <c r="D35" s="16">
        <v>0.18</v>
      </c>
      <c r="E35" s="16">
        <v>0.02</v>
      </c>
      <c r="F35" s="16">
        <v>0.36</v>
      </c>
      <c r="G35" s="16">
        <v>0.36</v>
      </c>
      <c r="H35" s="16">
        <v>0.36</v>
      </c>
      <c r="I35" s="16">
        <v>0.22</v>
      </c>
      <c r="J35" s="16">
        <v>0.16</v>
      </c>
      <c r="K35" s="16">
        <v>0.02</v>
      </c>
      <c r="L35" s="16">
        <v>0.02</v>
      </c>
      <c r="M35" s="16">
        <v>0.7</v>
      </c>
      <c r="N35" s="16">
        <v>0.1</v>
      </c>
      <c r="O35" s="16">
        <v>0</v>
      </c>
      <c r="P35" s="11" t="s">
        <v>103</v>
      </c>
      <c r="Q35" s="12">
        <f>Q16*2</f>
        <v>0.06</v>
      </c>
    </row>
    <row r="36" spans="2:17">
      <c r="B36" s="14" t="s">
        <v>102</v>
      </c>
      <c r="C36" s="16">
        <v>0.22</v>
      </c>
      <c r="D36" s="16">
        <v>0</v>
      </c>
      <c r="E36" s="16">
        <v>0.38</v>
      </c>
      <c r="F36" s="16">
        <v>0.36</v>
      </c>
      <c r="G36" s="16">
        <v>0.36</v>
      </c>
      <c r="H36" s="16">
        <v>0.36</v>
      </c>
      <c r="I36" s="16">
        <v>0</v>
      </c>
      <c r="J36" s="16">
        <v>0.36</v>
      </c>
      <c r="K36" s="16">
        <v>0.24</v>
      </c>
      <c r="L36" s="16">
        <v>0</v>
      </c>
      <c r="M36" s="16">
        <v>0.04</v>
      </c>
      <c r="N36" s="16">
        <v>0.04</v>
      </c>
      <c r="O36" s="16">
        <v>0</v>
      </c>
      <c r="P36" s="16">
        <v>0.06</v>
      </c>
      <c r="Q36" s="11" t="s">
        <v>103</v>
      </c>
    </row>
    <row r="51" spans="1:6">
      <c r="A51" s="17" t="s">
        <v>105</v>
      </c>
      <c r="B51" s="17" t="s">
        <v>106</v>
      </c>
      <c r="C51" s="178" t="s">
        <v>107</v>
      </c>
      <c r="D51" s="178"/>
      <c r="E51" s="17" t="s">
        <v>108</v>
      </c>
    </row>
    <row r="52" spans="1:6">
      <c r="A52" s="17"/>
      <c r="B52" s="17"/>
      <c r="C52" s="17" t="s">
        <v>109</v>
      </c>
      <c r="D52" s="17" t="s">
        <v>110</v>
      </c>
      <c r="E52" s="17"/>
    </row>
    <row r="53" spans="1:6">
      <c r="A53" s="17">
        <v>1</v>
      </c>
      <c r="B53" s="18" t="s">
        <v>61</v>
      </c>
      <c r="C53" s="7">
        <v>0.18554668476134883</v>
      </c>
      <c r="D53" s="7">
        <v>0.37109336952269767</v>
      </c>
      <c r="E53" t="s">
        <v>111</v>
      </c>
      <c r="F53" t="s">
        <v>111</v>
      </c>
    </row>
    <row r="54" spans="1:6">
      <c r="A54" s="17">
        <v>2</v>
      </c>
      <c r="B54" s="19" t="s">
        <v>62</v>
      </c>
      <c r="C54" s="7">
        <v>0.25249253754692291</v>
      </c>
      <c r="D54" s="7">
        <v>0.50498507509384583</v>
      </c>
      <c r="E54" t="s">
        <v>111</v>
      </c>
      <c r="F54" t="s">
        <v>111</v>
      </c>
    </row>
    <row r="55" spans="1:6">
      <c r="A55" s="17">
        <v>3</v>
      </c>
      <c r="B55" s="19" t="s">
        <v>63</v>
      </c>
      <c r="C55" s="7">
        <v>0.12997737193966763</v>
      </c>
      <c r="D55" s="7">
        <v>0.25995474387933526</v>
      </c>
      <c r="E55" t="s">
        <v>111</v>
      </c>
      <c r="F55" t="s">
        <v>111</v>
      </c>
    </row>
    <row r="56" spans="1:6">
      <c r="A56" s="17">
        <v>4</v>
      </c>
      <c r="B56" s="19" t="s">
        <v>64</v>
      </c>
      <c r="C56" s="7">
        <v>0.27046906093209966</v>
      </c>
      <c r="D56" s="7">
        <v>0.54093812186419932</v>
      </c>
      <c r="E56" t="s">
        <v>111</v>
      </c>
      <c r="F56" t="s">
        <v>111</v>
      </c>
    </row>
    <row r="57" spans="1:6">
      <c r="A57" s="17">
        <v>5</v>
      </c>
      <c r="B57" s="19" t="s">
        <v>65</v>
      </c>
      <c r="C57" s="7">
        <v>0.43648336381137753</v>
      </c>
      <c r="D57" s="7">
        <v>0.87296672762275507</v>
      </c>
      <c r="E57" t="s">
        <v>111</v>
      </c>
      <c r="F57" t="s">
        <v>111</v>
      </c>
    </row>
    <row r="58" spans="1:6">
      <c r="A58" s="17">
        <v>6</v>
      </c>
      <c r="B58" s="19" t="s">
        <v>66</v>
      </c>
      <c r="C58" s="7">
        <v>8.1045183011060118E-2</v>
      </c>
      <c r="D58" s="7">
        <v>0.16209036602212024</v>
      </c>
      <c r="E58" t="s">
        <v>111</v>
      </c>
      <c r="F58" t="s">
        <v>111</v>
      </c>
    </row>
    <row r="59" spans="1:6">
      <c r="A59" s="17">
        <v>7</v>
      </c>
      <c r="B59" s="19" t="s">
        <v>67</v>
      </c>
      <c r="C59" s="7">
        <v>0.33999662217537152</v>
      </c>
      <c r="D59" s="7">
        <v>0.67999324435074304</v>
      </c>
      <c r="E59" t="s">
        <v>111</v>
      </c>
      <c r="F59" t="s">
        <v>111</v>
      </c>
    </row>
    <row r="60" spans="1:6">
      <c r="A60" s="17">
        <v>8</v>
      </c>
      <c r="B60" s="19" t="s">
        <v>68</v>
      </c>
      <c r="C60" s="7">
        <v>1.9701016185255438E-2</v>
      </c>
      <c r="D60" s="7">
        <v>3.9402032370510875E-2</v>
      </c>
      <c r="E60" t="s">
        <v>112</v>
      </c>
      <c r="F60" t="s">
        <v>112</v>
      </c>
    </row>
    <row r="61" spans="1:6">
      <c r="A61" s="17">
        <v>9</v>
      </c>
      <c r="B61" s="19" t="s">
        <v>69</v>
      </c>
      <c r="C61" s="7">
        <v>0.41090731271711145</v>
      </c>
      <c r="D61" s="7">
        <v>0.8218146254342229</v>
      </c>
      <c r="E61" t="s">
        <v>111</v>
      </c>
      <c r="F61" t="s">
        <v>111</v>
      </c>
    </row>
    <row r="62" spans="1:6">
      <c r="A62" s="17">
        <v>10</v>
      </c>
      <c r="B62" s="19" t="s">
        <v>70</v>
      </c>
      <c r="C62" s="7">
        <v>0.12021039318421767</v>
      </c>
      <c r="D62" s="7">
        <v>0.24042078636843534</v>
      </c>
      <c r="E62" t="s">
        <v>111</v>
      </c>
      <c r="F62" t="s">
        <v>111</v>
      </c>
    </row>
    <row r="63" spans="1:6">
      <c r="A63" s="17">
        <v>11</v>
      </c>
      <c r="B63" s="19" t="s">
        <v>71</v>
      </c>
      <c r="C63" s="7">
        <v>0.15252942963083915</v>
      </c>
      <c r="D63" s="7">
        <v>0.30505885926167831</v>
      </c>
      <c r="E63" t="s">
        <v>111</v>
      </c>
      <c r="F63" t="s">
        <v>111</v>
      </c>
    </row>
    <row r="64" spans="1:6">
      <c r="A64" s="17">
        <v>12</v>
      </c>
      <c r="B64" s="19" t="s">
        <v>72</v>
      </c>
      <c r="C64" s="7">
        <v>0.5</v>
      </c>
      <c r="D64" s="7">
        <v>1</v>
      </c>
      <c r="E64" t="s">
        <v>111</v>
      </c>
      <c r="F64" t="s">
        <v>111</v>
      </c>
    </row>
    <row r="65" spans="1:6">
      <c r="A65" s="17">
        <v>13</v>
      </c>
      <c r="B65" s="19" t="s">
        <v>73</v>
      </c>
      <c r="C65" s="7">
        <v>0.35324007120134771</v>
      </c>
      <c r="D65" s="7">
        <v>0.70648014240269541</v>
      </c>
      <c r="E65" t="s">
        <v>111</v>
      </c>
      <c r="F65" t="s">
        <v>111</v>
      </c>
    </row>
    <row r="66" spans="1:6">
      <c r="A66" s="17">
        <v>14</v>
      </c>
      <c r="B66" s="19" t="s">
        <v>74</v>
      </c>
      <c r="C66" s="7">
        <v>1.6554087516462701E-4</v>
      </c>
      <c r="D66" s="7">
        <v>3.3108175032925402E-4</v>
      </c>
      <c r="E66" t="s">
        <v>112</v>
      </c>
      <c r="F66" t="s">
        <v>112</v>
      </c>
    </row>
    <row r="67" spans="1:6">
      <c r="A67" s="17">
        <v>15</v>
      </c>
      <c r="B67" s="19" t="s">
        <v>75</v>
      </c>
      <c r="C67" s="7">
        <v>0.28592338127264694</v>
      </c>
      <c r="D67" s="7">
        <v>0.57184676254529387</v>
      </c>
      <c r="E67" t="s">
        <v>111</v>
      </c>
      <c r="F67" t="s">
        <v>111</v>
      </c>
    </row>
  </sheetData>
  <mergeCells count="1">
    <mergeCell ref="C51:D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114"/>
  <sheetViews>
    <sheetView workbookViewId="0">
      <selection activeCell="B3" sqref="B3"/>
    </sheetView>
  </sheetViews>
  <sheetFormatPr defaultRowHeight="15"/>
  <cols>
    <col min="1" max="1" width="9.140625" style="23"/>
    <col min="3" max="3" width="41.140625" customWidth="1"/>
    <col min="24" max="24" width="14.85546875" customWidth="1"/>
  </cols>
  <sheetData>
    <row r="1" spans="2:64" ht="15.75">
      <c r="B1" s="33"/>
      <c r="C1" s="33" t="s">
        <v>119</v>
      </c>
      <c r="D1" s="173" t="s">
        <v>61</v>
      </c>
      <c r="E1" s="173"/>
      <c r="F1" s="173" t="s">
        <v>62</v>
      </c>
      <c r="G1" s="173"/>
      <c r="H1" s="173" t="s">
        <v>63</v>
      </c>
      <c r="I1" s="173"/>
      <c r="J1" s="173" t="s">
        <v>64</v>
      </c>
      <c r="K1" s="173"/>
      <c r="L1" s="173" t="s">
        <v>65</v>
      </c>
      <c r="M1" s="173"/>
      <c r="N1" s="173" t="s">
        <v>66</v>
      </c>
      <c r="O1" s="173"/>
      <c r="P1" s="173" t="s">
        <v>67</v>
      </c>
      <c r="Q1" s="173"/>
      <c r="R1" s="173" t="s">
        <v>68</v>
      </c>
      <c r="S1" s="173"/>
      <c r="T1" s="173" t="s">
        <v>69</v>
      </c>
      <c r="U1" s="173"/>
      <c r="V1" s="173" t="s">
        <v>70</v>
      </c>
      <c r="W1" s="173"/>
      <c r="X1" s="173" t="s">
        <v>71</v>
      </c>
      <c r="Y1" s="173"/>
      <c r="Z1" s="173" t="s">
        <v>72</v>
      </c>
      <c r="AA1" s="173"/>
      <c r="AB1" s="173" t="s">
        <v>73</v>
      </c>
      <c r="AC1" s="173"/>
      <c r="AD1" s="173" t="s">
        <v>74</v>
      </c>
      <c r="AE1" s="173"/>
      <c r="AF1" s="173" t="s">
        <v>75</v>
      </c>
      <c r="AG1" s="173"/>
      <c r="AP1" s="27">
        <v>2</v>
      </c>
      <c r="AY1" s="33">
        <v>-1</v>
      </c>
      <c r="AZ1" s="33">
        <v>0</v>
      </c>
      <c r="BL1" s="23" t="s">
        <v>209</v>
      </c>
    </row>
    <row r="2" spans="2:64">
      <c r="B2" s="24" t="s">
        <v>117</v>
      </c>
      <c r="C2" s="24" t="s">
        <v>118</v>
      </c>
      <c r="D2" s="33" t="s">
        <v>120</v>
      </c>
      <c r="E2" s="33" t="s">
        <v>121</v>
      </c>
      <c r="F2" s="33" t="s">
        <v>120</v>
      </c>
      <c r="G2" s="33" t="s">
        <v>121</v>
      </c>
      <c r="H2" s="33" t="s">
        <v>120</v>
      </c>
      <c r="I2" s="33" t="s">
        <v>121</v>
      </c>
      <c r="J2" s="33" t="s">
        <v>120</v>
      </c>
      <c r="K2" s="33" t="s">
        <v>121</v>
      </c>
      <c r="L2" s="33" t="s">
        <v>120</v>
      </c>
      <c r="M2" s="33" t="s">
        <v>121</v>
      </c>
      <c r="N2" s="33" t="s">
        <v>120</v>
      </c>
      <c r="O2" s="33" t="s">
        <v>121</v>
      </c>
      <c r="P2" s="33" t="s">
        <v>120</v>
      </c>
      <c r="Q2" s="33" t="s">
        <v>121</v>
      </c>
      <c r="R2" s="33" t="s">
        <v>120</v>
      </c>
      <c r="S2" s="33" t="s">
        <v>121</v>
      </c>
      <c r="T2" s="33" t="s">
        <v>120</v>
      </c>
      <c r="U2" s="33" t="s">
        <v>121</v>
      </c>
      <c r="V2" s="33" t="s">
        <v>120</v>
      </c>
      <c r="W2" s="33" t="s">
        <v>121</v>
      </c>
      <c r="X2" s="33" t="s">
        <v>120</v>
      </c>
      <c r="Y2" s="33" t="s">
        <v>121</v>
      </c>
      <c r="Z2" s="33" t="s">
        <v>120</v>
      </c>
      <c r="AA2" s="33" t="s">
        <v>121</v>
      </c>
      <c r="AB2" s="33" t="s">
        <v>120</v>
      </c>
      <c r="AC2" s="33" t="s">
        <v>121</v>
      </c>
      <c r="AD2" s="33" t="s">
        <v>120</v>
      </c>
      <c r="AE2" s="33" t="s">
        <v>121</v>
      </c>
      <c r="AF2" s="33" t="s">
        <v>120</v>
      </c>
      <c r="AG2" s="33" t="s">
        <v>121</v>
      </c>
      <c r="AP2" s="27">
        <v>2</v>
      </c>
      <c r="AY2" s="33">
        <v>-1</v>
      </c>
      <c r="AZ2" s="33">
        <v>0</v>
      </c>
      <c r="BL2" s="23" t="s">
        <v>120</v>
      </c>
    </row>
    <row r="3" spans="2:64">
      <c r="B3" s="24">
        <v>1</v>
      </c>
      <c r="C3" s="24" t="s">
        <v>0</v>
      </c>
      <c r="D3" s="33"/>
      <c r="E3" s="33"/>
      <c r="F3" s="33"/>
      <c r="G3" s="33"/>
      <c r="H3" s="22" t="s">
        <v>124</v>
      </c>
      <c r="I3" s="33" t="s">
        <v>122</v>
      </c>
      <c r="J3" s="22"/>
      <c r="K3" s="33"/>
      <c r="L3" s="22" t="s">
        <v>127</v>
      </c>
      <c r="M3" s="33" t="s">
        <v>122</v>
      </c>
      <c r="N3" s="22" t="s">
        <v>124</v>
      </c>
      <c r="O3" s="33" t="s">
        <v>122</v>
      </c>
      <c r="P3" s="22"/>
      <c r="Q3" s="22"/>
      <c r="R3" s="22" t="s">
        <v>124</v>
      </c>
      <c r="S3" s="33" t="s">
        <v>127</v>
      </c>
      <c r="T3" s="22" t="s">
        <v>124</v>
      </c>
      <c r="U3" s="33" t="s">
        <v>127</v>
      </c>
      <c r="V3" s="33"/>
      <c r="W3" s="33"/>
      <c r="X3" s="33"/>
      <c r="Y3" s="33"/>
      <c r="Z3" s="33"/>
      <c r="AA3" s="33"/>
      <c r="AB3" s="33"/>
      <c r="AC3" s="33"/>
      <c r="AD3" s="33" t="s">
        <v>122</v>
      </c>
      <c r="AE3" s="33" t="s">
        <v>127</v>
      </c>
      <c r="AF3" s="33" t="s">
        <v>127</v>
      </c>
      <c r="AG3" s="33" t="s">
        <v>122</v>
      </c>
      <c r="AP3" s="27">
        <v>2</v>
      </c>
      <c r="AY3" s="22">
        <v>0</v>
      </c>
      <c r="AZ3" s="33">
        <v>0</v>
      </c>
      <c r="BL3" s="33">
        <v>0</v>
      </c>
    </row>
    <row r="4" spans="2:64">
      <c r="B4" s="24">
        <v>2</v>
      </c>
      <c r="C4" s="24" t="s">
        <v>1</v>
      </c>
      <c r="D4" s="33"/>
      <c r="E4" s="33"/>
      <c r="F4" s="33"/>
      <c r="G4" s="33"/>
      <c r="H4" s="33" t="s">
        <v>125</v>
      </c>
      <c r="I4" s="33" t="s">
        <v>127</v>
      </c>
      <c r="J4" s="33"/>
      <c r="K4" s="33"/>
      <c r="L4" s="33" t="s">
        <v>122</v>
      </c>
      <c r="M4" s="33" t="s">
        <v>122</v>
      </c>
      <c r="N4" s="22" t="s">
        <v>125</v>
      </c>
      <c r="O4" s="33" t="s">
        <v>122</v>
      </c>
      <c r="P4" s="33"/>
      <c r="Q4" s="33"/>
      <c r="R4" s="22" t="s">
        <v>125</v>
      </c>
      <c r="S4" s="33" t="s">
        <v>127</v>
      </c>
      <c r="T4" s="22" t="s">
        <v>124</v>
      </c>
      <c r="U4" s="33" t="s">
        <v>127</v>
      </c>
      <c r="V4" s="33"/>
      <c r="W4" s="33"/>
      <c r="X4" s="33"/>
      <c r="Y4" s="33"/>
      <c r="Z4" s="33"/>
      <c r="AA4" s="33"/>
      <c r="AB4" s="33"/>
      <c r="AC4" s="33"/>
      <c r="AD4" s="33" t="s">
        <v>127</v>
      </c>
      <c r="AE4" s="33" t="s">
        <v>127</v>
      </c>
      <c r="AF4" s="33" t="s">
        <v>127</v>
      </c>
      <c r="AG4" s="33" t="s">
        <v>122</v>
      </c>
      <c r="AP4" s="27">
        <v>2</v>
      </c>
      <c r="AY4" s="22">
        <v>1</v>
      </c>
      <c r="AZ4" s="33">
        <v>0</v>
      </c>
      <c r="BL4" s="33">
        <v>-1</v>
      </c>
    </row>
    <row r="5" spans="2:64">
      <c r="B5" s="24">
        <v>3</v>
      </c>
      <c r="C5" s="24" t="s">
        <v>2</v>
      </c>
      <c r="D5" s="33"/>
      <c r="E5" s="33"/>
      <c r="F5" s="33"/>
      <c r="G5" s="33"/>
      <c r="H5" s="22" t="s">
        <v>124</v>
      </c>
      <c r="I5" s="33" t="s">
        <v>122</v>
      </c>
      <c r="J5" s="33"/>
      <c r="K5" s="33"/>
      <c r="L5" s="22" t="s">
        <v>124</v>
      </c>
      <c r="M5" s="33" t="s">
        <v>124</v>
      </c>
      <c r="N5" s="22" t="s">
        <v>123</v>
      </c>
      <c r="O5" s="33" t="s">
        <v>122</v>
      </c>
      <c r="P5" s="33"/>
      <c r="Q5" s="33"/>
      <c r="R5" s="22" t="s">
        <v>124</v>
      </c>
      <c r="S5" s="33" t="s">
        <v>124</v>
      </c>
      <c r="T5" s="33"/>
      <c r="U5" s="33"/>
      <c r="V5" s="33"/>
      <c r="W5" s="33"/>
      <c r="X5" s="33" t="s">
        <v>124</v>
      </c>
      <c r="Y5" s="33" t="s">
        <v>124</v>
      </c>
      <c r="Z5" s="33"/>
      <c r="AA5" s="33"/>
      <c r="AB5" s="33"/>
      <c r="AC5" s="33"/>
      <c r="AD5" s="22" t="s">
        <v>124</v>
      </c>
      <c r="AE5" s="33" t="s">
        <v>124</v>
      </c>
      <c r="AF5" s="22" t="s">
        <v>123</v>
      </c>
      <c r="AG5" s="33" t="s">
        <v>122</v>
      </c>
      <c r="AP5" s="27">
        <v>2</v>
      </c>
      <c r="AY5" s="22">
        <v>-1</v>
      </c>
      <c r="AZ5" s="33">
        <v>-1</v>
      </c>
      <c r="BL5" s="22">
        <v>1</v>
      </c>
    </row>
    <row r="6" spans="2:64">
      <c r="B6" s="24">
        <v>4</v>
      </c>
      <c r="C6" s="24" t="s">
        <v>3</v>
      </c>
      <c r="D6" s="33"/>
      <c r="E6" s="33"/>
      <c r="F6" s="33"/>
      <c r="G6" s="33"/>
      <c r="H6" s="22" t="s">
        <v>124</v>
      </c>
      <c r="I6" s="33" t="s">
        <v>127</v>
      </c>
      <c r="J6" s="33"/>
      <c r="K6" s="33"/>
      <c r="L6" s="22" t="s">
        <v>124</v>
      </c>
      <c r="M6" s="33" t="s">
        <v>122</v>
      </c>
      <c r="N6" s="22" t="s">
        <v>124</v>
      </c>
      <c r="O6" s="33" t="s">
        <v>126</v>
      </c>
      <c r="P6" s="33"/>
      <c r="Q6" s="33"/>
      <c r="R6" s="22" t="s">
        <v>124</v>
      </c>
      <c r="S6" s="33" t="s">
        <v>127</v>
      </c>
      <c r="T6" s="22" t="s">
        <v>124</v>
      </c>
      <c r="U6" s="33" t="s">
        <v>127</v>
      </c>
      <c r="V6" s="33"/>
      <c r="W6" s="33"/>
      <c r="X6" s="33"/>
      <c r="Y6" s="33"/>
      <c r="Z6" s="33"/>
      <c r="AA6" s="33"/>
      <c r="AB6" s="33"/>
      <c r="AC6" s="33"/>
      <c r="AD6" s="33"/>
      <c r="AE6" s="33"/>
      <c r="AF6" s="22" t="s">
        <v>124</v>
      </c>
      <c r="AG6" s="33" t="s">
        <v>122</v>
      </c>
      <c r="AP6" s="27">
        <v>2.1666667461395264</v>
      </c>
      <c r="AY6" s="22">
        <v>0</v>
      </c>
      <c r="AZ6" s="33">
        <v>-1</v>
      </c>
      <c r="BL6" s="33">
        <v>0</v>
      </c>
    </row>
    <row r="7" spans="2:64">
      <c r="B7" s="24">
        <v>5</v>
      </c>
      <c r="C7" s="24" t="s">
        <v>4</v>
      </c>
      <c r="D7" s="33"/>
      <c r="E7" s="33"/>
      <c r="F7" s="33"/>
      <c r="G7" s="33"/>
      <c r="H7" s="22" t="s">
        <v>124</v>
      </c>
      <c r="I7" s="33" t="s">
        <v>122</v>
      </c>
      <c r="J7" s="33"/>
      <c r="K7" s="33"/>
      <c r="L7" s="22" t="s">
        <v>127</v>
      </c>
      <c r="M7" s="33" t="s">
        <v>127</v>
      </c>
      <c r="N7" s="22" t="s">
        <v>127</v>
      </c>
      <c r="O7" s="33" t="s">
        <v>127</v>
      </c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22" t="s">
        <v>127</v>
      </c>
      <c r="AG7" s="33" t="s">
        <v>127</v>
      </c>
      <c r="AP7" s="27">
        <v>2</v>
      </c>
      <c r="AY7" s="22">
        <v>0</v>
      </c>
      <c r="AZ7" s="33">
        <v>-1</v>
      </c>
      <c r="BL7" s="33">
        <v>1</v>
      </c>
    </row>
    <row r="8" spans="2:64">
      <c r="B8" s="24">
        <v>6</v>
      </c>
      <c r="C8" s="24" t="s">
        <v>5</v>
      </c>
      <c r="D8" s="33"/>
      <c r="E8" s="33"/>
      <c r="F8" s="33"/>
      <c r="G8" s="33"/>
      <c r="H8" s="22" t="s">
        <v>127</v>
      </c>
      <c r="I8" s="33" t="s">
        <v>127</v>
      </c>
      <c r="J8" s="33"/>
      <c r="K8" s="33"/>
      <c r="L8" s="33"/>
      <c r="M8" s="33"/>
      <c r="N8" s="22" t="s">
        <v>124</v>
      </c>
      <c r="O8" s="33" t="s">
        <v>127</v>
      </c>
      <c r="P8" s="33"/>
      <c r="Q8" s="33"/>
      <c r="R8" s="22" t="s">
        <v>127</v>
      </c>
      <c r="S8" s="33" t="s">
        <v>127</v>
      </c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22" t="s">
        <v>123</v>
      </c>
      <c r="AG8" s="33" t="s">
        <v>127</v>
      </c>
      <c r="AP8" s="27">
        <v>2</v>
      </c>
      <c r="AY8" s="22">
        <v>-1</v>
      </c>
      <c r="AZ8" s="33">
        <v>1</v>
      </c>
      <c r="BL8" s="33">
        <v>1</v>
      </c>
    </row>
    <row r="9" spans="2:64">
      <c r="B9" s="24">
        <v>7</v>
      </c>
      <c r="C9" s="26" t="s">
        <v>6</v>
      </c>
      <c r="D9" s="33"/>
      <c r="E9" s="33"/>
      <c r="F9" s="33"/>
      <c r="G9" s="33"/>
      <c r="H9" s="22" t="s">
        <v>127</v>
      </c>
      <c r="I9" s="33" t="s">
        <v>124</v>
      </c>
      <c r="J9" s="33"/>
      <c r="K9" s="33"/>
      <c r="L9" s="33"/>
      <c r="M9" s="33"/>
      <c r="N9" s="22" t="s">
        <v>122</v>
      </c>
      <c r="O9" s="33" t="s">
        <v>122</v>
      </c>
      <c r="P9" s="33"/>
      <c r="Q9" s="33"/>
      <c r="R9" s="22" t="s">
        <v>124</v>
      </c>
      <c r="S9" s="33" t="s">
        <v>122</v>
      </c>
      <c r="T9" s="22" t="s">
        <v>125</v>
      </c>
      <c r="U9" s="33" t="s">
        <v>122</v>
      </c>
      <c r="V9" s="33"/>
      <c r="W9" s="33"/>
      <c r="X9" s="33"/>
      <c r="Y9" s="33"/>
      <c r="Z9" s="33"/>
      <c r="AA9" s="33"/>
      <c r="AB9" s="33"/>
      <c r="AC9" s="33"/>
      <c r="AD9" s="33" t="s">
        <v>122</v>
      </c>
      <c r="AE9" s="33" t="s">
        <v>124</v>
      </c>
      <c r="AF9" s="22" t="s">
        <v>122</v>
      </c>
      <c r="AG9" s="33" t="s">
        <v>127</v>
      </c>
      <c r="AP9" s="27">
        <v>2</v>
      </c>
      <c r="AY9" s="22">
        <v>0</v>
      </c>
      <c r="AZ9" s="33">
        <v>1</v>
      </c>
      <c r="BL9" s="33">
        <v>1</v>
      </c>
    </row>
    <row r="10" spans="2:64">
      <c r="B10" s="24">
        <v>8</v>
      </c>
      <c r="C10" s="24" t="s">
        <v>7</v>
      </c>
      <c r="D10" s="33"/>
      <c r="E10" s="33"/>
      <c r="F10" s="33"/>
      <c r="G10" s="33"/>
      <c r="H10" s="22" t="s">
        <v>122</v>
      </c>
      <c r="I10" s="33" t="s">
        <v>127</v>
      </c>
      <c r="J10" s="33"/>
      <c r="K10" s="33"/>
      <c r="L10" s="22" t="s">
        <v>122</v>
      </c>
      <c r="M10" s="33" t="s">
        <v>122</v>
      </c>
      <c r="N10" s="33"/>
      <c r="O10" s="33"/>
      <c r="P10" s="33"/>
      <c r="Q10" s="33"/>
      <c r="R10" s="22" t="s">
        <v>122</v>
      </c>
      <c r="S10" s="33" t="s">
        <v>127</v>
      </c>
      <c r="T10" s="33" t="s">
        <v>125</v>
      </c>
      <c r="U10" s="33" t="s">
        <v>122</v>
      </c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22" t="s">
        <v>127</v>
      </c>
      <c r="AG10" s="33" t="s">
        <v>124</v>
      </c>
      <c r="AP10" s="27">
        <v>2</v>
      </c>
      <c r="AY10" s="33">
        <v>1</v>
      </c>
      <c r="AZ10" s="33">
        <v>0</v>
      </c>
      <c r="BL10" s="22">
        <v>-1</v>
      </c>
    </row>
    <row r="11" spans="2:64">
      <c r="B11" s="24">
        <v>9</v>
      </c>
      <c r="C11" s="24" t="s">
        <v>8</v>
      </c>
      <c r="D11" s="33"/>
      <c r="E11" s="33"/>
      <c r="F11" s="33"/>
      <c r="G11" s="33"/>
      <c r="H11" s="22" t="s">
        <v>124</v>
      </c>
      <c r="I11" s="33" t="s">
        <v>124</v>
      </c>
      <c r="J11" s="33"/>
      <c r="K11" s="33"/>
      <c r="L11" s="33" t="s">
        <v>127</v>
      </c>
      <c r="M11" s="33" t="s">
        <v>122</v>
      </c>
      <c r="N11" s="22" t="s">
        <v>122</v>
      </c>
      <c r="O11" s="33" t="s">
        <v>127</v>
      </c>
      <c r="P11" s="33"/>
      <c r="Q11" s="33"/>
      <c r="R11" s="22" t="s">
        <v>122</v>
      </c>
      <c r="S11" s="33" t="s">
        <v>127</v>
      </c>
      <c r="T11" s="22" t="s">
        <v>122</v>
      </c>
      <c r="U11" s="33" t="s">
        <v>124</v>
      </c>
      <c r="V11" s="33"/>
      <c r="W11" s="33"/>
      <c r="X11" s="22" t="s">
        <v>122</v>
      </c>
      <c r="Y11" s="33" t="s">
        <v>127</v>
      </c>
      <c r="Z11" s="33"/>
      <c r="AA11" s="33"/>
      <c r="AB11" s="33"/>
      <c r="AC11" s="33"/>
      <c r="AD11" s="33" t="s">
        <v>124</v>
      </c>
      <c r="AE11" s="33" t="s">
        <v>124</v>
      </c>
      <c r="AF11" s="22" t="s">
        <v>122</v>
      </c>
      <c r="AG11" s="33" t="s">
        <v>124</v>
      </c>
      <c r="AP11" s="27">
        <v>2</v>
      </c>
      <c r="AY11" s="22">
        <v>1</v>
      </c>
      <c r="AZ11" s="33">
        <v>1</v>
      </c>
      <c r="BL11" s="22">
        <v>-1</v>
      </c>
    </row>
    <row r="12" spans="2:64">
      <c r="B12" s="24">
        <v>10</v>
      </c>
      <c r="C12" s="26" t="s">
        <v>9</v>
      </c>
      <c r="D12" s="33"/>
      <c r="E12" s="33"/>
      <c r="F12" s="33"/>
      <c r="G12" s="33"/>
      <c r="H12" s="22" t="s">
        <v>124</v>
      </c>
      <c r="I12" s="33" t="s">
        <v>124</v>
      </c>
      <c r="J12" s="33"/>
      <c r="K12" s="33"/>
      <c r="L12" s="22" t="s">
        <v>122</v>
      </c>
      <c r="M12" s="33" t="s">
        <v>122</v>
      </c>
      <c r="N12" s="22" t="s">
        <v>122</v>
      </c>
      <c r="O12" s="33" t="s">
        <v>127</v>
      </c>
      <c r="P12" s="33"/>
      <c r="Q12" s="33"/>
      <c r="R12" s="22" t="s">
        <v>127</v>
      </c>
      <c r="S12" s="33" t="s">
        <v>127</v>
      </c>
      <c r="T12" s="22" t="s">
        <v>122</v>
      </c>
      <c r="U12" s="33" t="s">
        <v>127</v>
      </c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 t="s">
        <v>124</v>
      </c>
      <c r="AG12" s="33" t="s">
        <v>122</v>
      </c>
      <c r="AP12" s="27">
        <v>2.1666667461395264</v>
      </c>
      <c r="AY12" s="22">
        <v>-1</v>
      </c>
      <c r="AZ12" s="33">
        <v>-1</v>
      </c>
      <c r="BL12" s="22">
        <v>1</v>
      </c>
    </row>
    <row r="13" spans="2:64">
      <c r="B13" s="24">
        <v>11</v>
      </c>
      <c r="C13" s="24" t="s">
        <v>10</v>
      </c>
      <c r="D13" s="33"/>
      <c r="E13" s="33"/>
      <c r="F13" s="33"/>
      <c r="G13" s="33"/>
      <c r="H13" s="22" t="s">
        <v>124</v>
      </c>
      <c r="I13" s="33" t="s">
        <v>122</v>
      </c>
      <c r="J13" s="33" t="s">
        <v>127</v>
      </c>
      <c r="K13" s="33" t="s">
        <v>122</v>
      </c>
      <c r="L13" s="33"/>
      <c r="M13" s="33"/>
      <c r="N13" s="33"/>
      <c r="O13" s="33"/>
      <c r="P13" s="33"/>
      <c r="Q13" s="33"/>
      <c r="R13" s="22" t="s">
        <v>124</v>
      </c>
      <c r="S13" s="33" t="s">
        <v>127</v>
      </c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 t="s">
        <v>124</v>
      </c>
      <c r="AE13" s="33" t="s">
        <v>124</v>
      </c>
      <c r="AF13" s="22" t="s">
        <v>124</v>
      </c>
      <c r="AG13" s="33" t="s">
        <v>124</v>
      </c>
      <c r="AP13" s="27">
        <v>2</v>
      </c>
      <c r="AY13" s="22">
        <v>1</v>
      </c>
      <c r="AZ13" s="33">
        <v>1</v>
      </c>
      <c r="BL13" s="33">
        <v>1</v>
      </c>
    </row>
    <row r="14" spans="2:64">
      <c r="B14" s="24">
        <v>12</v>
      </c>
      <c r="C14" s="24" t="s">
        <v>11</v>
      </c>
      <c r="D14" s="33" t="s">
        <v>122</v>
      </c>
      <c r="E14" s="33" t="s">
        <v>127</v>
      </c>
      <c r="F14" s="33" t="s">
        <v>122</v>
      </c>
      <c r="G14" s="33" t="s">
        <v>127</v>
      </c>
      <c r="H14" s="22" t="s">
        <v>124</v>
      </c>
      <c r="I14" s="33" t="s">
        <v>124</v>
      </c>
      <c r="J14" s="22" t="s">
        <v>122</v>
      </c>
      <c r="K14" s="33" t="s">
        <v>122</v>
      </c>
      <c r="L14" s="22" t="s">
        <v>127</v>
      </c>
      <c r="M14" s="33" t="s">
        <v>122</v>
      </c>
      <c r="N14" s="22" t="s">
        <v>122</v>
      </c>
      <c r="O14" s="33" t="s">
        <v>122</v>
      </c>
      <c r="P14" s="22" t="s">
        <v>122</v>
      </c>
      <c r="Q14" s="33" t="s">
        <v>122</v>
      </c>
      <c r="R14" s="22" t="s">
        <v>124</v>
      </c>
      <c r="S14" s="33" t="s">
        <v>124</v>
      </c>
      <c r="T14" s="22" t="s">
        <v>122</v>
      </c>
      <c r="U14" s="33" t="s">
        <v>127</v>
      </c>
      <c r="V14" s="33"/>
      <c r="W14" s="33"/>
      <c r="X14" s="33"/>
      <c r="Y14" s="33"/>
      <c r="Z14" s="33"/>
      <c r="AA14" s="33"/>
      <c r="AB14" s="33"/>
      <c r="AC14" s="33"/>
      <c r="AD14" s="33" t="s">
        <v>124</v>
      </c>
      <c r="AE14" s="33" t="s">
        <v>127</v>
      </c>
      <c r="AF14" s="22" t="s">
        <v>127</v>
      </c>
      <c r="AG14" s="33" t="s">
        <v>127</v>
      </c>
      <c r="AP14" s="27">
        <v>2</v>
      </c>
      <c r="AY14" s="22">
        <v>1</v>
      </c>
      <c r="AZ14" s="33">
        <v>1</v>
      </c>
      <c r="BL14" s="22">
        <v>1</v>
      </c>
    </row>
    <row r="15" spans="2:64">
      <c r="B15" s="24">
        <v>13</v>
      </c>
      <c r="C15" s="26" t="s">
        <v>12</v>
      </c>
      <c r="D15" s="33"/>
      <c r="E15" s="33"/>
      <c r="F15" s="33"/>
      <c r="G15" s="33"/>
      <c r="H15" s="22" t="s">
        <v>124</v>
      </c>
      <c r="I15" s="33" t="s">
        <v>127</v>
      </c>
      <c r="J15" s="33"/>
      <c r="K15" s="33"/>
      <c r="L15" s="22" t="s">
        <v>122</v>
      </c>
      <c r="M15" s="33" t="s">
        <v>124</v>
      </c>
      <c r="N15" s="33"/>
      <c r="O15" s="33"/>
      <c r="P15" s="33"/>
      <c r="Q15" s="33"/>
      <c r="R15" s="22" t="s">
        <v>124</v>
      </c>
      <c r="S15" s="33" t="s">
        <v>124</v>
      </c>
      <c r="T15" s="22" t="s">
        <v>122</v>
      </c>
      <c r="U15" s="33" t="s">
        <v>122</v>
      </c>
      <c r="V15" s="33"/>
      <c r="W15" s="33"/>
      <c r="X15" s="33"/>
      <c r="Y15" s="33"/>
      <c r="Z15" s="33"/>
      <c r="AA15" s="33"/>
      <c r="AB15" s="33"/>
      <c r="AC15" s="33"/>
      <c r="AD15" s="22" t="s">
        <v>127</v>
      </c>
      <c r="AE15" s="33" t="s">
        <v>124</v>
      </c>
      <c r="AF15" s="22" t="s">
        <v>124</v>
      </c>
      <c r="AG15" s="33" t="s">
        <v>124</v>
      </c>
      <c r="AP15" s="27">
        <v>2</v>
      </c>
      <c r="AY15" s="22">
        <v>-1</v>
      </c>
      <c r="AZ15" s="33">
        <v>-1</v>
      </c>
      <c r="BL15" s="22">
        <v>1</v>
      </c>
    </row>
    <row r="16" spans="2:64">
      <c r="B16" s="24">
        <v>14</v>
      </c>
      <c r="C16" s="24" t="s">
        <v>13</v>
      </c>
      <c r="D16" s="33"/>
      <c r="E16" s="33"/>
      <c r="F16" s="33"/>
      <c r="G16" s="33"/>
      <c r="H16" s="22" t="s">
        <v>127</v>
      </c>
      <c r="I16" s="33" t="s">
        <v>127</v>
      </c>
      <c r="J16" s="33"/>
      <c r="K16" s="33"/>
      <c r="L16" s="33" t="s">
        <v>122</v>
      </c>
      <c r="M16" s="33" t="s">
        <v>124</v>
      </c>
      <c r="N16" s="22" t="s">
        <v>127</v>
      </c>
      <c r="O16" s="33" t="s">
        <v>124</v>
      </c>
      <c r="P16" s="33"/>
      <c r="Q16" s="33"/>
      <c r="R16" s="22" t="s">
        <v>127</v>
      </c>
      <c r="S16" s="33" t="s">
        <v>124</v>
      </c>
      <c r="T16" s="22" t="s">
        <v>122</v>
      </c>
      <c r="U16" s="33" t="s">
        <v>124</v>
      </c>
      <c r="V16" s="33"/>
      <c r="W16" s="33"/>
      <c r="X16" s="33"/>
      <c r="Y16" s="33"/>
      <c r="Z16" s="33"/>
      <c r="AA16" s="33"/>
      <c r="AB16" s="33"/>
      <c r="AC16" s="33"/>
      <c r="AD16" s="22" t="s">
        <v>127</v>
      </c>
      <c r="AE16" s="33" t="s">
        <v>127</v>
      </c>
      <c r="AF16" s="22" t="s">
        <v>124</v>
      </c>
      <c r="AG16" s="33" t="s">
        <v>124</v>
      </c>
      <c r="AP16" s="27">
        <v>2.0714285373687744</v>
      </c>
      <c r="AY16" s="22">
        <v>1</v>
      </c>
      <c r="AZ16" s="33">
        <v>1</v>
      </c>
      <c r="BL16" s="22">
        <v>1</v>
      </c>
    </row>
    <row r="17" spans="2:64">
      <c r="B17" s="24">
        <v>15</v>
      </c>
      <c r="C17" s="24" t="s">
        <v>14</v>
      </c>
      <c r="D17" s="33"/>
      <c r="E17" s="33"/>
      <c r="F17" s="33"/>
      <c r="G17" s="33"/>
      <c r="H17" s="22" t="s">
        <v>127</v>
      </c>
      <c r="I17" s="33" t="s">
        <v>122</v>
      </c>
      <c r="J17" s="33"/>
      <c r="K17" s="33"/>
      <c r="L17" s="33"/>
      <c r="M17" s="33"/>
      <c r="N17" s="33"/>
      <c r="O17" s="33"/>
      <c r="P17" s="33"/>
      <c r="Q17" s="33"/>
      <c r="R17" s="22" t="s">
        <v>127</v>
      </c>
      <c r="S17" s="33" t="s">
        <v>127</v>
      </c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22" t="s">
        <v>127</v>
      </c>
      <c r="AG17" s="33" t="s">
        <v>127</v>
      </c>
      <c r="AP17" s="27">
        <v>2</v>
      </c>
      <c r="AY17" s="22">
        <v>1</v>
      </c>
      <c r="AZ17" s="33">
        <v>1</v>
      </c>
      <c r="BL17" s="22">
        <v>0</v>
      </c>
    </row>
    <row r="18" spans="2:64">
      <c r="B18" s="24">
        <v>16</v>
      </c>
      <c r="C18" s="24" t="s">
        <v>15</v>
      </c>
      <c r="D18" s="33"/>
      <c r="E18" s="33"/>
      <c r="F18" s="33" t="s">
        <v>122</v>
      </c>
      <c r="G18" s="33" t="s">
        <v>124</v>
      </c>
      <c r="H18" s="22" t="s">
        <v>124</v>
      </c>
      <c r="I18" s="33" t="s">
        <v>124</v>
      </c>
      <c r="J18" s="22" t="s">
        <v>122</v>
      </c>
      <c r="K18" s="33" t="s">
        <v>127</v>
      </c>
      <c r="L18" s="33"/>
      <c r="M18" s="33"/>
      <c r="N18" s="22" t="s">
        <v>124</v>
      </c>
      <c r="O18" s="33" t="s">
        <v>124</v>
      </c>
      <c r="P18" s="33"/>
      <c r="Q18" s="33"/>
      <c r="R18" s="22" t="s">
        <v>124</v>
      </c>
      <c r="S18" s="33" t="s">
        <v>124</v>
      </c>
      <c r="T18" s="22" t="s">
        <v>124</v>
      </c>
      <c r="U18" s="33" t="s">
        <v>124</v>
      </c>
      <c r="V18" s="33"/>
      <c r="W18" s="33"/>
      <c r="X18" s="22" t="s">
        <v>127</v>
      </c>
      <c r="Y18" s="33" t="s">
        <v>127</v>
      </c>
      <c r="Z18" s="33"/>
      <c r="AA18" s="33"/>
      <c r="AB18" s="33"/>
      <c r="AC18" s="33"/>
      <c r="AD18" s="22" t="s">
        <v>124</v>
      </c>
      <c r="AE18" s="33" t="s">
        <v>124</v>
      </c>
      <c r="AF18" s="22" t="s">
        <v>124</v>
      </c>
      <c r="AG18" s="33" t="s">
        <v>124</v>
      </c>
      <c r="AP18" s="27">
        <v>2</v>
      </c>
      <c r="AY18" s="22">
        <v>0</v>
      </c>
      <c r="AZ18" s="33">
        <v>0</v>
      </c>
      <c r="BL18" s="33">
        <v>1</v>
      </c>
    </row>
    <row r="19" spans="2:64">
      <c r="B19" s="24">
        <v>17</v>
      </c>
      <c r="C19" s="24" t="s">
        <v>16</v>
      </c>
      <c r="D19" s="33"/>
      <c r="E19" s="33"/>
      <c r="F19" s="33"/>
      <c r="G19" s="33"/>
      <c r="H19" s="22" t="s">
        <v>122</v>
      </c>
      <c r="I19" s="33" t="s">
        <v>127</v>
      </c>
      <c r="J19" s="33"/>
      <c r="K19" s="33"/>
      <c r="L19" s="33"/>
      <c r="M19" s="33"/>
      <c r="N19" s="22" t="s">
        <v>124</v>
      </c>
      <c r="O19" s="33" t="s">
        <v>124</v>
      </c>
      <c r="P19" s="33"/>
      <c r="Q19" s="33"/>
      <c r="R19" s="33"/>
      <c r="S19" s="33"/>
      <c r="T19" s="22" t="s">
        <v>122</v>
      </c>
      <c r="U19" s="33" t="s">
        <v>124</v>
      </c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22" t="s">
        <v>124</v>
      </c>
      <c r="AG19" s="33" t="s">
        <v>124</v>
      </c>
      <c r="AP19" s="27">
        <v>2</v>
      </c>
      <c r="AY19" s="22">
        <v>-1</v>
      </c>
      <c r="AZ19" s="33">
        <v>0</v>
      </c>
      <c r="BL19" s="33">
        <v>0</v>
      </c>
    </row>
    <row r="20" spans="2:64">
      <c r="B20" s="24">
        <v>18</v>
      </c>
      <c r="C20" s="24" t="s">
        <v>17</v>
      </c>
      <c r="D20" s="33"/>
      <c r="E20" s="33"/>
      <c r="F20" s="33"/>
      <c r="G20" s="33"/>
      <c r="H20" s="22" t="s">
        <v>124</v>
      </c>
      <c r="I20" s="33" t="s">
        <v>127</v>
      </c>
      <c r="J20" s="33" t="s">
        <v>124</v>
      </c>
      <c r="K20" s="33" t="s">
        <v>122</v>
      </c>
      <c r="L20" s="22" t="s">
        <v>124</v>
      </c>
      <c r="M20" s="33" t="s">
        <v>127</v>
      </c>
      <c r="N20" s="22" t="s">
        <v>127</v>
      </c>
      <c r="O20" s="33" t="s">
        <v>127</v>
      </c>
      <c r="P20" s="33"/>
      <c r="Q20" s="33"/>
      <c r="R20" s="22" t="s">
        <v>124</v>
      </c>
      <c r="S20" s="33" t="s">
        <v>122</v>
      </c>
      <c r="T20" s="22" t="s">
        <v>124</v>
      </c>
      <c r="U20" s="33" t="s">
        <v>127</v>
      </c>
      <c r="V20" s="33"/>
      <c r="W20" s="33"/>
      <c r="X20" s="33"/>
      <c r="Y20" s="33"/>
      <c r="Z20" s="33"/>
      <c r="AA20" s="33"/>
      <c r="AB20" s="33"/>
      <c r="AC20" s="33"/>
      <c r="AD20" s="33" t="s">
        <v>124</v>
      </c>
      <c r="AE20" s="33" t="s">
        <v>127</v>
      </c>
      <c r="AF20" s="22" t="s">
        <v>122</v>
      </c>
      <c r="AG20" s="33" t="s">
        <v>122</v>
      </c>
      <c r="AP20" s="27">
        <v>2</v>
      </c>
      <c r="AY20" s="22">
        <v>0</v>
      </c>
      <c r="AZ20" s="33">
        <v>0</v>
      </c>
      <c r="BL20" s="33">
        <v>0</v>
      </c>
    </row>
    <row r="21" spans="2:64">
      <c r="B21" s="24">
        <v>19</v>
      </c>
      <c r="C21" s="24" t="s">
        <v>18</v>
      </c>
      <c r="D21" s="33"/>
      <c r="E21" s="33"/>
      <c r="F21" s="33"/>
      <c r="G21" s="33"/>
      <c r="H21" s="22" t="s">
        <v>127</v>
      </c>
      <c r="I21" s="33" t="s">
        <v>122</v>
      </c>
      <c r="J21" s="33"/>
      <c r="K21" s="33"/>
      <c r="L21" s="33"/>
      <c r="M21" s="33"/>
      <c r="N21" s="33"/>
      <c r="O21" s="33"/>
      <c r="P21" s="33"/>
      <c r="Q21" s="33"/>
      <c r="R21" s="22" t="s">
        <v>124</v>
      </c>
      <c r="S21" s="33" t="s">
        <v>122</v>
      </c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22" t="s">
        <v>124</v>
      </c>
      <c r="AE21" s="33" t="s">
        <v>122</v>
      </c>
      <c r="AF21" s="22" t="s">
        <v>127</v>
      </c>
      <c r="AG21" s="33" t="s">
        <v>122</v>
      </c>
      <c r="AP21" s="27">
        <v>2</v>
      </c>
      <c r="AY21" s="22">
        <v>0</v>
      </c>
      <c r="AZ21" s="33">
        <v>0</v>
      </c>
      <c r="BL21" s="33">
        <v>0</v>
      </c>
    </row>
    <row r="22" spans="2:64">
      <c r="B22" s="24">
        <v>20</v>
      </c>
      <c r="C22" s="24" t="s">
        <v>19</v>
      </c>
      <c r="D22" s="33"/>
      <c r="E22" s="33"/>
      <c r="F22" s="33"/>
      <c r="G22" s="33"/>
      <c r="H22" s="22" t="s">
        <v>124</v>
      </c>
      <c r="I22" s="33" t="s">
        <v>122</v>
      </c>
      <c r="J22" s="33"/>
      <c r="K22" s="33"/>
      <c r="L22" s="33" t="s">
        <v>122</v>
      </c>
      <c r="M22" s="33" t="s">
        <v>122</v>
      </c>
      <c r="N22" s="33"/>
      <c r="O22" s="33"/>
      <c r="P22" s="33" t="s">
        <v>124</v>
      </c>
      <c r="Q22" s="33" t="s">
        <v>122</v>
      </c>
      <c r="R22" s="22" t="s">
        <v>122</v>
      </c>
      <c r="S22" s="33" t="s">
        <v>122</v>
      </c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" t="s">
        <v>124</v>
      </c>
      <c r="AE22" s="33" t="s">
        <v>122</v>
      </c>
      <c r="AF22" s="22" t="s">
        <v>122</v>
      </c>
      <c r="AG22" s="33" t="s">
        <v>122</v>
      </c>
      <c r="AP22" s="27">
        <v>2</v>
      </c>
      <c r="AY22" s="22">
        <v>0</v>
      </c>
      <c r="AZ22" s="33">
        <v>-1</v>
      </c>
      <c r="BL22" s="22">
        <v>0</v>
      </c>
    </row>
    <row r="23" spans="2:64">
      <c r="B23" s="24">
        <v>21</v>
      </c>
      <c r="C23" s="26" t="s">
        <v>22</v>
      </c>
      <c r="D23" s="33"/>
      <c r="E23" s="33"/>
      <c r="F23" s="33"/>
      <c r="G23" s="33"/>
      <c r="H23" s="22" t="s">
        <v>124</v>
      </c>
      <c r="I23" s="33" t="s">
        <v>122</v>
      </c>
      <c r="J23" s="33" t="s">
        <v>122</v>
      </c>
      <c r="K23" s="33" t="s">
        <v>122</v>
      </c>
      <c r="L23" s="22" t="s">
        <v>124</v>
      </c>
      <c r="M23" s="33" t="s">
        <v>122</v>
      </c>
      <c r="N23" s="22" t="s">
        <v>122</v>
      </c>
      <c r="O23" s="33" t="s">
        <v>122</v>
      </c>
      <c r="P23" s="22" t="s">
        <v>124</v>
      </c>
      <c r="Q23" s="33" t="s">
        <v>122</v>
      </c>
      <c r="R23" s="22" t="s">
        <v>127</v>
      </c>
      <c r="S23" s="33" t="s">
        <v>122</v>
      </c>
      <c r="T23" s="22" t="s">
        <v>122</v>
      </c>
      <c r="U23" s="33" t="s">
        <v>122</v>
      </c>
      <c r="V23" s="33"/>
      <c r="W23" s="33"/>
      <c r="X23" s="33"/>
      <c r="Y23" s="33"/>
      <c r="Z23" s="33"/>
      <c r="AA23" s="33"/>
      <c r="AB23" s="33"/>
      <c r="AC23" s="33"/>
      <c r="AD23" s="22" t="s">
        <v>124</v>
      </c>
      <c r="AE23" s="33" t="s">
        <v>124</v>
      </c>
      <c r="AF23" s="22" t="s">
        <v>122</v>
      </c>
      <c r="AG23" s="33" t="s">
        <v>122</v>
      </c>
      <c r="AP23" s="27">
        <v>2.3333332538604736</v>
      </c>
      <c r="AY23" s="22">
        <v>1</v>
      </c>
      <c r="AZ23" s="33">
        <v>0</v>
      </c>
      <c r="BL23" s="22">
        <v>-1</v>
      </c>
    </row>
    <row r="24" spans="2:64">
      <c r="B24" s="24">
        <v>22</v>
      </c>
      <c r="C24" s="24" t="s">
        <v>23</v>
      </c>
      <c r="D24" s="33"/>
      <c r="E24" s="33"/>
      <c r="F24" s="33"/>
      <c r="G24" s="33"/>
      <c r="H24" s="22" t="s">
        <v>127</v>
      </c>
      <c r="I24" s="33" t="s">
        <v>124</v>
      </c>
      <c r="J24" s="33"/>
      <c r="K24" s="33"/>
      <c r="L24" s="33"/>
      <c r="M24" s="33"/>
      <c r="N24" s="33" t="s">
        <v>122</v>
      </c>
      <c r="O24" s="33" t="s">
        <v>122</v>
      </c>
      <c r="P24" s="33"/>
      <c r="Q24" s="33"/>
      <c r="R24" s="22" t="s">
        <v>124</v>
      </c>
      <c r="S24" s="33" t="s">
        <v>124</v>
      </c>
      <c r="T24" s="22" t="s">
        <v>122</v>
      </c>
      <c r="U24" s="33" t="s">
        <v>122</v>
      </c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22" t="s">
        <v>122</v>
      </c>
      <c r="AG24" s="33" t="s">
        <v>127</v>
      </c>
      <c r="AP24" s="27">
        <v>2.2857143878936768</v>
      </c>
      <c r="AY24" s="22">
        <v>0</v>
      </c>
      <c r="AZ24" s="33">
        <v>0</v>
      </c>
      <c r="BL24" s="22">
        <v>1</v>
      </c>
    </row>
    <row r="25" spans="2:64">
      <c r="B25" s="24">
        <v>23</v>
      </c>
      <c r="C25" s="24" t="s">
        <v>24</v>
      </c>
      <c r="D25" s="33"/>
      <c r="E25" s="33"/>
      <c r="F25" s="33"/>
      <c r="G25" s="33"/>
      <c r="H25" s="22" t="s">
        <v>122</v>
      </c>
      <c r="I25" s="33" t="s">
        <v>122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22" t="s">
        <v>124</v>
      </c>
      <c r="AG25" s="33" t="s">
        <v>122</v>
      </c>
      <c r="AP25" s="27">
        <v>2.1428570747375488</v>
      </c>
      <c r="AY25" s="22">
        <v>-1</v>
      </c>
      <c r="AZ25" s="33">
        <v>0</v>
      </c>
      <c r="BL25" s="22">
        <v>-1</v>
      </c>
    </row>
    <row r="26" spans="2:64">
      <c r="B26" s="24">
        <v>24</v>
      </c>
      <c r="C26" s="24" t="s">
        <v>25</v>
      </c>
      <c r="D26" s="33" t="s">
        <v>127</v>
      </c>
      <c r="E26" s="33" t="s">
        <v>124</v>
      </c>
      <c r="F26" s="33"/>
      <c r="G26" s="33"/>
      <c r="H26" s="22" t="s">
        <v>124</v>
      </c>
      <c r="I26" s="33" t="s">
        <v>122</v>
      </c>
      <c r="J26" s="22" t="s">
        <v>124</v>
      </c>
      <c r="K26" s="33" t="s">
        <v>122</v>
      </c>
      <c r="L26" s="22" t="s">
        <v>124</v>
      </c>
      <c r="M26" s="33" t="s">
        <v>122</v>
      </c>
      <c r="N26" s="22" t="s">
        <v>127</v>
      </c>
      <c r="O26" s="33" t="s">
        <v>122</v>
      </c>
      <c r="P26" s="22" t="s">
        <v>124</v>
      </c>
      <c r="Q26" s="33" t="s">
        <v>122</v>
      </c>
      <c r="R26" s="22" t="s">
        <v>124</v>
      </c>
      <c r="S26" s="33" t="s">
        <v>122</v>
      </c>
      <c r="T26" s="22" t="s">
        <v>124</v>
      </c>
      <c r="U26" s="33" t="s">
        <v>122</v>
      </c>
      <c r="V26" s="33"/>
      <c r="W26" s="33"/>
      <c r="X26" s="22" t="s">
        <v>124</v>
      </c>
      <c r="Y26" s="33" t="s">
        <v>122</v>
      </c>
      <c r="Z26" s="22" t="s">
        <v>124</v>
      </c>
      <c r="AA26" s="33" t="s">
        <v>122</v>
      </c>
      <c r="AB26" s="22" t="s">
        <v>124</v>
      </c>
      <c r="AC26" s="33" t="s">
        <v>122</v>
      </c>
      <c r="AD26" s="22" t="s">
        <v>122</v>
      </c>
      <c r="AE26" s="33" t="s">
        <v>124</v>
      </c>
      <c r="AF26" s="22" t="s">
        <v>122</v>
      </c>
      <c r="AG26" s="33" t="s">
        <v>122</v>
      </c>
      <c r="AP26" s="27">
        <v>2</v>
      </c>
      <c r="AY26" s="22">
        <v>-1</v>
      </c>
      <c r="AZ26" s="33">
        <v>0</v>
      </c>
      <c r="BL26" s="22">
        <v>1</v>
      </c>
    </row>
    <row r="27" spans="2:64">
      <c r="B27" s="24">
        <v>25</v>
      </c>
      <c r="C27" s="24" t="s">
        <v>26</v>
      </c>
      <c r="D27" s="33"/>
      <c r="E27" s="33"/>
      <c r="F27" s="33"/>
      <c r="G27" s="33"/>
      <c r="H27" s="22" t="s">
        <v>124</v>
      </c>
      <c r="I27" s="33" t="s">
        <v>127</v>
      </c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 t="s">
        <v>122</v>
      </c>
      <c r="U27" s="33" t="s">
        <v>124</v>
      </c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22" t="s">
        <v>127</v>
      </c>
      <c r="AG27" s="33" t="s">
        <v>122</v>
      </c>
      <c r="AP27" s="27">
        <v>2</v>
      </c>
      <c r="AY27" s="22">
        <v>0</v>
      </c>
      <c r="AZ27" s="33">
        <v>0</v>
      </c>
      <c r="BL27" s="22">
        <v>1</v>
      </c>
    </row>
    <row r="28" spans="2:64">
      <c r="B28" s="24">
        <v>26</v>
      </c>
      <c r="C28" s="24" t="s">
        <v>27</v>
      </c>
      <c r="D28" s="33"/>
      <c r="E28" s="33"/>
      <c r="F28" s="33"/>
      <c r="G28" s="33"/>
      <c r="H28" s="22" t="s">
        <v>127</v>
      </c>
      <c r="I28" s="33" t="s">
        <v>124</v>
      </c>
      <c r="J28" s="33"/>
      <c r="K28" s="33"/>
      <c r="L28" s="22" t="s">
        <v>127</v>
      </c>
      <c r="M28" s="33" t="s">
        <v>124</v>
      </c>
      <c r="N28" s="22" t="s">
        <v>122</v>
      </c>
      <c r="O28" s="33" t="s">
        <v>122</v>
      </c>
      <c r="P28" s="22" t="s">
        <v>124</v>
      </c>
      <c r="Q28" s="33" t="s">
        <v>122</v>
      </c>
      <c r="R28" s="22" t="s">
        <v>124</v>
      </c>
      <c r="S28" s="33" t="s">
        <v>127</v>
      </c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 t="s">
        <v>124</v>
      </c>
      <c r="AE28" s="33" t="s">
        <v>127</v>
      </c>
      <c r="AF28" s="22" t="s">
        <v>127</v>
      </c>
      <c r="AG28" s="33" t="s">
        <v>122</v>
      </c>
      <c r="AP28" s="27">
        <v>2</v>
      </c>
      <c r="AY28" s="22">
        <v>1</v>
      </c>
      <c r="AZ28" s="33">
        <v>1</v>
      </c>
      <c r="BL28" s="22">
        <v>1</v>
      </c>
    </row>
    <row r="29" spans="2:64">
      <c r="B29" s="24">
        <v>27</v>
      </c>
      <c r="C29" s="26" t="s">
        <v>28</v>
      </c>
      <c r="D29" s="33"/>
      <c r="E29" s="33"/>
      <c r="F29" s="33"/>
      <c r="G29" s="33"/>
      <c r="H29" s="22" t="s">
        <v>122</v>
      </c>
      <c r="I29" s="33" t="s">
        <v>122</v>
      </c>
      <c r="J29" s="33"/>
      <c r="K29" s="33"/>
      <c r="L29" s="33"/>
      <c r="M29" s="33"/>
      <c r="N29" s="33"/>
      <c r="O29" s="33"/>
      <c r="P29" s="33" t="s">
        <v>122</v>
      </c>
      <c r="Q29" s="33" t="s">
        <v>122</v>
      </c>
      <c r="R29" s="22" t="s">
        <v>122</v>
      </c>
      <c r="S29" s="33" t="s">
        <v>122</v>
      </c>
      <c r="T29" s="22" t="s">
        <v>122</v>
      </c>
      <c r="U29" s="33" t="s">
        <v>122</v>
      </c>
      <c r="V29" s="33"/>
      <c r="W29" s="33"/>
      <c r="X29" s="33"/>
      <c r="Y29" s="33"/>
      <c r="Z29" s="33"/>
      <c r="AA29" s="33"/>
      <c r="AB29" s="33"/>
      <c r="AC29" s="33"/>
      <c r="AD29" s="33" t="s">
        <v>122</v>
      </c>
      <c r="AE29" s="33" t="s">
        <v>122</v>
      </c>
      <c r="AF29" s="22" t="s">
        <v>122</v>
      </c>
      <c r="AG29" s="33" t="s">
        <v>122</v>
      </c>
      <c r="AP29" s="27">
        <v>2</v>
      </c>
      <c r="AY29" s="22">
        <v>0</v>
      </c>
      <c r="AZ29" s="33">
        <v>-1</v>
      </c>
      <c r="BL29" s="22">
        <v>-1</v>
      </c>
    </row>
    <row r="30" spans="2:64">
      <c r="B30" s="24">
        <v>28</v>
      </c>
      <c r="C30" s="24" t="s">
        <v>29</v>
      </c>
      <c r="D30" s="33"/>
      <c r="E30" s="33"/>
      <c r="F30" s="33"/>
      <c r="G30" s="33"/>
      <c r="H30" s="22" t="s">
        <v>122</v>
      </c>
      <c r="I30" s="33" t="s">
        <v>127</v>
      </c>
      <c r="J30" s="33"/>
      <c r="K30" s="33"/>
      <c r="L30" s="33"/>
      <c r="M30" s="33"/>
      <c r="N30" s="33" t="s">
        <v>122</v>
      </c>
      <c r="O30" s="33" t="s">
        <v>124</v>
      </c>
      <c r="P30" s="33"/>
      <c r="Q30" s="33"/>
      <c r="R30" s="33"/>
      <c r="S30" s="33"/>
      <c r="T30" s="33" t="s">
        <v>122</v>
      </c>
      <c r="U30" s="33" t="s">
        <v>124</v>
      </c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22" t="s">
        <v>124</v>
      </c>
      <c r="AG30" s="33" t="s">
        <v>124</v>
      </c>
      <c r="AP30" s="27">
        <v>2</v>
      </c>
      <c r="AY30" s="22">
        <v>1</v>
      </c>
      <c r="AZ30" s="33">
        <v>1</v>
      </c>
      <c r="BL30" s="22">
        <v>0</v>
      </c>
    </row>
    <row r="31" spans="2:64">
      <c r="B31" s="24">
        <v>29</v>
      </c>
      <c r="C31" s="26" t="s">
        <v>30</v>
      </c>
      <c r="D31" s="33"/>
      <c r="E31" s="33"/>
      <c r="F31" s="33"/>
      <c r="G31" s="33"/>
      <c r="H31" s="22" t="s">
        <v>124</v>
      </c>
      <c r="I31" s="33" t="s">
        <v>124</v>
      </c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22" t="s">
        <v>122</v>
      </c>
      <c r="AG31" s="33" t="s">
        <v>127</v>
      </c>
      <c r="AP31" s="27">
        <v>2</v>
      </c>
      <c r="AY31" s="22">
        <v>0</v>
      </c>
      <c r="AZ31" s="33">
        <v>1</v>
      </c>
      <c r="BL31" s="33">
        <v>1</v>
      </c>
    </row>
    <row r="32" spans="2:64">
      <c r="B32" s="24">
        <v>30</v>
      </c>
      <c r="C32" s="24" t="s">
        <v>31</v>
      </c>
      <c r="D32" s="33"/>
      <c r="E32" s="33"/>
      <c r="F32" s="33"/>
      <c r="G32" s="33"/>
      <c r="H32" s="22" t="s">
        <v>127</v>
      </c>
      <c r="I32" s="33" t="s">
        <v>124</v>
      </c>
      <c r="J32" s="33"/>
      <c r="K32" s="33"/>
      <c r="L32" s="33"/>
      <c r="M32" s="33"/>
      <c r="N32" s="33"/>
      <c r="O32" s="33"/>
      <c r="P32" s="33"/>
      <c r="Q32" s="33"/>
      <c r="R32" s="33" t="s">
        <v>122</v>
      </c>
      <c r="S32" s="33" t="s">
        <v>124</v>
      </c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 t="s">
        <v>122</v>
      </c>
      <c r="AE32" s="33" t="s">
        <v>124</v>
      </c>
      <c r="AF32" s="22" t="s">
        <v>124</v>
      </c>
      <c r="AG32" s="33" t="s">
        <v>124</v>
      </c>
      <c r="AP32" s="27">
        <v>2</v>
      </c>
      <c r="AY32" s="22">
        <v>1</v>
      </c>
      <c r="AZ32" s="33">
        <v>1</v>
      </c>
      <c r="BL32" s="33">
        <v>-1</v>
      </c>
    </row>
    <row r="33" spans="2:64">
      <c r="B33" s="24">
        <v>31</v>
      </c>
      <c r="C33" s="24" t="s">
        <v>32</v>
      </c>
      <c r="D33" s="33"/>
      <c r="E33" s="33"/>
      <c r="F33" s="33"/>
      <c r="G33" s="33"/>
      <c r="H33" s="22" t="s">
        <v>124</v>
      </c>
      <c r="I33" s="33" t="s">
        <v>127</v>
      </c>
      <c r="J33" s="33" t="s">
        <v>122</v>
      </c>
      <c r="K33" s="33" t="s">
        <v>127</v>
      </c>
      <c r="L33" s="33"/>
      <c r="M33" s="33"/>
      <c r="N33" s="33"/>
      <c r="O33" s="33"/>
      <c r="P33" s="33"/>
      <c r="Q33" s="33"/>
      <c r="R33" s="33" t="s">
        <v>124</v>
      </c>
      <c r="S33" s="33" t="s">
        <v>124</v>
      </c>
      <c r="T33" s="33" t="s">
        <v>122</v>
      </c>
      <c r="U33" s="33" t="s">
        <v>122</v>
      </c>
      <c r="V33" s="33"/>
      <c r="W33" s="33"/>
      <c r="X33" s="22" t="s">
        <v>122</v>
      </c>
      <c r="Y33" s="33" t="s">
        <v>122</v>
      </c>
      <c r="Z33" s="33"/>
      <c r="AA33" s="33"/>
      <c r="AB33" s="33"/>
      <c r="AC33" s="33"/>
      <c r="AD33" s="33" t="s">
        <v>122</v>
      </c>
      <c r="AE33" s="33" t="s">
        <v>124</v>
      </c>
      <c r="AF33" s="22" t="s">
        <v>122</v>
      </c>
      <c r="AG33" s="33" t="s">
        <v>124</v>
      </c>
      <c r="AP33" s="27">
        <v>2.307692289352417</v>
      </c>
      <c r="AY33" s="22">
        <v>1</v>
      </c>
      <c r="AZ33" s="33">
        <v>1</v>
      </c>
    </row>
    <row r="34" spans="2:64">
      <c r="B34" s="24">
        <v>32</v>
      </c>
      <c r="C34" s="24" t="s">
        <v>33</v>
      </c>
      <c r="D34" s="33"/>
      <c r="E34" s="33"/>
      <c r="F34" s="33"/>
      <c r="G34" s="33"/>
      <c r="H34" s="22" t="s">
        <v>124</v>
      </c>
      <c r="I34" s="33" t="s">
        <v>127</v>
      </c>
      <c r="J34" s="33"/>
      <c r="K34" s="33"/>
      <c r="L34" s="33" t="s">
        <v>124</v>
      </c>
      <c r="M34" s="33" t="s">
        <v>122</v>
      </c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22" t="s">
        <v>124</v>
      </c>
      <c r="AG34" s="33" t="s">
        <v>124</v>
      </c>
      <c r="AP34" s="27">
        <v>2.25</v>
      </c>
      <c r="AY34" s="22">
        <v>-1</v>
      </c>
      <c r="AZ34" s="33">
        <v>0</v>
      </c>
    </row>
    <row r="35" spans="2:64">
      <c r="B35" s="24">
        <v>33</v>
      </c>
      <c r="C35" s="24" t="s">
        <v>34</v>
      </c>
      <c r="D35" s="33"/>
      <c r="E35" s="33"/>
      <c r="F35" s="33"/>
      <c r="G35" s="33"/>
      <c r="H35" s="22" t="s">
        <v>122</v>
      </c>
      <c r="I35" s="33" t="s">
        <v>127</v>
      </c>
      <c r="J35" s="33"/>
      <c r="K35" s="33"/>
      <c r="L35" s="33"/>
      <c r="M35" s="33"/>
      <c r="N35" s="33" t="s">
        <v>122</v>
      </c>
      <c r="O35" s="33" t="s">
        <v>124</v>
      </c>
      <c r="P35" s="33"/>
      <c r="Q35" s="33"/>
      <c r="R35" s="33"/>
      <c r="S35" s="33"/>
      <c r="T35" s="33" t="s">
        <v>122</v>
      </c>
      <c r="U35" s="33" t="s">
        <v>124</v>
      </c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22" t="s">
        <v>124</v>
      </c>
      <c r="AG35" s="33" t="s">
        <v>124</v>
      </c>
      <c r="AP35" s="27">
        <v>2</v>
      </c>
      <c r="AY35" s="22">
        <v>1</v>
      </c>
      <c r="AZ35" s="33">
        <v>1</v>
      </c>
    </row>
    <row r="36" spans="2:64">
      <c r="B36" s="24">
        <v>34</v>
      </c>
      <c r="C36" s="24" t="s">
        <v>35</v>
      </c>
      <c r="D36" s="33"/>
      <c r="E36" s="33"/>
      <c r="F36" s="33"/>
      <c r="G36" s="33"/>
      <c r="H36" s="22" t="s">
        <v>122</v>
      </c>
      <c r="I36" s="33" t="s">
        <v>122</v>
      </c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22" t="s">
        <v>122</v>
      </c>
      <c r="AE36" s="33" t="s">
        <v>122</v>
      </c>
      <c r="AF36" s="22" t="s">
        <v>127</v>
      </c>
      <c r="AG36" s="33" t="s">
        <v>122</v>
      </c>
      <c r="AP36" s="27">
        <v>2</v>
      </c>
      <c r="AY36" s="22">
        <v>-1</v>
      </c>
      <c r="AZ36" s="33">
        <v>1</v>
      </c>
      <c r="BL36" s="23"/>
    </row>
    <row r="37" spans="2:64">
      <c r="B37" s="24">
        <v>35</v>
      </c>
      <c r="C37" s="24" t="s">
        <v>36</v>
      </c>
      <c r="D37" s="33"/>
      <c r="E37" s="33"/>
      <c r="F37" s="33"/>
      <c r="G37" s="33"/>
      <c r="H37" s="22" t="s">
        <v>127</v>
      </c>
      <c r="I37" s="33" t="s">
        <v>127</v>
      </c>
      <c r="J37" s="33"/>
      <c r="K37" s="33"/>
      <c r="L37" s="33" t="s">
        <v>124</v>
      </c>
      <c r="M37" s="33" t="s">
        <v>124</v>
      </c>
      <c r="N37" s="33"/>
      <c r="O37" s="33"/>
      <c r="P37" s="33"/>
      <c r="Q37" s="33"/>
      <c r="R37" s="33" t="s">
        <v>127</v>
      </c>
      <c r="S37" s="33" t="s">
        <v>124</v>
      </c>
      <c r="T37" s="33" t="s">
        <v>122</v>
      </c>
      <c r="U37" s="33" t="s">
        <v>124</v>
      </c>
      <c r="V37" s="33"/>
      <c r="W37" s="33"/>
      <c r="X37" s="33"/>
      <c r="Y37" s="33"/>
      <c r="Z37" s="33"/>
      <c r="AA37" s="33"/>
      <c r="AB37" s="33"/>
      <c r="AC37" s="33"/>
      <c r="AD37" s="22" t="s">
        <v>127</v>
      </c>
      <c r="AE37" s="33" t="s">
        <v>127</v>
      </c>
      <c r="AF37" s="22" t="s">
        <v>125</v>
      </c>
      <c r="AG37" s="33" t="s">
        <v>124</v>
      </c>
      <c r="AP37" s="27">
        <v>2</v>
      </c>
      <c r="AY37" s="33"/>
      <c r="AZ37" s="34"/>
    </row>
    <row r="38" spans="2:64">
      <c r="B38" s="24">
        <v>36</v>
      </c>
      <c r="C38" s="24" t="s">
        <v>37</v>
      </c>
      <c r="D38" s="33"/>
      <c r="E38" s="33"/>
      <c r="F38" s="33"/>
      <c r="G38" s="33"/>
      <c r="H38" s="22" t="s">
        <v>124</v>
      </c>
      <c r="I38" s="33" t="s">
        <v>124</v>
      </c>
      <c r="J38" s="33"/>
      <c r="K38" s="33"/>
      <c r="L38" s="33"/>
      <c r="M38" s="33"/>
      <c r="N38" s="33"/>
      <c r="O38" s="33"/>
      <c r="P38" s="33" t="s">
        <v>124</v>
      </c>
      <c r="Q38" s="33" t="s">
        <v>122</v>
      </c>
      <c r="R38" s="33" t="s">
        <v>122</v>
      </c>
      <c r="S38" s="33" t="s">
        <v>127</v>
      </c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22" t="s">
        <v>124</v>
      </c>
      <c r="AE38" s="33" t="s">
        <v>122</v>
      </c>
      <c r="AF38" s="22" t="s">
        <v>127</v>
      </c>
      <c r="AG38" s="33" t="s">
        <v>124</v>
      </c>
      <c r="AP38" s="27">
        <v>2</v>
      </c>
      <c r="AY38" s="22">
        <v>1</v>
      </c>
      <c r="AZ38" s="33">
        <v>1</v>
      </c>
    </row>
    <row r="39" spans="2:64">
      <c r="B39" s="24">
        <v>37</v>
      </c>
      <c r="C39" s="24" t="s">
        <v>38</v>
      </c>
      <c r="D39" s="33"/>
      <c r="E39" s="33"/>
      <c r="F39" s="33"/>
      <c r="G39" s="33"/>
      <c r="H39" s="22" t="s">
        <v>122</v>
      </c>
      <c r="I39" s="33" t="s">
        <v>127</v>
      </c>
      <c r="J39" s="33"/>
      <c r="K39" s="33"/>
      <c r="L39" s="33"/>
      <c r="M39" s="33"/>
      <c r="N39" s="33" t="s">
        <v>122</v>
      </c>
      <c r="O39" s="33" t="s">
        <v>124</v>
      </c>
      <c r="P39" s="33"/>
      <c r="Q39" s="33"/>
      <c r="R39" s="33"/>
      <c r="S39" s="33"/>
      <c r="T39" s="33" t="s">
        <v>122</v>
      </c>
      <c r="U39" s="33" t="s">
        <v>124</v>
      </c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4"/>
      <c r="AP39" s="27">
        <v>2</v>
      </c>
      <c r="AY39" s="33"/>
      <c r="AZ39" s="34"/>
    </row>
    <row r="40" spans="2:64">
      <c r="B40" s="24">
        <v>38</v>
      </c>
      <c r="C40" s="24" t="s">
        <v>39</v>
      </c>
      <c r="D40" s="33"/>
      <c r="E40" s="33"/>
      <c r="F40" s="33"/>
      <c r="G40" s="33"/>
      <c r="H40" s="22" t="s">
        <v>127</v>
      </c>
      <c r="I40" s="33" t="s">
        <v>127</v>
      </c>
      <c r="J40" s="33"/>
      <c r="K40" s="33"/>
      <c r="L40" s="33" t="s">
        <v>122</v>
      </c>
      <c r="M40" s="33" t="s">
        <v>124</v>
      </c>
      <c r="N40" s="33"/>
      <c r="O40" s="33"/>
      <c r="P40" s="33"/>
      <c r="Q40" s="33"/>
      <c r="R40" s="33" t="s">
        <v>127</v>
      </c>
      <c r="S40" s="33" t="s">
        <v>124</v>
      </c>
      <c r="T40" s="22" t="s">
        <v>122</v>
      </c>
      <c r="U40" s="33" t="s">
        <v>127</v>
      </c>
      <c r="V40" s="33"/>
      <c r="W40" s="33"/>
      <c r="X40" s="33"/>
      <c r="Y40" s="33"/>
      <c r="Z40" s="33"/>
      <c r="AA40" s="33"/>
      <c r="AB40" s="33"/>
      <c r="AC40" s="33"/>
      <c r="AD40" s="22" t="s">
        <v>127</v>
      </c>
      <c r="AE40" s="33" t="s">
        <v>127</v>
      </c>
      <c r="AF40" s="22" t="s">
        <v>124</v>
      </c>
      <c r="AG40" s="33" t="s">
        <v>124</v>
      </c>
      <c r="AP40" s="27">
        <v>2</v>
      </c>
      <c r="AY40" s="22">
        <v>0</v>
      </c>
      <c r="AZ40" s="33">
        <v>1</v>
      </c>
    </row>
    <row r="41" spans="2:64">
      <c r="B41" s="24">
        <v>39</v>
      </c>
      <c r="C41" s="24" t="s">
        <v>40</v>
      </c>
      <c r="D41" s="33"/>
      <c r="E41" s="33"/>
      <c r="F41" s="33"/>
      <c r="G41" s="33"/>
      <c r="H41" s="22" t="s">
        <v>122</v>
      </c>
      <c r="I41" s="33" t="s">
        <v>127</v>
      </c>
      <c r="J41" s="33"/>
      <c r="K41" s="33"/>
      <c r="L41" s="33"/>
      <c r="M41" s="33"/>
      <c r="N41" s="33" t="s">
        <v>122</v>
      </c>
      <c r="O41" s="33" t="s">
        <v>124</v>
      </c>
      <c r="P41" s="33"/>
      <c r="Q41" s="33"/>
      <c r="R41" s="33"/>
      <c r="S41" s="33"/>
      <c r="T41" s="22" t="s">
        <v>122</v>
      </c>
      <c r="U41" s="33" t="s">
        <v>124</v>
      </c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4"/>
      <c r="AP41" s="27">
        <v>2</v>
      </c>
      <c r="AY41" s="22">
        <v>1</v>
      </c>
      <c r="AZ41" s="33">
        <v>1</v>
      </c>
    </row>
    <row r="42" spans="2:64">
      <c r="B42" s="24">
        <v>40</v>
      </c>
      <c r="C42" s="24" t="s">
        <v>41</v>
      </c>
      <c r="D42" s="33"/>
      <c r="E42" s="33"/>
      <c r="F42" s="33"/>
      <c r="G42" s="33"/>
      <c r="H42" s="22" t="s">
        <v>127</v>
      </c>
      <c r="I42" s="33" t="s">
        <v>122</v>
      </c>
      <c r="J42" s="33"/>
      <c r="K42" s="33"/>
      <c r="L42" s="33" t="s">
        <v>127</v>
      </c>
      <c r="M42" s="33" t="s">
        <v>127</v>
      </c>
      <c r="N42" s="22" t="s">
        <v>127</v>
      </c>
      <c r="O42" s="33" t="s">
        <v>124</v>
      </c>
      <c r="P42" s="33"/>
      <c r="Q42" s="33"/>
      <c r="R42" s="22" t="s">
        <v>124</v>
      </c>
      <c r="S42" s="33" t="s">
        <v>124</v>
      </c>
      <c r="T42" s="22" t="s">
        <v>127</v>
      </c>
      <c r="U42" s="33" t="s">
        <v>124</v>
      </c>
      <c r="V42" s="33"/>
      <c r="W42" s="33"/>
      <c r="X42" s="33"/>
      <c r="Y42" s="33"/>
      <c r="Z42" s="33"/>
      <c r="AA42" s="33"/>
      <c r="AB42" s="33"/>
      <c r="AC42" s="33"/>
      <c r="AD42" s="22" t="s">
        <v>124</v>
      </c>
      <c r="AE42" s="33" t="s">
        <v>124</v>
      </c>
      <c r="AF42" s="22" t="s">
        <v>122</v>
      </c>
      <c r="AG42" s="33" t="s">
        <v>124</v>
      </c>
      <c r="AY42" s="22">
        <v>0</v>
      </c>
      <c r="AZ42" s="33">
        <v>-1</v>
      </c>
    </row>
    <row r="43" spans="2:64">
      <c r="B43" s="24">
        <v>41</v>
      </c>
      <c r="C43" s="24" t="s">
        <v>42</v>
      </c>
      <c r="D43" s="33"/>
      <c r="E43" s="33"/>
      <c r="F43" s="33"/>
      <c r="G43" s="33"/>
      <c r="H43" s="22" t="s">
        <v>122</v>
      </c>
      <c r="I43" s="33" t="s">
        <v>124</v>
      </c>
      <c r="J43" s="33" t="s">
        <v>127</v>
      </c>
      <c r="K43" s="33" t="s">
        <v>127</v>
      </c>
      <c r="L43" s="22" t="s">
        <v>122</v>
      </c>
      <c r="M43" s="33" t="s">
        <v>124</v>
      </c>
      <c r="N43" s="33"/>
      <c r="O43" s="33"/>
      <c r="P43" s="33"/>
      <c r="Q43" s="33"/>
      <c r="R43" s="22" t="s">
        <v>124</v>
      </c>
      <c r="S43" s="33" t="s">
        <v>124</v>
      </c>
      <c r="T43" s="22" t="s">
        <v>127</v>
      </c>
      <c r="U43" s="33" t="s">
        <v>124</v>
      </c>
      <c r="V43" s="33"/>
      <c r="W43" s="33"/>
      <c r="X43" s="33"/>
      <c r="Y43" s="33"/>
      <c r="Z43" s="33"/>
      <c r="AA43" s="33"/>
      <c r="AB43" s="33"/>
      <c r="AC43" s="33"/>
      <c r="AD43" s="22" t="s">
        <v>124</v>
      </c>
      <c r="AE43" s="33" t="s">
        <v>124</v>
      </c>
      <c r="AF43" s="22" t="s">
        <v>124</v>
      </c>
      <c r="AG43" s="33" t="s">
        <v>124</v>
      </c>
      <c r="AY43" s="22">
        <v>-1</v>
      </c>
      <c r="AZ43" s="33">
        <v>-1</v>
      </c>
    </row>
    <row r="44" spans="2:64">
      <c r="B44" s="24">
        <v>42</v>
      </c>
      <c r="C44" s="24" t="s">
        <v>43</v>
      </c>
      <c r="D44" s="33"/>
      <c r="E44" s="33"/>
      <c r="F44" s="33"/>
      <c r="G44" s="33"/>
      <c r="H44" s="22" t="s">
        <v>122</v>
      </c>
      <c r="I44" s="33" t="s">
        <v>122</v>
      </c>
      <c r="J44" s="33"/>
      <c r="K44" s="33"/>
      <c r="L44" s="33"/>
      <c r="M44" s="33"/>
      <c r="N44" s="33"/>
      <c r="O44" s="33"/>
      <c r="P44" s="33"/>
      <c r="Q44" s="33"/>
      <c r="R44" s="22" t="s">
        <v>122</v>
      </c>
      <c r="S44" s="33" t="s">
        <v>124</v>
      </c>
      <c r="T44" s="22" t="s">
        <v>127</v>
      </c>
      <c r="U44" s="33" t="s">
        <v>127</v>
      </c>
      <c r="V44" s="33"/>
      <c r="W44" s="33"/>
      <c r="X44" s="33"/>
      <c r="Y44" s="33"/>
      <c r="Z44" s="33"/>
      <c r="AA44" s="33"/>
      <c r="AB44" s="33"/>
      <c r="AC44" s="33"/>
      <c r="AD44" s="22" t="s">
        <v>124</v>
      </c>
      <c r="AE44" s="33" t="s">
        <v>127</v>
      </c>
      <c r="AF44" s="22" t="s">
        <v>122</v>
      </c>
      <c r="AG44" s="33" t="s">
        <v>127</v>
      </c>
      <c r="AY44" s="22">
        <v>1</v>
      </c>
      <c r="AZ44" s="33">
        <v>1</v>
      </c>
      <c r="BL44" s="23"/>
    </row>
    <row r="45" spans="2:64">
      <c r="B45" s="24">
        <v>43</v>
      </c>
      <c r="C45" s="24" t="s">
        <v>44</v>
      </c>
      <c r="D45" s="33"/>
      <c r="E45" s="33"/>
      <c r="F45" s="33"/>
      <c r="G45" s="33"/>
      <c r="H45" s="22" t="s">
        <v>122</v>
      </c>
      <c r="I45" s="33" t="s">
        <v>124</v>
      </c>
      <c r="J45" s="33"/>
      <c r="K45" s="33"/>
      <c r="L45" s="33"/>
      <c r="M45" s="33"/>
      <c r="N45" s="33"/>
      <c r="O45" s="33"/>
      <c r="P45" s="33"/>
      <c r="Q45" s="33"/>
      <c r="R45" s="22" t="s">
        <v>127</v>
      </c>
      <c r="S45" s="33" t="s">
        <v>127</v>
      </c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22" t="s">
        <v>127</v>
      </c>
      <c r="AE45" s="33" t="s">
        <v>124</v>
      </c>
      <c r="AF45" s="22" t="s">
        <v>127</v>
      </c>
      <c r="AG45" s="33" t="s">
        <v>127</v>
      </c>
      <c r="AY45" s="22">
        <v>1</v>
      </c>
      <c r="AZ45" s="33">
        <v>1</v>
      </c>
    </row>
    <row r="46" spans="2:64">
      <c r="B46" s="24">
        <v>44</v>
      </c>
      <c r="C46" s="24" t="s">
        <v>45</v>
      </c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22" t="s">
        <v>124</v>
      </c>
      <c r="AG46" s="33" t="s">
        <v>124</v>
      </c>
      <c r="AY46" s="22">
        <v>-1</v>
      </c>
      <c r="AZ46" s="33">
        <v>1</v>
      </c>
    </row>
    <row r="47" spans="2:64">
      <c r="B47" s="24">
        <v>45</v>
      </c>
      <c r="C47" s="24" t="s">
        <v>46</v>
      </c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22" t="s">
        <v>124</v>
      </c>
      <c r="AG47" s="33" t="s">
        <v>124</v>
      </c>
      <c r="AY47" s="22">
        <v>-1</v>
      </c>
      <c r="AZ47" s="33">
        <v>0</v>
      </c>
    </row>
    <row r="48" spans="2:64">
      <c r="B48" s="24">
        <v>46</v>
      </c>
      <c r="C48" s="26" t="s">
        <v>47</v>
      </c>
      <c r="D48" s="33"/>
      <c r="E48" s="33"/>
      <c r="F48" s="33" t="s">
        <v>127</v>
      </c>
      <c r="G48" s="33" t="s">
        <v>122</v>
      </c>
      <c r="H48" s="22" t="s">
        <v>122</v>
      </c>
      <c r="I48" s="33" t="s">
        <v>124</v>
      </c>
      <c r="J48" s="33"/>
      <c r="K48" s="33"/>
      <c r="L48" s="22" t="s">
        <v>122</v>
      </c>
      <c r="M48" s="33" t="s">
        <v>122</v>
      </c>
      <c r="N48" s="22" t="s">
        <v>122</v>
      </c>
      <c r="O48" s="33" t="s">
        <v>127</v>
      </c>
      <c r="P48" s="33"/>
      <c r="Q48" s="33"/>
      <c r="R48" s="22" t="s">
        <v>127</v>
      </c>
      <c r="S48" s="33" t="s">
        <v>122</v>
      </c>
      <c r="T48" s="22" t="s">
        <v>122</v>
      </c>
      <c r="U48" s="33" t="s">
        <v>122</v>
      </c>
      <c r="V48" s="33"/>
      <c r="W48" s="33"/>
      <c r="X48" s="33"/>
      <c r="Y48" s="33"/>
      <c r="Z48" s="33"/>
      <c r="AA48" s="33"/>
      <c r="AB48" s="33"/>
      <c r="AC48" s="33"/>
      <c r="AD48" s="22" t="s">
        <v>122</v>
      </c>
      <c r="AE48" s="33" t="s">
        <v>124</v>
      </c>
      <c r="AF48" s="22" t="s">
        <v>127</v>
      </c>
      <c r="AG48" s="33" t="s">
        <v>124</v>
      </c>
      <c r="AY48" s="22">
        <v>-1</v>
      </c>
      <c r="AZ48" s="33">
        <v>0</v>
      </c>
    </row>
    <row r="49" spans="2:64">
      <c r="B49" s="24">
        <v>47</v>
      </c>
      <c r="C49" s="24" t="s">
        <v>48</v>
      </c>
      <c r="D49" s="33"/>
      <c r="E49" s="33"/>
      <c r="F49" s="33"/>
      <c r="G49" s="33"/>
      <c r="H49" s="33" t="s">
        <v>127</v>
      </c>
      <c r="I49" s="33" t="s">
        <v>127</v>
      </c>
      <c r="J49" s="33"/>
      <c r="K49" s="33"/>
      <c r="L49" s="33"/>
      <c r="M49" s="33"/>
      <c r="N49" s="33" t="s">
        <v>127</v>
      </c>
      <c r="O49" s="33" t="s">
        <v>127</v>
      </c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22" t="s">
        <v>127</v>
      </c>
      <c r="AG49" s="33" t="s">
        <v>122</v>
      </c>
      <c r="AY49" s="22">
        <v>-1</v>
      </c>
      <c r="AZ49" s="33">
        <v>0</v>
      </c>
    </row>
    <row r="50" spans="2:64">
      <c r="B50" s="24">
        <v>48</v>
      </c>
      <c r="C50" s="24" t="s">
        <v>49</v>
      </c>
      <c r="D50" s="33"/>
      <c r="E50" s="33"/>
      <c r="F50" s="33"/>
      <c r="G50" s="33"/>
      <c r="H50" s="33" t="s">
        <v>127</v>
      </c>
      <c r="I50" s="33" t="s">
        <v>127</v>
      </c>
      <c r="J50" s="33"/>
      <c r="K50" s="33"/>
      <c r="L50" s="33"/>
      <c r="M50" s="33"/>
      <c r="N50" s="33" t="s">
        <v>127</v>
      </c>
      <c r="O50" s="33" t="s">
        <v>127</v>
      </c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22" t="s">
        <v>127</v>
      </c>
      <c r="AG50" s="33" t="s">
        <v>122</v>
      </c>
      <c r="AY50" s="22">
        <v>-1</v>
      </c>
      <c r="AZ50" s="33">
        <v>0</v>
      </c>
    </row>
    <row r="51" spans="2:64">
      <c r="B51" s="24">
        <v>49</v>
      </c>
      <c r="C51" s="24" t="s">
        <v>50</v>
      </c>
      <c r="D51" s="33"/>
      <c r="E51" s="33"/>
      <c r="F51" s="33"/>
      <c r="G51" s="33"/>
      <c r="H51" s="33" t="s">
        <v>127</v>
      </c>
      <c r="I51" s="33" t="s">
        <v>127</v>
      </c>
      <c r="J51" s="33"/>
      <c r="K51" s="33"/>
      <c r="L51" s="33"/>
      <c r="M51" s="33"/>
      <c r="N51" s="33" t="s">
        <v>127</v>
      </c>
      <c r="O51" s="33" t="s">
        <v>127</v>
      </c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22" t="s">
        <v>127</v>
      </c>
      <c r="AG51" s="33" t="s">
        <v>122</v>
      </c>
      <c r="AY51" s="22">
        <v>-1</v>
      </c>
      <c r="AZ51" s="33">
        <v>0</v>
      </c>
    </row>
    <row r="52" spans="2:64">
      <c r="B52" s="24">
        <v>50</v>
      </c>
      <c r="C52" s="24" t="s">
        <v>51</v>
      </c>
      <c r="D52" s="33"/>
      <c r="E52" s="33"/>
      <c r="F52" s="33"/>
      <c r="G52" s="33"/>
      <c r="H52" s="22" t="s">
        <v>127</v>
      </c>
      <c r="I52" s="33" t="s">
        <v>127</v>
      </c>
      <c r="J52" s="33"/>
      <c r="K52" s="33"/>
      <c r="L52" s="33"/>
      <c r="M52" s="33"/>
      <c r="N52" s="22" t="s">
        <v>127</v>
      </c>
      <c r="O52" s="33" t="s">
        <v>127</v>
      </c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22" t="s">
        <v>127</v>
      </c>
      <c r="AG52" s="33" t="s">
        <v>122</v>
      </c>
      <c r="AY52" s="33"/>
      <c r="AZ52" s="34"/>
    </row>
    <row r="53" spans="2:64">
      <c r="B53" s="24">
        <v>51</v>
      </c>
      <c r="C53" s="24" t="s">
        <v>52</v>
      </c>
      <c r="D53" s="33"/>
      <c r="E53" s="33"/>
      <c r="F53" s="33"/>
      <c r="G53" s="33"/>
      <c r="H53" s="22" t="s">
        <v>127</v>
      </c>
      <c r="I53" s="33" t="s">
        <v>127</v>
      </c>
      <c r="J53" s="33"/>
      <c r="K53" s="33"/>
      <c r="L53" s="33"/>
      <c r="M53" s="33"/>
      <c r="N53" s="22" t="s">
        <v>127</v>
      </c>
      <c r="O53" s="33" t="s">
        <v>127</v>
      </c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22" t="s">
        <v>127</v>
      </c>
      <c r="AG53" s="33" t="s">
        <v>122</v>
      </c>
      <c r="AY53" s="33"/>
      <c r="AZ53" s="34"/>
    </row>
    <row r="54" spans="2:64">
      <c r="B54" s="24">
        <v>52</v>
      </c>
      <c r="C54" s="24" t="s">
        <v>53</v>
      </c>
      <c r="D54" s="33"/>
      <c r="E54" s="33"/>
      <c r="F54" s="33"/>
      <c r="G54" s="33"/>
      <c r="H54" s="22" t="s">
        <v>122</v>
      </c>
      <c r="I54" s="33" t="s">
        <v>127</v>
      </c>
      <c r="J54" s="33"/>
      <c r="K54" s="33"/>
      <c r="L54" s="33"/>
      <c r="M54" s="33"/>
      <c r="N54" s="22" t="s">
        <v>122</v>
      </c>
      <c r="O54" s="33" t="s">
        <v>124</v>
      </c>
      <c r="P54" s="33"/>
      <c r="Q54" s="33"/>
      <c r="R54" s="33"/>
      <c r="S54" s="33"/>
      <c r="T54" s="33" t="s">
        <v>122</v>
      </c>
      <c r="U54" s="33" t="s">
        <v>124</v>
      </c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4"/>
      <c r="AY54" s="33"/>
      <c r="AZ54" s="34"/>
    </row>
    <row r="55" spans="2:64">
      <c r="B55" s="24">
        <v>53</v>
      </c>
      <c r="C55" s="24" t="s">
        <v>54</v>
      </c>
      <c r="D55" s="33"/>
      <c r="E55" s="33"/>
      <c r="F55" s="33"/>
      <c r="G55" s="33"/>
      <c r="H55" s="22" t="s">
        <v>122</v>
      </c>
      <c r="I55" s="33" t="s">
        <v>122</v>
      </c>
      <c r="J55" s="33"/>
      <c r="K55" s="33"/>
      <c r="L55" s="33"/>
      <c r="M55" s="33"/>
      <c r="N55" s="33"/>
      <c r="O55" s="33"/>
      <c r="P55" s="33"/>
      <c r="Q55" s="33"/>
      <c r="R55" s="33" t="s">
        <v>127</v>
      </c>
      <c r="S55" s="33" t="s">
        <v>122</v>
      </c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 t="s">
        <v>124</v>
      </c>
      <c r="AE55" s="33" t="s">
        <v>122</v>
      </c>
      <c r="AF55" s="33"/>
      <c r="AG55" s="34"/>
      <c r="AY55" s="33">
        <v>1</v>
      </c>
      <c r="AZ55" s="33">
        <v>0</v>
      </c>
    </row>
    <row r="56" spans="2:64">
      <c r="B56" s="24">
        <v>54</v>
      </c>
      <c r="C56" s="24" t="s">
        <v>55</v>
      </c>
      <c r="D56" s="33"/>
      <c r="E56" s="33"/>
      <c r="F56" s="33"/>
      <c r="G56" s="33"/>
      <c r="H56" s="22" t="s">
        <v>122</v>
      </c>
      <c r="I56" s="33" t="s">
        <v>127</v>
      </c>
      <c r="J56" s="33"/>
      <c r="K56" s="33"/>
      <c r="L56" s="33"/>
      <c r="M56" s="33"/>
      <c r="N56" s="22" t="s">
        <v>122</v>
      </c>
      <c r="O56" s="33" t="s">
        <v>124</v>
      </c>
      <c r="P56" s="33"/>
      <c r="Q56" s="33"/>
      <c r="R56" s="33" t="s">
        <v>122</v>
      </c>
      <c r="S56" s="33" t="s">
        <v>124</v>
      </c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4"/>
      <c r="AY56" s="33"/>
      <c r="AZ56" s="34"/>
    </row>
    <row r="57" spans="2:64">
      <c r="B57" s="24">
        <v>55</v>
      </c>
      <c r="C57" s="26" t="s">
        <v>56</v>
      </c>
      <c r="D57" s="33"/>
      <c r="E57" s="33"/>
      <c r="F57" s="33"/>
      <c r="G57" s="33"/>
      <c r="H57" s="22" t="s">
        <v>124</v>
      </c>
      <c r="I57" s="33" t="s">
        <v>124</v>
      </c>
      <c r="J57" s="33"/>
      <c r="K57" s="33"/>
      <c r="L57" s="33" t="s">
        <v>122</v>
      </c>
      <c r="M57" s="33" t="s">
        <v>122</v>
      </c>
      <c r="N57" s="22" t="s">
        <v>122</v>
      </c>
      <c r="O57" s="33" t="s">
        <v>127</v>
      </c>
      <c r="P57" s="33"/>
      <c r="Q57" s="33"/>
      <c r="R57" s="22" t="s">
        <v>127</v>
      </c>
      <c r="S57" s="33" t="s">
        <v>127</v>
      </c>
      <c r="T57" s="22" t="s">
        <v>122</v>
      </c>
      <c r="U57" s="33" t="s">
        <v>127</v>
      </c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 t="s">
        <v>124</v>
      </c>
      <c r="AG57" s="33" t="s">
        <v>122</v>
      </c>
      <c r="AY57" s="33">
        <v>1</v>
      </c>
      <c r="AZ57" s="33">
        <v>1</v>
      </c>
    </row>
    <row r="58" spans="2:64">
      <c r="B58" s="24">
        <v>56</v>
      </c>
      <c r="C58" s="26" t="s">
        <v>57</v>
      </c>
      <c r="D58" s="33"/>
      <c r="E58" s="33"/>
      <c r="F58" s="33"/>
      <c r="G58" s="33"/>
      <c r="H58" s="22" t="s">
        <v>122</v>
      </c>
      <c r="I58" s="33" t="s">
        <v>127</v>
      </c>
      <c r="J58" s="33"/>
      <c r="K58" s="33"/>
      <c r="L58" s="33"/>
      <c r="M58" s="33"/>
      <c r="N58" s="22" t="s">
        <v>122</v>
      </c>
      <c r="O58" s="33" t="s">
        <v>124</v>
      </c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4"/>
      <c r="AY58" s="33">
        <v>1</v>
      </c>
      <c r="AZ58" s="33">
        <v>0</v>
      </c>
    </row>
    <row r="59" spans="2:64">
      <c r="B59" s="24">
        <v>57</v>
      </c>
      <c r="C59" s="26" t="s">
        <v>58</v>
      </c>
      <c r="D59" s="33"/>
      <c r="E59" s="33"/>
      <c r="F59" s="33"/>
      <c r="G59" s="33"/>
      <c r="H59" s="22" t="s">
        <v>122</v>
      </c>
      <c r="I59" s="33" t="s">
        <v>124</v>
      </c>
      <c r="J59" s="33" t="s">
        <v>127</v>
      </c>
      <c r="K59" s="33" t="s">
        <v>127</v>
      </c>
      <c r="L59" s="22" t="s">
        <v>122</v>
      </c>
      <c r="M59" s="33" t="s">
        <v>127</v>
      </c>
      <c r="N59" s="22" t="s">
        <v>127</v>
      </c>
      <c r="O59" s="33" t="s">
        <v>127</v>
      </c>
      <c r="P59" s="33"/>
      <c r="Q59" s="33"/>
      <c r="R59" s="22" t="s">
        <v>127</v>
      </c>
      <c r="S59" s="33" t="s">
        <v>127</v>
      </c>
      <c r="T59" s="22" t="s">
        <v>127</v>
      </c>
      <c r="U59" s="33" t="s">
        <v>122</v>
      </c>
      <c r="V59" s="33"/>
      <c r="W59" s="33"/>
      <c r="X59" s="33"/>
      <c r="Y59" s="33"/>
      <c r="Z59" s="33"/>
      <c r="AA59" s="33"/>
      <c r="AB59" s="33"/>
      <c r="AC59" s="33"/>
      <c r="AD59" s="33" t="s">
        <v>127</v>
      </c>
      <c r="AE59" s="33" t="s">
        <v>124</v>
      </c>
      <c r="AF59" s="33" t="s">
        <v>124</v>
      </c>
      <c r="AG59" s="33" t="s">
        <v>124</v>
      </c>
    </row>
    <row r="60" spans="2:64">
      <c r="B60" s="24">
        <v>58</v>
      </c>
      <c r="C60" s="26" t="s">
        <v>59</v>
      </c>
      <c r="D60" s="33"/>
      <c r="E60" s="33"/>
      <c r="F60" s="33"/>
      <c r="G60" s="33"/>
      <c r="H60" s="22" t="s">
        <v>122</v>
      </c>
      <c r="I60" s="33" t="s">
        <v>127</v>
      </c>
      <c r="J60" s="33"/>
      <c r="K60" s="33"/>
      <c r="L60" s="33"/>
      <c r="M60" s="33"/>
      <c r="N60" s="22" t="s">
        <v>122</v>
      </c>
      <c r="O60" s="33" t="s">
        <v>124</v>
      </c>
      <c r="P60" s="33"/>
      <c r="Q60" s="33"/>
      <c r="R60" s="33"/>
      <c r="S60" s="33"/>
      <c r="T60" s="33" t="s">
        <v>122</v>
      </c>
      <c r="U60" s="33" t="s">
        <v>124</v>
      </c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 t="s">
        <v>124</v>
      </c>
      <c r="AG60" s="33" t="s">
        <v>122</v>
      </c>
    </row>
    <row r="61" spans="2:64">
      <c r="B61" s="24">
        <v>59</v>
      </c>
      <c r="C61" s="33" t="s">
        <v>21</v>
      </c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4"/>
    </row>
    <row r="62" spans="2:64">
      <c r="B62" s="24">
        <v>60</v>
      </c>
      <c r="C62" s="33" t="s">
        <v>60</v>
      </c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4"/>
    </row>
    <row r="63" spans="2:64" s="23" customFormat="1" ht="15.75" thickBot="1">
      <c r="B63" s="37"/>
      <c r="C63" s="30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33"/>
      <c r="AG63" s="34"/>
      <c r="BL63"/>
    </row>
    <row r="64" spans="2:64" ht="15.75">
      <c r="C64" s="39"/>
      <c r="D64" s="194" t="s">
        <v>61</v>
      </c>
      <c r="E64" s="195"/>
      <c r="F64" s="194" t="s">
        <v>62</v>
      </c>
      <c r="G64" s="195"/>
      <c r="H64" s="194" t="s">
        <v>63</v>
      </c>
      <c r="I64" s="195"/>
      <c r="J64" s="194" t="s">
        <v>64</v>
      </c>
      <c r="K64" s="195"/>
      <c r="L64" s="194" t="s">
        <v>65</v>
      </c>
      <c r="M64" s="195"/>
      <c r="N64" s="194" t="s">
        <v>66</v>
      </c>
      <c r="O64" s="195"/>
      <c r="P64" s="194" t="s">
        <v>67</v>
      </c>
      <c r="Q64" s="195"/>
      <c r="R64" s="194" t="s">
        <v>68</v>
      </c>
      <c r="S64" s="195"/>
      <c r="T64" s="194" t="s">
        <v>69</v>
      </c>
      <c r="U64" s="195"/>
      <c r="V64" s="194" t="s">
        <v>70</v>
      </c>
      <c r="W64" s="195"/>
      <c r="X64" s="194" t="s">
        <v>71</v>
      </c>
      <c r="Y64" s="195"/>
      <c r="Z64" s="194" t="s">
        <v>72</v>
      </c>
      <c r="AA64" s="195"/>
      <c r="AB64" s="194" t="s">
        <v>73</v>
      </c>
      <c r="AC64" s="195"/>
      <c r="AD64" s="194" t="s">
        <v>74</v>
      </c>
      <c r="AE64" s="195"/>
      <c r="AF64" s="198" t="s">
        <v>75</v>
      </c>
      <c r="AG64" s="199"/>
    </row>
    <row r="65" spans="2:64">
      <c r="C65" s="40" t="s">
        <v>131</v>
      </c>
      <c r="D65" s="31">
        <f>COUNTIF(D3:D62,"increase")</f>
        <v>0</v>
      </c>
      <c r="E65" s="44">
        <f>COUNTIF(E3:E62,"increase")</f>
        <v>1</v>
      </c>
      <c r="F65" s="31">
        <f t="shared" ref="F65:AG65" si="0">COUNTIF(F3:F62,"increase")</f>
        <v>0</v>
      </c>
      <c r="G65" s="44">
        <f t="shared" si="0"/>
        <v>1</v>
      </c>
      <c r="H65" s="31">
        <f t="shared" si="0"/>
        <v>20</v>
      </c>
      <c r="I65" s="44">
        <f t="shared" si="0"/>
        <v>15</v>
      </c>
      <c r="J65" s="31">
        <f t="shared" si="0"/>
        <v>2</v>
      </c>
      <c r="K65" s="44">
        <f t="shared" si="0"/>
        <v>0</v>
      </c>
      <c r="L65" s="31">
        <f t="shared" si="0"/>
        <v>7</v>
      </c>
      <c r="M65" s="44">
        <f t="shared" si="0"/>
        <v>7</v>
      </c>
      <c r="N65" s="31">
        <f t="shared" si="0"/>
        <v>5</v>
      </c>
      <c r="O65" s="44">
        <f t="shared" si="0"/>
        <v>12</v>
      </c>
      <c r="P65" s="31">
        <f t="shared" si="0"/>
        <v>5</v>
      </c>
      <c r="Q65" s="44">
        <f t="shared" si="0"/>
        <v>0</v>
      </c>
      <c r="R65" s="31">
        <f t="shared" si="0"/>
        <v>16</v>
      </c>
      <c r="S65" s="44">
        <f t="shared" si="0"/>
        <v>14</v>
      </c>
      <c r="T65" s="31">
        <f t="shared" si="0"/>
        <v>6</v>
      </c>
      <c r="U65" s="44">
        <f t="shared" si="0"/>
        <v>14</v>
      </c>
      <c r="V65" s="31">
        <f t="shared" si="0"/>
        <v>0</v>
      </c>
      <c r="W65" s="44">
        <f t="shared" si="0"/>
        <v>0</v>
      </c>
      <c r="X65" s="31">
        <f t="shared" si="0"/>
        <v>2</v>
      </c>
      <c r="Y65" s="44">
        <f t="shared" si="0"/>
        <v>1</v>
      </c>
      <c r="Z65" s="31">
        <f t="shared" si="0"/>
        <v>1</v>
      </c>
      <c r="AA65" s="44">
        <f t="shared" si="0"/>
        <v>0</v>
      </c>
      <c r="AB65" s="31">
        <f t="shared" si="0"/>
        <v>1</v>
      </c>
      <c r="AC65" s="44">
        <f t="shared" si="0"/>
        <v>0</v>
      </c>
      <c r="AD65" s="31">
        <f t="shared" si="0"/>
        <v>15</v>
      </c>
      <c r="AE65" s="44">
        <f t="shared" si="0"/>
        <v>15</v>
      </c>
      <c r="AF65" s="31">
        <f t="shared" si="0"/>
        <v>19</v>
      </c>
      <c r="AG65" s="33">
        <f t="shared" si="0"/>
        <v>21</v>
      </c>
    </row>
    <row r="66" spans="2:64">
      <c r="C66" s="41" t="s">
        <v>132</v>
      </c>
      <c r="D66" s="31">
        <f>COUNTIF(D3:D64,"decrease")</f>
        <v>1</v>
      </c>
      <c r="E66" s="44">
        <f>COUNTIF(E3:E64,"decrease")</f>
        <v>1</v>
      </c>
      <c r="F66" s="31">
        <f t="shared" ref="F66:AG66" si="1">COUNTIF(F3:F64,"decrease")</f>
        <v>1</v>
      </c>
      <c r="G66" s="44">
        <f t="shared" si="1"/>
        <v>1</v>
      </c>
      <c r="H66" s="31">
        <f t="shared" si="1"/>
        <v>16</v>
      </c>
      <c r="I66" s="44">
        <f t="shared" si="1"/>
        <v>26</v>
      </c>
      <c r="J66" s="31">
        <f t="shared" si="1"/>
        <v>3</v>
      </c>
      <c r="K66" s="44">
        <f t="shared" si="1"/>
        <v>4</v>
      </c>
      <c r="L66" s="31">
        <f t="shared" si="1"/>
        <v>6</v>
      </c>
      <c r="M66" s="44">
        <f t="shared" si="1"/>
        <v>4</v>
      </c>
      <c r="N66" s="31">
        <f t="shared" si="1"/>
        <v>11</v>
      </c>
      <c r="O66" s="44">
        <f t="shared" si="1"/>
        <v>13</v>
      </c>
      <c r="P66" s="31">
        <f t="shared" si="1"/>
        <v>0</v>
      </c>
      <c r="Q66" s="44">
        <f t="shared" si="1"/>
        <v>0</v>
      </c>
      <c r="R66" s="31">
        <f t="shared" si="1"/>
        <v>12</v>
      </c>
      <c r="S66" s="44">
        <f t="shared" si="1"/>
        <v>14</v>
      </c>
      <c r="T66" s="31">
        <f t="shared" si="1"/>
        <v>4</v>
      </c>
      <c r="U66" s="44">
        <f t="shared" si="1"/>
        <v>9</v>
      </c>
      <c r="V66" s="31">
        <f t="shared" si="1"/>
        <v>0</v>
      </c>
      <c r="W66" s="44">
        <f t="shared" si="1"/>
        <v>0</v>
      </c>
      <c r="X66" s="31">
        <f t="shared" si="1"/>
        <v>1</v>
      </c>
      <c r="Y66" s="44">
        <f t="shared" si="1"/>
        <v>2</v>
      </c>
      <c r="Z66" s="31">
        <f t="shared" si="1"/>
        <v>0</v>
      </c>
      <c r="AA66" s="44">
        <f t="shared" si="1"/>
        <v>0</v>
      </c>
      <c r="AB66" s="31">
        <f t="shared" si="1"/>
        <v>0</v>
      </c>
      <c r="AC66" s="44">
        <f t="shared" si="1"/>
        <v>0</v>
      </c>
      <c r="AD66" s="31">
        <f t="shared" si="1"/>
        <v>7</v>
      </c>
      <c r="AE66" s="44">
        <f t="shared" si="1"/>
        <v>9</v>
      </c>
      <c r="AF66" s="31">
        <f t="shared" si="1"/>
        <v>18</v>
      </c>
      <c r="AG66" s="33">
        <f t="shared" si="1"/>
        <v>9</v>
      </c>
    </row>
    <row r="67" spans="2:64">
      <c r="C67" s="41" t="s">
        <v>130</v>
      </c>
      <c r="D67" s="31">
        <f>COUNTIF(D3:D65,"constant")</f>
        <v>1</v>
      </c>
      <c r="E67" s="44">
        <f>COUNTIF(E3:E65,"constant")</f>
        <v>0</v>
      </c>
      <c r="F67" s="31">
        <f t="shared" ref="F67:AG67" si="2">COUNTIF(F3:F65,"constant")</f>
        <v>2</v>
      </c>
      <c r="G67" s="44">
        <f t="shared" si="2"/>
        <v>1</v>
      </c>
      <c r="H67" s="31">
        <f t="shared" si="2"/>
        <v>19</v>
      </c>
      <c r="I67" s="44">
        <f t="shared" si="2"/>
        <v>15</v>
      </c>
      <c r="J67" s="31">
        <f t="shared" si="2"/>
        <v>4</v>
      </c>
      <c r="K67" s="44">
        <f t="shared" si="2"/>
        <v>5</v>
      </c>
      <c r="L67" s="31">
        <f t="shared" si="2"/>
        <v>11</v>
      </c>
      <c r="M67" s="44">
        <f t="shared" si="2"/>
        <v>13</v>
      </c>
      <c r="N67" s="31">
        <f t="shared" si="2"/>
        <v>17</v>
      </c>
      <c r="O67" s="44">
        <f t="shared" si="2"/>
        <v>9</v>
      </c>
      <c r="P67" s="31">
        <f t="shared" si="2"/>
        <v>2</v>
      </c>
      <c r="Q67" s="44">
        <f t="shared" si="2"/>
        <v>7</v>
      </c>
      <c r="R67" s="31">
        <f t="shared" si="2"/>
        <v>8</v>
      </c>
      <c r="S67" s="44">
        <f t="shared" si="2"/>
        <v>9</v>
      </c>
      <c r="T67" s="31">
        <f t="shared" si="2"/>
        <v>21</v>
      </c>
      <c r="U67" s="44">
        <f t="shared" si="2"/>
        <v>10</v>
      </c>
      <c r="V67" s="31">
        <f t="shared" si="2"/>
        <v>0</v>
      </c>
      <c r="W67" s="44">
        <f t="shared" si="2"/>
        <v>0</v>
      </c>
      <c r="X67" s="31">
        <f t="shared" si="2"/>
        <v>2</v>
      </c>
      <c r="Y67" s="44">
        <f t="shared" si="2"/>
        <v>2</v>
      </c>
      <c r="Z67" s="31">
        <f t="shared" si="2"/>
        <v>0</v>
      </c>
      <c r="AA67" s="44">
        <f t="shared" si="2"/>
        <v>1</v>
      </c>
      <c r="AB67" s="31">
        <f t="shared" si="2"/>
        <v>0</v>
      </c>
      <c r="AC67" s="44">
        <f t="shared" si="2"/>
        <v>1</v>
      </c>
      <c r="AD67" s="31">
        <f t="shared" si="2"/>
        <v>8</v>
      </c>
      <c r="AE67" s="44">
        <f t="shared" si="2"/>
        <v>6</v>
      </c>
      <c r="AF67" s="31">
        <f t="shared" si="2"/>
        <v>12</v>
      </c>
      <c r="AG67" s="33">
        <f t="shared" si="2"/>
        <v>22</v>
      </c>
    </row>
    <row r="68" spans="2:64" ht="15.75" thickBot="1">
      <c r="B68" s="36"/>
      <c r="C68" s="42" t="s">
        <v>128</v>
      </c>
      <c r="D68" s="45">
        <f>SUM(D65:D67)</f>
        <v>2</v>
      </c>
      <c r="E68" s="46">
        <f t="shared" ref="E68:AG68" si="3">SUM(E65:E67)</f>
        <v>2</v>
      </c>
      <c r="F68" s="45">
        <f t="shared" si="3"/>
        <v>3</v>
      </c>
      <c r="G68" s="46">
        <f t="shared" si="3"/>
        <v>3</v>
      </c>
      <c r="H68" s="47">
        <f t="shared" si="3"/>
        <v>55</v>
      </c>
      <c r="I68" s="48">
        <f t="shared" si="3"/>
        <v>56</v>
      </c>
      <c r="J68" s="45">
        <f t="shared" si="3"/>
        <v>9</v>
      </c>
      <c r="K68" s="46">
        <f t="shared" si="3"/>
        <v>9</v>
      </c>
      <c r="L68" s="47">
        <f t="shared" si="3"/>
        <v>24</v>
      </c>
      <c r="M68" s="48">
        <f t="shared" si="3"/>
        <v>24</v>
      </c>
      <c r="N68" s="47">
        <f t="shared" si="3"/>
        <v>33</v>
      </c>
      <c r="O68" s="48">
        <f t="shared" si="3"/>
        <v>34</v>
      </c>
      <c r="P68" s="45">
        <f t="shared" si="3"/>
        <v>7</v>
      </c>
      <c r="Q68" s="46">
        <f t="shared" si="3"/>
        <v>7</v>
      </c>
      <c r="R68" s="47">
        <f t="shared" si="3"/>
        <v>36</v>
      </c>
      <c r="S68" s="48">
        <f t="shared" si="3"/>
        <v>37</v>
      </c>
      <c r="T68" s="47">
        <f t="shared" si="3"/>
        <v>31</v>
      </c>
      <c r="U68" s="48">
        <f t="shared" si="3"/>
        <v>33</v>
      </c>
      <c r="V68" s="45">
        <f t="shared" si="3"/>
        <v>0</v>
      </c>
      <c r="W68" s="46">
        <f t="shared" si="3"/>
        <v>0</v>
      </c>
      <c r="X68" s="45">
        <f t="shared" si="3"/>
        <v>5</v>
      </c>
      <c r="Y68" s="46">
        <f t="shared" si="3"/>
        <v>5</v>
      </c>
      <c r="Z68" s="45">
        <f t="shared" si="3"/>
        <v>1</v>
      </c>
      <c r="AA68" s="46">
        <f t="shared" si="3"/>
        <v>1</v>
      </c>
      <c r="AB68" s="45">
        <f t="shared" si="3"/>
        <v>1</v>
      </c>
      <c r="AC68" s="46">
        <f t="shared" si="3"/>
        <v>1</v>
      </c>
      <c r="AD68" s="47">
        <f t="shared" si="3"/>
        <v>30</v>
      </c>
      <c r="AE68" s="48">
        <f t="shared" si="3"/>
        <v>30</v>
      </c>
      <c r="AF68" s="35">
        <f t="shared" si="3"/>
        <v>49</v>
      </c>
      <c r="AG68" s="35">
        <f t="shared" si="3"/>
        <v>52</v>
      </c>
    </row>
    <row r="69" spans="2:64" ht="15.75" thickBot="1"/>
    <row r="70" spans="2:64" ht="15.75">
      <c r="C70" s="38" t="s">
        <v>129</v>
      </c>
      <c r="D70" s="194" t="s">
        <v>61</v>
      </c>
      <c r="E70" s="195"/>
      <c r="F70" s="194" t="s">
        <v>62</v>
      </c>
      <c r="G70" s="196"/>
      <c r="H70" s="197" t="s">
        <v>63</v>
      </c>
      <c r="I70" s="195"/>
      <c r="J70" s="194" t="s">
        <v>64</v>
      </c>
      <c r="K70" s="196"/>
      <c r="L70" s="197" t="s">
        <v>65</v>
      </c>
      <c r="M70" s="195"/>
      <c r="N70" s="197" t="s">
        <v>66</v>
      </c>
      <c r="O70" s="195"/>
      <c r="P70" s="194" t="s">
        <v>67</v>
      </c>
      <c r="Q70" s="196"/>
      <c r="R70" s="197" t="s">
        <v>68</v>
      </c>
      <c r="S70" s="195"/>
      <c r="T70" s="197" t="s">
        <v>69</v>
      </c>
      <c r="U70" s="195"/>
      <c r="V70" s="194" t="s">
        <v>70</v>
      </c>
      <c r="W70" s="195"/>
      <c r="X70" s="194" t="s">
        <v>71</v>
      </c>
      <c r="Y70" s="195"/>
      <c r="Z70" s="194" t="s">
        <v>72</v>
      </c>
      <c r="AA70" s="195"/>
      <c r="AB70" s="194" t="s">
        <v>73</v>
      </c>
      <c r="AC70" s="196"/>
      <c r="AD70" s="197" t="s">
        <v>74</v>
      </c>
      <c r="AE70" s="195"/>
      <c r="AF70" s="197" t="s">
        <v>75</v>
      </c>
      <c r="AG70" s="195"/>
    </row>
    <row r="71" spans="2:64" s="23" customFormat="1">
      <c r="C71" s="38"/>
      <c r="D71" s="33" t="s">
        <v>120</v>
      </c>
      <c r="E71" s="33" t="s">
        <v>121</v>
      </c>
      <c r="F71" s="33" t="s">
        <v>120</v>
      </c>
      <c r="G71" s="33" t="s">
        <v>121</v>
      </c>
      <c r="H71" s="33" t="s">
        <v>120</v>
      </c>
      <c r="I71" s="33" t="s">
        <v>121</v>
      </c>
      <c r="J71" s="33" t="s">
        <v>120</v>
      </c>
      <c r="K71" s="33" t="s">
        <v>121</v>
      </c>
      <c r="L71" s="33" t="s">
        <v>120</v>
      </c>
      <c r="M71" s="33" t="s">
        <v>121</v>
      </c>
      <c r="N71" s="33" t="s">
        <v>120</v>
      </c>
      <c r="O71" s="33" t="s">
        <v>121</v>
      </c>
      <c r="P71" s="33" t="s">
        <v>120</v>
      </c>
      <c r="Q71" s="33" t="s">
        <v>121</v>
      </c>
      <c r="R71" s="33" t="s">
        <v>120</v>
      </c>
      <c r="S71" s="33" t="s">
        <v>121</v>
      </c>
      <c r="T71" s="33" t="s">
        <v>120</v>
      </c>
      <c r="U71" s="33" t="s">
        <v>121</v>
      </c>
      <c r="V71" s="33" t="s">
        <v>120</v>
      </c>
      <c r="W71" s="33" t="s">
        <v>121</v>
      </c>
      <c r="X71" s="33" t="s">
        <v>120</v>
      </c>
      <c r="Y71" s="33" t="s">
        <v>121</v>
      </c>
      <c r="Z71" s="33" t="s">
        <v>120</v>
      </c>
      <c r="AA71" s="33" t="s">
        <v>121</v>
      </c>
      <c r="AB71" s="33" t="s">
        <v>120</v>
      </c>
      <c r="AC71" s="33" t="s">
        <v>121</v>
      </c>
      <c r="AD71" s="33" t="s">
        <v>120</v>
      </c>
      <c r="AE71" s="33" t="s">
        <v>121</v>
      </c>
      <c r="AF71" s="33" t="s">
        <v>120</v>
      </c>
      <c r="AG71" s="33" t="s">
        <v>121</v>
      </c>
      <c r="BL71"/>
    </row>
    <row r="72" spans="2:64">
      <c r="C72" s="40" t="s">
        <v>131</v>
      </c>
      <c r="G72" s="28"/>
      <c r="H72" s="49">
        <f>(H65/H68)*100</f>
        <v>36.363636363636367</v>
      </c>
      <c r="I72" s="50">
        <f>(I65/I68)*100</f>
        <v>26.785714285714285</v>
      </c>
      <c r="J72" s="28"/>
      <c r="K72" s="28"/>
      <c r="L72" s="51">
        <f>(L65/L68)*100</f>
        <v>29.166666666666668</v>
      </c>
      <c r="M72" s="50">
        <f>(M65/M68)*100</f>
        <v>29.166666666666668</v>
      </c>
      <c r="N72" s="51">
        <f>(N65/N68)*100</f>
        <v>15.151515151515152</v>
      </c>
      <c r="O72" s="50">
        <f>(O65/O68)*100</f>
        <v>35.294117647058826</v>
      </c>
      <c r="P72" s="28"/>
      <c r="Q72" s="28"/>
      <c r="R72" s="49">
        <f>(R65/R68)*100</f>
        <v>44.444444444444443</v>
      </c>
      <c r="S72" s="52">
        <f>(S65/S68)*100</f>
        <v>37.837837837837839</v>
      </c>
      <c r="T72" s="51">
        <f>(T65/T68)*100</f>
        <v>19.35483870967742</v>
      </c>
      <c r="U72" s="52">
        <f>(U65/U68)*100</f>
        <v>42.424242424242422</v>
      </c>
      <c r="V72" s="28"/>
      <c r="W72" s="28"/>
      <c r="X72" s="28"/>
      <c r="Y72" s="28"/>
      <c r="Z72" s="28"/>
      <c r="AA72" s="28"/>
      <c r="AB72" s="28"/>
      <c r="AC72" s="28"/>
      <c r="AD72" s="49">
        <f>(AD65/AD68)*100</f>
        <v>50</v>
      </c>
      <c r="AE72" s="52">
        <f>(AE65/AE68)*100</f>
        <v>50</v>
      </c>
      <c r="AF72" s="49">
        <f>(AF65/AF68)*100</f>
        <v>38.775510204081634</v>
      </c>
      <c r="AG72" s="50">
        <f>(AG65/AG68)*100</f>
        <v>40.384615384615387</v>
      </c>
    </row>
    <row r="73" spans="2:64">
      <c r="C73" s="41" t="s">
        <v>132</v>
      </c>
      <c r="G73" s="28"/>
      <c r="H73" s="51">
        <f>(H66/H68)*100</f>
        <v>29.09090909090909</v>
      </c>
      <c r="I73" s="52">
        <f>(I66/I68)*100</f>
        <v>46.428571428571431</v>
      </c>
      <c r="J73" s="28"/>
      <c r="K73" s="28"/>
      <c r="L73" s="51">
        <f>(L66/L68)*100</f>
        <v>25</v>
      </c>
      <c r="M73" s="50">
        <f>(M66/M68)*100</f>
        <v>16.666666666666664</v>
      </c>
      <c r="N73" s="51">
        <f>(N66/N68)*100</f>
        <v>33.333333333333329</v>
      </c>
      <c r="O73" s="52">
        <f>(O66/O68)*100</f>
        <v>38.235294117647058</v>
      </c>
      <c r="P73" s="28"/>
      <c r="Q73" s="28"/>
      <c r="R73" s="51">
        <f>(R66/R68)*100</f>
        <v>33.333333333333329</v>
      </c>
      <c r="S73" s="52">
        <f>(S66/S68)*100</f>
        <v>37.837837837837839</v>
      </c>
      <c r="T73" s="51">
        <f>(T66/T68)*100</f>
        <v>12.903225806451612</v>
      </c>
      <c r="U73" s="50">
        <f>(U66/U68)*100</f>
        <v>27.27272727272727</v>
      </c>
      <c r="V73" s="28"/>
      <c r="W73" s="28"/>
      <c r="X73" s="28"/>
      <c r="Y73" s="28"/>
      <c r="Z73" s="28"/>
      <c r="AA73" s="28"/>
      <c r="AB73" s="28"/>
      <c r="AC73" s="28"/>
      <c r="AD73" s="51">
        <f>(AD66/AD68)*100</f>
        <v>23.333333333333332</v>
      </c>
      <c r="AE73" s="50">
        <f>(AE66/AE68)*100</f>
        <v>30</v>
      </c>
      <c r="AF73" s="51">
        <f>(AF66/AF68)*100</f>
        <v>36.734693877551024</v>
      </c>
      <c r="AG73" s="50">
        <f>(AG66/AG68)*100</f>
        <v>17.307692307692307</v>
      </c>
    </row>
    <row r="74" spans="2:64" ht="15.75" thickBot="1">
      <c r="C74" s="41" t="s">
        <v>130</v>
      </c>
      <c r="G74" s="28"/>
      <c r="H74" s="53">
        <f>(H67/H68)*100</f>
        <v>34.545454545454547</v>
      </c>
      <c r="I74" s="54">
        <f>(I67/I68)*100</f>
        <v>26.785714285714285</v>
      </c>
      <c r="J74" s="28"/>
      <c r="K74" s="28"/>
      <c r="L74" s="55">
        <f>(L67/L68)*100</f>
        <v>45.833333333333329</v>
      </c>
      <c r="M74" s="56">
        <f>(M67/M68)*100</f>
        <v>54.166666666666664</v>
      </c>
      <c r="N74" s="55">
        <f>(N67/N68)*100</f>
        <v>51.515151515151516</v>
      </c>
      <c r="O74" s="54">
        <f>(O67/O68)*100</f>
        <v>26.47058823529412</v>
      </c>
      <c r="P74" s="28"/>
      <c r="Q74" s="28"/>
      <c r="R74" s="53">
        <f>(R67/R68)*100</f>
        <v>22.222222222222221</v>
      </c>
      <c r="S74" s="54">
        <f>(S67/S68)*100</f>
        <v>24.324324324324326</v>
      </c>
      <c r="T74" s="55">
        <f>(T67/T68)*100</f>
        <v>67.741935483870961</v>
      </c>
      <c r="U74" s="54">
        <f>(U67/U68)*100</f>
        <v>30.303030303030305</v>
      </c>
      <c r="V74" s="28"/>
      <c r="W74" s="28"/>
      <c r="X74" s="28"/>
      <c r="Y74" s="28"/>
      <c r="Z74" s="28"/>
      <c r="AA74" s="28"/>
      <c r="AB74" s="28"/>
      <c r="AC74" s="28"/>
      <c r="AD74" s="53">
        <f>(AD67/AD68)*100</f>
        <v>26.666666666666668</v>
      </c>
      <c r="AE74" s="54">
        <f>(AE67/AE68)*100</f>
        <v>20</v>
      </c>
      <c r="AF74" s="53">
        <f>(AF67/AF68)*100</f>
        <v>24.489795918367346</v>
      </c>
      <c r="AG74" s="56">
        <f>(AG67/AG68)*100</f>
        <v>42.307692307692307</v>
      </c>
    </row>
    <row r="75" spans="2:64" ht="15.75" thickBot="1"/>
    <row r="76" spans="2:64">
      <c r="C76" s="23" t="s">
        <v>133</v>
      </c>
      <c r="H76" s="184" t="s">
        <v>135</v>
      </c>
      <c r="I76" s="193"/>
      <c r="L76" s="184" t="s">
        <v>136</v>
      </c>
      <c r="M76" s="193"/>
      <c r="N76" s="184" t="s">
        <v>136</v>
      </c>
      <c r="O76" s="193"/>
      <c r="R76" s="184" t="s">
        <v>135</v>
      </c>
      <c r="S76" s="193"/>
      <c r="T76" s="184" t="s">
        <v>136</v>
      </c>
      <c r="U76" s="193"/>
      <c r="AD76" s="184" t="s">
        <v>135</v>
      </c>
      <c r="AE76" s="185"/>
      <c r="AF76" s="184" t="s">
        <v>135</v>
      </c>
      <c r="AG76" s="185"/>
    </row>
    <row r="77" spans="2:64">
      <c r="C77" s="32" t="s">
        <v>140</v>
      </c>
      <c r="H77" s="186" t="s">
        <v>134</v>
      </c>
      <c r="I77" s="186"/>
      <c r="L77" s="186" t="s">
        <v>137</v>
      </c>
      <c r="M77" s="186"/>
      <c r="N77" s="186" t="s">
        <v>134</v>
      </c>
      <c r="O77" s="186"/>
      <c r="R77" s="186" t="s">
        <v>138</v>
      </c>
      <c r="S77" s="186"/>
      <c r="T77" s="186" t="s">
        <v>139</v>
      </c>
      <c r="U77" s="186"/>
      <c r="AD77" s="186" t="s">
        <v>139</v>
      </c>
      <c r="AE77" s="186"/>
      <c r="AF77" s="186" t="s">
        <v>137</v>
      </c>
      <c r="AG77" s="186"/>
    </row>
    <row r="80" spans="2:64">
      <c r="N80" t="s">
        <v>63</v>
      </c>
    </row>
    <row r="81" spans="5:24">
      <c r="N81" t="s">
        <v>120</v>
      </c>
      <c r="O81" t="s">
        <v>121</v>
      </c>
    </row>
    <row r="82" spans="5:24" ht="15.75" thickBot="1">
      <c r="G82" s="189" t="s">
        <v>211</v>
      </c>
      <c r="H82" s="189"/>
      <c r="I82" s="189"/>
      <c r="N82">
        <v>36.363636363636367</v>
      </c>
      <c r="O82">
        <v>26.785714285714285</v>
      </c>
    </row>
    <row r="83" spans="5:24">
      <c r="E83" s="76" t="s">
        <v>187</v>
      </c>
      <c r="F83" s="187" t="s">
        <v>189</v>
      </c>
      <c r="G83" s="187" t="s">
        <v>190</v>
      </c>
      <c r="H83" s="187" t="s">
        <v>191</v>
      </c>
      <c r="I83" s="187" t="s">
        <v>192</v>
      </c>
      <c r="J83" s="187" t="s">
        <v>193</v>
      </c>
      <c r="N83">
        <v>29.09090909090909</v>
      </c>
      <c r="O83">
        <v>46.428571428571431</v>
      </c>
      <c r="S83" s="191" t="s">
        <v>214</v>
      </c>
      <c r="T83" s="180" t="s">
        <v>189</v>
      </c>
      <c r="U83" s="180" t="s">
        <v>190</v>
      </c>
      <c r="V83" s="180" t="s">
        <v>191</v>
      </c>
      <c r="W83" s="190" t="s">
        <v>192</v>
      </c>
      <c r="X83" s="180" t="s">
        <v>213</v>
      </c>
    </row>
    <row r="84" spans="5:24" ht="15.75" thickBot="1">
      <c r="E84" s="77" t="s">
        <v>188</v>
      </c>
      <c r="F84" s="188"/>
      <c r="G84" s="188"/>
      <c r="H84" s="188"/>
      <c r="I84" s="188"/>
      <c r="J84" s="188"/>
      <c r="N84">
        <v>34.545454545454547</v>
      </c>
      <c r="O84">
        <v>26.785714285714285</v>
      </c>
      <c r="S84" s="192"/>
      <c r="T84" s="180"/>
      <c r="U84" s="180"/>
      <c r="V84" s="180"/>
      <c r="W84" s="190"/>
      <c r="X84" s="180"/>
    </row>
    <row r="85" spans="5:24" ht="15.75" customHeight="1" thickBot="1">
      <c r="E85" s="183" t="s">
        <v>194</v>
      </c>
      <c r="F85" s="78" t="s">
        <v>195</v>
      </c>
      <c r="G85" s="79"/>
      <c r="H85" s="79"/>
      <c r="I85" s="79"/>
      <c r="J85" s="79"/>
      <c r="S85" s="179" t="s">
        <v>198</v>
      </c>
      <c r="T85" s="83" t="s">
        <v>212</v>
      </c>
      <c r="U85" s="91">
        <v>36.363636363636367</v>
      </c>
      <c r="V85" s="91">
        <v>29.09090909090909</v>
      </c>
      <c r="W85" s="92">
        <v>34.545454545454547</v>
      </c>
      <c r="X85" s="90" t="s">
        <v>135</v>
      </c>
    </row>
    <row r="86" spans="5:24" ht="15.75" thickBot="1">
      <c r="E86" s="182"/>
      <c r="F86" s="80" t="s">
        <v>196</v>
      </c>
      <c r="G86" s="81"/>
      <c r="H86" s="81"/>
      <c r="I86" s="81"/>
      <c r="J86" s="81"/>
      <c r="S86" s="179"/>
      <c r="T86" s="83" t="s">
        <v>121</v>
      </c>
      <c r="U86" s="91">
        <v>26.785714285714285</v>
      </c>
      <c r="V86" s="91">
        <v>46.428571428571431</v>
      </c>
      <c r="W86" s="92">
        <v>26.785714285714285</v>
      </c>
      <c r="X86" s="90" t="s">
        <v>134</v>
      </c>
    </row>
    <row r="87" spans="5:24" ht="15.75" thickBot="1">
      <c r="E87" s="181" t="s">
        <v>197</v>
      </c>
      <c r="F87" s="80" t="s">
        <v>195</v>
      </c>
      <c r="G87" s="81"/>
      <c r="H87" s="81"/>
      <c r="I87" s="81"/>
      <c r="J87" s="81"/>
      <c r="S87" s="179" t="s">
        <v>200</v>
      </c>
      <c r="T87" s="83" t="s">
        <v>212</v>
      </c>
      <c r="U87" s="91">
        <v>29.166666666666668</v>
      </c>
      <c r="V87" s="91">
        <v>25</v>
      </c>
      <c r="W87" s="92">
        <v>45.833333333333329</v>
      </c>
      <c r="X87" s="90" t="s">
        <v>136</v>
      </c>
    </row>
    <row r="88" spans="5:24" ht="15.75" thickBot="1">
      <c r="E88" s="182"/>
      <c r="F88" s="80" t="s">
        <v>196</v>
      </c>
      <c r="G88" s="81"/>
      <c r="H88" s="81"/>
      <c r="I88" s="81"/>
      <c r="J88" s="81"/>
      <c r="S88" s="179"/>
      <c r="T88" s="83" t="s">
        <v>121</v>
      </c>
      <c r="U88" s="91">
        <v>29.166666666666668</v>
      </c>
      <c r="V88" s="91">
        <v>16.666666666666664</v>
      </c>
      <c r="W88" s="92">
        <v>54.166666666666664</v>
      </c>
      <c r="X88" s="90" t="s">
        <v>137</v>
      </c>
    </row>
    <row r="89" spans="5:24" ht="15.75" thickBot="1">
      <c r="E89" s="181" t="s">
        <v>198</v>
      </c>
      <c r="F89" s="80" t="s">
        <v>195</v>
      </c>
      <c r="G89" s="81">
        <v>36.36</v>
      </c>
      <c r="H89" s="81">
        <v>29.09</v>
      </c>
      <c r="I89" s="81">
        <v>34.549999999999997</v>
      </c>
      <c r="J89" s="81"/>
      <c r="S89" s="179" t="s">
        <v>201</v>
      </c>
      <c r="T89" s="83" t="s">
        <v>212</v>
      </c>
      <c r="U89" s="85">
        <v>15.151515151515152</v>
      </c>
      <c r="V89" s="85">
        <v>33.333333333333329</v>
      </c>
      <c r="W89" s="87">
        <v>51.515151515151516</v>
      </c>
      <c r="X89" s="90" t="s">
        <v>136</v>
      </c>
    </row>
    <row r="90" spans="5:24" ht="15.75" thickBot="1">
      <c r="E90" s="182"/>
      <c r="F90" s="80" t="s">
        <v>196</v>
      </c>
      <c r="G90" s="81">
        <v>26.79</v>
      </c>
      <c r="H90" s="81">
        <v>46.43</v>
      </c>
      <c r="I90" s="81">
        <v>26.79</v>
      </c>
      <c r="J90" s="81"/>
      <c r="S90" s="179"/>
      <c r="T90" s="83" t="s">
        <v>121</v>
      </c>
      <c r="U90" s="85">
        <v>35.294117647058826</v>
      </c>
      <c r="V90" s="85">
        <v>38.235294117647058</v>
      </c>
      <c r="W90" s="87">
        <v>26.47058823529412</v>
      </c>
      <c r="X90" s="90" t="s">
        <v>134</v>
      </c>
    </row>
    <row r="91" spans="5:24" ht="15.75" thickBot="1">
      <c r="E91" s="181" t="s">
        <v>199</v>
      </c>
      <c r="F91" s="80" t="s">
        <v>195</v>
      </c>
      <c r="G91" s="81"/>
      <c r="H91" s="81"/>
      <c r="I91" s="81"/>
      <c r="J91" s="81"/>
      <c r="S91" s="179" t="s">
        <v>203</v>
      </c>
      <c r="T91" s="83" t="s">
        <v>212</v>
      </c>
      <c r="U91" s="86">
        <v>44.44</v>
      </c>
      <c r="V91" s="86">
        <v>33.333333333333329</v>
      </c>
      <c r="W91" s="88">
        <v>22.222222222222221</v>
      </c>
      <c r="X91" s="90" t="s">
        <v>135</v>
      </c>
    </row>
    <row r="92" spans="5:24" ht="15.75" thickBot="1">
      <c r="E92" s="182"/>
      <c r="F92" s="80" t="s">
        <v>196</v>
      </c>
      <c r="G92" s="81"/>
      <c r="H92" s="81"/>
      <c r="I92" s="81"/>
      <c r="J92" s="81"/>
      <c r="S92" s="179"/>
      <c r="T92" s="83" t="s">
        <v>121</v>
      </c>
      <c r="U92" s="84">
        <v>37.837837837837839</v>
      </c>
      <c r="V92" s="84">
        <v>37.837837837837839</v>
      </c>
      <c r="W92" s="89">
        <v>24.324324324324326</v>
      </c>
      <c r="X92" s="90" t="s">
        <v>138</v>
      </c>
    </row>
    <row r="93" spans="5:24" ht="15.75" thickBot="1">
      <c r="E93" s="181" t="s">
        <v>200</v>
      </c>
      <c r="F93" s="80" t="s">
        <v>195</v>
      </c>
      <c r="G93" s="81">
        <v>29.17</v>
      </c>
      <c r="H93" s="81">
        <v>25</v>
      </c>
      <c r="I93" s="81">
        <v>45.83</v>
      </c>
      <c r="J93" s="81"/>
      <c r="S93" s="179" t="s">
        <v>204</v>
      </c>
      <c r="T93" s="83" t="s">
        <v>212</v>
      </c>
      <c r="U93" s="84">
        <v>19.35483870967742</v>
      </c>
      <c r="V93" s="84">
        <v>12.903225806451612</v>
      </c>
      <c r="W93" s="89">
        <v>67.741935483870961</v>
      </c>
      <c r="X93" s="90" t="s">
        <v>136</v>
      </c>
    </row>
    <row r="94" spans="5:24" ht="15.75" thickBot="1">
      <c r="E94" s="182"/>
      <c r="F94" s="80" t="s">
        <v>196</v>
      </c>
      <c r="G94" s="81">
        <v>29.17</v>
      </c>
      <c r="H94" s="81">
        <v>16.670000000000002</v>
      </c>
      <c r="I94" s="81">
        <v>54.17</v>
      </c>
      <c r="J94" s="81"/>
      <c r="S94" s="179"/>
      <c r="T94" s="83" t="s">
        <v>121</v>
      </c>
      <c r="U94" s="84">
        <v>42.424242424242422</v>
      </c>
      <c r="V94" s="84">
        <v>27.27272727272727</v>
      </c>
      <c r="W94" s="89">
        <v>30.303030303030305</v>
      </c>
      <c r="X94" s="90" t="s">
        <v>139</v>
      </c>
    </row>
    <row r="95" spans="5:24" ht="15.75" thickBot="1">
      <c r="E95" s="181" t="s">
        <v>201</v>
      </c>
      <c r="F95" s="80" t="s">
        <v>195</v>
      </c>
      <c r="G95" s="82">
        <v>15.15</v>
      </c>
      <c r="H95" s="81">
        <v>33.33</v>
      </c>
      <c r="I95" s="81">
        <v>51.52</v>
      </c>
      <c r="J95" s="81"/>
      <c r="M95" t="s">
        <v>65</v>
      </c>
      <c r="O95" t="s">
        <v>66</v>
      </c>
      <c r="S95" s="179" t="s">
        <v>209</v>
      </c>
      <c r="T95" s="83" t="s">
        <v>212</v>
      </c>
      <c r="U95" s="84">
        <v>50</v>
      </c>
      <c r="V95" s="84">
        <v>23.333333333333332</v>
      </c>
      <c r="W95" s="89">
        <v>26.666666666666668</v>
      </c>
      <c r="X95" s="90" t="s">
        <v>135</v>
      </c>
    </row>
    <row r="96" spans="5:24" ht="15.75" thickBot="1">
      <c r="E96" s="182"/>
      <c r="F96" s="80" t="s">
        <v>196</v>
      </c>
      <c r="G96" s="81">
        <v>35.29</v>
      </c>
      <c r="H96" s="81">
        <v>38.24</v>
      </c>
      <c r="I96" s="81">
        <v>26.47</v>
      </c>
      <c r="J96" s="81"/>
      <c r="M96" t="s">
        <v>120</v>
      </c>
      <c r="N96" t="s">
        <v>121</v>
      </c>
      <c r="O96" t="s">
        <v>120</v>
      </c>
      <c r="P96" t="s">
        <v>121</v>
      </c>
      <c r="S96" s="179"/>
      <c r="T96" s="83" t="s">
        <v>121</v>
      </c>
      <c r="U96" s="84">
        <v>50</v>
      </c>
      <c r="V96" s="84">
        <v>30</v>
      </c>
      <c r="W96" s="89">
        <v>20</v>
      </c>
      <c r="X96" s="90" t="s">
        <v>139</v>
      </c>
    </row>
    <row r="97" spans="5:24" ht="15.75" thickBot="1">
      <c r="E97" s="181" t="s">
        <v>202</v>
      </c>
      <c r="F97" s="80" t="s">
        <v>195</v>
      </c>
      <c r="G97" s="81"/>
      <c r="H97" s="81"/>
      <c r="I97" s="81"/>
      <c r="J97" s="81"/>
      <c r="L97" t="s">
        <v>68</v>
      </c>
      <c r="M97">
        <v>29.166666666666668</v>
      </c>
      <c r="N97">
        <v>29.166666666666668</v>
      </c>
      <c r="O97">
        <v>15.151515151515152</v>
      </c>
      <c r="P97">
        <v>35.294117647058826</v>
      </c>
      <c r="S97" s="179" t="s">
        <v>210</v>
      </c>
      <c r="T97" s="83" t="s">
        <v>212</v>
      </c>
      <c r="U97" s="84">
        <v>38.775510204081634</v>
      </c>
      <c r="V97" s="84">
        <v>36.734693877551024</v>
      </c>
      <c r="W97" s="89">
        <v>24.489795918367346</v>
      </c>
      <c r="X97" s="90" t="s">
        <v>135</v>
      </c>
    </row>
    <row r="98" spans="5:24" ht="15.75" thickBot="1">
      <c r="E98" s="182"/>
      <c r="F98" s="80" t="s">
        <v>196</v>
      </c>
      <c r="G98" s="81"/>
      <c r="H98" s="81"/>
      <c r="I98" s="81"/>
      <c r="J98" s="81"/>
      <c r="L98" t="s">
        <v>120</v>
      </c>
      <c r="M98">
        <v>25</v>
      </c>
      <c r="N98">
        <v>16.666666666666664</v>
      </c>
      <c r="O98">
        <v>33.333333333333329</v>
      </c>
      <c r="P98">
        <v>38.235294117647058</v>
      </c>
      <c r="S98" s="179"/>
      <c r="T98" s="83" t="s">
        <v>121</v>
      </c>
      <c r="U98" s="84">
        <v>40.384615384615387</v>
      </c>
      <c r="V98" s="84">
        <v>17.307692307692307</v>
      </c>
      <c r="W98" s="89">
        <v>42.307692307692307</v>
      </c>
      <c r="X98" s="90" t="s">
        <v>137</v>
      </c>
    </row>
    <row r="99" spans="5:24" ht="15.75" thickBot="1">
      <c r="E99" s="181" t="s">
        <v>203</v>
      </c>
      <c r="F99" s="80" t="s">
        <v>195</v>
      </c>
      <c r="G99" s="23">
        <v>44.444444444444443</v>
      </c>
      <c r="H99" s="23">
        <v>33.333333333333329</v>
      </c>
      <c r="I99" s="23">
        <v>22.222222222222221</v>
      </c>
      <c r="J99" s="81"/>
      <c r="L99">
        <v>44.444444444444443</v>
      </c>
      <c r="M99">
        <v>45.833333333333329</v>
      </c>
      <c r="N99">
        <v>54.166666666666664</v>
      </c>
      <c r="O99">
        <v>51.515151515151516</v>
      </c>
      <c r="P99">
        <v>26.47058823529412</v>
      </c>
    </row>
    <row r="100" spans="5:24" ht="15.75" thickBot="1">
      <c r="E100" s="182"/>
      <c r="F100" s="80" t="s">
        <v>196</v>
      </c>
      <c r="G100" s="23">
        <v>37.837837837837839</v>
      </c>
      <c r="H100" s="23">
        <v>37.837837837837839</v>
      </c>
      <c r="I100" s="23">
        <v>24.324324324324326</v>
      </c>
      <c r="J100" s="81"/>
      <c r="L100">
        <v>33.333333333333329</v>
      </c>
      <c r="M100">
        <v>37.837837837837839</v>
      </c>
      <c r="N100">
        <v>12.903225806451612</v>
      </c>
      <c r="O100">
        <v>27.27272727272727</v>
      </c>
    </row>
    <row r="101" spans="5:24" ht="15.75" thickBot="1">
      <c r="E101" s="181" t="s">
        <v>204</v>
      </c>
      <c r="F101" s="80" t="s">
        <v>195</v>
      </c>
      <c r="G101" s="23">
        <v>19.35483870967742</v>
      </c>
      <c r="H101" s="23">
        <v>12.903225806451612</v>
      </c>
      <c r="I101" s="23">
        <v>67.741935483870961</v>
      </c>
      <c r="J101" s="81"/>
      <c r="L101">
        <v>22.222222222222221</v>
      </c>
      <c r="M101">
        <v>24.324324324324326</v>
      </c>
      <c r="N101">
        <v>67.741935483870961</v>
      </c>
      <c r="O101">
        <v>30.303030303030305</v>
      </c>
    </row>
    <row r="102" spans="5:24" ht="15.75" thickBot="1">
      <c r="E102" s="182"/>
      <c r="F102" s="80" t="s">
        <v>196</v>
      </c>
      <c r="G102" s="23">
        <v>42.424242424242422</v>
      </c>
      <c r="H102" s="23">
        <v>27.27272727272727</v>
      </c>
      <c r="I102" s="23">
        <v>30.303030303030305</v>
      </c>
      <c r="J102" s="81"/>
    </row>
    <row r="103" spans="5:24" ht="15.75" thickBot="1">
      <c r="E103" s="181" t="s">
        <v>205</v>
      </c>
      <c r="F103" s="80" t="s">
        <v>195</v>
      </c>
      <c r="G103" s="81"/>
      <c r="H103" s="81"/>
      <c r="I103" s="81"/>
      <c r="J103" s="81"/>
    </row>
    <row r="104" spans="5:24" ht="15.75" thickBot="1">
      <c r="E104" s="182"/>
      <c r="F104" s="80" t="s">
        <v>196</v>
      </c>
      <c r="G104" s="81"/>
      <c r="H104" s="81"/>
      <c r="I104" s="81"/>
      <c r="J104" s="81"/>
      <c r="L104" t="s">
        <v>74</v>
      </c>
      <c r="N104" t="s">
        <v>75</v>
      </c>
    </row>
    <row r="105" spans="5:24" ht="15.75" thickBot="1">
      <c r="E105" s="181" t="s">
        <v>206</v>
      </c>
      <c r="F105" s="80" t="s">
        <v>195</v>
      </c>
      <c r="G105" s="81"/>
      <c r="H105" s="81"/>
      <c r="I105" s="81"/>
      <c r="J105" s="81"/>
      <c r="L105" t="s">
        <v>120</v>
      </c>
      <c r="M105" t="s">
        <v>121</v>
      </c>
      <c r="N105" t="s">
        <v>120</v>
      </c>
      <c r="O105" t="s">
        <v>121</v>
      </c>
    </row>
    <row r="106" spans="5:24" ht="15.75" thickBot="1">
      <c r="E106" s="182"/>
      <c r="F106" s="80" t="s">
        <v>196</v>
      </c>
      <c r="G106" s="81"/>
      <c r="H106" s="81"/>
      <c r="I106" s="81"/>
      <c r="J106" s="81"/>
      <c r="L106">
        <v>50</v>
      </c>
      <c r="M106">
        <v>50</v>
      </c>
      <c r="N106">
        <v>38.775510204081634</v>
      </c>
      <c r="O106">
        <v>40.384615384615387</v>
      </c>
    </row>
    <row r="107" spans="5:24" ht="15.75" thickBot="1">
      <c r="E107" s="181" t="s">
        <v>207</v>
      </c>
      <c r="F107" s="80" t="s">
        <v>195</v>
      </c>
      <c r="G107" s="81"/>
      <c r="H107" s="81"/>
      <c r="I107" s="81"/>
      <c r="J107" s="81"/>
      <c r="L107">
        <v>23.333333333333332</v>
      </c>
      <c r="M107">
        <v>30</v>
      </c>
      <c r="N107">
        <v>36.734693877551024</v>
      </c>
      <c r="O107">
        <v>17.307692307692307</v>
      </c>
    </row>
    <row r="108" spans="5:24" ht="15.75" thickBot="1">
      <c r="E108" s="182"/>
      <c r="F108" s="80" t="s">
        <v>196</v>
      </c>
      <c r="G108" s="81"/>
      <c r="H108" s="81"/>
      <c r="I108" s="81"/>
      <c r="J108" s="81"/>
      <c r="L108">
        <v>26.666666666666668</v>
      </c>
      <c r="M108">
        <v>20</v>
      </c>
      <c r="N108">
        <v>24.489795918367346</v>
      </c>
      <c r="O108">
        <v>42.307692307692307</v>
      </c>
    </row>
    <row r="109" spans="5:24" ht="15.75" thickBot="1">
      <c r="E109" s="181" t="s">
        <v>208</v>
      </c>
      <c r="F109" s="80" t="s">
        <v>195</v>
      </c>
      <c r="G109" s="81"/>
      <c r="H109" s="81"/>
      <c r="I109" s="81"/>
      <c r="J109" s="81"/>
    </row>
    <row r="110" spans="5:24" ht="15.75" thickBot="1">
      <c r="E110" s="182"/>
      <c r="F110" s="80" t="s">
        <v>196</v>
      </c>
      <c r="G110" s="81"/>
      <c r="H110" s="81"/>
      <c r="I110" s="81"/>
      <c r="J110" s="81"/>
    </row>
    <row r="111" spans="5:24" ht="15.75" thickBot="1">
      <c r="E111" s="181" t="s">
        <v>209</v>
      </c>
      <c r="F111" s="80" t="s">
        <v>195</v>
      </c>
      <c r="G111" s="23">
        <v>50</v>
      </c>
      <c r="H111" s="23">
        <v>23.333333333333332</v>
      </c>
      <c r="I111" s="23">
        <v>26.666666666666668</v>
      </c>
      <c r="J111" s="81"/>
    </row>
    <row r="112" spans="5:24" ht="15.75" thickBot="1">
      <c r="E112" s="182"/>
      <c r="F112" s="80" t="s">
        <v>196</v>
      </c>
      <c r="G112" s="23">
        <v>50</v>
      </c>
      <c r="H112" s="23">
        <v>30</v>
      </c>
      <c r="I112" s="23">
        <v>20</v>
      </c>
      <c r="J112" s="81"/>
    </row>
    <row r="113" spans="5:10" ht="15.75" thickBot="1">
      <c r="E113" s="181" t="s">
        <v>210</v>
      </c>
      <c r="F113" s="80" t="s">
        <v>195</v>
      </c>
      <c r="G113" s="23">
        <v>38.775510204081634</v>
      </c>
      <c r="H113" s="23">
        <v>36.734693877551024</v>
      </c>
      <c r="I113" s="23">
        <v>24.489795918367346</v>
      </c>
      <c r="J113" s="81"/>
    </row>
    <row r="114" spans="5:10" ht="15.75" thickBot="1">
      <c r="E114" s="182"/>
      <c r="F114" s="80" t="s">
        <v>196</v>
      </c>
      <c r="G114" s="23">
        <v>40.384615384615387</v>
      </c>
      <c r="H114" s="23">
        <v>17.307692307692307</v>
      </c>
      <c r="I114" s="23">
        <v>42.307692307692307</v>
      </c>
      <c r="J114" s="81"/>
    </row>
  </sheetData>
  <mergeCells count="93">
    <mergeCell ref="N1:O1"/>
    <mergeCell ref="D1:E1"/>
    <mergeCell ref="F1:G1"/>
    <mergeCell ref="H1:I1"/>
    <mergeCell ref="J1:K1"/>
    <mergeCell ref="L1:M1"/>
    <mergeCell ref="AB1:AC1"/>
    <mergeCell ref="AD1:AE1"/>
    <mergeCell ref="AF1:AG1"/>
    <mergeCell ref="P1:Q1"/>
    <mergeCell ref="R1:S1"/>
    <mergeCell ref="T1:U1"/>
    <mergeCell ref="V1:W1"/>
    <mergeCell ref="X1:Y1"/>
    <mergeCell ref="Z1:AA1"/>
    <mergeCell ref="D64:E64"/>
    <mergeCell ref="F64:G64"/>
    <mergeCell ref="H64:I64"/>
    <mergeCell ref="J64:K64"/>
    <mergeCell ref="L64:M64"/>
    <mergeCell ref="N64:O64"/>
    <mergeCell ref="P64:Q64"/>
    <mergeCell ref="R64:S64"/>
    <mergeCell ref="T64:U64"/>
    <mergeCell ref="V64:W64"/>
    <mergeCell ref="X64:Y64"/>
    <mergeCell ref="Z64:AA64"/>
    <mergeCell ref="AB64:AC64"/>
    <mergeCell ref="AD64:AE64"/>
    <mergeCell ref="AF64:AG64"/>
    <mergeCell ref="D70:E70"/>
    <mergeCell ref="F70:G70"/>
    <mergeCell ref="H70:I70"/>
    <mergeCell ref="J70:K70"/>
    <mergeCell ref="L70:M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T77:U77"/>
    <mergeCell ref="AD76:AE76"/>
    <mergeCell ref="AD77:AE77"/>
    <mergeCell ref="H76:I76"/>
    <mergeCell ref="H77:I77"/>
    <mergeCell ref="L76:M76"/>
    <mergeCell ref="L77:M77"/>
    <mergeCell ref="N76:O76"/>
    <mergeCell ref="N77:O77"/>
    <mergeCell ref="AF76:AG76"/>
    <mergeCell ref="AF77:AG77"/>
    <mergeCell ref="F83:F84"/>
    <mergeCell ref="G83:G84"/>
    <mergeCell ref="H83:H84"/>
    <mergeCell ref="I83:I84"/>
    <mergeCell ref="J83:J84"/>
    <mergeCell ref="G82:I82"/>
    <mergeCell ref="U83:U84"/>
    <mergeCell ref="V83:V84"/>
    <mergeCell ref="W83:W84"/>
    <mergeCell ref="X83:X84"/>
    <mergeCell ref="S83:S84"/>
    <mergeCell ref="R76:S76"/>
    <mergeCell ref="R77:S77"/>
    <mergeCell ref="T76:U76"/>
    <mergeCell ref="E85:E86"/>
    <mergeCell ref="E87:E88"/>
    <mergeCell ref="E89:E90"/>
    <mergeCell ref="E91:E92"/>
    <mergeCell ref="E93:E94"/>
    <mergeCell ref="E95:E96"/>
    <mergeCell ref="E97:E98"/>
    <mergeCell ref="E99:E100"/>
    <mergeCell ref="E101:E102"/>
    <mergeCell ref="E103:E104"/>
    <mergeCell ref="E105:E106"/>
    <mergeCell ref="E107:E108"/>
    <mergeCell ref="E109:E110"/>
    <mergeCell ref="E111:E112"/>
    <mergeCell ref="E113:E114"/>
    <mergeCell ref="S95:S96"/>
    <mergeCell ref="S97:S98"/>
    <mergeCell ref="T83:T84"/>
    <mergeCell ref="S85:S86"/>
    <mergeCell ref="S87:S88"/>
    <mergeCell ref="S89:S90"/>
    <mergeCell ref="S91:S92"/>
    <mergeCell ref="S93:S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U62"/>
  <sheetViews>
    <sheetView topLeftCell="A48" zoomScale="78" zoomScaleNormal="78" workbookViewId="0">
      <selection activeCell="N72" sqref="A1:XFD1048576"/>
    </sheetView>
  </sheetViews>
  <sheetFormatPr defaultRowHeight="15"/>
  <cols>
    <col min="2" max="2" width="45.7109375" customWidth="1"/>
    <col min="3" max="3" width="15.5703125" customWidth="1"/>
    <col min="4" max="4" width="13.28515625" customWidth="1"/>
    <col min="6" max="6" width="11.5703125" customWidth="1"/>
    <col min="7" max="7" width="12.7109375" customWidth="1"/>
    <col min="8" max="8" width="12" customWidth="1"/>
    <col min="9" max="9" width="10.85546875" customWidth="1"/>
    <col min="11" max="11" width="11.42578125" customWidth="1"/>
    <col min="13" max="13" width="11.85546875" customWidth="1"/>
    <col min="15" max="15" width="11.42578125" customWidth="1"/>
    <col min="16" max="16" width="11" customWidth="1"/>
    <col min="18" max="18" width="17.28515625" customWidth="1"/>
    <col min="19" max="19" width="22.140625" customWidth="1"/>
    <col min="20" max="20" width="23.28515625" customWidth="1"/>
    <col min="21" max="21" width="16.7109375" customWidth="1"/>
    <col min="22" max="22" width="25.42578125" customWidth="1"/>
    <col min="23" max="23" width="13.5703125" customWidth="1"/>
    <col min="24" max="24" width="15.28515625" customWidth="1"/>
    <col min="25" max="25" width="13.5703125" customWidth="1"/>
    <col min="26" max="26" width="11.28515625" customWidth="1"/>
    <col min="27" max="27" width="11" customWidth="1"/>
    <col min="31" max="31" width="14.42578125" customWidth="1"/>
    <col min="32" max="32" width="13.5703125" customWidth="1"/>
    <col min="35" max="36" width="11.5703125" customWidth="1"/>
    <col min="37" max="37" width="11" customWidth="1"/>
  </cols>
  <sheetData>
    <row r="1" spans="1:21" ht="29.25" thickBot="1">
      <c r="A1" s="96" t="s">
        <v>117</v>
      </c>
      <c r="B1" s="97" t="s">
        <v>141</v>
      </c>
      <c r="C1" s="98" t="s">
        <v>194</v>
      </c>
      <c r="D1" s="98" t="s">
        <v>197</v>
      </c>
      <c r="E1" s="99" t="s">
        <v>198</v>
      </c>
      <c r="F1" s="98" t="s">
        <v>199</v>
      </c>
      <c r="G1" s="98" t="s">
        <v>200</v>
      </c>
      <c r="H1" s="98" t="s">
        <v>201</v>
      </c>
      <c r="I1" s="100" t="s">
        <v>202</v>
      </c>
      <c r="J1" s="98" t="s">
        <v>205</v>
      </c>
      <c r="K1" s="98" t="s">
        <v>203</v>
      </c>
      <c r="L1" s="98" t="s">
        <v>204</v>
      </c>
      <c r="M1" s="98" t="s">
        <v>206</v>
      </c>
      <c r="N1" s="98" t="s">
        <v>207</v>
      </c>
      <c r="O1" s="98" t="s">
        <v>208</v>
      </c>
      <c r="P1" s="98" t="s">
        <v>209</v>
      </c>
      <c r="Q1" s="98" t="s">
        <v>210</v>
      </c>
      <c r="R1" s="101" t="s">
        <v>217</v>
      </c>
      <c r="S1" s="102" t="s">
        <v>216</v>
      </c>
      <c r="T1" s="103" t="s">
        <v>218</v>
      </c>
      <c r="U1" s="103" t="s">
        <v>142</v>
      </c>
    </row>
    <row r="2" spans="1:21" ht="15.75">
      <c r="A2" s="104">
        <v>1</v>
      </c>
      <c r="B2" s="105" t="s">
        <v>143</v>
      </c>
      <c r="C2" s="106">
        <v>1</v>
      </c>
      <c r="D2" s="106">
        <v>2</v>
      </c>
      <c r="E2" s="107">
        <v>19</v>
      </c>
      <c r="F2" s="106">
        <v>3</v>
      </c>
      <c r="G2" s="106">
        <v>6</v>
      </c>
      <c r="H2" s="106">
        <v>5</v>
      </c>
      <c r="I2" s="108">
        <v>3</v>
      </c>
      <c r="J2" s="106">
        <v>0</v>
      </c>
      <c r="K2" s="106">
        <v>11</v>
      </c>
      <c r="L2" s="106">
        <v>5</v>
      </c>
      <c r="M2" s="106">
        <v>0</v>
      </c>
      <c r="N2" s="106">
        <v>0</v>
      </c>
      <c r="O2" s="106">
        <v>1</v>
      </c>
      <c r="P2" s="106">
        <v>12</v>
      </c>
      <c r="Q2" s="106">
        <v>11</v>
      </c>
      <c r="R2" s="109">
        <f>SUM(C2:Q2)</f>
        <v>79</v>
      </c>
      <c r="S2" s="110">
        <v>84</v>
      </c>
      <c r="T2" s="110">
        <v>61</v>
      </c>
      <c r="U2" s="110">
        <v>10132</v>
      </c>
    </row>
    <row r="3" spans="1:21" ht="15.75">
      <c r="A3" s="111">
        <v>2</v>
      </c>
      <c r="B3" s="112" t="s">
        <v>144</v>
      </c>
      <c r="C3" s="113">
        <v>1</v>
      </c>
      <c r="D3" s="113">
        <v>1</v>
      </c>
      <c r="E3" s="114">
        <v>14</v>
      </c>
      <c r="F3" s="113">
        <v>2</v>
      </c>
      <c r="G3" s="113">
        <v>3</v>
      </c>
      <c r="H3" s="113">
        <v>0</v>
      </c>
      <c r="I3" s="115">
        <v>0</v>
      </c>
      <c r="J3" s="113">
        <v>0</v>
      </c>
      <c r="K3" s="113">
        <v>8</v>
      </c>
      <c r="L3" s="113">
        <v>4</v>
      </c>
      <c r="M3" s="113">
        <v>1</v>
      </c>
      <c r="N3" s="113">
        <v>1</v>
      </c>
      <c r="O3" s="113">
        <v>1</v>
      </c>
      <c r="P3" s="113">
        <v>2</v>
      </c>
      <c r="Q3" s="113">
        <v>10</v>
      </c>
      <c r="R3" s="116">
        <f>SUM(C3:Q3)</f>
        <v>48</v>
      </c>
      <c r="S3" s="117">
        <v>95</v>
      </c>
      <c r="T3" s="117">
        <v>34</v>
      </c>
      <c r="U3" s="117">
        <v>9941</v>
      </c>
    </row>
    <row r="4" spans="1:21" ht="15.75">
      <c r="A4" s="111">
        <v>3</v>
      </c>
      <c r="B4" s="112" t="s">
        <v>145</v>
      </c>
      <c r="C4" s="113">
        <v>1</v>
      </c>
      <c r="D4" s="113">
        <v>10</v>
      </c>
      <c r="E4" s="114">
        <v>55</v>
      </c>
      <c r="F4" s="113">
        <v>5</v>
      </c>
      <c r="G4" s="113">
        <v>3</v>
      </c>
      <c r="H4" s="113">
        <v>12</v>
      </c>
      <c r="I4" s="115">
        <v>1</v>
      </c>
      <c r="J4" s="113">
        <v>4</v>
      </c>
      <c r="K4" s="113">
        <v>67</v>
      </c>
      <c r="L4" s="113">
        <v>11</v>
      </c>
      <c r="M4" s="113">
        <v>5</v>
      </c>
      <c r="N4" s="113">
        <v>0</v>
      </c>
      <c r="O4" s="113">
        <v>0</v>
      </c>
      <c r="P4" s="113">
        <v>34</v>
      </c>
      <c r="Q4" s="113">
        <v>29</v>
      </c>
      <c r="R4" s="109">
        <f t="shared" ref="R4:R61" si="0">SUM(C4:Q4)</f>
        <v>237</v>
      </c>
      <c r="S4" s="117">
        <v>108</v>
      </c>
      <c r="T4" s="117">
        <v>145</v>
      </c>
      <c r="U4" s="117">
        <v>9931</v>
      </c>
    </row>
    <row r="5" spans="1:21" ht="15.75">
      <c r="A5" s="111">
        <v>4</v>
      </c>
      <c r="B5" s="112" t="s">
        <v>16</v>
      </c>
      <c r="C5" s="113">
        <v>0</v>
      </c>
      <c r="D5" s="113">
        <v>0</v>
      </c>
      <c r="E5" s="114">
        <v>6</v>
      </c>
      <c r="F5" s="113">
        <v>0</v>
      </c>
      <c r="G5" s="113">
        <v>2</v>
      </c>
      <c r="H5" s="113">
        <v>7</v>
      </c>
      <c r="I5" s="115">
        <v>0</v>
      </c>
      <c r="J5" s="113">
        <v>0</v>
      </c>
      <c r="K5" s="113">
        <v>2</v>
      </c>
      <c r="L5" s="113">
        <v>5</v>
      </c>
      <c r="M5" s="113">
        <v>1</v>
      </c>
      <c r="N5" s="113">
        <v>0</v>
      </c>
      <c r="O5" s="113">
        <v>0</v>
      </c>
      <c r="P5" s="113">
        <v>2</v>
      </c>
      <c r="Q5" s="113">
        <v>5</v>
      </c>
      <c r="R5" s="116">
        <f t="shared" si="0"/>
        <v>30</v>
      </c>
      <c r="S5" s="117">
        <v>58</v>
      </c>
      <c r="T5" s="117">
        <v>16</v>
      </c>
      <c r="U5" s="117">
        <v>9915</v>
      </c>
    </row>
    <row r="6" spans="1:21" ht="15.75">
      <c r="A6" s="111">
        <v>5</v>
      </c>
      <c r="B6" s="112" t="s">
        <v>146</v>
      </c>
      <c r="C6" s="113">
        <v>1</v>
      </c>
      <c r="D6" s="113">
        <v>3</v>
      </c>
      <c r="E6" s="114">
        <v>13</v>
      </c>
      <c r="F6" s="113">
        <v>2</v>
      </c>
      <c r="G6" s="113">
        <v>3</v>
      </c>
      <c r="H6" s="113">
        <v>3</v>
      </c>
      <c r="I6" s="115">
        <v>1</v>
      </c>
      <c r="J6" s="113">
        <v>2</v>
      </c>
      <c r="K6" s="113">
        <v>10</v>
      </c>
      <c r="L6" s="113">
        <v>3</v>
      </c>
      <c r="M6" s="113">
        <v>0</v>
      </c>
      <c r="N6" s="113">
        <v>0</v>
      </c>
      <c r="O6" s="113">
        <v>0</v>
      </c>
      <c r="P6" s="113">
        <v>8</v>
      </c>
      <c r="Q6" s="113">
        <v>20</v>
      </c>
      <c r="R6" s="109">
        <f t="shared" si="0"/>
        <v>69</v>
      </c>
      <c r="S6" s="117">
        <v>63</v>
      </c>
      <c r="T6" s="117">
        <v>41</v>
      </c>
      <c r="U6" s="117">
        <v>9831</v>
      </c>
    </row>
    <row r="7" spans="1:21" ht="15.75">
      <c r="A7" s="111">
        <v>6</v>
      </c>
      <c r="B7" s="112" t="s">
        <v>147</v>
      </c>
      <c r="C7" s="113">
        <v>0</v>
      </c>
      <c r="D7" s="113">
        <v>1</v>
      </c>
      <c r="E7" s="114">
        <v>27</v>
      </c>
      <c r="F7" s="113">
        <v>4</v>
      </c>
      <c r="G7" s="113">
        <v>4</v>
      </c>
      <c r="H7" s="113">
        <v>7</v>
      </c>
      <c r="I7" s="115">
        <v>1</v>
      </c>
      <c r="J7" s="113">
        <v>1</v>
      </c>
      <c r="K7" s="113">
        <v>10</v>
      </c>
      <c r="L7" s="113">
        <v>4</v>
      </c>
      <c r="M7" s="113">
        <v>2</v>
      </c>
      <c r="N7" s="113">
        <v>0</v>
      </c>
      <c r="O7" s="113">
        <v>0</v>
      </c>
      <c r="P7" s="113">
        <v>4</v>
      </c>
      <c r="Q7" s="113">
        <v>5</v>
      </c>
      <c r="R7" s="116">
        <f t="shared" si="0"/>
        <v>70</v>
      </c>
      <c r="S7" s="117">
        <v>77</v>
      </c>
      <c r="T7" s="117">
        <v>50</v>
      </c>
      <c r="U7" s="117">
        <v>12216</v>
      </c>
    </row>
    <row r="8" spans="1:21" ht="15.75">
      <c r="A8" s="111">
        <v>7</v>
      </c>
      <c r="B8" s="112" t="s">
        <v>148</v>
      </c>
      <c r="C8" s="113">
        <v>1</v>
      </c>
      <c r="D8" s="113">
        <v>2</v>
      </c>
      <c r="E8" s="114">
        <v>14</v>
      </c>
      <c r="F8" s="113">
        <v>3</v>
      </c>
      <c r="G8" s="113">
        <v>6</v>
      </c>
      <c r="H8" s="113">
        <v>3</v>
      </c>
      <c r="I8" s="115">
        <v>7</v>
      </c>
      <c r="J8" s="113">
        <v>1</v>
      </c>
      <c r="K8" s="113">
        <v>14</v>
      </c>
      <c r="L8" s="113">
        <v>3</v>
      </c>
      <c r="M8" s="113">
        <v>1</v>
      </c>
      <c r="N8" s="113">
        <v>0</v>
      </c>
      <c r="O8" s="113">
        <v>0</v>
      </c>
      <c r="P8" s="113">
        <v>12</v>
      </c>
      <c r="Q8" s="113">
        <v>10</v>
      </c>
      <c r="R8" s="109">
        <f t="shared" si="0"/>
        <v>77</v>
      </c>
      <c r="S8" s="117">
        <v>43</v>
      </c>
      <c r="T8" s="117">
        <v>45</v>
      </c>
      <c r="U8" s="117">
        <v>9780</v>
      </c>
    </row>
    <row r="9" spans="1:21" ht="15.75">
      <c r="A9" s="111">
        <v>8</v>
      </c>
      <c r="B9" s="112" t="s">
        <v>149</v>
      </c>
      <c r="C9" s="113">
        <v>0</v>
      </c>
      <c r="D9" s="113">
        <v>0</v>
      </c>
      <c r="E9" s="114">
        <v>1</v>
      </c>
      <c r="F9" s="113">
        <v>0</v>
      </c>
      <c r="G9" s="113">
        <v>1</v>
      </c>
      <c r="H9" s="113">
        <v>0</v>
      </c>
      <c r="I9" s="115">
        <v>2</v>
      </c>
      <c r="J9" s="113">
        <v>0</v>
      </c>
      <c r="K9" s="113">
        <v>0</v>
      </c>
      <c r="L9" s="113">
        <v>0</v>
      </c>
      <c r="M9" s="113">
        <v>0</v>
      </c>
      <c r="N9" s="113">
        <v>0</v>
      </c>
      <c r="O9" s="113">
        <v>0</v>
      </c>
      <c r="P9" s="113">
        <v>1</v>
      </c>
      <c r="Q9" s="113">
        <v>2</v>
      </c>
      <c r="R9" s="116">
        <f t="shared" si="0"/>
        <v>7</v>
      </c>
      <c r="S9" s="117">
        <v>19</v>
      </c>
      <c r="T9" s="117">
        <v>5</v>
      </c>
      <c r="U9" s="117">
        <v>9761</v>
      </c>
    </row>
    <row r="10" spans="1:21" ht="15.75">
      <c r="A10" s="111">
        <v>9</v>
      </c>
      <c r="B10" s="112" t="s">
        <v>150</v>
      </c>
      <c r="C10" s="113">
        <v>2</v>
      </c>
      <c r="D10" s="113">
        <v>0</v>
      </c>
      <c r="E10" s="114">
        <v>11</v>
      </c>
      <c r="F10" s="113">
        <v>0</v>
      </c>
      <c r="G10" s="113">
        <v>3</v>
      </c>
      <c r="H10" s="113">
        <v>5</v>
      </c>
      <c r="I10" s="115">
        <v>0</v>
      </c>
      <c r="J10" s="113">
        <v>3</v>
      </c>
      <c r="K10" s="113">
        <v>6</v>
      </c>
      <c r="L10" s="113">
        <v>7</v>
      </c>
      <c r="M10" s="113">
        <v>2</v>
      </c>
      <c r="N10" s="113">
        <v>0</v>
      </c>
      <c r="O10" s="113">
        <v>0</v>
      </c>
      <c r="P10" s="113">
        <v>4</v>
      </c>
      <c r="Q10" s="113">
        <v>5</v>
      </c>
      <c r="R10" s="109">
        <f t="shared" si="0"/>
        <v>48</v>
      </c>
      <c r="S10" s="117">
        <v>72</v>
      </c>
      <c r="T10" s="117">
        <v>33</v>
      </c>
      <c r="U10" s="117">
        <v>9716</v>
      </c>
    </row>
    <row r="11" spans="1:21" ht="15.75">
      <c r="A11" s="111">
        <v>10</v>
      </c>
      <c r="B11" s="112" t="s">
        <v>151</v>
      </c>
      <c r="C11" s="113">
        <v>0</v>
      </c>
      <c r="D11" s="113">
        <v>0</v>
      </c>
      <c r="E11" s="114">
        <v>6</v>
      </c>
      <c r="F11" s="113">
        <v>3</v>
      </c>
      <c r="G11" s="113">
        <v>3</v>
      </c>
      <c r="H11" s="113">
        <v>1</v>
      </c>
      <c r="I11" s="115">
        <v>1</v>
      </c>
      <c r="J11" s="113">
        <v>1</v>
      </c>
      <c r="K11" s="113">
        <v>4</v>
      </c>
      <c r="L11" s="113">
        <v>1</v>
      </c>
      <c r="M11" s="113">
        <v>0</v>
      </c>
      <c r="N11" s="113">
        <v>0</v>
      </c>
      <c r="O11" s="113">
        <v>0</v>
      </c>
      <c r="P11" s="113">
        <v>4</v>
      </c>
      <c r="Q11" s="113">
        <v>12</v>
      </c>
      <c r="R11" s="116">
        <f t="shared" si="0"/>
        <v>36</v>
      </c>
      <c r="S11" s="117">
        <v>102</v>
      </c>
      <c r="T11" s="117">
        <v>26</v>
      </c>
      <c r="U11" s="117">
        <v>9715</v>
      </c>
    </row>
    <row r="12" spans="1:21" ht="15.75">
      <c r="A12" s="111">
        <v>11</v>
      </c>
      <c r="B12" s="112" t="s">
        <v>152</v>
      </c>
      <c r="C12" s="113">
        <v>1</v>
      </c>
      <c r="D12" s="113">
        <v>0</v>
      </c>
      <c r="E12" s="114">
        <v>14</v>
      </c>
      <c r="F12" s="113">
        <v>1</v>
      </c>
      <c r="G12" s="113">
        <v>2</v>
      </c>
      <c r="H12" s="113">
        <v>1</v>
      </c>
      <c r="I12" s="115">
        <v>1</v>
      </c>
      <c r="J12" s="113">
        <v>3</v>
      </c>
      <c r="K12" s="113">
        <v>4</v>
      </c>
      <c r="L12" s="113">
        <v>5</v>
      </c>
      <c r="M12" s="113">
        <v>3</v>
      </c>
      <c r="N12" s="113">
        <v>1</v>
      </c>
      <c r="O12" s="113">
        <v>1</v>
      </c>
      <c r="P12" s="113">
        <v>1</v>
      </c>
      <c r="Q12" s="113">
        <v>8</v>
      </c>
      <c r="R12" s="109">
        <f t="shared" si="0"/>
        <v>46</v>
      </c>
      <c r="S12" s="117">
        <v>88</v>
      </c>
      <c r="T12" s="117">
        <v>34</v>
      </c>
      <c r="U12" s="117">
        <v>9686</v>
      </c>
    </row>
    <row r="13" spans="1:21" ht="15.75">
      <c r="A13" s="111">
        <v>12</v>
      </c>
      <c r="B13" s="112" t="s">
        <v>27</v>
      </c>
      <c r="C13" s="113">
        <v>1</v>
      </c>
      <c r="D13" s="113">
        <v>4</v>
      </c>
      <c r="E13" s="114">
        <v>27</v>
      </c>
      <c r="F13" s="113">
        <v>4</v>
      </c>
      <c r="G13" s="113">
        <v>9</v>
      </c>
      <c r="H13" s="113">
        <v>5</v>
      </c>
      <c r="I13" s="115">
        <v>5</v>
      </c>
      <c r="J13" s="113">
        <v>0</v>
      </c>
      <c r="K13" s="113">
        <v>19</v>
      </c>
      <c r="L13" s="113">
        <v>2</v>
      </c>
      <c r="M13" s="113">
        <v>0</v>
      </c>
      <c r="N13" s="113">
        <v>0</v>
      </c>
      <c r="O13" s="113">
        <v>0</v>
      </c>
      <c r="P13" s="113">
        <v>10</v>
      </c>
      <c r="Q13" s="113">
        <v>15</v>
      </c>
      <c r="R13" s="116">
        <f t="shared" si="0"/>
        <v>101</v>
      </c>
      <c r="S13" s="117">
        <v>85</v>
      </c>
      <c r="T13" s="117">
        <v>69</v>
      </c>
      <c r="U13" s="117">
        <v>9650</v>
      </c>
    </row>
    <row r="14" spans="1:21" ht="15.75">
      <c r="A14" s="111">
        <v>13</v>
      </c>
      <c r="B14" s="112" t="s">
        <v>9</v>
      </c>
      <c r="C14" s="113">
        <v>0</v>
      </c>
      <c r="D14" s="113">
        <v>2</v>
      </c>
      <c r="E14" s="114">
        <v>17</v>
      </c>
      <c r="F14" s="113">
        <v>2</v>
      </c>
      <c r="G14" s="113">
        <v>5</v>
      </c>
      <c r="H14" s="113">
        <v>7</v>
      </c>
      <c r="I14" s="115">
        <v>2</v>
      </c>
      <c r="J14" s="113">
        <v>0</v>
      </c>
      <c r="K14" s="113">
        <v>8</v>
      </c>
      <c r="L14" s="113">
        <v>7</v>
      </c>
      <c r="M14" s="113">
        <v>3</v>
      </c>
      <c r="N14" s="113">
        <v>0</v>
      </c>
      <c r="O14" s="113">
        <v>1</v>
      </c>
      <c r="P14" s="113">
        <v>4</v>
      </c>
      <c r="Q14" s="113">
        <v>14</v>
      </c>
      <c r="R14" s="109">
        <f t="shared" si="0"/>
        <v>72</v>
      </c>
      <c r="S14" s="117">
        <v>59</v>
      </c>
      <c r="T14" s="117">
        <v>48</v>
      </c>
      <c r="U14" s="117">
        <v>10509</v>
      </c>
    </row>
    <row r="15" spans="1:21" ht="15.75">
      <c r="A15" s="111">
        <v>14</v>
      </c>
      <c r="B15" s="112" t="s">
        <v>153</v>
      </c>
      <c r="C15" s="113">
        <v>18</v>
      </c>
      <c r="D15" s="113">
        <v>2</v>
      </c>
      <c r="E15" s="114">
        <v>60</v>
      </c>
      <c r="F15" s="113">
        <v>10</v>
      </c>
      <c r="G15" s="113">
        <v>22</v>
      </c>
      <c r="H15" s="113">
        <v>26</v>
      </c>
      <c r="I15" s="115">
        <v>17</v>
      </c>
      <c r="J15" s="113">
        <v>4</v>
      </c>
      <c r="K15" s="113">
        <v>57</v>
      </c>
      <c r="L15" s="113">
        <v>36</v>
      </c>
      <c r="M15" s="113">
        <v>9</v>
      </c>
      <c r="N15" s="113">
        <v>6</v>
      </c>
      <c r="O15" s="113">
        <v>13</v>
      </c>
      <c r="P15" s="113">
        <v>64</v>
      </c>
      <c r="Q15" s="113">
        <v>67</v>
      </c>
      <c r="R15" s="116">
        <f t="shared" si="0"/>
        <v>411</v>
      </c>
      <c r="S15" s="117">
        <v>181</v>
      </c>
      <c r="T15" s="117">
        <v>202</v>
      </c>
      <c r="U15" s="117">
        <v>9706</v>
      </c>
    </row>
    <row r="16" spans="1:21" ht="15.75">
      <c r="A16" s="111">
        <v>15</v>
      </c>
      <c r="B16" s="112" t="s">
        <v>154</v>
      </c>
      <c r="C16" s="113">
        <v>1</v>
      </c>
      <c r="D16" s="113">
        <v>2</v>
      </c>
      <c r="E16" s="114">
        <v>34</v>
      </c>
      <c r="F16" s="113">
        <v>3</v>
      </c>
      <c r="G16" s="113">
        <v>8</v>
      </c>
      <c r="H16" s="113">
        <v>11</v>
      </c>
      <c r="I16" s="115">
        <v>1</v>
      </c>
      <c r="J16" s="113">
        <v>3</v>
      </c>
      <c r="K16" s="113">
        <v>37</v>
      </c>
      <c r="L16" s="113">
        <v>2</v>
      </c>
      <c r="M16" s="113">
        <v>5</v>
      </c>
      <c r="N16" s="113">
        <v>0</v>
      </c>
      <c r="O16" s="113">
        <v>1</v>
      </c>
      <c r="P16" s="113">
        <v>22</v>
      </c>
      <c r="Q16" s="113">
        <v>16</v>
      </c>
      <c r="R16" s="109">
        <f t="shared" si="0"/>
        <v>146</v>
      </c>
      <c r="S16" s="117">
        <v>131</v>
      </c>
      <c r="T16" s="117">
        <v>113</v>
      </c>
      <c r="U16" s="117">
        <v>18817</v>
      </c>
    </row>
    <row r="17" spans="1:21" ht="15.75">
      <c r="A17" s="111">
        <v>16</v>
      </c>
      <c r="B17" s="112" t="s">
        <v>1</v>
      </c>
      <c r="C17" s="113">
        <v>0</v>
      </c>
      <c r="D17" s="113">
        <v>1</v>
      </c>
      <c r="E17" s="114">
        <v>20</v>
      </c>
      <c r="F17" s="113">
        <v>0</v>
      </c>
      <c r="G17" s="113">
        <v>10</v>
      </c>
      <c r="H17" s="113">
        <v>8</v>
      </c>
      <c r="I17" s="115">
        <v>0</v>
      </c>
      <c r="J17" s="113">
        <v>2</v>
      </c>
      <c r="K17" s="113">
        <v>12</v>
      </c>
      <c r="L17" s="113">
        <v>12</v>
      </c>
      <c r="M17" s="113">
        <v>2</v>
      </c>
      <c r="N17" s="113">
        <v>0</v>
      </c>
      <c r="O17" s="113">
        <v>0</v>
      </c>
      <c r="P17" s="113">
        <v>6</v>
      </c>
      <c r="Q17" s="113">
        <v>13</v>
      </c>
      <c r="R17" s="116">
        <f t="shared" si="0"/>
        <v>86</v>
      </c>
      <c r="S17" s="117">
        <v>163</v>
      </c>
      <c r="T17" s="117">
        <v>53</v>
      </c>
      <c r="U17" s="117">
        <v>21270</v>
      </c>
    </row>
    <row r="18" spans="1:21" ht="15.75">
      <c r="A18" s="111">
        <v>17</v>
      </c>
      <c r="B18" s="112" t="s">
        <v>155</v>
      </c>
      <c r="C18" s="113">
        <v>0</v>
      </c>
      <c r="D18" s="113">
        <v>0</v>
      </c>
      <c r="E18" s="114">
        <v>6</v>
      </c>
      <c r="F18" s="113">
        <v>0</v>
      </c>
      <c r="G18" s="113">
        <v>2</v>
      </c>
      <c r="H18" s="113">
        <v>6</v>
      </c>
      <c r="I18" s="115">
        <v>0</v>
      </c>
      <c r="J18" s="113">
        <v>0</v>
      </c>
      <c r="K18" s="113">
        <v>2</v>
      </c>
      <c r="L18" s="113">
        <v>5</v>
      </c>
      <c r="M18" s="113">
        <v>0</v>
      </c>
      <c r="N18" s="113">
        <v>0</v>
      </c>
      <c r="O18" s="113">
        <v>0</v>
      </c>
      <c r="P18" s="113">
        <v>2</v>
      </c>
      <c r="Q18" s="113">
        <v>5</v>
      </c>
      <c r="R18" s="109">
        <f t="shared" si="0"/>
        <v>28</v>
      </c>
      <c r="S18" s="117">
        <v>48</v>
      </c>
      <c r="T18" s="117">
        <v>14</v>
      </c>
      <c r="U18" s="117">
        <v>9385</v>
      </c>
    </row>
    <row r="19" spans="1:21" ht="15.75">
      <c r="A19" s="111">
        <v>18</v>
      </c>
      <c r="B19" s="112" t="s">
        <v>156</v>
      </c>
      <c r="C19" s="113">
        <v>0</v>
      </c>
      <c r="D19" s="113">
        <v>0</v>
      </c>
      <c r="E19" s="114">
        <v>23</v>
      </c>
      <c r="F19" s="113">
        <v>3</v>
      </c>
      <c r="G19" s="113">
        <v>5</v>
      </c>
      <c r="H19" s="113">
        <v>9</v>
      </c>
      <c r="I19" s="115">
        <v>0</v>
      </c>
      <c r="J19" s="113">
        <v>4</v>
      </c>
      <c r="K19" s="113">
        <v>8</v>
      </c>
      <c r="L19" s="113">
        <v>11</v>
      </c>
      <c r="M19" s="113">
        <v>9</v>
      </c>
      <c r="N19" s="113">
        <v>0</v>
      </c>
      <c r="O19" s="113">
        <v>0</v>
      </c>
      <c r="P19" s="113">
        <v>8</v>
      </c>
      <c r="Q19" s="113">
        <v>19</v>
      </c>
      <c r="R19" s="116">
        <f t="shared" si="0"/>
        <v>99</v>
      </c>
      <c r="S19" s="117">
        <v>206</v>
      </c>
      <c r="T19" s="117">
        <v>72</v>
      </c>
      <c r="U19" s="117">
        <v>11100</v>
      </c>
    </row>
    <row r="20" spans="1:21" ht="15.75">
      <c r="A20" s="111">
        <v>19</v>
      </c>
      <c r="B20" s="112" t="s">
        <v>157</v>
      </c>
      <c r="C20" s="113">
        <v>3</v>
      </c>
      <c r="D20" s="113">
        <v>2</v>
      </c>
      <c r="E20" s="114">
        <v>23</v>
      </c>
      <c r="F20" s="113">
        <v>5</v>
      </c>
      <c r="G20" s="113">
        <v>3</v>
      </c>
      <c r="H20" s="113">
        <v>3</v>
      </c>
      <c r="I20" s="115">
        <v>3</v>
      </c>
      <c r="J20" s="113">
        <v>4</v>
      </c>
      <c r="K20" s="113">
        <v>14</v>
      </c>
      <c r="L20" s="113">
        <v>5</v>
      </c>
      <c r="M20" s="113">
        <v>6</v>
      </c>
      <c r="N20" s="113">
        <v>0</v>
      </c>
      <c r="O20" s="113">
        <v>1</v>
      </c>
      <c r="P20" s="113">
        <v>18</v>
      </c>
      <c r="Q20" s="113">
        <v>19</v>
      </c>
      <c r="R20" s="109">
        <f t="shared" si="0"/>
        <v>109</v>
      </c>
      <c r="S20" s="117">
        <v>135</v>
      </c>
      <c r="T20" s="117">
        <v>74</v>
      </c>
      <c r="U20" s="117">
        <v>9322</v>
      </c>
    </row>
    <row r="21" spans="1:21" ht="15.75">
      <c r="A21" s="111">
        <v>20</v>
      </c>
      <c r="B21" s="112" t="s">
        <v>158</v>
      </c>
      <c r="C21" s="113">
        <v>1</v>
      </c>
      <c r="D21" s="113">
        <v>1</v>
      </c>
      <c r="E21" s="114">
        <v>12</v>
      </c>
      <c r="F21" s="113">
        <v>3</v>
      </c>
      <c r="G21" s="113">
        <v>8</v>
      </c>
      <c r="H21" s="113">
        <v>2</v>
      </c>
      <c r="I21" s="115">
        <v>1</v>
      </c>
      <c r="J21" s="113">
        <v>4</v>
      </c>
      <c r="K21" s="113">
        <v>3</v>
      </c>
      <c r="L21" s="113">
        <v>2</v>
      </c>
      <c r="M21" s="113">
        <v>4</v>
      </c>
      <c r="N21" s="113">
        <v>0</v>
      </c>
      <c r="O21" s="113">
        <v>0</v>
      </c>
      <c r="P21" s="113">
        <v>4</v>
      </c>
      <c r="Q21" s="113">
        <v>7</v>
      </c>
      <c r="R21" s="116">
        <f t="shared" si="0"/>
        <v>52</v>
      </c>
      <c r="S21" s="117">
        <v>86</v>
      </c>
      <c r="T21" s="117">
        <v>29</v>
      </c>
      <c r="U21" s="117">
        <v>9311</v>
      </c>
    </row>
    <row r="22" spans="1:21" ht="15.75">
      <c r="A22" s="111">
        <v>21</v>
      </c>
      <c r="B22" s="112" t="s">
        <v>34</v>
      </c>
      <c r="C22" s="113">
        <v>0</v>
      </c>
      <c r="D22" s="113">
        <v>0</v>
      </c>
      <c r="E22" s="114">
        <v>6</v>
      </c>
      <c r="F22" s="113">
        <v>0</v>
      </c>
      <c r="G22" s="113">
        <v>2</v>
      </c>
      <c r="H22" s="113">
        <v>6</v>
      </c>
      <c r="I22" s="115">
        <v>0</v>
      </c>
      <c r="J22" s="113">
        <v>0</v>
      </c>
      <c r="K22" s="113">
        <v>2</v>
      </c>
      <c r="L22" s="113">
        <v>5</v>
      </c>
      <c r="M22" s="113">
        <v>0</v>
      </c>
      <c r="N22" s="113">
        <v>0</v>
      </c>
      <c r="O22" s="113">
        <v>0</v>
      </c>
      <c r="P22" s="113">
        <v>2</v>
      </c>
      <c r="Q22" s="113">
        <v>5</v>
      </c>
      <c r="R22" s="109">
        <f t="shared" si="0"/>
        <v>28</v>
      </c>
      <c r="S22" s="117">
        <v>50</v>
      </c>
      <c r="T22" s="117">
        <v>14</v>
      </c>
      <c r="U22" s="117">
        <v>9300</v>
      </c>
    </row>
    <row r="23" spans="1:21" ht="15.75">
      <c r="A23" s="111">
        <v>22</v>
      </c>
      <c r="B23" s="112" t="s">
        <v>159</v>
      </c>
      <c r="C23" s="113">
        <v>1</v>
      </c>
      <c r="D23" s="113">
        <v>2</v>
      </c>
      <c r="E23" s="114">
        <v>19</v>
      </c>
      <c r="F23" s="113">
        <v>3</v>
      </c>
      <c r="G23" s="113">
        <v>5</v>
      </c>
      <c r="H23" s="113">
        <v>4</v>
      </c>
      <c r="I23" s="115">
        <v>3</v>
      </c>
      <c r="J23" s="113">
        <v>0</v>
      </c>
      <c r="K23" s="113">
        <v>11</v>
      </c>
      <c r="L23" s="113">
        <v>5</v>
      </c>
      <c r="M23" s="113">
        <v>0</v>
      </c>
      <c r="N23" s="113">
        <v>0</v>
      </c>
      <c r="O23" s="113">
        <v>0</v>
      </c>
      <c r="P23" s="113">
        <v>11</v>
      </c>
      <c r="Q23" s="113">
        <v>10</v>
      </c>
      <c r="R23" s="116">
        <f t="shared" si="0"/>
        <v>74</v>
      </c>
      <c r="S23" s="117">
        <v>63</v>
      </c>
      <c r="T23" s="117">
        <v>56</v>
      </c>
      <c r="U23" s="117">
        <v>9259</v>
      </c>
    </row>
    <row r="24" spans="1:21" ht="15.75">
      <c r="A24" s="111">
        <v>23</v>
      </c>
      <c r="B24" s="112" t="s">
        <v>37</v>
      </c>
      <c r="C24" s="113">
        <v>0</v>
      </c>
      <c r="D24" s="113">
        <v>3</v>
      </c>
      <c r="E24" s="114">
        <v>11</v>
      </c>
      <c r="F24" s="113">
        <v>2</v>
      </c>
      <c r="G24" s="113">
        <v>2</v>
      </c>
      <c r="H24" s="113">
        <v>2</v>
      </c>
      <c r="I24" s="115">
        <v>10</v>
      </c>
      <c r="J24" s="113">
        <v>0</v>
      </c>
      <c r="K24" s="113">
        <v>29</v>
      </c>
      <c r="L24" s="113">
        <v>2</v>
      </c>
      <c r="M24" s="113">
        <v>0</v>
      </c>
      <c r="N24" s="113">
        <v>0</v>
      </c>
      <c r="O24" s="113">
        <v>0</v>
      </c>
      <c r="P24" s="113">
        <v>21</v>
      </c>
      <c r="Q24" s="113">
        <v>12</v>
      </c>
      <c r="R24" s="109">
        <f t="shared" si="0"/>
        <v>94</v>
      </c>
      <c r="S24" s="117">
        <v>96</v>
      </c>
      <c r="T24" s="117">
        <v>65</v>
      </c>
      <c r="U24" s="117">
        <v>9242</v>
      </c>
    </row>
    <row r="25" spans="1:21" ht="15.75">
      <c r="A25" s="111">
        <v>24</v>
      </c>
      <c r="B25" s="112" t="s">
        <v>38</v>
      </c>
      <c r="C25" s="113">
        <v>0</v>
      </c>
      <c r="D25" s="113">
        <v>0</v>
      </c>
      <c r="E25" s="114">
        <v>6</v>
      </c>
      <c r="F25" s="113">
        <v>0</v>
      </c>
      <c r="G25" s="113">
        <v>2</v>
      </c>
      <c r="H25" s="113">
        <v>6</v>
      </c>
      <c r="I25" s="115">
        <v>0</v>
      </c>
      <c r="J25" s="113">
        <v>0</v>
      </c>
      <c r="K25" s="113">
        <v>2</v>
      </c>
      <c r="L25" s="113">
        <v>5</v>
      </c>
      <c r="M25" s="113">
        <v>1</v>
      </c>
      <c r="N25" s="113">
        <v>0</v>
      </c>
      <c r="O25" s="113">
        <v>0</v>
      </c>
      <c r="P25" s="113">
        <v>2</v>
      </c>
      <c r="Q25" s="113">
        <v>4</v>
      </c>
      <c r="R25" s="116">
        <f t="shared" si="0"/>
        <v>28</v>
      </c>
      <c r="S25" s="117">
        <v>52</v>
      </c>
      <c r="T25" s="117">
        <v>14</v>
      </c>
      <c r="U25" s="117">
        <v>9221</v>
      </c>
    </row>
    <row r="26" spans="1:21" ht="15.75">
      <c r="A26" s="111">
        <v>25</v>
      </c>
      <c r="B26" s="112" t="s">
        <v>160</v>
      </c>
      <c r="C26" s="113">
        <v>6</v>
      </c>
      <c r="D26" s="113">
        <v>17</v>
      </c>
      <c r="E26" s="114">
        <v>34</v>
      </c>
      <c r="F26" s="113">
        <v>6</v>
      </c>
      <c r="G26" s="113">
        <v>6</v>
      </c>
      <c r="H26" s="113">
        <v>6</v>
      </c>
      <c r="I26" s="115">
        <v>5</v>
      </c>
      <c r="J26" s="113">
        <v>1</v>
      </c>
      <c r="K26" s="113">
        <v>45</v>
      </c>
      <c r="L26" s="113">
        <v>13</v>
      </c>
      <c r="M26" s="113">
        <v>2</v>
      </c>
      <c r="N26" s="113">
        <v>2</v>
      </c>
      <c r="O26" s="113">
        <v>3</v>
      </c>
      <c r="P26" s="113">
        <v>42</v>
      </c>
      <c r="Q26" s="113">
        <v>52</v>
      </c>
      <c r="R26" s="109">
        <f t="shared" si="0"/>
        <v>240</v>
      </c>
      <c r="S26" s="117">
        <v>157</v>
      </c>
      <c r="T26" s="117">
        <v>150</v>
      </c>
      <c r="U26" s="117">
        <v>10471</v>
      </c>
    </row>
    <row r="27" spans="1:21" ht="15.75">
      <c r="A27" s="111">
        <v>26</v>
      </c>
      <c r="B27" s="112" t="s">
        <v>0</v>
      </c>
      <c r="C27" s="113">
        <v>0</v>
      </c>
      <c r="D27" s="113">
        <v>1</v>
      </c>
      <c r="E27" s="114">
        <v>20</v>
      </c>
      <c r="F27" s="113">
        <v>0</v>
      </c>
      <c r="G27" s="113">
        <v>10</v>
      </c>
      <c r="H27" s="113">
        <v>8</v>
      </c>
      <c r="I27" s="115">
        <v>0</v>
      </c>
      <c r="J27" s="113">
        <v>2</v>
      </c>
      <c r="K27" s="113">
        <v>13</v>
      </c>
      <c r="L27" s="113">
        <v>12</v>
      </c>
      <c r="M27" s="113">
        <v>2</v>
      </c>
      <c r="N27" s="113">
        <v>0</v>
      </c>
      <c r="O27" s="113">
        <v>0</v>
      </c>
      <c r="P27" s="113">
        <v>7</v>
      </c>
      <c r="Q27" s="113">
        <v>13</v>
      </c>
      <c r="R27" s="116">
        <f t="shared" si="0"/>
        <v>88</v>
      </c>
      <c r="S27" s="117">
        <v>162</v>
      </c>
      <c r="T27" s="117">
        <v>54</v>
      </c>
      <c r="U27" s="117">
        <v>21701</v>
      </c>
    </row>
    <row r="28" spans="1:21" ht="15.75">
      <c r="A28" s="111">
        <v>27</v>
      </c>
      <c r="B28" s="112" t="s">
        <v>161</v>
      </c>
      <c r="C28" s="113">
        <v>1</v>
      </c>
      <c r="D28" s="113">
        <v>2</v>
      </c>
      <c r="E28" s="114">
        <v>19</v>
      </c>
      <c r="F28" s="113">
        <v>3</v>
      </c>
      <c r="G28" s="113">
        <v>6</v>
      </c>
      <c r="H28" s="113">
        <v>4</v>
      </c>
      <c r="I28" s="115">
        <v>3</v>
      </c>
      <c r="J28" s="113">
        <v>0</v>
      </c>
      <c r="K28" s="113">
        <v>11</v>
      </c>
      <c r="L28" s="113">
        <v>5</v>
      </c>
      <c r="M28" s="113">
        <v>0</v>
      </c>
      <c r="N28" s="113">
        <v>0</v>
      </c>
      <c r="O28" s="113">
        <v>0</v>
      </c>
      <c r="P28" s="113">
        <v>11</v>
      </c>
      <c r="Q28" s="113">
        <v>10</v>
      </c>
      <c r="R28" s="109">
        <f t="shared" si="0"/>
        <v>75</v>
      </c>
      <c r="S28" s="117">
        <v>71</v>
      </c>
      <c r="T28" s="117">
        <v>57</v>
      </c>
      <c r="U28" s="117">
        <v>9170</v>
      </c>
    </row>
    <row r="29" spans="1:21" ht="15.75">
      <c r="A29" s="111">
        <v>28</v>
      </c>
      <c r="B29" s="112" t="s">
        <v>162</v>
      </c>
      <c r="C29" s="113">
        <v>0</v>
      </c>
      <c r="D29" s="113">
        <v>3</v>
      </c>
      <c r="E29" s="114">
        <v>23</v>
      </c>
      <c r="F29" s="113">
        <v>2</v>
      </c>
      <c r="G29" s="113">
        <v>5</v>
      </c>
      <c r="H29" s="113">
        <v>2</v>
      </c>
      <c r="I29" s="115">
        <v>3</v>
      </c>
      <c r="J29" s="113">
        <v>0</v>
      </c>
      <c r="K29" s="113">
        <v>10</v>
      </c>
      <c r="L29" s="113">
        <v>1</v>
      </c>
      <c r="M29" s="113">
        <v>1</v>
      </c>
      <c r="N29" s="113">
        <v>1</v>
      </c>
      <c r="O29" s="113">
        <v>1</v>
      </c>
      <c r="P29" s="113">
        <v>17</v>
      </c>
      <c r="Q29" s="113">
        <v>25</v>
      </c>
      <c r="R29" s="116">
        <f t="shared" si="0"/>
        <v>94</v>
      </c>
      <c r="S29" s="117">
        <v>102</v>
      </c>
      <c r="T29" s="117">
        <v>68</v>
      </c>
      <c r="U29" s="117">
        <v>10505</v>
      </c>
    </row>
    <row r="30" spans="1:21" ht="15.75">
      <c r="A30" s="111">
        <v>29</v>
      </c>
      <c r="B30" s="112" t="s">
        <v>40</v>
      </c>
      <c r="C30" s="113">
        <v>0</v>
      </c>
      <c r="D30" s="113">
        <v>0</v>
      </c>
      <c r="E30" s="114">
        <v>6</v>
      </c>
      <c r="F30" s="113">
        <v>0</v>
      </c>
      <c r="G30" s="113">
        <v>2</v>
      </c>
      <c r="H30" s="113">
        <v>6</v>
      </c>
      <c r="I30" s="115">
        <v>0</v>
      </c>
      <c r="J30" s="113">
        <v>0</v>
      </c>
      <c r="K30" s="113">
        <v>3</v>
      </c>
      <c r="L30" s="113">
        <v>5</v>
      </c>
      <c r="M30" s="113">
        <v>0</v>
      </c>
      <c r="N30" s="113">
        <v>0</v>
      </c>
      <c r="O30" s="113">
        <v>0</v>
      </c>
      <c r="P30" s="113">
        <v>2</v>
      </c>
      <c r="Q30" s="113">
        <v>4</v>
      </c>
      <c r="R30" s="109">
        <f t="shared" si="0"/>
        <v>28</v>
      </c>
      <c r="S30" s="117">
        <v>48</v>
      </c>
      <c r="T30" s="117">
        <v>14</v>
      </c>
      <c r="U30" s="117">
        <v>9143</v>
      </c>
    </row>
    <row r="31" spans="1:21" ht="15.75">
      <c r="A31" s="111">
        <v>30</v>
      </c>
      <c r="B31" s="112" t="s">
        <v>163</v>
      </c>
      <c r="C31" s="113">
        <v>3</v>
      </c>
      <c r="D31" s="113">
        <v>4</v>
      </c>
      <c r="E31" s="114">
        <v>11</v>
      </c>
      <c r="F31" s="113">
        <v>0</v>
      </c>
      <c r="G31" s="113">
        <v>6</v>
      </c>
      <c r="H31" s="113">
        <v>7</v>
      </c>
      <c r="I31" s="115">
        <v>0</v>
      </c>
      <c r="J31" s="113">
        <v>2</v>
      </c>
      <c r="K31" s="113">
        <v>19</v>
      </c>
      <c r="L31" s="113">
        <v>6</v>
      </c>
      <c r="M31" s="113">
        <v>2</v>
      </c>
      <c r="N31" s="113">
        <v>2</v>
      </c>
      <c r="O31" s="113">
        <v>1</v>
      </c>
      <c r="P31" s="113">
        <v>23</v>
      </c>
      <c r="Q31" s="113">
        <v>24</v>
      </c>
      <c r="R31" s="116">
        <f t="shared" si="0"/>
        <v>110</v>
      </c>
      <c r="S31" s="117">
        <v>107</v>
      </c>
      <c r="T31" s="117">
        <v>72</v>
      </c>
      <c r="U31" s="117">
        <v>9107</v>
      </c>
    </row>
    <row r="32" spans="1:21" ht="15.75">
      <c r="A32" s="111">
        <v>31</v>
      </c>
      <c r="B32" s="112" t="s">
        <v>164</v>
      </c>
      <c r="C32" s="113">
        <v>0</v>
      </c>
      <c r="D32" s="113">
        <v>0</v>
      </c>
      <c r="E32" s="114">
        <v>11</v>
      </c>
      <c r="F32" s="113">
        <v>0</v>
      </c>
      <c r="G32" s="113">
        <v>3</v>
      </c>
      <c r="H32" s="113">
        <v>0</v>
      </c>
      <c r="I32" s="115">
        <v>0</v>
      </c>
      <c r="J32" s="113">
        <v>0</v>
      </c>
      <c r="K32" s="113">
        <v>3</v>
      </c>
      <c r="L32" s="113">
        <v>2</v>
      </c>
      <c r="M32" s="113">
        <v>1</v>
      </c>
      <c r="N32" s="113">
        <v>0</v>
      </c>
      <c r="O32" s="113">
        <v>1</v>
      </c>
      <c r="P32" s="113">
        <v>6</v>
      </c>
      <c r="Q32" s="113">
        <v>8</v>
      </c>
      <c r="R32" s="109">
        <f t="shared" si="0"/>
        <v>35</v>
      </c>
      <c r="S32" s="117">
        <v>101</v>
      </c>
      <c r="T32" s="117">
        <v>27</v>
      </c>
      <c r="U32" s="117">
        <v>9267</v>
      </c>
    </row>
    <row r="33" spans="1:21" ht="15.75">
      <c r="A33" s="111">
        <v>32</v>
      </c>
      <c r="B33" s="112" t="s">
        <v>165</v>
      </c>
      <c r="C33" s="113">
        <v>2</v>
      </c>
      <c r="D33" s="113">
        <v>0</v>
      </c>
      <c r="E33" s="114">
        <v>38</v>
      </c>
      <c r="F33" s="113">
        <v>6</v>
      </c>
      <c r="G33" s="113">
        <v>10</v>
      </c>
      <c r="H33" s="113">
        <v>3</v>
      </c>
      <c r="I33" s="115">
        <v>2</v>
      </c>
      <c r="J33" s="113">
        <v>2</v>
      </c>
      <c r="K33" s="113">
        <v>17</v>
      </c>
      <c r="L33" s="113">
        <v>9</v>
      </c>
      <c r="M33" s="113">
        <v>3</v>
      </c>
      <c r="N33" s="113">
        <v>0</v>
      </c>
      <c r="O33" s="113">
        <v>2</v>
      </c>
      <c r="P33" s="113">
        <v>10</v>
      </c>
      <c r="Q33" s="113">
        <v>24</v>
      </c>
      <c r="R33" s="116">
        <f t="shared" si="0"/>
        <v>128</v>
      </c>
      <c r="S33" s="117">
        <v>166</v>
      </c>
      <c r="T33" s="117">
        <v>99</v>
      </c>
      <c r="U33" s="117">
        <v>9030</v>
      </c>
    </row>
    <row r="34" spans="1:21" ht="15.75">
      <c r="A34" s="111">
        <v>33</v>
      </c>
      <c r="B34" s="112" t="s">
        <v>166</v>
      </c>
      <c r="C34" s="113">
        <v>0</v>
      </c>
      <c r="D34" s="113">
        <v>1</v>
      </c>
      <c r="E34" s="114">
        <v>26</v>
      </c>
      <c r="F34" s="113">
        <v>4</v>
      </c>
      <c r="G34" s="113">
        <v>3</v>
      </c>
      <c r="H34" s="113">
        <v>2</v>
      </c>
      <c r="I34" s="115">
        <v>1</v>
      </c>
      <c r="J34" s="113">
        <v>0</v>
      </c>
      <c r="K34" s="113">
        <v>16</v>
      </c>
      <c r="L34" s="113">
        <v>8</v>
      </c>
      <c r="M34" s="113">
        <v>3</v>
      </c>
      <c r="N34" s="113">
        <v>1</v>
      </c>
      <c r="O34" s="113">
        <v>1</v>
      </c>
      <c r="P34" s="113">
        <v>9</v>
      </c>
      <c r="Q34" s="113">
        <v>19</v>
      </c>
      <c r="R34" s="109">
        <f t="shared" si="0"/>
        <v>94</v>
      </c>
      <c r="S34" s="117">
        <v>67</v>
      </c>
      <c r="T34" s="117">
        <v>65</v>
      </c>
      <c r="U34" s="117">
        <v>8970</v>
      </c>
    </row>
    <row r="35" spans="1:21" ht="15.75">
      <c r="A35" s="111">
        <v>34</v>
      </c>
      <c r="B35" s="112" t="s">
        <v>167</v>
      </c>
      <c r="C35" s="113">
        <v>0</v>
      </c>
      <c r="D35" s="113">
        <v>1</v>
      </c>
      <c r="E35" s="114">
        <v>10</v>
      </c>
      <c r="F35" s="113">
        <v>0</v>
      </c>
      <c r="G35" s="113">
        <v>4</v>
      </c>
      <c r="H35" s="113">
        <v>2</v>
      </c>
      <c r="I35" s="115">
        <v>1</v>
      </c>
      <c r="J35" s="113">
        <v>3</v>
      </c>
      <c r="K35" s="113">
        <v>8</v>
      </c>
      <c r="L35" s="113">
        <v>1</v>
      </c>
      <c r="M35" s="113">
        <v>4</v>
      </c>
      <c r="N35" s="113">
        <v>1</v>
      </c>
      <c r="O35" s="113">
        <v>2</v>
      </c>
      <c r="P35" s="113">
        <v>12</v>
      </c>
      <c r="Q35" s="113">
        <v>12</v>
      </c>
      <c r="R35" s="116">
        <f t="shared" si="0"/>
        <v>61</v>
      </c>
      <c r="S35" s="117">
        <v>142</v>
      </c>
      <c r="T35" s="117">
        <v>39</v>
      </c>
      <c r="U35" s="117">
        <v>8965</v>
      </c>
    </row>
    <row r="36" spans="1:21" ht="15.75">
      <c r="A36" s="111">
        <v>35</v>
      </c>
      <c r="B36" s="112" t="s">
        <v>168</v>
      </c>
      <c r="C36" s="113">
        <v>0</v>
      </c>
      <c r="D36" s="113">
        <v>0</v>
      </c>
      <c r="E36" s="114">
        <v>4</v>
      </c>
      <c r="F36" s="113">
        <v>3</v>
      </c>
      <c r="G36" s="113">
        <v>2</v>
      </c>
      <c r="H36" s="113">
        <v>2</v>
      </c>
      <c r="I36" s="115">
        <v>0</v>
      </c>
      <c r="J36" s="113">
        <v>1</v>
      </c>
      <c r="K36" s="113">
        <v>3</v>
      </c>
      <c r="L36" s="113">
        <v>2</v>
      </c>
      <c r="M36" s="113">
        <v>1</v>
      </c>
      <c r="N36" s="113">
        <v>0</v>
      </c>
      <c r="O36" s="113">
        <v>0</v>
      </c>
      <c r="P36" s="113">
        <v>2</v>
      </c>
      <c r="Q36" s="113">
        <v>12</v>
      </c>
      <c r="R36" s="109">
        <f t="shared" si="0"/>
        <v>32</v>
      </c>
      <c r="S36" s="117">
        <v>49</v>
      </c>
      <c r="T36" s="117">
        <v>20</v>
      </c>
      <c r="U36" s="117">
        <v>8950</v>
      </c>
    </row>
    <row r="37" spans="1:21" ht="15.75">
      <c r="A37" s="111">
        <v>36</v>
      </c>
      <c r="B37" s="112" t="s">
        <v>169</v>
      </c>
      <c r="C37" s="113">
        <v>0</v>
      </c>
      <c r="D37" s="113">
        <v>0</v>
      </c>
      <c r="E37" s="114">
        <v>4</v>
      </c>
      <c r="F37" s="113">
        <v>3</v>
      </c>
      <c r="G37" s="113">
        <v>2</v>
      </c>
      <c r="H37" s="113">
        <v>2</v>
      </c>
      <c r="I37" s="115">
        <v>0</v>
      </c>
      <c r="J37" s="113">
        <v>1</v>
      </c>
      <c r="K37" s="113">
        <v>3</v>
      </c>
      <c r="L37" s="113">
        <v>2</v>
      </c>
      <c r="M37" s="113">
        <v>1</v>
      </c>
      <c r="N37" s="113"/>
      <c r="O37" s="113">
        <v>0</v>
      </c>
      <c r="P37" s="113">
        <v>2</v>
      </c>
      <c r="Q37" s="113">
        <v>12</v>
      </c>
      <c r="R37" s="116">
        <f t="shared" si="0"/>
        <v>32</v>
      </c>
      <c r="S37" s="117">
        <v>48</v>
      </c>
      <c r="T37" s="117">
        <v>20</v>
      </c>
      <c r="U37" s="117">
        <v>8920</v>
      </c>
    </row>
    <row r="38" spans="1:21" ht="15.75">
      <c r="A38" s="111">
        <v>37</v>
      </c>
      <c r="B38" s="112" t="s">
        <v>3</v>
      </c>
      <c r="C38" s="113">
        <v>0</v>
      </c>
      <c r="D38" s="113">
        <v>1</v>
      </c>
      <c r="E38" s="114">
        <v>16</v>
      </c>
      <c r="F38" s="113">
        <v>0</v>
      </c>
      <c r="G38" s="113">
        <v>8</v>
      </c>
      <c r="H38" s="113">
        <v>7</v>
      </c>
      <c r="I38" s="115">
        <v>0</v>
      </c>
      <c r="J38" s="113">
        <v>2</v>
      </c>
      <c r="K38" s="113">
        <v>8</v>
      </c>
      <c r="L38" s="113">
        <v>9</v>
      </c>
      <c r="M38" s="113">
        <v>2</v>
      </c>
      <c r="N38" s="113">
        <v>0</v>
      </c>
      <c r="O38" s="113">
        <v>0</v>
      </c>
      <c r="P38" s="113">
        <v>4</v>
      </c>
      <c r="Q38" s="113">
        <v>8</v>
      </c>
      <c r="R38" s="109">
        <f t="shared" si="0"/>
        <v>65</v>
      </c>
      <c r="S38" s="117">
        <v>110</v>
      </c>
      <c r="T38" s="117">
        <v>39</v>
      </c>
      <c r="U38" s="117">
        <v>15306</v>
      </c>
    </row>
    <row r="39" spans="1:21" ht="15.75">
      <c r="A39" s="111">
        <v>38</v>
      </c>
      <c r="B39" s="112" t="s">
        <v>170</v>
      </c>
      <c r="C39" s="113">
        <v>1</v>
      </c>
      <c r="D39" s="113">
        <v>2</v>
      </c>
      <c r="E39" s="114">
        <v>13</v>
      </c>
      <c r="F39" s="113">
        <v>1</v>
      </c>
      <c r="G39" s="113">
        <v>3</v>
      </c>
      <c r="H39" s="113">
        <v>2</v>
      </c>
      <c r="I39" s="115">
        <v>2</v>
      </c>
      <c r="J39" s="113">
        <v>1</v>
      </c>
      <c r="K39" s="113">
        <v>6</v>
      </c>
      <c r="L39" s="113">
        <v>3</v>
      </c>
      <c r="M39" s="113">
        <v>3</v>
      </c>
      <c r="N39" s="113">
        <v>1</v>
      </c>
      <c r="O39" s="113">
        <v>3</v>
      </c>
      <c r="P39" s="113">
        <v>9</v>
      </c>
      <c r="Q39" s="113">
        <v>30</v>
      </c>
      <c r="R39" s="116">
        <f t="shared" si="0"/>
        <v>80</v>
      </c>
      <c r="S39" s="117">
        <v>193</v>
      </c>
      <c r="T39" s="117">
        <v>53</v>
      </c>
      <c r="U39" s="117">
        <v>9354</v>
      </c>
    </row>
    <row r="40" spans="1:21" ht="15.75">
      <c r="A40" s="111">
        <v>39</v>
      </c>
      <c r="B40" s="112" t="s">
        <v>48</v>
      </c>
      <c r="C40" s="113">
        <v>0</v>
      </c>
      <c r="D40" s="113">
        <v>0</v>
      </c>
      <c r="E40" s="114">
        <v>10</v>
      </c>
      <c r="F40" s="113">
        <v>1</v>
      </c>
      <c r="G40" s="113">
        <v>0</v>
      </c>
      <c r="H40" s="113">
        <v>5</v>
      </c>
      <c r="I40" s="115">
        <v>0</v>
      </c>
      <c r="J40" s="113">
        <v>2</v>
      </c>
      <c r="K40" s="113">
        <v>0</v>
      </c>
      <c r="L40" s="113">
        <v>3</v>
      </c>
      <c r="M40" s="113">
        <v>0</v>
      </c>
      <c r="N40" s="113">
        <v>3</v>
      </c>
      <c r="O40" s="113">
        <v>1</v>
      </c>
      <c r="P40" s="113">
        <v>3</v>
      </c>
      <c r="Q40" s="113">
        <v>11</v>
      </c>
      <c r="R40" s="109">
        <f t="shared" si="0"/>
        <v>39</v>
      </c>
      <c r="S40" s="117">
        <v>45</v>
      </c>
      <c r="T40" s="117">
        <v>22</v>
      </c>
      <c r="U40" s="117">
        <v>8864</v>
      </c>
    </row>
    <row r="41" spans="1:21" ht="15.75">
      <c r="A41" s="111">
        <v>40</v>
      </c>
      <c r="B41" s="112" t="s">
        <v>171</v>
      </c>
      <c r="C41" s="113">
        <v>0</v>
      </c>
      <c r="D41" s="113">
        <v>0</v>
      </c>
      <c r="E41" s="114">
        <v>10</v>
      </c>
      <c r="F41" s="113">
        <v>1</v>
      </c>
      <c r="G41" s="113">
        <v>0</v>
      </c>
      <c r="H41" s="113">
        <v>5</v>
      </c>
      <c r="I41" s="115">
        <v>0</v>
      </c>
      <c r="J41" s="113">
        <v>2</v>
      </c>
      <c r="K41" s="113">
        <v>0</v>
      </c>
      <c r="L41" s="113">
        <v>3</v>
      </c>
      <c r="M41" s="113">
        <v>0</v>
      </c>
      <c r="N41" s="113">
        <v>3</v>
      </c>
      <c r="O41" s="113">
        <v>1</v>
      </c>
      <c r="P41" s="113">
        <v>3</v>
      </c>
      <c r="Q41" s="113">
        <v>11</v>
      </c>
      <c r="R41" s="116">
        <f t="shared" si="0"/>
        <v>39</v>
      </c>
      <c r="S41" s="117">
        <v>45</v>
      </c>
      <c r="T41" s="117">
        <v>22</v>
      </c>
      <c r="U41" s="117">
        <v>8860</v>
      </c>
    </row>
    <row r="42" spans="1:21" ht="15.75">
      <c r="A42" s="111">
        <v>41</v>
      </c>
      <c r="B42" s="112" t="s">
        <v>172</v>
      </c>
      <c r="C42" s="113">
        <v>1</v>
      </c>
      <c r="D42" s="113">
        <v>0</v>
      </c>
      <c r="E42" s="114">
        <v>21</v>
      </c>
      <c r="F42" s="113">
        <v>1</v>
      </c>
      <c r="G42" s="113">
        <v>5</v>
      </c>
      <c r="H42" s="113">
        <v>5</v>
      </c>
      <c r="I42" s="115">
        <v>0</v>
      </c>
      <c r="J42" s="113">
        <v>2</v>
      </c>
      <c r="K42" s="113">
        <v>0</v>
      </c>
      <c r="L42" s="113">
        <v>3</v>
      </c>
      <c r="M42" s="113">
        <v>0</v>
      </c>
      <c r="N42" s="113">
        <v>3</v>
      </c>
      <c r="O42" s="113">
        <v>1</v>
      </c>
      <c r="P42" s="113">
        <v>3</v>
      </c>
      <c r="Q42" s="113">
        <v>16</v>
      </c>
      <c r="R42" s="109">
        <f t="shared" si="0"/>
        <v>61</v>
      </c>
      <c r="S42" s="117">
        <v>66</v>
      </c>
      <c r="T42" s="117">
        <v>34</v>
      </c>
      <c r="U42" s="117">
        <v>14132</v>
      </c>
    </row>
    <row r="43" spans="1:21" ht="15.75">
      <c r="A43" s="111">
        <v>42</v>
      </c>
      <c r="B43" s="112" t="s">
        <v>50</v>
      </c>
      <c r="C43" s="113">
        <v>0</v>
      </c>
      <c r="D43" s="113">
        <v>0</v>
      </c>
      <c r="E43" s="114">
        <v>10</v>
      </c>
      <c r="F43" s="113">
        <v>1</v>
      </c>
      <c r="G43" s="113">
        <v>0</v>
      </c>
      <c r="H43" s="113">
        <v>5</v>
      </c>
      <c r="I43" s="115">
        <v>0</v>
      </c>
      <c r="J43" s="113">
        <v>2</v>
      </c>
      <c r="K43" s="113">
        <v>0</v>
      </c>
      <c r="L43" s="113">
        <v>3</v>
      </c>
      <c r="M43" s="113">
        <v>0</v>
      </c>
      <c r="N43" s="113">
        <v>3</v>
      </c>
      <c r="O43" s="113">
        <v>1</v>
      </c>
      <c r="P43" s="113">
        <v>3</v>
      </c>
      <c r="Q43" s="113">
        <v>11</v>
      </c>
      <c r="R43" s="116">
        <f t="shared" si="0"/>
        <v>39</v>
      </c>
      <c r="S43" s="117">
        <v>45</v>
      </c>
      <c r="T43" s="117">
        <v>22</v>
      </c>
      <c r="U43" s="117">
        <v>8859</v>
      </c>
    </row>
    <row r="44" spans="1:21" ht="15.75">
      <c r="A44" s="111">
        <v>43</v>
      </c>
      <c r="B44" s="112" t="s">
        <v>51</v>
      </c>
      <c r="C44" s="113">
        <v>0</v>
      </c>
      <c r="D44" s="113">
        <v>0</v>
      </c>
      <c r="E44" s="114">
        <v>10</v>
      </c>
      <c r="F44" s="113">
        <v>1</v>
      </c>
      <c r="G44" s="113">
        <v>0</v>
      </c>
      <c r="H44" s="113">
        <v>5</v>
      </c>
      <c r="I44" s="115">
        <v>0</v>
      </c>
      <c r="J44" s="113">
        <v>2</v>
      </c>
      <c r="K44" s="113">
        <v>0</v>
      </c>
      <c r="L44" s="113">
        <v>3</v>
      </c>
      <c r="M44" s="113">
        <v>0</v>
      </c>
      <c r="N44" s="113">
        <v>3</v>
      </c>
      <c r="O44" s="113">
        <v>1</v>
      </c>
      <c r="P44" s="113">
        <v>3</v>
      </c>
      <c r="Q44" s="113">
        <v>11</v>
      </c>
      <c r="R44" s="109">
        <f t="shared" si="0"/>
        <v>39</v>
      </c>
      <c r="S44" s="117">
        <v>45</v>
      </c>
      <c r="T44" s="117">
        <v>22</v>
      </c>
      <c r="U44" s="117">
        <v>8856</v>
      </c>
    </row>
    <row r="45" spans="1:21" ht="15.75">
      <c r="A45" s="111">
        <v>44</v>
      </c>
      <c r="B45" s="112" t="s">
        <v>173</v>
      </c>
      <c r="C45" s="113">
        <v>0</v>
      </c>
      <c r="D45" s="113">
        <v>0</v>
      </c>
      <c r="E45" s="114">
        <v>6</v>
      </c>
      <c r="F45" s="113">
        <v>0</v>
      </c>
      <c r="G45" s="113">
        <v>2</v>
      </c>
      <c r="H45" s="113">
        <v>6</v>
      </c>
      <c r="I45" s="115">
        <v>0</v>
      </c>
      <c r="J45" s="113">
        <v>0</v>
      </c>
      <c r="K45" s="113">
        <v>2</v>
      </c>
      <c r="L45" s="113">
        <v>5</v>
      </c>
      <c r="M45" s="113">
        <v>0</v>
      </c>
      <c r="N45" s="113">
        <v>0</v>
      </c>
      <c r="O45" s="113">
        <v>0</v>
      </c>
      <c r="P45" s="113">
        <v>2</v>
      </c>
      <c r="Q45" s="113">
        <v>4</v>
      </c>
      <c r="R45" s="116">
        <f t="shared" si="0"/>
        <v>27</v>
      </c>
      <c r="S45" s="117">
        <v>39</v>
      </c>
      <c r="T45" s="117">
        <v>13</v>
      </c>
      <c r="U45" s="117">
        <v>8824</v>
      </c>
    </row>
    <row r="46" spans="1:21" ht="15.75">
      <c r="A46" s="111">
        <v>45</v>
      </c>
      <c r="B46" s="112" t="s">
        <v>52</v>
      </c>
      <c r="C46" s="113">
        <v>0</v>
      </c>
      <c r="D46" s="113">
        <v>0</v>
      </c>
      <c r="E46" s="114">
        <v>10</v>
      </c>
      <c r="F46" s="113">
        <v>1</v>
      </c>
      <c r="G46" s="113">
        <v>0</v>
      </c>
      <c r="H46" s="113">
        <v>5</v>
      </c>
      <c r="I46" s="115">
        <v>0</v>
      </c>
      <c r="J46" s="113">
        <v>2</v>
      </c>
      <c r="K46" s="113">
        <v>0</v>
      </c>
      <c r="L46" s="113">
        <v>3</v>
      </c>
      <c r="M46" s="113">
        <v>0</v>
      </c>
      <c r="N46" s="113">
        <v>3</v>
      </c>
      <c r="O46" s="113">
        <v>1</v>
      </c>
      <c r="P46" s="113">
        <v>3</v>
      </c>
      <c r="Q46" s="113">
        <v>11</v>
      </c>
      <c r="R46" s="109">
        <f t="shared" si="0"/>
        <v>39</v>
      </c>
      <c r="S46" s="117">
        <v>45</v>
      </c>
      <c r="T46" s="117">
        <v>22</v>
      </c>
      <c r="U46" s="117">
        <v>8846</v>
      </c>
    </row>
    <row r="47" spans="1:21" ht="15.75">
      <c r="A47" s="111">
        <v>46</v>
      </c>
      <c r="B47" s="112" t="s">
        <v>53</v>
      </c>
      <c r="C47" s="113">
        <v>0</v>
      </c>
      <c r="D47" s="113">
        <v>0</v>
      </c>
      <c r="E47" s="114">
        <v>7</v>
      </c>
      <c r="F47" s="113">
        <v>0</v>
      </c>
      <c r="G47" s="113">
        <v>2</v>
      </c>
      <c r="H47" s="113">
        <v>6</v>
      </c>
      <c r="I47" s="115">
        <v>0</v>
      </c>
      <c r="J47" s="113">
        <v>0</v>
      </c>
      <c r="K47" s="113">
        <v>2</v>
      </c>
      <c r="L47" s="113">
        <v>5</v>
      </c>
      <c r="M47" s="113">
        <v>0</v>
      </c>
      <c r="N47" s="113">
        <v>0</v>
      </c>
      <c r="O47" s="113">
        <v>0</v>
      </c>
      <c r="P47" s="113">
        <v>2</v>
      </c>
      <c r="Q47" s="113">
        <v>4</v>
      </c>
      <c r="R47" s="116">
        <f t="shared" si="0"/>
        <v>28</v>
      </c>
      <c r="S47" s="117">
        <v>40</v>
      </c>
      <c r="T47" s="117">
        <v>14</v>
      </c>
      <c r="U47" s="117">
        <v>8843</v>
      </c>
    </row>
    <row r="48" spans="1:21" ht="15.75">
      <c r="A48" s="111">
        <v>47</v>
      </c>
      <c r="B48" s="112" t="s">
        <v>174</v>
      </c>
      <c r="C48" s="113">
        <v>1</v>
      </c>
      <c r="D48" s="113">
        <v>0</v>
      </c>
      <c r="E48" s="114">
        <v>65</v>
      </c>
      <c r="F48" s="113">
        <v>1</v>
      </c>
      <c r="G48" s="113">
        <v>15</v>
      </c>
      <c r="H48" s="113">
        <v>4</v>
      </c>
      <c r="I48" s="115">
        <v>1</v>
      </c>
      <c r="J48" s="113">
        <v>1</v>
      </c>
      <c r="K48" s="113">
        <v>7</v>
      </c>
      <c r="L48" s="113">
        <v>16</v>
      </c>
      <c r="M48" s="113">
        <v>4</v>
      </c>
      <c r="N48" s="113">
        <v>1</v>
      </c>
      <c r="O48" s="113">
        <v>2</v>
      </c>
      <c r="P48" s="113">
        <v>2</v>
      </c>
      <c r="Q48" s="113">
        <v>27</v>
      </c>
      <c r="R48" s="109">
        <f t="shared" si="0"/>
        <v>147</v>
      </c>
      <c r="S48" s="117">
        <v>151</v>
      </c>
      <c r="T48" s="117">
        <v>119</v>
      </c>
      <c r="U48" s="117">
        <v>11898</v>
      </c>
    </row>
    <row r="49" spans="1:21" ht="15.75">
      <c r="A49" s="111">
        <v>48</v>
      </c>
      <c r="B49" s="112" t="s">
        <v>175</v>
      </c>
      <c r="C49" s="113">
        <v>1</v>
      </c>
      <c r="D49" s="113">
        <v>0</v>
      </c>
      <c r="E49" s="114">
        <v>7</v>
      </c>
      <c r="F49" s="113">
        <v>0</v>
      </c>
      <c r="G49" s="113">
        <v>4</v>
      </c>
      <c r="H49" s="113">
        <v>1</v>
      </c>
      <c r="I49" s="115">
        <v>1</v>
      </c>
      <c r="J49" s="113">
        <v>0</v>
      </c>
      <c r="K49" s="113">
        <v>5</v>
      </c>
      <c r="L49" s="113">
        <v>3</v>
      </c>
      <c r="M49" s="113">
        <v>3</v>
      </c>
      <c r="N49" s="113">
        <v>0</v>
      </c>
      <c r="O49" s="113">
        <v>0</v>
      </c>
      <c r="P49" s="113">
        <v>5</v>
      </c>
      <c r="Q49" s="113">
        <v>2</v>
      </c>
      <c r="R49" s="116">
        <f t="shared" si="0"/>
        <v>32</v>
      </c>
      <c r="S49" s="117">
        <v>50</v>
      </c>
      <c r="T49" s="117">
        <v>20</v>
      </c>
      <c r="U49" s="117">
        <v>8833</v>
      </c>
    </row>
    <row r="50" spans="1:21" ht="15.75">
      <c r="A50" s="111">
        <v>49</v>
      </c>
      <c r="B50" s="112" t="s">
        <v>176</v>
      </c>
      <c r="C50" s="113">
        <v>3</v>
      </c>
      <c r="D50" s="113">
        <v>1</v>
      </c>
      <c r="E50" s="114">
        <v>43</v>
      </c>
      <c r="F50" s="113">
        <v>5</v>
      </c>
      <c r="G50" s="113">
        <v>8</v>
      </c>
      <c r="H50" s="113">
        <v>7</v>
      </c>
      <c r="I50" s="115">
        <v>3</v>
      </c>
      <c r="J50" s="113">
        <v>0</v>
      </c>
      <c r="K50" s="113">
        <v>18</v>
      </c>
      <c r="L50" s="113">
        <v>15</v>
      </c>
      <c r="M50" s="113">
        <v>2</v>
      </c>
      <c r="N50" s="113">
        <v>0</v>
      </c>
      <c r="O50" s="113">
        <v>0</v>
      </c>
      <c r="P50" s="113">
        <v>28</v>
      </c>
      <c r="Q50" s="113">
        <v>53</v>
      </c>
      <c r="R50" s="109">
        <f t="shared" si="0"/>
        <v>186</v>
      </c>
      <c r="S50" s="117">
        <v>129</v>
      </c>
      <c r="T50" s="117">
        <v>120</v>
      </c>
      <c r="U50" s="117">
        <v>9871</v>
      </c>
    </row>
    <row r="51" spans="1:21" ht="15.75">
      <c r="A51" s="111">
        <v>50</v>
      </c>
      <c r="B51" s="112" t="s">
        <v>177</v>
      </c>
      <c r="C51" s="113">
        <v>0</v>
      </c>
      <c r="D51" s="113">
        <v>1</v>
      </c>
      <c r="E51" s="114">
        <v>14</v>
      </c>
      <c r="F51" s="113">
        <v>1</v>
      </c>
      <c r="G51" s="113">
        <v>5</v>
      </c>
      <c r="H51" s="113">
        <v>7</v>
      </c>
      <c r="I51" s="115">
        <v>0</v>
      </c>
      <c r="J51" s="113">
        <v>0</v>
      </c>
      <c r="K51" s="113">
        <v>6</v>
      </c>
      <c r="L51" s="113">
        <v>7</v>
      </c>
      <c r="M51" s="113">
        <v>3</v>
      </c>
      <c r="N51" s="113">
        <v>0</v>
      </c>
      <c r="O51" s="113">
        <v>1</v>
      </c>
      <c r="P51" s="113">
        <v>4</v>
      </c>
      <c r="Q51" s="113">
        <v>13</v>
      </c>
      <c r="R51" s="116">
        <f t="shared" si="0"/>
        <v>62</v>
      </c>
      <c r="S51" s="117">
        <v>45</v>
      </c>
      <c r="T51" s="117">
        <v>39</v>
      </c>
      <c r="U51" s="117">
        <v>8806</v>
      </c>
    </row>
    <row r="52" spans="1:21" ht="15.75">
      <c r="A52" s="111">
        <v>51</v>
      </c>
      <c r="B52" s="118" t="s">
        <v>57</v>
      </c>
      <c r="C52" s="113">
        <v>0</v>
      </c>
      <c r="D52" s="113">
        <v>0</v>
      </c>
      <c r="E52" s="119">
        <v>6</v>
      </c>
      <c r="F52" s="113">
        <v>0</v>
      </c>
      <c r="G52" s="113">
        <v>2</v>
      </c>
      <c r="H52" s="113">
        <v>6</v>
      </c>
      <c r="I52" s="115">
        <v>0</v>
      </c>
      <c r="J52" s="113">
        <v>0</v>
      </c>
      <c r="K52" s="113">
        <v>1</v>
      </c>
      <c r="L52" s="113">
        <v>4</v>
      </c>
      <c r="M52" s="113">
        <v>0</v>
      </c>
      <c r="N52" s="113">
        <v>0</v>
      </c>
      <c r="O52" s="113">
        <v>0</v>
      </c>
      <c r="P52" s="113">
        <v>0</v>
      </c>
      <c r="Q52" s="113">
        <v>4</v>
      </c>
      <c r="R52" s="109">
        <f t="shared" si="0"/>
        <v>23</v>
      </c>
      <c r="S52" s="117">
        <v>27</v>
      </c>
      <c r="T52" s="117">
        <v>9</v>
      </c>
      <c r="U52" s="117">
        <v>8799</v>
      </c>
    </row>
    <row r="53" spans="1:21" ht="15.75">
      <c r="A53" s="111">
        <v>52</v>
      </c>
      <c r="B53" s="112" t="s">
        <v>178</v>
      </c>
      <c r="C53" s="113">
        <v>3</v>
      </c>
      <c r="D53" s="113">
        <v>1</v>
      </c>
      <c r="E53" s="114">
        <v>52</v>
      </c>
      <c r="F53" s="113">
        <v>7</v>
      </c>
      <c r="G53" s="113">
        <v>12</v>
      </c>
      <c r="H53" s="113">
        <v>14</v>
      </c>
      <c r="I53" s="115">
        <v>1</v>
      </c>
      <c r="J53" s="113">
        <v>2</v>
      </c>
      <c r="K53" s="113">
        <v>32</v>
      </c>
      <c r="L53" s="113">
        <v>6</v>
      </c>
      <c r="M53" s="113">
        <v>1</v>
      </c>
      <c r="N53" s="113">
        <v>1</v>
      </c>
      <c r="O53" s="113">
        <v>0</v>
      </c>
      <c r="P53" s="113">
        <v>17</v>
      </c>
      <c r="Q53" s="113">
        <v>17</v>
      </c>
      <c r="R53" s="116">
        <f t="shared" si="0"/>
        <v>166</v>
      </c>
      <c r="S53" s="117">
        <v>159</v>
      </c>
      <c r="T53" s="117">
        <v>121</v>
      </c>
      <c r="U53" s="117">
        <v>8794</v>
      </c>
    </row>
    <row r="54" spans="1:21" ht="15.75">
      <c r="A54" s="111">
        <v>53</v>
      </c>
      <c r="B54" s="112" t="s">
        <v>179</v>
      </c>
      <c r="C54" s="113">
        <v>1</v>
      </c>
      <c r="D54" s="113">
        <v>5</v>
      </c>
      <c r="E54" s="114">
        <v>17</v>
      </c>
      <c r="F54" s="113">
        <v>1</v>
      </c>
      <c r="G54" s="113">
        <v>6</v>
      </c>
      <c r="H54" s="113">
        <v>7</v>
      </c>
      <c r="I54" s="115">
        <v>0</v>
      </c>
      <c r="J54" s="113">
        <v>1</v>
      </c>
      <c r="K54" s="113">
        <v>11</v>
      </c>
      <c r="L54" s="113">
        <v>6</v>
      </c>
      <c r="M54" s="113">
        <v>2</v>
      </c>
      <c r="N54" s="113">
        <v>0</v>
      </c>
      <c r="O54" s="113">
        <v>1</v>
      </c>
      <c r="P54" s="113">
        <v>6</v>
      </c>
      <c r="Q54" s="113">
        <v>13</v>
      </c>
      <c r="R54" s="109">
        <f t="shared" si="0"/>
        <v>77</v>
      </c>
      <c r="S54" s="117">
        <v>274</v>
      </c>
      <c r="T54" s="117">
        <v>49</v>
      </c>
      <c r="U54" s="117">
        <v>8865</v>
      </c>
    </row>
    <row r="55" spans="1:21" ht="15.75">
      <c r="A55" s="111">
        <v>54</v>
      </c>
      <c r="B55" s="112" t="s">
        <v>28</v>
      </c>
      <c r="C55" s="113">
        <v>1</v>
      </c>
      <c r="D55" s="113">
        <v>1</v>
      </c>
      <c r="E55" s="114">
        <v>14</v>
      </c>
      <c r="F55" s="113">
        <v>3</v>
      </c>
      <c r="G55" s="113">
        <v>4</v>
      </c>
      <c r="H55" s="113">
        <v>4</v>
      </c>
      <c r="I55" s="115">
        <v>6</v>
      </c>
      <c r="J55" s="113">
        <v>2</v>
      </c>
      <c r="K55" s="113">
        <v>14</v>
      </c>
      <c r="L55" s="113">
        <v>5</v>
      </c>
      <c r="M55" s="113">
        <v>2</v>
      </c>
      <c r="N55" s="113">
        <v>0</v>
      </c>
      <c r="O55" s="113">
        <v>0</v>
      </c>
      <c r="P55" s="113">
        <v>11</v>
      </c>
      <c r="Q55" s="113">
        <v>10</v>
      </c>
      <c r="R55" s="116">
        <f t="shared" si="0"/>
        <v>77</v>
      </c>
      <c r="S55" s="117">
        <v>39</v>
      </c>
      <c r="T55" s="117">
        <v>42</v>
      </c>
      <c r="U55" s="117">
        <v>9429</v>
      </c>
    </row>
    <row r="56" spans="1:21" ht="15.75">
      <c r="A56" s="111">
        <v>55</v>
      </c>
      <c r="B56" s="112" t="s">
        <v>180</v>
      </c>
      <c r="C56" s="113">
        <v>0</v>
      </c>
      <c r="D56" s="113">
        <v>4</v>
      </c>
      <c r="E56" s="114">
        <v>18</v>
      </c>
      <c r="F56" s="113">
        <v>7</v>
      </c>
      <c r="G56" s="113">
        <v>17</v>
      </c>
      <c r="H56" s="113">
        <v>7</v>
      </c>
      <c r="I56" s="115">
        <v>5</v>
      </c>
      <c r="J56" s="113">
        <v>0</v>
      </c>
      <c r="K56" s="113">
        <v>32</v>
      </c>
      <c r="L56" s="113">
        <v>10</v>
      </c>
      <c r="M56" s="113">
        <v>4</v>
      </c>
      <c r="N56" s="113">
        <v>0</v>
      </c>
      <c r="O56" s="113">
        <v>1</v>
      </c>
      <c r="P56" s="113">
        <v>41</v>
      </c>
      <c r="Q56" s="113">
        <v>54</v>
      </c>
      <c r="R56" s="109">
        <f t="shared" si="0"/>
        <v>200</v>
      </c>
      <c r="S56" s="117">
        <v>208</v>
      </c>
      <c r="T56" s="117">
        <v>145</v>
      </c>
      <c r="U56" s="117">
        <v>9749</v>
      </c>
    </row>
    <row r="57" spans="1:21" ht="15.75">
      <c r="A57" s="111">
        <v>56</v>
      </c>
      <c r="B57" s="112" t="s">
        <v>181</v>
      </c>
      <c r="C57" s="113">
        <v>0</v>
      </c>
      <c r="D57" s="113">
        <v>0</v>
      </c>
      <c r="E57" s="114">
        <v>6</v>
      </c>
      <c r="F57" s="113">
        <v>0</v>
      </c>
      <c r="G57" s="113">
        <v>2</v>
      </c>
      <c r="H57" s="113">
        <v>6</v>
      </c>
      <c r="I57" s="115">
        <v>0</v>
      </c>
      <c r="J57" s="113">
        <v>0</v>
      </c>
      <c r="K57" s="113">
        <v>2</v>
      </c>
      <c r="L57" s="113">
        <v>5</v>
      </c>
      <c r="M57" s="113">
        <v>0</v>
      </c>
      <c r="N57" s="113">
        <v>0</v>
      </c>
      <c r="O57" s="113">
        <v>0</v>
      </c>
      <c r="P57" s="113">
        <v>2</v>
      </c>
      <c r="Q57" s="113">
        <v>4</v>
      </c>
      <c r="R57" s="116">
        <f t="shared" si="0"/>
        <v>27</v>
      </c>
      <c r="S57" s="117">
        <v>39</v>
      </c>
      <c r="T57" s="117">
        <v>13</v>
      </c>
      <c r="U57" s="117">
        <v>8712</v>
      </c>
    </row>
    <row r="58" spans="1:21" ht="15.75">
      <c r="A58" s="111">
        <v>57</v>
      </c>
      <c r="B58" s="112" t="s">
        <v>182</v>
      </c>
      <c r="C58" s="113">
        <v>0</v>
      </c>
      <c r="D58" s="113">
        <v>0</v>
      </c>
      <c r="E58" s="114">
        <v>44</v>
      </c>
      <c r="F58" s="113">
        <v>0</v>
      </c>
      <c r="G58" s="113">
        <v>3</v>
      </c>
      <c r="H58" s="113">
        <v>1</v>
      </c>
      <c r="I58" s="115">
        <v>1</v>
      </c>
      <c r="J58" s="113">
        <v>0</v>
      </c>
      <c r="K58" s="113">
        <v>0</v>
      </c>
      <c r="L58" s="113">
        <v>1</v>
      </c>
      <c r="M58" s="113">
        <v>2</v>
      </c>
      <c r="N58" s="113">
        <v>0</v>
      </c>
      <c r="O58" s="113">
        <v>0</v>
      </c>
      <c r="P58" s="113">
        <v>0</v>
      </c>
      <c r="Q58" s="113">
        <v>7</v>
      </c>
      <c r="R58" s="109">
        <f t="shared" si="0"/>
        <v>59</v>
      </c>
      <c r="S58" s="117">
        <v>99</v>
      </c>
      <c r="T58" s="117">
        <v>53</v>
      </c>
      <c r="U58" s="117">
        <v>9378</v>
      </c>
    </row>
    <row r="59" spans="1:21" ht="15.75">
      <c r="A59" s="111">
        <v>58</v>
      </c>
      <c r="B59" s="112" t="s">
        <v>183</v>
      </c>
      <c r="C59" s="113">
        <v>1</v>
      </c>
      <c r="D59" s="113">
        <v>1</v>
      </c>
      <c r="E59" s="114">
        <v>19</v>
      </c>
      <c r="F59" s="113">
        <v>4</v>
      </c>
      <c r="G59" s="113">
        <v>8</v>
      </c>
      <c r="H59" s="113">
        <v>3</v>
      </c>
      <c r="I59" s="115">
        <v>1</v>
      </c>
      <c r="J59" s="113">
        <v>1</v>
      </c>
      <c r="K59" s="113">
        <v>17</v>
      </c>
      <c r="L59" s="113">
        <v>5</v>
      </c>
      <c r="M59" s="113">
        <v>3</v>
      </c>
      <c r="N59" s="113">
        <v>0</v>
      </c>
      <c r="O59" s="113">
        <v>1</v>
      </c>
      <c r="P59" s="113">
        <v>9</v>
      </c>
      <c r="Q59" s="113">
        <v>34</v>
      </c>
      <c r="R59" s="116">
        <f t="shared" si="0"/>
        <v>107</v>
      </c>
      <c r="S59" s="117">
        <v>77</v>
      </c>
      <c r="T59" s="117">
        <v>69</v>
      </c>
      <c r="U59" s="117">
        <v>10197</v>
      </c>
    </row>
    <row r="60" spans="1:21" ht="15.75">
      <c r="A60" s="111">
        <v>59</v>
      </c>
      <c r="B60" s="112" t="s">
        <v>184</v>
      </c>
      <c r="C60" s="113">
        <v>1</v>
      </c>
      <c r="D60" s="113">
        <v>2</v>
      </c>
      <c r="E60" s="114">
        <v>21</v>
      </c>
      <c r="F60" s="113">
        <v>3</v>
      </c>
      <c r="G60" s="113">
        <v>3</v>
      </c>
      <c r="H60" s="113">
        <v>16</v>
      </c>
      <c r="I60" s="115">
        <v>0</v>
      </c>
      <c r="J60" s="113">
        <v>2</v>
      </c>
      <c r="K60" s="113">
        <v>20</v>
      </c>
      <c r="L60" s="113">
        <v>14</v>
      </c>
      <c r="M60" s="113">
        <v>2</v>
      </c>
      <c r="N60" s="113">
        <v>1</v>
      </c>
      <c r="O60" s="113">
        <v>1</v>
      </c>
      <c r="P60" s="113">
        <v>27</v>
      </c>
      <c r="Q60" s="113">
        <v>55</v>
      </c>
      <c r="R60" s="109">
        <f t="shared" si="0"/>
        <v>168</v>
      </c>
      <c r="S60" s="117">
        <v>221</v>
      </c>
      <c r="T60" s="117">
        <v>104</v>
      </c>
      <c r="U60" s="117">
        <v>11998</v>
      </c>
    </row>
    <row r="61" spans="1:21" ht="16.5" thickBot="1">
      <c r="A61" s="120">
        <v>60</v>
      </c>
      <c r="B61" s="121" t="s">
        <v>60</v>
      </c>
      <c r="C61" s="122">
        <v>0</v>
      </c>
      <c r="D61" s="122">
        <v>0</v>
      </c>
      <c r="E61" s="123">
        <v>5</v>
      </c>
      <c r="F61" s="122">
        <v>0</v>
      </c>
      <c r="G61" s="122">
        <v>0</v>
      </c>
      <c r="H61" s="122">
        <v>0</v>
      </c>
      <c r="I61" s="124">
        <v>2</v>
      </c>
      <c r="J61" s="122">
        <v>0</v>
      </c>
      <c r="K61" s="122">
        <v>2</v>
      </c>
      <c r="L61" s="122">
        <v>0</v>
      </c>
      <c r="M61" s="122">
        <v>0</v>
      </c>
      <c r="N61" s="122">
        <v>0</v>
      </c>
      <c r="O61" s="122">
        <v>0</v>
      </c>
      <c r="P61" s="122">
        <v>1</v>
      </c>
      <c r="Q61" s="122">
        <v>2</v>
      </c>
      <c r="R61" s="125">
        <f t="shared" si="0"/>
        <v>12</v>
      </c>
      <c r="S61" s="126">
        <v>42</v>
      </c>
      <c r="T61" s="126">
        <v>7</v>
      </c>
      <c r="U61" s="126">
        <v>8637</v>
      </c>
    </row>
    <row r="62" spans="1:21" ht="16.5" thickBot="1">
      <c r="A62" s="127"/>
      <c r="B62" s="128" t="s">
        <v>215</v>
      </c>
      <c r="C62" s="129">
        <f>SUM(C2:C61)</f>
        <v>59</v>
      </c>
      <c r="D62" s="129">
        <f>SUM(D2:D61)</f>
        <v>86</v>
      </c>
      <c r="E62" s="129">
        <f t="shared" ref="E62:N62" si="1">SUM(E2:E61)</f>
        <v>1094</v>
      </c>
      <c r="F62" s="129">
        <f t="shared" si="1"/>
        <v>124</v>
      </c>
      <c r="G62" s="129">
        <f t="shared" si="1"/>
        <v>287</v>
      </c>
      <c r="H62" s="129">
        <f t="shared" si="1"/>
        <v>317</v>
      </c>
      <c r="I62" s="129">
        <f t="shared" si="1"/>
        <v>97</v>
      </c>
      <c r="J62" s="129">
        <f t="shared" si="1"/>
        <v>72</v>
      </c>
      <c r="K62" s="129">
        <f t="shared" si="1"/>
        <v>676</v>
      </c>
      <c r="L62" s="129">
        <f t="shared" si="1"/>
        <v>350</v>
      </c>
      <c r="M62" s="129">
        <f t="shared" si="1"/>
        <v>107</v>
      </c>
      <c r="N62" s="129">
        <f t="shared" si="1"/>
        <v>37</v>
      </c>
      <c r="O62" s="129">
        <f>SUM(O2:O61)</f>
        <v>46</v>
      </c>
      <c r="P62" s="129">
        <f>SUM(P2:P61)</f>
        <v>589</v>
      </c>
      <c r="Q62" s="130">
        <f t="shared" ref="Q62" si="2">SUM(Q2:Q61)</f>
        <v>950</v>
      </c>
      <c r="R62" s="131">
        <f>SUM(R2:R61)</f>
        <v>4891</v>
      </c>
      <c r="S62" s="132">
        <f>SUM(S2:S61)</f>
        <v>5617</v>
      </c>
      <c r="T62" s="133">
        <f>SUM(T2:T61)</f>
        <v>3171</v>
      </c>
      <c r="U62" s="132">
        <f>SUM(U2:U61)</f>
        <v>615625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BK65"/>
  <sheetViews>
    <sheetView topLeftCell="A28" workbookViewId="0">
      <selection activeCell="J36" sqref="J36"/>
    </sheetView>
  </sheetViews>
  <sheetFormatPr defaultRowHeight="15"/>
  <sheetData>
    <row r="1" spans="2:63" ht="15.75" customHeight="1">
      <c r="D1" s="200" t="s">
        <v>61</v>
      </c>
      <c r="E1" s="200"/>
      <c r="F1" s="200"/>
      <c r="G1" s="200"/>
      <c r="H1" s="200" t="s">
        <v>62</v>
      </c>
      <c r="I1" s="200"/>
      <c r="J1" s="200"/>
      <c r="K1" s="200"/>
      <c r="L1" s="200" t="s">
        <v>63</v>
      </c>
      <c r="M1" s="200"/>
      <c r="N1" s="200"/>
      <c r="O1" s="200"/>
      <c r="P1" s="200" t="s">
        <v>64</v>
      </c>
      <c r="Q1" s="200"/>
      <c r="R1" s="200"/>
      <c r="S1" s="200"/>
      <c r="T1" s="200" t="s">
        <v>65</v>
      </c>
      <c r="U1" s="200"/>
      <c r="V1" s="200"/>
      <c r="W1" s="200"/>
      <c r="X1" s="200" t="s">
        <v>66</v>
      </c>
      <c r="Y1" s="200"/>
      <c r="Z1" s="200"/>
      <c r="AA1" s="200"/>
      <c r="AB1" s="200" t="s">
        <v>67</v>
      </c>
      <c r="AC1" s="200"/>
      <c r="AD1" s="200"/>
      <c r="AE1" s="200"/>
      <c r="AF1" s="200" t="s">
        <v>68</v>
      </c>
      <c r="AG1" s="200"/>
      <c r="AH1" s="200"/>
      <c r="AI1" s="200"/>
      <c r="AJ1" s="200" t="s">
        <v>69</v>
      </c>
      <c r="AK1" s="200"/>
      <c r="AL1" s="200"/>
      <c r="AM1" s="200"/>
      <c r="AN1" s="200" t="s">
        <v>70</v>
      </c>
      <c r="AO1" s="200"/>
      <c r="AP1" s="200"/>
      <c r="AQ1" s="200"/>
      <c r="AR1" s="200" t="s">
        <v>71</v>
      </c>
      <c r="AS1" s="200"/>
      <c r="AT1" s="200"/>
      <c r="AU1" s="200"/>
      <c r="AV1" s="200" t="s">
        <v>72</v>
      </c>
      <c r="AW1" s="200"/>
      <c r="AX1" s="200"/>
      <c r="AY1" s="200"/>
      <c r="AZ1" s="200" t="s">
        <v>73</v>
      </c>
      <c r="BA1" s="200"/>
      <c r="BB1" s="200"/>
      <c r="BC1" s="200"/>
      <c r="BD1" s="200" t="s">
        <v>74</v>
      </c>
      <c r="BE1" s="200"/>
      <c r="BF1" s="200"/>
      <c r="BG1" s="200"/>
      <c r="BH1" s="200" t="s">
        <v>75</v>
      </c>
      <c r="BI1" s="200"/>
      <c r="BJ1" s="200"/>
      <c r="BK1" s="200"/>
    </row>
    <row r="2" spans="2:63" ht="47.25">
      <c r="D2" s="1" t="s">
        <v>76</v>
      </c>
      <c r="E2" s="1" t="s">
        <v>77</v>
      </c>
      <c r="F2" s="1" t="s">
        <v>78</v>
      </c>
      <c r="G2" s="1" t="s">
        <v>79</v>
      </c>
      <c r="H2" s="1" t="s">
        <v>76</v>
      </c>
      <c r="I2" s="1" t="s">
        <v>77</v>
      </c>
      <c r="J2" s="1" t="s">
        <v>80</v>
      </c>
      <c r="K2" s="1" t="s">
        <v>81</v>
      </c>
      <c r="L2" s="1" t="s">
        <v>76</v>
      </c>
      <c r="M2" s="1" t="s">
        <v>77</v>
      </c>
      <c r="N2" s="1" t="s">
        <v>80</v>
      </c>
      <c r="O2" s="1" t="s">
        <v>81</v>
      </c>
      <c r="P2" s="1" t="s">
        <v>76</v>
      </c>
      <c r="Q2" s="1" t="s">
        <v>77</v>
      </c>
      <c r="R2" s="1" t="s">
        <v>80</v>
      </c>
      <c r="S2" s="1" t="s">
        <v>81</v>
      </c>
      <c r="T2" s="1" t="s">
        <v>76</v>
      </c>
      <c r="U2" s="1" t="s">
        <v>77</v>
      </c>
      <c r="V2" s="1" t="s">
        <v>80</v>
      </c>
      <c r="W2" s="1" t="s">
        <v>81</v>
      </c>
      <c r="X2" s="1" t="s">
        <v>76</v>
      </c>
      <c r="Y2" s="1" t="s">
        <v>77</v>
      </c>
      <c r="Z2" s="1" t="s">
        <v>80</v>
      </c>
      <c r="AA2" s="1" t="s">
        <v>81</v>
      </c>
      <c r="AB2" s="1" t="s">
        <v>76</v>
      </c>
      <c r="AC2" s="1" t="s">
        <v>77</v>
      </c>
      <c r="AD2" s="1" t="s">
        <v>80</v>
      </c>
      <c r="AE2" s="1" t="s">
        <v>81</v>
      </c>
      <c r="AF2" s="1" t="s">
        <v>76</v>
      </c>
      <c r="AG2" s="1" t="s">
        <v>77</v>
      </c>
      <c r="AH2" s="1" t="s">
        <v>80</v>
      </c>
      <c r="AI2" s="1" t="s">
        <v>81</v>
      </c>
      <c r="AJ2" s="1" t="s">
        <v>76</v>
      </c>
      <c r="AK2" s="1" t="s">
        <v>77</v>
      </c>
      <c r="AL2" s="1" t="s">
        <v>80</v>
      </c>
      <c r="AM2" s="1" t="s">
        <v>81</v>
      </c>
      <c r="AN2" s="1" t="s">
        <v>76</v>
      </c>
      <c r="AO2" s="1" t="s">
        <v>77</v>
      </c>
      <c r="AP2" s="1" t="s">
        <v>80</v>
      </c>
      <c r="AQ2" s="1" t="s">
        <v>81</v>
      </c>
      <c r="AR2" s="1" t="s">
        <v>76</v>
      </c>
      <c r="AS2" s="1" t="s">
        <v>77</v>
      </c>
      <c r="AT2" s="1" t="s">
        <v>80</v>
      </c>
      <c r="AU2" s="1" t="s">
        <v>81</v>
      </c>
      <c r="AV2" s="1" t="s">
        <v>76</v>
      </c>
      <c r="AW2" s="1" t="s">
        <v>77</v>
      </c>
      <c r="AX2" s="1" t="s">
        <v>80</v>
      </c>
      <c r="AY2" s="1" t="s">
        <v>81</v>
      </c>
      <c r="AZ2" s="1" t="s">
        <v>76</v>
      </c>
      <c r="BA2" s="1" t="s">
        <v>77</v>
      </c>
      <c r="BB2" s="1" t="s">
        <v>80</v>
      </c>
      <c r="BC2" s="1" t="s">
        <v>81</v>
      </c>
      <c r="BD2" s="1" t="s">
        <v>76</v>
      </c>
      <c r="BE2" s="1" t="s">
        <v>77</v>
      </c>
      <c r="BF2" s="1" t="s">
        <v>80</v>
      </c>
      <c r="BG2" s="1" t="s">
        <v>81</v>
      </c>
      <c r="BH2" s="1" t="s">
        <v>76</v>
      </c>
      <c r="BI2" s="1" t="s">
        <v>77</v>
      </c>
      <c r="BJ2" s="1" t="s">
        <v>80</v>
      </c>
      <c r="BK2" s="1" t="s">
        <v>81</v>
      </c>
    </row>
    <row r="3" spans="2:63">
      <c r="B3" t="s">
        <v>0</v>
      </c>
      <c r="G3">
        <v>2</v>
      </c>
      <c r="H3" t="e">
        <v>#NUM!</v>
      </c>
      <c r="I3">
        <v>2</v>
      </c>
      <c r="J3">
        <v>1</v>
      </c>
      <c r="K3">
        <v>2</v>
      </c>
      <c r="L3">
        <v>2</v>
      </c>
      <c r="M3">
        <v>0.5</v>
      </c>
      <c r="N3">
        <v>5.000000074505806E-2</v>
      </c>
      <c r="S3">
        <v>2</v>
      </c>
      <c r="T3" t="e">
        <v>#NUM!</v>
      </c>
      <c r="U3">
        <v>0.20000000298023224</v>
      </c>
      <c r="V3">
        <v>0.10000000149011612</v>
      </c>
      <c r="W3">
        <v>2</v>
      </c>
      <c r="X3">
        <v>2</v>
      </c>
      <c r="Y3">
        <v>0.5</v>
      </c>
      <c r="Z3">
        <v>0</v>
      </c>
      <c r="AE3">
        <v>2</v>
      </c>
      <c r="AF3">
        <v>2.3333332538604736</v>
      </c>
      <c r="AG3">
        <v>1</v>
      </c>
      <c r="AH3">
        <v>-7.6923079788684845E-2</v>
      </c>
      <c r="AI3">
        <v>2</v>
      </c>
      <c r="AJ3">
        <v>2</v>
      </c>
      <c r="AK3">
        <v>0.5</v>
      </c>
      <c r="AL3">
        <v>8.3333335816860199E-2</v>
      </c>
      <c r="AM3" t="e">
        <v>#NUM!</v>
      </c>
      <c r="AN3" t="e">
        <v>#NUM!</v>
      </c>
      <c r="AO3">
        <v>0</v>
      </c>
      <c r="AP3">
        <v>0</v>
      </c>
      <c r="AQ3" t="e">
        <v>#NUM!</v>
      </c>
      <c r="AR3" t="e">
        <v>#NUM!</v>
      </c>
      <c r="AS3">
        <v>0</v>
      </c>
      <c r="AT3">
        <v>0</v>
      </c>
      <c r="BC3">
        <v>2</v>
      </c>
      <c r="BD3">
        <v>2.5</v>
      </c>
      <c r="BE3">
        <v>1</v>
      </c>
      <c r="BF3">
        <v>-0.28571429848670959</v>
      </c>
      <c r="BG3">
        <v>2</v>
      </c>
      <c r="BH3" t="e">
        <v>#NUM!</v>
      </c>
      <c r="BI3">
        <v>0.46153846383094788</v>
      </c>
      <c r="BJ3">
        <v>0.23076923191547394</v>
      </c>
    </row>
    <row r="4" spans="2:63">
      <c r="B4" t="s">
        <v>1</v>
      </c>
      <c r="G4">
        <v>2</v>
      </c>
      <c r="H4" t="e">
        <v>#NUM!</v>
      </c>
      <c r="I4">
        <v>2</v>
      </c>
      <c r="J4">
        <v>1</v>
      </c>
      <c r="K4">
        <v>2</v>
      </c>
      <c r="L4">
        <v>2</v>
      </c>
      <c r="M4">
        <v>0.5</v>
      </c>
      <c r="N4">
        <v>5.000000074505806E-2</v>
      </c>
      <c r="S4">
        <v>2</v>
      </c>
      <c r="T4" t="e">
        <v>#NUM!</v>
      </c>
      <c r="U4">
        <v>0.20000000298023224</v>
      </c>
      <c r="V4">
        <v>0.10000000149011612</v>
      </c>
      <c r="W4">
        <v>2</v>
      </c>
      <c r="X4">
        <v>2</v>
      </c>
      <c r="Y4">
        <v>0.5</v>
      </c>
      <c r="Z4">
        <v>0</v>
      </c>
      <c r="AE4">
        <v>2</v>
      </c>
      <c r="AF4">
        <v>2.3333332538604736</v>
      </c>
      <c r="AG4">
        <v>1.0833333730697632</v>
      </c>
      <c r="AH4">
        <v>-8.3333335816860199E-2</v>
      </c>
      <c r="AI4">
        <v>2</v>
      </c>
      <c r="AJ4">
        <v>2</v>
      </c>
      <c r="AK4">
        <v>0.5</v>
      </c>
      <c r="AL4">
        <v>8.3333335816860199E-2</v>
      </c>
      <c r="AM4" t="e">
        <v>#NUM!</v>
      </c>
      <c r="AN4" t="e">
        <v>#NUM!</v>
      </c>
      <c r="AO4">
        <v>0</v>
      </c>
      <c r="AP4">
        <v>0</v>
      </c>
      <c r="AQ4" t="e">
        <v>#NUM!</v>
      </c>
      <c r="AR4" t="e">
        <v>#NUM!</v>
      </c>
      <c r="AS4">
        <v>0</v>
      </c>
      <c r="AT4">
        <v>0</v>
      </c>
      <c r="BC4">
        <v>2</v>
      </c>
      <c r="BD4">
        <v>2.5</v>
      </c>
      <c r="BE4">
        <v>1.1666666269302368</v>
      </c>
      <c r="BF4">
        <v>-0.3333333432674408</v>
      </c>
      <c r="BG4">
        <v>2</v>
      </c>
      <c r="BH4" t="e">
        <v>#NUM!</v>
      </c>
      <c r="BI4">
        <v>0.46153846383094788</v>
      </c>
      <c r="BJ4">
        <v>0.23076923191547394</v>
      </c>
    </row>
    <row r="5" spans="2:63">
      <c r="B5" t="s">
        <v>2</v>
      </c>
      <c r="C5" t="e">
        <v>#NUM!</v>
      </c>
      <c r="D5" t="e">
        <v>#NUM!</v>
      </c>
      <c r="E5">
        <v>0</v>
      </c>
      <c r="F5">
        <v>0</v>
      </c>
      <c r="G5">
        <v>2</v>
      </c>
      <c r="H5">
        <v>2</v>
      </c>
      <c r="I5">
        <v>2</v>
      </c>
      <c r="J5">
        <v>0</v>
      </c>
      <c r="K5">
        <v>2</v>
      </c>
      <c r="L5">
        <v>2</v>
      </c>
      <c r="M5">
        <v>0.58823531866073608</v>
      </c>
      <c r="N5">
        <v>-0.23529411852359772</v>
      </c>
      <c r="O5" t="e">
        <v>#NUM!</v>
      </c>
      <c r="P5">
        <v>2</v>
      </c>
      <c r="Q5">
        <v>0.66666668653488159</v>
      </c>
      <c r="R5">
        <v>-0.3333333432674408</v>
      </c>
      <c r="S5">
        <v>2</v>
      </c>
      <c r="T5">
        <v>2</v>
      </c>
      <c r="U5">
        <v>0.75</v>
      </c>
      <c r="V5">
        <v>0.125</v>
      </c>
      <c r="W5">
        <v>2</v>
      </c>
      <c r="X5">
        <v>2</v>
      </c>
      <c r="Y5">
        <v>0.72727274894714355</v>
      </c>
      <c r="Z5">
        <v>0</v>
      </c>
      <c r="AA5" t="e">
        <v>#NUM!</v>
      </c>
      <c r="AB5" t="e">
        <v>#NUM!</v>
      </c>
      <c r="AC5">
        <v>0</v>
      </c>
      <c r="AD5">
        <v>0</v>
      </c>
      <c r="AE5">
        <v>2</v>
      </c>
      <c r="AF5">
        <v>2</v>
      </c>
      <c r="AG5">
        <v>0.59459459781646729</v>
      </c>
      <c r="AH5">
        <v>8.1081077456474304E-2</v>
      </c>
      <c r="AI5" t="e">
        <v>#NUM!</v>
      </c>
      <c r="AJ5" t="e">
        <v>#NUM!</v>
      </c>
      <c r="AK5">
        <v>0</v>
      </c>
      <c r="AL5">
        <v>0</v>
      </c>
      <c r="AM5" t="e">
        <v>#NUM!</v>
      </c>
      <c r="AN5" t="e">
        <v>#NUM!</v>
      </c>
      <c r="AO5">
        <v>0</v>
      </c>
      <c r="AP5">
        <v>0</v>
      </c>
      <c r="AQ5">
        <v>2</v>
      </c>
      <c r="AR5">
        <v>2</v>
      </c>
      <c r="AS5">
        <v>0.80000001192092896</v>
      </c>
      <c r="AT5">
        <v>0</v>
      </c>
      <c r="AY5" t="e">
        <v>#NUM!</v>
      </c>
      <c r="AZ5">
        <v>2</v>
      </c>
      <c r="BA5">
        <v>2</v>
      </c>
      <c r="BB5">
        <v>-1</v>
      </c>
      <c r="BC5">
        <v>2</v>
      </c>
      <c r="BD5">
        <v>2.25</v>
      </c>
      <c r="BE5">
        <v>0.68181818723678589</v>
      </c>
      <c r="BF5">
        <v>-9.0909093618392944E-2</v>
      </c>
      <c r="BG5">
        <v>2</v>
      </c>
      <c r="BH5" t="e">
        <v>#NUM!</v>
      </c>
      <c r="BI5">
        <v>0.375</v>
      </c>
      <c r="BJ5">
        <v>0.1875</v>
      </c>
    </row>
    <row r="6" spans="2:63">
      <c r="B6" t="s">
        <v>3</v>
      </c>
      <c r="G6">
        <v>2</v>
      </c>
      <c r="H6" t="e">
        <v>#NUM!</v>
      </c>
      <c r="I6">
        <v>2</v>
      </c>
      <c r="J6">
        <v>1</v>
      </c>
      <c r="K6">
        <v>2</v>
      </c>
      <c r="L6">
        <v>2</v>
      </c>
      <c r="M6">
        <v>0.375</v>
      </c>
      <c r="N6">
        <v>6.25E-2</v>
      </c>
      <c r="S6">
        <v>2</v>
      </c>
      <c r="T6" t="e">
        <v>#NUM!</v>
      </c>
      <c r="U6">
        <v>0.25</v>
      </c>
      <c r="V6">
        <v>0.125</v>
      </c>
      <c r="W6">
        <v>2</v>
      </c>
      <c r="X6">
        <v>2</v>
      </c>
      <c r="Y6">
        <v>0.57142859697341919</v>
      </c>
      <c r="Z6">
        <v>0</v>
      </c>
      <c r="AE6">
        <v>2</v>
      </c>
      <c r="AF6">
        <v>2.5</v>
      </c>
      <c r="AG6">
        <v>0.875</v>
      </c>
      <c r="AH6">
        <v>-0.25</v>
      </c>
      <c r="AI6">
        <v>2</v>
      </c>
      <c r="AJ6">
        <v>2</v>
      </c>
      <c r="AK6">
        <v>0.66666668653488159</v>
      </c>
      <c r="AL6">
        <v>0.1111111119389534</v>
      </c>
      <c r="AM6" t="e">
        <v>#NUM!</v>
      </c>
      <c r="AN6" t="e">
        <v>#NUM!</v>
      </c>
      <c r="AO6">
        <v>0</v>
      </c>
      <c r="AP6">
        <v>0</v>
      </c>
      <c r="AQ6" t="e">
        <v>#NUM!</v>
      </c>
      <c r="AR6" t="e">
        <v>#NUM!</v>
      </c>
      <c r="AS6">
        <v>0</v>
      </c>
      <c r="AT6">
        <v>0</v>
      </c>
      <c r="BC6">
        <v>2</v>
      </c>
      <c r="BD6">
        <v>3</v>
      </c>
      <c r="BE6">
        <v>1.25</v>
      </c>
      <c r="BF6">
        <v>-0.25</v>
      </c>
      <c r="BG6">
        <v>2</v>
      </c>
      <c r="BH6" t="e">
        <v>#NUM!</v>
      </c>
      <c r="BI6">
        <v>0.75</v>
      </c>
      <c r="BJ6">
        <v>0.375</v>
      </c>
    </row>
    <row r="7" spans="2:63">
      <c r="B7" t="s">
        <v>4</v>
      </c>
      <c r="C7">
        <v>2</v>
      </c>
      <c r="D7">
        <v>2</v>
      </c>
      <c r="E7">
        <v>4</v>
      </c>
      <c r="F7">
        <v>0</v>
      </c>
      <c r="K7">
        <v>2</v>
      </c>
      <c r="L7">
        <v>2.0714285373687744</v>
      </c>
      <c r="M7">
        <v>2.7142856121063232</v>
      </c>
      <c r="N7">
        <v>-4.76190485060215E-2</v>
      </c>
      <c r="O7">
        <v>2</v>
      </c>
      <c r="P7">
        <v>2</v>
      </c>
      <c r="Q7">
        <v>4</v>
      </c>
      <c r="R7">
        <v>0</v>
      </c>
      <c r="S7">
        <v>2</v>
      </c>
      <c r="T7">
        <v>2</v>
      </c>
      <c r="U7">
        <v>0.80000001192092896</v>
      </c>
      <c r="V7">
        <v>0</v>
      </c>
      <c r="W7">
        <v>2</v>
      </c>
      <c r="X7">
        <v>2.5</v>
      </c>
      <c r="Y7">
        <v>2.7999999523162842</v>
      </c>
      <c r="Z7">
        <v>-0.80000001192092896</v>
      </c>
      <c r="AI7" t="e">
        <v>#NUM!</v>
      </c>
      <c r="AJ7" t="e">
        <v>#NUM!</v>
      </c>
      <c r="AK7">
        <v>0</v>
      </c>
      <c r="AL7">
        <v>0</v>
      </c>
      <c r="AM7" t="e">
        <v>#NUM!</v>
      </c>
      <c r="AN7">
        <v>3</v>
      </c>
      <c r="AO7">
        <v>1.5</v>
      </c>
      <c r="AP7">
        <v>-1</v>
      </c>
      <c r="AU7" t="e">
        <v>#NUM!</v>
      </c>
      <c r="AV7" t="e">
        <v>#NUM!</v>
      </c>
      <c r="AW7">
        <v>0</v>
      </c>
      <c r="AX7">
        <v>0</v>
      </c>
      <c r="AY7">
        <v>2</v>
      </c>
      <c r="AZ7">
        <v>2</v>
      </c>
      <c r="BA7">
        <v>4</v>
      </c>
      <c r="BB7">
        <v>0</v>
      </c>
      <c r="BC7">
        <v>2</v>
      </c>
      <c r="BD7">
        <v>2.5</v>
      </c>
      <c r="BE7">
        <v>2.3333332538604736</v>
      </c>
      <c r="BF7">
        <v>-0.66666668653488159</v>
      </c>
      <c r="BG7">
        <v>2.1428570747375488</v>
      </c>
      <c r="BH7">
        <v>2.1818182468414307</v>
      </c>
      <c r="BI7">
        <v>2.4375</v>
      </c>
      <c r="BJ7">
        <v>-0.3125</v>
      </c>
    </row>
    <row r="8" spans="2:63">
      <c r="B8" t="s">
        <v>5</v>
      </c>
      <c r="G8" t="e">
        <v>#NUM!</v>
      </c>
      <c r="H8">
        <v>2</v>
      </c>
      <c r="I8">
        <v>2</v>
      </c>
      <c r="J8">
        <v>-1</v>
      </c>
      <c r="K8">
        <v>2.1666667461395264</v>
      </c>
      <c r="L8">
        <v>2.8571429252624512</v>
      </c>
      <c r="M8">
        <v>1.2222222089767456</v>
      </c>
      <c r="N8">
        <v>-0.2222222238779068</v>
      </c>
      <c r="O8">
        <v>2</v>
      </c>
      <c r="P8" t="e">
        <v>#NUM!</v>
      </c>
      <c r="Q8">
        <v>0.5</v>
      </c>
      <c r="R8">
        <v>0.25</v>
      </c>
      <c r="S8">
        <v>2</v>
      </c>
      <c r="T8" t="e">
        <v>#NUM!</v>
      </c>
      <c r="U8">
        <v>0.5</v>
      </c>
      <c r="V8">
        <v>0.25</v>
      </c>
      <c r="W8">
        <v>2</v>
      </c>
      <c r="X8">
        <v>2</v>
      </c>
      <c r="Y8">
        <v>1.4285714626312256</v>
      </c>
      <c r="Z8">
        <v>0.1428571492433548</v>
      </c>
      <c r="AA8" t="e">
        <v>#NUM!</v>
      </c>
      <c r="AB8" t="e">
        <v>#NUM!</v>
      </c>
      <c r="AC8">
        <v>0</v>
      </c>
      <c r="AD8">
        <v>0</v>
      </c>
      <c r="AE8">
        <v>3</v>
      </c>
      <c r="AF8">
        <v>3</v>
      </c>
      <c r="AG8">
        <v>0.60000002384185791</v>
      </c>
      <c r="AH8">
        <v>0</v>
      </c>
      <c r="AI8">
        <v>2</v>
      </c>
      <c r="AJ8">
        <v>2</v>
      </c>
      <c r="AK8">
        <v>1.5</v>
      </c>
      <c r="AL8">
        <v>-0.25</v>
      </c>
      <c r="AM8" t="e">
        <v>#NUM!</v>
      </c>
      <c r="AN8">
        <v>2</v>
      </c>
      <c r="AO8">
        <v>2</v>
      </c>
      <c r="AP8">
        <v>-1</v>
      </c>
      <c r="AQ8" t="e">
        <v>#NUM!</v>
      </c>
      <c r="AR8">
        <v>2</v>
      </c>
      <c r="AS8">
        <v>1</v>
      </c>
      <c r="AT8">
        <v>-0.5</v>
      </c>
      <c r="BC8">
        <v>2</v>
      </c>
      <c r="BD8">
        <v>3</v>
      </c>
      <c r="BE8">
        <v>1.25</v>
      </c>
      <c r="BF8">
        <v>-0.25</v>
      </c>
      <c r="BG8" t="e">
        <v>#NUM!</v>
      </c>
      <c r="BH8">
        <v>2.5</v>
      </c>
      <c r="BI8">
        <v>1</v>
      </c>
      <c r="BJ8">
        <v>-0.60000002384185791</v>
      </c>
    </row>
    <row r="9" spans="2:63">
      <c r="B9" t="s">
        <v>6</v>
      </c>
      <c r="C9" t="e">
        <v>#NUM!</v>
      </c>
      <c r="D9" t="e">
        <v>#NUM!</v>
      </c>
      <c r="E9">
        <v>0</v>
      </c>
      <c r="F9">
        <v>0</v>
      </c>
      <c r="G9" t="e">
        <v>#NUM!</v>
      </c>
      <c r="H9" t="e">
        <v>#NUM!</v>
      </c>
      <c r="I9">
        <v>0</v>
      </c>
      <c r="J9">
        <v>0</v>
      </c>
      <c r="K9">
        <v>2</v>
      </c>
      <c r="L9">
        <v>2</v>
      </c>
      <c r="M9">
        <v>0.190476194024086</v>
      </c>
      <c r="N9">
        <v>0</v>
      </c>
      <c r="O9" t="e">
        <v>#NUM!</v>
      </c>
      <c r="P9" t="e">
        <v>#NUM!</v>
      </c>
      <c r="Q9">
        <v>0</v>
      </c>
      <c r="R9">
        <v>0</v>
      </c>
      <c r="S9" t="e">
        <v>#NUM!</v>
      </c>
      <c r="T9" t="e">
        <v>#NUM!</v>
      </c>
      <c r="U9">
        <v>0</v>
      </c>
      <c r="V9">
        <v>0</v>
      </c>
      <c r="W9">
        <v>2</v>
      </c>
      <c r="X9" t="e">
        <v>#NUM!</v>
      </c>
      <c r="Y9">
        <v>0.125</v>
      </c>
      <c r="Z9">
        <v>6.25E-2</v>
      </c>
      <c r="AE9">
        <v>2</v>
      </c>
      <c r="AF9" t="e">
        <v>#NUM!</v>
      </c>
      <c r="AG9">
        <v>0.10000000149011612</v>
      </c>
      <c r="AH9">
        <v>5.000000074505806E-2</v>
      </c>
      <c r="AI9">
        <v>2</v>
      </c>
      <c r="AJ9" t="e">
        <v>#NUM!</v>
      </c>
      <c r="AK9">
        <v>0.28571429848670959</v>
      </c>
      <c r="AL9">
        <v>0.1428571492433548</v>
      </c>
      <c r="AM9">
        <v>2</v>
      </c>
      <c r="AN9" t="e">
        <v>#NUM!</v>
      </c>
      <c r="AO9">
        <v>1</v>
      </c>
      <c r="AP9">
        <v>0.5</v>
      </c>
      <c r="AQ9">
        <v>2</v>
      </c>
      <c r="AR9" t="e">
        <v>#NUM!</v>
      </c>
      <c r="AS9">
        <v>1</v>
      </c>
      <c r="AT9">
        <v>0.5</v>
      </c>
      <c r="AU9">
        <v>2</v>
      </c>
      <c r="AV9" t="e">
        <v>#NUM!</v>
      </c>
      <c r="AW9">
        <v>2</v>
      </c>
      <c r="AX9">
        <v>1</v>
      </c>
      <c r="AY9" t="e">
        <v>#NUM!</v>
      </c>
      <c r="AZ9" t="e">
        <v>#NUM!</v>
      </c>
      <c r="BA9">
        <v>0</v>
      </c>
      <c r="BB9">
        <v>0</v>
      </c>
      <c r="BC9" t="e">
        <v>#NUM!</v>
      </c>
      <c r="BD9">
        <v>2</v>
      </c>
      <c r="BE9">
        <v>0.14814814925193787</v>
      </c>
      <c r="BF9">
        <v>-7.4074074625968933E-2</v>
      </c>
      <c r="BG9">
        <v>2</v>
      </c>
      <c r="BH9">
        <v>2</v>
      </c>
      <c r="BI9">
        <v>0.18181818723678589</v>
      </c>
      <c r="BJ9">
        <v>5.4545454680919647E-2</v>
      </c>
    </row>
    <row r="10" spans="2:63">
      <c r="B10" t="s">
        <v>7</v>
      </c>
      <c r="C10" t="e">
        <v>#NUM!</v>
      </c>
      <c r="D10" t="e">
        <v>#NUM!</v>
      </c>
      <c r="E10">
        <v>0</v>
      </c>
      <c r="F10">
        <v>0</v>
      </c>
      <c r="K10">
        <v>2</v>
      </c>
      <c r="L10">
        <v>2.1666667461395264</v>
      </c>
      <c r="M10">
        <v>0.44615384936332703</v>
      </c>
      <c r="N10">
        <v>1.5384615398943424E-2</v>
      </c>
      <c r="O10" t="e">
        <v>#NUM!</v>
      </c>
      <c r="P10">
        <v>2</v>
      </c>
      <c r="Q10">
        <v>2</v>
      </c>
      <c r="R10">
        <v>-1</v>
      </c>
      <c r="S10" t="e">
        <v>#NUM!</v>
      </c>
      <c r="T10">
        <v>2</v>
      </c>
      <c r="U10">
        <v>0.13333334028720856</v>
      </c>
      <c r="V10">
        <v>-6.6666670143604279E-2</v>
      </c>
      <c r="W10">
        <v>2</v>
      </c>
      <c r="X10" t="e">
        <v>#NUM!</v>
      </c>
      <c r="Y10">
        <v>0.5</v>
      </c>
      <c r="Z10">
        <v>0.25</v>
      </c>
      <c r="AA10" t="e">
        <v>#NUM!</v>
      </c>
      <c r="AB10" t="e">
        <v>#NUM!</v>
      </c>
      <c r="AC10">
        <v>0</v>
      </c>
      <c r="AD10">
        <v>0</v>
      </c>
      <c r="AE10" t="e">
        <v>#NUM!</v>
      </c>
      <c r="AF10">
        <v>2</v>
      </c>
      <c r="AG10">
        <v>0.57142859697341919</v>
      </c>
      <c r="AH10">
        <v>-0.28571429848670959</v>
      </c>
      <c r="AI10">
        <v>2</v>
      </c>
      <c r="AJ10" t="e">
        <v>#NUM!</v>
      </c>
      <c r="AK10">
        <v>0.125</v>
      </c>
      <c r="AL10">
        <v>6.25E-2</v>
      </c>
      <c r="AM10" t="e">
        <v>#NUM!</v>
      </c>
      <c r="AN10" t="e">
        <v>#NUM!</v>
      </c>
      <c r="AO10">
        <v>0</v>
      </c>
      <c r="AP10">
        <v>0</v>
      </c>
      <c r="AQ10" t="e">
        <v>#NUM!</v>
      </c>
      <c r="AR10" t="e">
        <v>#NUM!</v>
      </c>
      <c r="AS10">
        <v>0</v>
      </c>
      <c r="AT10">
        <v>0</v>
      </c>
      <c r="AU10">
        <v>2</v>
      </c>
      <c r="AV10" t="e">
        <v>#NUM!</v>
      </c>
      <c r="AW10">
        <v>2</v>
      </c>
      <c r="AX10">
        <v>1</v>
      </c>
      <c r="AY10">
        <v>2</v>
      </c>
      <c r="AZ10" t="e">
        <v>#NUM!</v>
      </c>
      <c r="BA10">
        <v>1</v>
      </c>
      <c r="BB10">
        <v>0.5</v>
      </c>
      <c r="BC10" t="e">
        <v>#NUM!</v>
      </c>
      <c r="BD10" t="e">
        <v>#NUM!</v>
      </c>
      <c r="BE10">
        <v>0</v>
      </c>
      <c r="BF10">
        <v>0</v>
      </c>
      <c r="BG10">
        <v>2</v>
      </c>
      <c r="BH10">
        <v>2</v>
      </c>
      <c r="BI10">
        <v>0.66666668653488159</v>
      </c>
      <c r="BJ10">
        <v>-3.7037037312984467E-2</v>
      </c>
    </row>
    <row r="11" spans="2:63">
      <c r="B11" t="s">
        <v>8</v>
      </c>
      <c r="K11">
        <v>2</v>
      </c>
      <c r="L11">
        <v>2</v>
      </c>
      <c r="M11">
        <v>0.78260868787765503</v>
      </c>
      <c r="N11">
        <v>0.1304347813129425</v>
      </c>
      <c r="O11">
        <v>2</v>
      </c>
      <c r="P11" t="e">
        <v>#NUM!</v>
      </c>
      <c r="Q11">
        <v>0.66666668653488159</v>
      </c>
      <c r="R11">
        <v>0.3333333432674408</v>
      </c>
      <c r="S11">
        <v>2</v>
      </c>
      <c r="T11" t="e">
        <v>#NUM!</v>
      </c>
      <c r="U11">
        <v>0.80000001192092896</v>
      </c>
      <c r="V11">
        <v>0.40000000596046448</v>
      </c>
      <c r="W11" t="e">
        <v>#NUM!</v>
      </c>
      <c r="X11">
        <v>2</v>
      </c>
      <c r="Y11">
        <v>0.4444444477558136</v>
      </c>
      <c r="Z11">
        <v>-0.2222222238779068</v>
      </c>
      <c r="AE11" t="e">
        <v>#NUM!</v>
      </c>
      <c r="AF11">
        <v>2</v>
      </c>
      <c r="AG11">
        <v>0.25</v>
      </c>
      <c r="AH11">
        <v>-0.125</v>
      </c>
      <c r="AI11">
        <v>2</v>
      </c>
      <c r="AJ11">
        <v>2</v>
      </c>
      <c r="AK11">
        <v>1.0909091234207153</v>
      </c>
      <c r="AL11">
        <v>0</v>
      </c>
      <c r="AM11" t="e">
        <v>#NUM!</v>
      </c>
      <c r="AN11">
        <v>2</v>
      </c>
      <c r="AO11">
        <v>0.5</v>
      </c>
      <c r="AP11">
        <v>-0.25</v>
      </c>
      <c r="AQ11" t="e">
        <v>#NUM!</v>
      </c>
      <c r="AR11">
        <v>2.5</v>
      </c>
      <c r="AS11">
        <v>0.55555558204650879</v>
      </c>
      <c r="AT11">
        <v>-0.3333333432674408</v>
      </c>
      <c r="BC11">
        <v>2</v>
      </c>
      <c r="BD11">
        <v>2</v>
      </c>
      <c r="BE11">
        <v>0.75</v>
      </c>
      <c r="BF11">
        <v>0.125</v>
      </c>
      <c r="BG11">
        <v>2</v>
      </c>
      <c r="BH11">
        <v>3</v>
      </c>
      <c r="BI11">
        <v>0.57894736528396606</v>
      </c>
      <c r="BJ11">
        <v>-0.26315790414810181</v>
      </c>
    </row>
    <row r="12" spans="2:63">
      <c r="B12" t="s">
        <v>9</v>
      </c>
      <c r="G12" t="e">
        <v>#NUM!</v>
      </c>
      <c r="H12" t="e">
        <v>#NUM!</v>
      </c>
      <c r="I12">
        <v>0</v>
      </c>
      <c r="J12">
        <v>0</v>
      </c>
      <c r="K12">
        <v>2</v>
      </c>
      <c r="L12">
        <v>2</v>
      </c>
      <c r="M12">
        <v>0.35294118523597717</v>
      </c>
      <c r="N12">
        <v>-5.8823529630899429E-2</v>
      </c>
      <c r="O12" t="e">
        <v>#NUM!</v>
      </c>
      <c r="P12" t="e">
        <v>#NUM!</v>
      </c>
      <c r="Q12">
        <v>0</v>
      </c>
      <c r="R12">
        <v>0</v>
      </c>
      <c r="S12" t="e">
        <v>#NUM!</v>
      </c>
      <c r="T12" t="e">
        <v>#NUM!</v>
      </c>
      <c r="U12">
        <v>0</v>
      </c>
      <c r="V12">
        <v>0</v>
      </c>
      <c r="W12" t="e">
        <v>#NUM!</v>
      </c>
      <c r="X12">
        <v>2</v>
      </c>
      <c r="Y12">
        <v>0.28571429848670959</v>
      </c>
      <c r="Z12">
        <v>-0.1428571492433548</v>
      </c>
      <c r="AA12" t="e">
        <v>#NUM!</v>
      </c>
      <c r="AB12" t="e">
        <v>#NUM!</v>
      </c>
      <c r="AC12">
        <v>0</v>
      </c>
      <c r="AD12">
        <v>0</v>
      </c>
      <c r="AE12">
        <v>2</v>
      </c>
      <c r="AF12">
        <v>2</v>
      </c>
      <c r="AG12">
        <v>1</v>
      </c>
      <c r="AH12">
        <v>0</v>
      </c>
      <c r="AI12" t="e">
        <v>#NUM!</v>
      </c>
      <c r="AJ12">
        <v>2</v>
      </c>
      <c r="AK12">
        <v>0.28571429848670959</v>
      </c>
      <c r="AL12">
        <v>-0.1428571492433548</v>
      </c>
      <c r="AQ12" t="e">
        <v>#NUM!</v>
      </c>
      <c r="AR12" t="e">
        <v>#NUM!</v>
      </c>
      <c r="AS12">
        <v>0</v>
      </c>
      <c r="AT12">
        <v>0</v>
      </c>
      <c r="AY12" t="e">
        <v>#NUM!</v>
      </c>
      <c r="AZ12" t="e">
        <v>#NUM!</v>
      </c>
      <c r="BA12">
        <v>0</v>
      </c>
      <c r="BB12">
        <v>0</v>
      </c>
      <c r="BC12" t="e">
        <v>#NUM!</v>
      </c>
      <c r="BD12" t="e">
        <v>#NUM!</v>
      </c>
      <c r="BE12">
        <v>0</v>
      </c>
      <c r="BF12">
        <v>0</v>
      </c>
      <c r="BG12">
        <v>2</v>
      </c>
      <c r="BH12" t="e">
        <v>#NUM!</v>
      </c>
      <c r="BI12">
        <v>0.1428571492433548</v>
      </c>
      <c r="BJ12">
        <v>7.1428574621677399E-2</v>
      </c>
    </row>
    <row r="13" spans="2:63">
      <c r="B13" t="s">
        <v>10</v>
      </c>
      <c r="G13">
        <v>2</v>
      </c>
      <c r="H13">
        <v>4</v>
      </c>
      <c r="I13">
        <v>2</v>
      </c>
      <c r="J13">
        <v>-0.66666668653488159</v>
      </c>
      <c r="K13">
        <v>2</v>
      </c>
      <c r="L13">
        <v>2</v>
      </c>
      <c r="M13">
        <v>0.6086956262588501</v>
      </c>
      <c r="N13">
        <v>0.21739129722118378</v>
      </c>
      <c r="O13">
        <v>2</v>
      </c>
      <c r="P13" t="e">
        <v>#NUM!</v>
      </c>
      <c r="Q13">
        <v>2</v>
      </c>
      <c r="R13">
        <v>1</v>
      </c>
      <c r="S13">
        <v>2</v>
      </c>
      <c r="T13" t="e">
        <v>#NUM!</v>
      </c>
      <c r="U13">
        <v>0.40000000596046448</v>
      </c>
      <c r="V13">
        <v>0.20000000298023224</v>
      </c>
      <c r="W13">
        <v>2</v>
      </c>
      <c r="X13" t="e">
        <v>#NUM!</v>
      </c>
      <c r="Y13">
        <v>1</v>
      </c>
      <c r="Z13">
        <v>0.5</v>
      </c>
      <c r="AA13">
        <v>2.5</v>
      </c>
      <c r="AB13">
        <v>2</v>
      </c>
      <c r="AC13">
        <v>2.3333332538604736</v>
      </c>
      <c r="AD13">
        <v>0.66666668653488159</v>
      </c>
      <c r="AE13">
        <v>2.25</v>
      </c>
      <c r="AF13">
        <v>3</v>
      </c>
      <c r="AG13">
        <v>1.5</v>
      </c>
      <c r="AH13">
        <v>0.10000000149011612</v>
      </c>
      <c r="AI13" t="e">
        <v>#NUM!</v>
      </c>
      <c r="AJ13" t="e">
        <v>#NUM!</v>
      </c>
      <c r="AK13">
        <v>0</v>
      </c>
      <c r="AL13">
        <v>0</v>
      </c>
      <c r="AQ13" t="e">
        <v>#NUM!</v>
      </c>
      <c r="AR13" t="e">
        <v>#NUM!</v>
      </c>
      <c r="AS13">
        <v>0</v>
      </c>
      <c r="AT13">
        <v>0</v>
      </c>
      <c r="AU13" t="e">
        <v>#NUM!</v>
      </c>
      <c r="AV13" t="e">
        <v>#NUM!</v>
      </c>
      <c r="AW13">
        <v>0</v>
      </c>
      <c r="AX13">
        <v>0</v>
      </c>
      <c r="AY13" t="e">
        <v>#NUM!</v>
      </c>
      <c r="AZ13" t="e">
        <v>#NUM!</v>
      </c>
      <c r="BA13">
        <v>0</v>
      </c>
      <c r="BB13">
        <v>0</v>
      </c>
      <c r="BC13">
        <v>2.25</v>
      </c>
      <c r="BD13">
        <v>2.6666667461395264</v>
      </c>
      <c r="BE13">
        <v>1</v>
      </c>
      <c r="BF13">
        <v>0</v>
      </c>
      <c r="BG13">
        <v>2.1428570747375488</v>
      </c>
      <c r="BH13">
        <v>2.6666667461395264</v>
      </c>
      <c r="BI13">
        <v>0.92000001668930054</v>
      </c>
      <c r="BJ13">
        <v>0.11999999731779099</v>
      </c>
    </row>
    <row r="14" spans="2:63">
      <c r="B14" t="s">
        <v>11</v>
      </c>
      <c r="C14" t="e">
        <v>#NUM!</v>
      </c>
      <c r="D14">
        <v>2</v>
      </c>
      <c r="E14">
        <v>0.3333333432674408</v>
      </c>
      <c r="F14">
        <v>-0.1666666716337204</v>
      </c>
      <c r="G14" t="e">
        <v>#NUM!</v>
      </c>
      <c r="H14">
        <v>2</v>
      </c>
      <c r="I14">
        <v>0.11764705926179886</v>
      </c>
      <c r="J14">
        <v>-5.8823529630899429E-2</v>
      </c>
      <c r="K14">
        <v>2.1666667461395264</v>
      </c>
      <c r="L14">
        <v>2</v>
      </c>
      <c r="M14">
        <v>0.61764705181121826</v>
      </c>
      <c r="N14">
        <v>8.8235296308994293E-2</v>
      </c>
      <c r="O14" t="e">
        <v>#NUM!</v>
      </c>
      <c r="P14" t="e">
        <v>#NUM!</v>
      </c>
      <c r="Q14">
        <v>0</v>
      </c>
      <c r="R14">
        <v>0</v>
      </c>
      <c r="S14">
        <v>2</v>
      </c>
      <c r="T14" t="e">
        <v>#NUM!</v>
      </c>
      <c r="U14">
        <v>0.3333333432674408</v>
      </c>
      <c r="V14">
        <v>0.1666666716337204</v>
      </c>
      <c r="W14" t="e">
        <v>#NUM!</v>
      </c>
      <c r="X14" t="e">
        <v>#NUM!</v>
      </c>
      <c r="Y14">
        <v>0</v>
      </c>
      <c r="Z14">
        <v>0</v>
      </c>
      <c r="AA14">
        <v>2</v>
      </c>
      <c r="AB14">
        <v>2</v>
      </c>
      <c r="AC14">
        <v>1.2000000476837158</v>
      </c>
      <c r="AD14">
        <v>-0.20000000298023224</v>
      </c>
      <c r="AE14">
        <v>2</v>
      </c>
      <c r="AF14">
        <v>2</v>
      </c>
      <c r="AG14">
        <v>0.35555556416511536</v>
      </c>
      <c r="AH14">
        <v>8.8888891041278839E-2</v>
      </c>
      <c r="AI14" t="e">
        <v>#NUM!</v>
      </c>
      <c r="AJ14">
        <v>2</v>
      </c>
      <c r="AK14">
        <v>0.15384615957736969</v>
      </c>
      <c r="AL14">
        <v>-7.6923079788684845E-2</v>
      </c>
      <c r="AM14" t="e">
        <v>#NUM!</v>
      </c>
      <c r="AN14" t="e">
        <v>#NUM!</v>
      </c>
      <c r="AO14">
        <v>0</v>
      </c>
      <c r="AP14">
        <v>0</v>
      </c>
      <c r="AQ14" t="e">
        <v>#NUM!</v>
      </c>
      <c r="AR14" t="e">
        <v>#NUM!</v>
      </c>
      <c r="AS14">
        <v>0</v>
      </c>
      <c r="AT14">
        <v>0</v>
      </c>
      <c r="AU14" t="e">
        <v>#NUM!</v>
      </c>
      <c r="AV14">
        <v>2</v>
      </c>
      <c r="AW14">
        <v>1</v>
      </c>
      <c r="AX14">
        <v>-0.5</v>
      </c>
      <c r="AY14">
        <v>2</v>
      </c>
      <c r="AZ14">
        <v>2</v>
      </c>
      <c r="BA14">
        <v>2</v>
      </c>
      <c r="BB14">
        <v>-0.3333333432674408</v>
      </c>
      <c r="BC14">
        <v>2</v>
      </c>
      <c r="BD14">
        <v>2</v>
      </c>
      <c r="BE14">
        <v>0.380952388048172</v>
      </c>
      <c r="BF14">
        <v>4.76190485060215E-2</v>
      </c>
      <c r="BG14">
        <v>2.1428570747375488</v>
      </c>
      <c r="BH14">
        <v>2</v>
      </c>
      <c r="BI14">
        <v>0.51923078298568726</v>
      </c>
      <c r="BJ14">
        <v>3.8461539894342422E-2</v>
      </c>
    </row>
    <row r="15" spans="2:63">
      <c r="B15" t="s">
        <v>12</v>
      </c>
      <c r="C15">
        <v>2</v>
      </c>
      <c r="D15" t="e">
        <v>#NUM!</v>
      </c>
      <c r="E15">
        <v>2</v>
      </c>
      <c r="F15">
        <v>1</v>
      </c>
      <c r="G15">
        <v>2</v>
      </c>
      <c r="H15" t="e">
        <v>#NUM!</v>
      </c>
      <c r="I15">
        <v>2</v>
      </c>
      <c r="J15">
        <v>1</v>
      </c>
      <c r="K15">
        <v>2</v>
      </c>
      <c r="L15">
        <v>2</v>
      </c>
      <c r="M15">
        <v>0.94736844301223755</v>
      </c>
      <c r="N15">
        <v>-0.15789473056793213</v>
      </c>
      <c r="O15">
        <v>2</v>
      </c>
      <c r="P15">
        <v>2</v>
      </c>
      <c r="Q15">
        <v>1.5</v>
      </c>
      <c r="R15">
        <v>0.25</v>
      </c>
      <c r="S15" t="e">
        <v>#NUM!</v>
      </c>
      <c r="T15">
        <v>2.5</v>
      </c>
      <c r="U15">
        <v>0.625</v>
      </c>
      <c r="V15">
        <v>-0.375</v>
      </c>
      <c r="W15">
        <v>2</v>
      </c>
      <c r="X15" t="e">
        <v>#NUM!</v>
      </c>
      <c r="Y15">
        <v>0.66666668653488159</v>
      </c>
      <c r="Z15">
        <v>0.3333333432674408</v>
      </c>
      <c r="AA15" t="e">
        <v>#NUM!</v>
      </c>
      <c r="AB15" t="e">
        <v>#NUM!</v>
      </c>
      <c r="AC15">
        <v>0</v>
      </c>
      <c r="AD15">
        <v>0</v>
      </c>
      <c r="AE15">
        <v>3</v>
      </c>
      <c r="AF15">
        <v>2</v>
      </c>
      <c r="AG15">
        <v>0.52941179275512695</v>
      </c>
      <c r="AH15">
        <v>-5.8823529630899429E-2</v>
      </c>
      <c r="AI15">
        <v>3</v>
      </c>
      <c r="AJ15">
        <v>2</v>
      </c>
      <c r="AK15">
        <v>1</v>
      </c>
      <c r="AL15">
        <v>0.20000000298023224</v>
      </c>
      <c r="AM15" t="e">
        <v>#NUM!</v>
      </c>
      <c r="AN15">
        <v>2</v>
      </c>
      <c r="AO15">
        <v>2</v>
      </c>
      <c r="AP15">
        <v>-1</v>
      </c>
      <c r="AQ15">
        <v>3</v>
      </c>
      <c r="AR15">
        <v>2</v>
      </c>
      <c r="AS15">
        <v>2.3333332538604736</v>
      </c>
      <c r="AT15">
        <v>0</v>
      </c>
      <c r="AY15" t="e">
        <v>#NUM!</v>
      </c>
      <c r="AZ15" t="e">
        <v>#NUM!</v>
      </c>
      <c r="BA15">
        <v>0</v>
      </c>
      <c r="BB15">
        <v>0</v>
      </c>
      <c r="BC15">
        <v>2</v>
      </c>
      <c r="BD15">
        <v>2</v>
      </c>
      <c r="BE15">
        <v>0.66666668653488159</v>
      </c>
      <c r="BF15">
        <v>0.1111111119389534</v>
      </c>
      <c r="BG15">
        <v>2.3333332538604736</v>
      </c>
      <c r="BH15">
        <v>2</v>
      </c>
      <c r="BI15">
        <v>0.67647057771682739</v>
      </c>
      <c r="BJ15">
        <v>-0.11764705926179886</v>
      </c>
    </row>
    <row r="16" spans="2:63">
      <c r="B16" t="s">
        <v>13</v>
      </c>
      <c r="C16" t="e">
        <v>#NUM!</v>
      </c>
      <c r="D16" t="e">
        <v>#NUM!</v>
      </c>
      <c r="E16">
        <v>0</v>
      </c>
      <c r="F16">
        <v>0</v>
      </c>
      <c r="G16" t="e">
        <v>#NUM!</v>
      </c>
      <c r="H16">
        <v>2</v>
      </c>
      <c r="I16">
        <v>1</v>
      </c>
      <c r="J16">
        <v>-0.5</v>
      </c>
      <c r="K16">
        <v>2</v>
      </c>
      <c r="L16">
        <v>2.1666667461395264</v>
      </c>
      <c r="M16">
        <v>1.2105263471603394</v>
      </c>
      <c r="N16">
        <v>-0.10526315867900848</v>
      </c>
      <c r="O16" t="e">
        <v>#NUM!</v>
      </c>
      <c r="P16" t="e">
        <v>#NUM!</v>
      </c>
      <c r="Q16">
        <v>0</v>
      </c>
      <c r="R16">
        <v>0</v>
      </c>
      <c r="S16">
        <v>2</v>
      </c>
      <c r="T16">
        <v>2</v>
      </c>
      <c r="U16">
        <v>1</v>
      </c>
      <c r="V16">
        <v>0.1666666716337204</v>
      </c>
      <c r="W16">
        <v>2</v>
      </c>
      <c r="X16">
        <v>2</v>
      </c>
      <c r="Y16">
        <v>0.80000001192092896</v>
      </c>
      <c r="Z16">
        <v>0</v>
      </c>
      <c r="AA16">
        <v>2</v>
      </c>
      <c r="AB16">
        <v>3</v>
      </c>
      <c r="AC16">
        <v>1.6666666269302368</v>
      </c>
      <c r="AD16">
        <v>-0.3333333432674408</v>
      </c>
      <c r="AE16">
        <v>2</v>
      </c>
      <c r="AF16">
        <v>2</v>
      </c>
      <c r="AG16">
        <v>1.2727272510528564</v>
      </c>
      <c r="AH16">
        <v>-0.27272728085517883</v>
      </c>
      <c r="AI16">
        <v>2</v>
      </c>
      <c r="AJ16">
        <v>2.5</v>
      </c>
      <c r="AK16">
        <v>1.3999999761581421</v>
      </c>
      <c r="AL16">
        <v>-0.40000000596046448</v>
      </c>
      <c r="AY16" t="e">
        <v>#NUM!</v>
      </c>
      <c r="AZ16" t="e">
        <v>#NUM!</v>
      </c>
      <c r="BA16">
        <v>0</v>
      </c>
      <c r="BB16">
        <v>0</v>
      </c>
      <c r="BC16">
        <v>2</v>
      </c>
      <c r="BD16">
        <v>2</v>
      </c>
      <c r="BE16">
        <v>0.5</v>
      </c>
      <c r="BF16">
        <v>-8.3333335816860199E-2</v>
      </c>
      <c r="BG16">
        <v>2</v>
      </c>
      <c r="BH16">
        <v>2</v>
      </c>
      <c r="BI16">
        <v>0.54545456171035767</v>
      </c>
      <c r="BJ16">
        <v>9.0909093618392944E-2</v>
      </c>
    </row>
    <row r="17" spans="2:62">
      <c r="B17" t="s">
        <v>14</v>
      </c>
      <c r="C17" t="e">
        <v>#NUM!</v>
      </c>
      <c r="D17" t="e">
        <v>#NUM!</v>
      </c>
      <c r="E17">
        <v>0</v>
      </c>
      <c r="F17">
        <v>0</v>
      </c>
      <c r="G17" t="e">
        <v>#NUM!</v>
      </c>
      <c r="H17" t="e">
        <v>#NUM!</v>
      </c>
      <c r="I17">
        <v>0</v>
      </c>
      <c r="J17">
        <v>0</v>
      </c>
      <c r="K17">
        <v>2</v>
      </c>
      <c r="L17" t="e">
        <v>#NUM!</v>
      </c>
      <c r="M17">
        <v>0.71428573131561279</v>
      </c>
      <c r="N17">
        <v>0.3571428656578064</v>
      </c>
      <c r="O17">
        <v>2</v>
      </c>
      <c r="P17" t="e">
        <v>#NUM!</v>
      </c>
      <c r="Q17">
        <v>1</v>
      </c>
      <c r="R17">
        <v>0.5</v>
      </c>
      <c r="S17" t="e">
        <v>#NUM!</v>
      </c>
      <c r="T17" t="e">
        <v>#NUM!</v>
      </c>
      <c r="U17">
        <v>0</v>
      </c>
      <c r="V17">
        <v>0</v>
      </c>
      <c r="AE17">
        <v>2</v>
      </c>
      <c r="AF17">
        <v>2</v>
      </c>
      <c r="AG17">
        <v>0.75</v>
      </c>
      <c r="AH17">
        <v>0.125</v>
      </c>
      <c r="AI17" t="e">
        <v>#NUM!</v>
      </c>
      <c r="AJ17">
        <v>2</v>
      </c>
      <c r="AK17">
        <v>0.5</v>
      </c>
      <c r="AL17">
        <v>-0.25</v>
      </c>
      <c r="AQ17" t="e">
        <v>#NUM!</v>
      </c>
      <c r="AR17" t="e">
        <v>#NUM!</v>
      </c>
      <c r="AS17">
        <v>0</v>
      </c>
      <c r="AT17">
        <v>0</v>
      </c>
      <c r="AU17" t="e">
        <v>#NUM!</v>
      </c>
      <c r="AV17" t="e">
        <v>#NUM!</v>
      </c>
      <c r="AW17">
        <v>0</v>
      </c>
      <c r="AX17">
        <v>0</v>
      </c>
      <c r="AY17" t="e">
        <v>#NUM!</v>
      </c>
      <c r="AZ17" t="e">
        <v>#NUM!</v>
      </c>
      <c r="BA17">
        <v>0</v>
      </c>
      <c r="BB17">
        <v>0</v>
      </c>
      <c r="BC17" t="e">
        <v>#NUM!</v>
      </c>
      <c r="BD17" t="e">
        <v>#NUM!</v>
      </c>
      <c r="BE17">
        <v>0</v>
      </c>
      <c r="BF17">
        <v>0</v>
      </c>
      <c r="BG17">
        <v>2</v>
      </c>
      <c r="BH17">
        <v>2</v>
      </c>
      <c r="BI17">
        <v>0.40000000596046448</v>
      </c>
      <c r="BJ17">
        <v>0</v>
      </c>
    </row>
    <row r="18" spans="2:62">
      <c r="B18" t="s">
        <v>15</v>
      </c>
      <c r="C18" t="e">
        <v>#NUM!</v>
      </c>
      <c r="D18" t="e">
        <v>#NUM!</v>
      </c>
      <c r="E18">
        <v>0</v>
      </c>
      <c r="F18">
        <v>0</v>
      </c>
      <c r="G18">
        <v>2</v>
      </c>
      <c r="H18">
        <v>2.3333332538604736</v>
      </c>
      <c r="I18">
        <v>1.1000000238418579</v>
      </c>
      <c r="J18">
        <v>-0.20000000298023224</v>
      </c>
      <c r="K18">
        <v>2.0714285373687744</v>
      </c>
      <c r="L18">
        <v>2.1176471710205078</v>
      </c>
      <c r="M18">
        <v>1.1818181276321411</v>
      </c>
      <c r="N18">
        <v>-7.2727270424365997E-2</v>
      </c>
      <c r="O18">
        <v>2</v>
      </c>
      <c r="P18">
        <v>2.3333332538604736</v>
      </c>
      <c r="Q18">
        <v>2.2000000476837158</v>
      </c>
      <c r="R18">
        <v>-0.40000000596046448</v>
      </c>
      <c r="S18" t="e">
        <v>#NUM!</v>
      </c>
      <c r="T18">
        <v>2</v>
      </c>
      <c r="U18">
        <v>1.3333333730697632</v>
      </c>
      <c r="V18">
        <v>-0.66666668653488159</v>
      </c>
      <c r="W18">
        <v>2</v>
      </c>
      <c r="X18">
        <v>2.3333332538604736</v>
      </c>
      <c r="Y18">
        <v>1.0833333730697632</v>
      </c>
      <c r="Z18">
        <v>-8.3333335816860199E-2</v>
      </c>
      <c r="AA18" t="e">
        <v>#NUM!</v>
      </c>
      <c r="AB18" t="e">
        <v>#NUM!</v>
      </c>
      <c r="AC18">
        <v>0</v>
      </c>
      <c r="AD18">
        <v>0</v>
      </c>
      <c r="AE18">
        <v>2</v>
      </c>
      <c r="AF18">
        <v>2</v>
      </c>
      <c r="AG18">
        <v>0.71641790866851807</v>
      </c>
      <c r="AH18">
        <v>2.985074557363987E-2</v>
      </c>
      <c r="AI18">
        <v>2</v>
      </c>
      <c r="AJ18">
        <v>2</v>
      </c>
      <c r="AK18">
        <v>1.6363636255264282</v>
      </c>
      <c r="AL18">
        <v>-9.0909093618392944E-2</v>
      </c>
      <c r="AM18">
        <v>2</v>
      </c>
      <c r="AN18">
        <v>3</v>
      </c>
      <c r="AO18">
        <v>1.25</v>
      </c>
      <c r="AP18">
        <v>-0.25</v>
      </c>
      <c r="AQ18">
        <v>3</v>
      </c>
      <c r="AR18">
        <v>2</v>
      </c>
      <c r="AS18">
        <v>1</v>
      </c>
      <c r="AT18">
        <v>0.20000000298023224</v>
      </c>
      <c r="BC18">
        <v>2</v>
      </c>
      <c r="BD18">
        <v>2</v>
      </c>
      <c r="BE18">
        <v>0.88235294818878174</v>
      </c>
      <c r="BF18">
        <v>2.9411764815449715E-2</v>
      </c>
      <c r="BG18">
        <v>2.1428570747375488</v>
      </c>
      <c r="BH18">
        <v>2</v>
      </c>
      <c r="BI18">
        <v>1.0689655542373657</v>
      </c>
      <c r="BJ18">
        <v>0</v>
      </c>
    </row>
    <row r="19" spans="2:62">
      <c r="B19" t="s">
        <v>16</v>
      </c>
      <c r="K19" t="e">
        <v>#NUM!</v>
      </c>
      <c r="L19">
        <v>2</v>
      </c>
      <c r="M19">
        <v>0.3333333432674408</v>
      </c>
      <c r="N19">
        <v>-0.1666666716337204</v>
      </c>
      <c r="S19" t="e">
        <v>#NUM!</v>
      </c>
      <c r="T19" t="e">
        <v>#NUM!</v>
      </c>
      <c r="U19">
        <v>0</v>
      </c>
      <c r="V19">
        <v>0</v>
      </c>
      <c r="W19">
        <v>2</v>
      </c>
      <c r="X19">
        <v>2</v>
      </c>
      <c r="Y19">
        <v>0.8571428656578064</v>
      </c>
      <c r="Z19">
        <v>-0.1428571492433548</v>
      </c>
      <c r="AE19" t="e">
        <v>#NUM!</v>
      </c>
      <c r="AF19">
        <v>3</v>
      </c>
      <c r="AG19">
        <v>1.5</v>
      </c>
      <c r="AH19">
        <v>-1</v>
      </c>
      <c r="AI19" t="e">
        <v>#NUM!</v>
      </c>
      <c r="AJ19">
        <v>2</v>
      </c>
      <c r="AK19">
        <v>0.40000000596046448</v>
      </c>
      <c r="AL19">
        <v>-0.20000000298023224</v>
      </c>
      <c r="AQ19" t="e">
        <v>#NUM!</v>
      </c>
      <c r="AR19" t="e">
        <v>#NUM!</v>
      </c>
      <c r="AS19">
        <v>0</v>
      </c>
      <c r="AT19">
        <v>0</v>
      </c>
      <c r="BC19" t="e">
        <v>#NUM!</v>
      </c>
      <c r="BD19">
        <v>3</v>
      </c>
      <c r="BE19">
        <v>1.5</v>
      </c>
      <c r="BF19">
        <v>-1</v>
      </c>
      <c r="BG19">
        <v>2.5</v>
      </c>
      <c r="BH19">
        <v>2</v>
      </c>
      <c r="BI19">
        <v>1.3999999761581421</v>
      </c>
      <c r="BJ19">
        <v>0.40000000596046448</v>
      </c>
    </row>
    <row r="20" spans="2:62">
      <c r="B20" t="s">
        <v>17</v>
      </c>
      <c r="C20" t="e">
        <v>#NUM!</v>
      </c>
      <c r="D20" t="e">
        <v>#NUM!</v>
      </c>
      <c r="E20">
        <v>0</v>
      </c>
      <c r="F20">
        <v>0</v>
      </c>
      <c r="G20" t="e">
        <v>#NUM!</v>
      </c>
      <c r="H20" t="e">
        <v>#NUM!</v>
      </c>
      <c r="I20">
        <v>0</v>
      </c>
      <c r="J20">
        <v>0</v>
      </c>
      <c r="K20">
        <v>2</v>
      </c>
      <c r="L20">
        <v>2</v>
      </c>
      <c r="M20">
        <v>0.37209302186965942</v>
      </c>
      <c r="N20">
        <v>-4.6511627733707428E-2</v>
      </c>
      <c r="O20">
        <v>2</v>
      </c>
      <c r="P20" t="e">
        <v>#NUM!</v>
      </c>
      <c r="Q20">
        <v>0.40000000596046448</v>
      </c>
      <c r="R20">
        <v>0.20000000298023224</v>
      </c>
      <c r="S20">
        <v>2</v>
      </c>
      <c r="T20">
        <v>2</v>
      </c>
      <c r="U20">
        <v>1.25</v>
      </c>
      <c r="V20">
        <v>0.125</v>
      </c>
      <c r="W20">
        <v>2</v>
      </c>
      <c r="X20">
        <v>2</v>
      </c>
      <c r="Y20">
        <v>0.57142859697341919</v>
      </c>
      <c r="Z20">
        <v>0</v>
      </c>
      <c r="AA20" t="e">
        <v>#NUM!</v>
      </c>
      <c r="AB20">
        <v>2</v>
      </c>
      <c r="AC20">
        <v>0.66666668653488159</v>
      </c>
      <c r="AD20">
        <v>-0.3333333432674408</v>
      </c>
      <c r="AE20">
        <v>2</v>
      </c>
      <c r="AF20" t="e">
        <v>#NUM!</v>
      </c>
      <c r="AG20">
        <v>0.1111111119389534</v>
      </c>
      <c r="AH20">
        <v>5.55555559694767E-2</v>
      </c>
      <c r="AI20">
        <v>2</v>
      </c>
      <c r="AJ20">
        <v>2</v>
      </c>
      <c r="AK20">
        <v>0.26666668057441711</v>
      </c>
      <c r="AL20">
        <v>0</v>
      </c>
      <c r="AQ20" t="e">
        <v>#NUM!</v>
      </c>
      <c r="AR20">
        <v>2</v>
      </c>
      <c r="AS20">
        <v>0.66666668653488159</v>
      </c>
      <c r="AT20">
        <v>-0.3333333432674408</v>
      </c>
      <c r="BC20">
        <v>2</v>
      </c>
      <c r="BD20">
        <v>2</v>
      </c>
      <c r="BE20">
        <v>0.28571429848670959</v>
      </c>
      <c r="BF20">
        <v>0</v>
      </c>
      <c r="BG20">
        <v>2</v>
      </c>
      <c r="BH20">
        <v>2</v>
      </c>
      <c r="BI20">
        <v>0.22641509771347046</v>
      </c>
      <c r="BJ20">
        <v>-3.7735849618911743E-2</v>
      </c>
    </row>
    <row r="21" spans="2:62">
      <c r="B21" t="s">
        <v>18</v>
      </c>
      <c r="C21" t="e">
        <v>#NUM!</v>
      </c>
      <c r="D21" t="e">
        <v>#NUM!</v>
      </c>
      <c r="E21">
        <v>0</v>
      </c>
      <c r="F21">
        <v>0</v>
      </c>
      <c r="G21" t="e">
        <v>#NUM!</v>
      </c>
      <c r="H21" t="e">
        <v>#NUM!</v>
      </c>
      <c r="I21">
        <v>0</v>
      </c>
      <c r="J21">
        <v>0</v>
      </c>
      <c r="K21">
        <v>2</v>
      </c>
      <c r="L21" t="e">
        <v>#NUM!</v>
      </c>
      <c r="M21">
        <v>0.15384615957736969</v>
      </c>
      <c r="N21">
        <v>7.6923079788684845E-2</v>
      </c>
      <c r="O21" t="e">
        <v>#NUM!</v>
      </c>
      <c r="P21" t="e">
        <v>#NUM!</v>
      </c>
      <c r="Q21">
        <v>0</v>
      </c>
      <c r="R21">
        <v>0</v>
      </c>
      <c r="S21" t="e">
        <v>#NUM!</v>
      </c>
      <c r="T21" t="e">
        <v>#NUM!</v>
      </c>
      <c r="U21">
        <v>0</v>
      </c>
      <c r="V21">
        <v>0</v>
      </c>
      <c r="W21" t="e">
        <v>#NUM!</v>
      </c>
      <c r="X21" t="e">
        <v>#NUM!</v>
      </c>
      <c r="Y21">
        <v>0</v>
      </c>
      <c r="Z21">
        <v>0</v>
      </c>
      <c r="AA21">
        <v>2</v>
      </c>
      <c r="AB21" t="e">
        <v>#NUM!</v>
      </c>
      <c r="AC21">
        <v>2</v>
      </c>
      <c r="AD21">
        <v>1</v>
      </c>
      <c r="AE21">
        <v>2</v>
      </c>
      <c r="AF21" t="e">
        <v>#NUM!</v>
      </c>
      <c r="AG21">
        <v>0.20000000298023224</v>
      </c>
      <c r="AH21">
        <v>0.10000000149011612</v>
      </c>
      <c r="AI21" t="e">
        <v>#NUM!</v>
      </c>
      <c r="AJ21" t="e">
        <v>#NUM!</v>
      </c>
      <c r="AK21">
        <v>0</v>
      </c>
      <c r="AL21">
        <v>0</v>
      </c>
      <c r="AM21" t="e">
        <v>#NUM!</v>
      </c>
      <c r="AN21" t="e">
        <v>#NUM!</v>
      </c>
      <c r="AO21">
        <v>0</v>
      </c>
      <c r="AP21">
        <v>0</v>
      </c>
      <c r="BC21">
        <v>2</v>
      </c>
      <c r="BD21" t="e">
        <v>#NUM!</v>
      </c>
      <c r="BE21">
        <v>0.25</v>
      </c>
      <c r="BF21">
        <v>0.125</v>
      </c>
      <c r="BG21">
        <v>2</v>
      </c>
      <c r="BH21" t="e">
        <v>#NUM!</v>
      </c>
      <c r="BI21">
        <v>0.30000001192092896</v>
      </c>
      <c r="BJ21">
        <v>0.15000000596046448</v>
      </c>
    </row>
    <row r="22" spans="2:62">
      <c r="B22" t="s">
        <v>19</v>
      </c>
      <c r="C22" t="e">
        <v>#NUM!</v>
      </c>
      <c r="D22" t="e">
        <v>#NUM!</v>
      </c>
      <c r="E22">
        <v>0</v>
      </c>
      <c r="F22">
        <v>0</v>
      </c>
      <c r="G22" t="e">
        <v>#NUM!</v>
      </c>
      <c r="H22" t="e">
        <v>#NUM!</v>
      </c>
      <c r="I22">
        <v>0</v>
      </c>
      <c r="J22">
        <v>0</v>
      </c>
      <c r="K22">
        <v>2</v>
      </c>
      <c r="L22" t="e">
        <v>#NUM!</v>
      </c>
      <c r="M22">
        <v>0.1428571492433548</v>
      </c>
      <c r="N22">
        <v>7.1428574621677399E-2</v>
      </c>
      <c r="O22" t="e">
        <v>#NUM!</v>
      </c>
      <c r="P22" t="e">
        <v>#NUM!</v>
      </c>
      <c r="Q22">
        <v>0</v>
      </c>
      <c r="R22">
        <v>0</v>
      </c>
      <c r="S22" t="e">
        <v>#NUM!</v>
      </c>
      <c r="T22" t="e">
        <v>#NUM!</v>
      </c>
      <c r="U22">
        <v>0</v>
      </c>
      <c r="V22">
        <v>0</v>
      </c>
      <c r="W22">
        <v>2</v>
      </c>
      <c r="X22" t="e">
        <v>#NUM!</v>
      </c>
      <c r="Y22">
        <v>0.66666668653488159</v>
      </c>
      <c r="Z22">
        <v>0.3333333432674408</v>
      </c>
      <c r="AA22">
        <v>2</v>
      </c>
      <c r="AB22" t="e">
        <v>#NUM!</v>
      </c>
      <c r="AC22">
        <v>0.28571429848670959</v>
      </c>
      <c r="AD22">
        <v>0.1428571492433548</v>
      </c>
      <c r="AE22" t="e">
        <v>#NUM!</v>
      </c>
      <c r="AF22" t="e">
        <v>#NUM!</v>
      </c>
      <c r="AG22">
        <v>0</v>
      </c>
      <c r="AH22">
        <v>0</v>
      </c>
      <c r="AI22">
        <v>2</v>
      </c>
      <c r="AJ22" t="e">
        <v>#NUM!</v>
      </c>
      <c r="AK22">
        <v>0.66666668653488159</v>
      </c>
      <c r="AL22">
        <v>0.3333333432674408</v>
      </c>
      <c r="AM22" t="e">
        <v>#NUM!</v>
      </c>
      <c r="AN22" t="e">
        <v>#NUM!</v>
      </c>
      <c r="AO22">
        <v>0</v>
      </c>
      <c r="AP22">
        <v>0</v>
      </c>
      <c r="AQ22" t="e">
        <v>#NUM!</v>
      </c>
      <c r="AR22" t="e">
        <v>#NUM!</v>
      </c>
      <c r="AS22">
        <v>0</v>
      </c>
      <c r="AT22">
        <v>0</v>
      </c>
      <c r="BC22">
        <v>2</v>
      </c>
      <c r="BD22" t="e">
        <v>#NUM!</v>
      </c>
      <c r="BE22">
        <v>0.1666666716337204</v>
      </c>
      <c r="BF22">
        <v>8.3333335816860199E-2</v>
      </c>
      <c r="BG22" t="e">
        <v>#NUM!</v>
      </c>
      <c r="BH22" t="e">
        <v>#NUM!</v>
      </c>
      <c r="BI22">
        <v>0</v>
      </c>
      <c r="BJ22">
        <v>0</v>
      </c>
    </row>
    <row r="23" spans="2:62">
      <c r="B23" t="s">
        <v>20</v>
      </c>
      <c r="BG23" t="e">
        <v>#NUM!</v>
      </c>
      <c r="BH23" t="e">
        <v>#NUM!</v>
      </c>
      <c r="BI23">
        <v>0</v>
      </c>
      <c r="BJ23">
        <v>0</v>
      </c>
    </row>
    <row r="24" spans="2:62">
      <c r="B24" t="s">
        <v>21</v>
      </c>
      <c r="K24" t="e">
        <v>#NUM!</v>
      </c>
      <c r="L24" t="e">
        <v>#NUM!</v>
      </c>
      <c r="M24">
        <v>0</v>
      </c>
      <c r="N24">
        <v>0</v>
      </c>
      <c r="S24" t="e">
        <v>#NUM!</v>
      </c>
      <c r="T24" t="e">
        <v>#NUM!</v>
      </c>
      <c r="U24">
        <v>0</v>
      </c>
      <c r="V24">
        <v>0</v>
      </c>
      <c r="AA24" t="e">
        <v>#NUM!</v>
      </c>
      <c r="AB24" t="e">
        <v>#NUM!</v>
      </c>
      <c r="AC24">
        <v>0</v>
      </c>
      <c r="AD24">
        <v>0</v>
      </c>
      <c r="BC24" t="e">
        <v>#NUM!</v>
      </c>
      <c r="BD24" t="e">
        <v>#NUM!</v>
      </c>
      <c r="BE24">
        <v>0</v>
      </c>
      <c r="BF24">
        <v>0</v>
      </c>
      <c r="BG24" t="e">
        <v>#NUM!</v>
      </c>
      <c r="BH24" t="e">
        <v>#NUM!</v>
      </c>
      <c r="BI24">
        <v>0</v>
      </c>
      <c r="BJ24">
        <v>0</v>
      </c>
    </row>
    <row r="25" spans="2:62">
      <c r="B25" t="s">
        <v>22</v>
      </c>
      <c r="G25">
        <v>2</v>
      </c>
      <c r="H25">
        <v>2</v>
      </c>
      <c r="I25">
        <v>1</v>
      </c>
      <c r="J25">
        <v>0</v>
      </c>
      <c r="K25">
        <v>2</v>
      </c>
      <c r="L25" t="e">
        <v>#NUM!</v>
      </c>
      <c r="M25">
        <v>0.1111111119389534</v>
      </c>
      <c r="N25">
        <v>5.55555559694767E-2</v>
      </c>
      <c r="O25" t="e">
        <v>#NUM!</v>
      </c>
      <c r="P25" t="e">
        <v>#NUM!</v>
      </c>
      <c r="Q25">
        <v>0</v>
      </c>
      <c r="R25">
        <v>0</v>
      </c>
      <c r="S25">
        <v>2</v>
      </c>
      <c r="T25" t="e">
        <v>#NUM!</v>
      </c>
      <c r="U25">
        <v>0.35294118523597717</v>
      </c>
      <c r="V25">
        <v>0.17647059261798859</v>
      </c>
      <c r="W25">
        <v>2</v>
      </c>
      <c r="X25" t="e">
        <v>#NUM!</v>
      </c>
      <c r="Y25">
        <v>0.28571429848670959</v>
      </c>
      <c r="Z25">
        <v>0.1428571492433548</v>
      </c>
      <c r="AA25">
        <v>2.5</v>
      </c>
      <c r="AB25" t="e">
        <v>#NUM!</v>
      </c>
      <c r="AC25">
        <v>1</v>
      </c>
      <c r="AD25">
        <v>0.60000002384185791</v>
      </c>
      <c r="AE25">
        <v>2.5</v>
      </c>
      <c r="AF25">
        <v>2</v>
      </c>
      <c r="AG25">
        <v>0.21875</v>
      </c>
      <c r="AH25">
        <v>6.25E-2</v>
      </c>
      <c r="AI25" t="e">
        <v>#NUM!</v>
      </c>
      <c r="AJ25" t="e">
        <v>#NUM!</v>
      </c>
      <c r="AK25">
        <v>0</v>
      </c>
      <c r="AL25">
        <v>0</v>
      </c>
      <c r="AQ25">
        <v>2</v>
      </c>
      <c r="AR25" t="e">
        <v>#NUM!</v>
      </c>
      <c r="AS25">
        <v>0.5</v>
      </c>
      <c r="AT25">
        <v>0.25</v>
      </c>
      <c r="AY25">
        <v>2</v>
      </c>
      <c r="AZ25" t="e">
        <v>#NUM!</v>
      </c>
      <c r="BA25">
        <v>2</v>
      </c>
      <c r="BB25">
        <v>1</v>
      </c>
      <c r="BC25">
        <v>2</v>
      </c>
      <c r="BD25">
        <v>2</v>
      </c>
      <c r="BE25">
        <v>0.19512194395065308</v>
      </c>
      <c r="BF25">
        <v>4.8780485987663269E-2</v>
      </c>
      <c r="BG25">
        <v>2</v>
      </c>
      <c r="BH25">
        <v>2</v>
      </c>
      <c r="BI25">
        <v>0.18518517911434174</v>
      </c>
      <c r="BJ25">
        <v>1.8518518656492233E-2</v>
      </c>
    </row>
    <row r="26" spans="2:62">
      <c r="B26" t="s">
        <v>23</v>
      </c>
      <c r="C26" t="e">
        <v>#NUM!</v>
      </c>
      <c r="D26" t="e">
        <v>#NUM!</v>
      </c>
      <c r="E26">
        <v>0</v>
      </c>
      <c r="F26">
        <v>0</v>
      </c>
      <c r="K26">
        <v>2</v>
      </c>
      <c r="L26">
        <v>2</v>
      </c>
      <c r="M26">
        <v>0.54545456171035767</v>
      </c>
      <c r="N26">
        <v>-9.0909093618392944E-2</v>
      </c>
      <c r="S26" t="e">
        <v>#NUM!</v>
      </c>
      <c r="T26" t="e">
        <v>#NUM!</v>
      </c>
      <c r="U26">
        <v>0</v>
      </c>
      <c r="V26">
        <v>0</v>
      </c>
      <c r="W26" t="e">
        <v>#NUM!</v>
      </c>
      <c r="X26" t="e">
        <v>#NUM!</v>
      </c>
      <c r="Y26">
        <v>0</v>
      </c>
      <c r="Z26">
        <v>0</v>
      </c>
      <c r="AE26">
        <v>2</v>
      </c>
      <c r="AF26">
        <v>2</v>
      </c>
      <c r="AG26">
        <v>1</v>
      </c>
      <c r="AH26">
        <v>0.1666666716337204</v>
      </c>
      <c r="AI26" t="e">
        <v>#NUM!</v>
      </c>
      <c r="AJ26">
        <v>2</v>
      </c>
      <c r="AK26">
        <v>0.28571429848670959</v>
      </c>
      <c r="AL26">
        <v>-0.1428571492433548</v>
      </c>
      <c r="AM26" t="e">
        <v>#NUM!</v>
      </c>
      <c r="AN26" t="e">
        <v>#NUM!</v>
      </c>
      <c r="AO26">
        <v>0</v>
      </c>
      <c r="AP26">
        <v>0</v>
      </c>
      <c r="AQ26" t="e">
        <v>#NUM!</v>
      </c>
      <c r="AR26" t="e">
        <v>#NUM!</v>
      </c>
      <c r="AS26">
        <v>0</v>
      </c>
      <c r="AT26">
        <v>0</v>
      </c>
      <c r="BC26" t="e">
        <v>#NUM!</v>
      </c>
      <c r="BD26" t="e">
        <v>#NUM!</v>
      </c>
      <c r="BE26">
        <v>0</v>
      </c>
      <c r="BF26">
        <v>0</v>
      </c>
      <c r="BG26">
        <v>2</v>
      </c>
      <c r="BH26">
        <v>2</v>
      </c>
      <c r="BI26">
        <v>0.80000001192092896</v>
      </c>
      <c r="BJ26">
        <v>0</v>
      </c>
    </row>
    <row r="27" spans="2:62">
      <c r="B27" t="s">
        <v>24</v>
      </c>
      <c r="K27" t="e">
        <v>#NUM!</v>
      </c>
      <c r="L27" t="e">
        <v>#NUM!</v>
      </c>
      <c r="M27">
        <v>0</v>
      </c>
      <c r="N27">
        <v>0</v>
      </c>
      <c r="O27" t="e">
        <v>#NUM!</v>
      </c>
      <c r="P27">
        <v>3</v>
      </c>
      <c r="Q27">
        <v>1</v>
      </c>
      <c r="R27">
        <v>-0.66666668653488159</v>
      </c>
      <c r="S27" t="e">
        <v>#NUM!</v>
      </c>
      <c r="T27" t="e">
        <v>#NUM!</v>
      </c>
      <c r="U27">
        <v>0</v>
      </c>
      <c r="V27">
        <v>0</v>
      </c>
      <c r="W27" t="e">
        <v>#NUM!</v>
      </c>
      <c r="X27" t="e">
        <v>#NUM!</v>
      </c>
      <c r="Y27">
        <v>0</v>
      </c>
      <c r="Z27">
        <v>0</v>
      </c>
      <c r="AA27">
        <v>2</v>
      </c>
      <c r="AB27" t="e">
        <v>#NUM!</v>
      </c>
      <c r="AC27">
        <v>2</v>
      </c>
      <c r="AD27">
        <v>1</v>
      </c>
      <c r="AE27" t="e">
        <v>#NUM!</v>
      </c>
      <c r="AF27">
        <v>2</v>
      </c>
      <c r="AG27">
        <v>0.5</v>
      </c>
      <c r="AH27">
        <v>-0.25</v>
      </c>
      <c r="AI27" t="e">
        <v>#NUM!</v>
      </c>
      <c r="AJ27" t="e">
        <v>#NUM!</v>
      </c>
      <c r="AK27">
        <v>0</v>
      </c>
      <c r="AL27">
        <v>0</v>
      </c>
      <c r="AM27" t="e">
        <v>#NUM!</v>
      </c>
      <c r="AN27" t="e">
        <v>#NUM!</v>
      </c>
      <c r="AO27">
        <v>0</v>
      </c>
      <c r="AP27">
        <v>0</v>
      </c>
      <c r="BC27" t="e">
        <v>#NUM!</v>
      </c>
      <c r="BD27" t="e">
        <v>#NUM!</v>
      </c>
      <c r="BE27">
        <v>0</v>
      </c>
      <c r="BF27">
        <v>0</v>
      </c>
      <c r="BG27">
        <v>2</v>
      </c>
      <c r="BH27" t="e">
        <v>#NUM!</v>
      </c>
      <c r="BI27">
        <v>0.1666666716337204</v>
      </c>
      <c r="BJ27">
        <v>8.3333335816860199E-2</v>
      </c>
    </row>
    <row r="28" spans="2:62">
      <c r="B28" t="s">
        <v>25</v>
      </c>
      <c r="C28">
        <v>2</v>
      </c>
      <c r="D28">
        <v>3</v>
      </c>
      <c r="E28">
        <v>0.3888888955116272</v>
      </c>
      <c r="F28">
        <v>0</v>
      </c>
      <c r="G28" t="e">
        <v>#NUM!</v>
      </c>
      <c r="H28" t="e">
        <v>#NUM!</v>
      </c>
      <c r="I28">
        <v>0</v>
      </c>
      <c r="J28">
        <v>0</v>
      </c>
      <c r="K28">
        <v>2</v>
      </c>
      <c r="L28">
        <v>2</v>
      </c>
      <c r="M28">
        <v>0.1666666716337204</v>
      </c>
      <c r="N28">
        <v>1.666666753590107E-2</v>
      </c>
      <c r="O28">
        <v>2</v>
      </c>
      <c r="P28" t="e">
        <v>#NUM!</v>
      </c>
      <c r="Q28">
        <v>0.40000000596046448</v>
      </c>
      <c r="R28">
        <v>0.20000000298023224</v>
      </c>
      <c r="S28">
        <v>2</v>
      </c>
      <c r="T28" t="e">
        <v>#NUM!</v>
      </c>
      <c r="U28">
        <v>0.18181818723678589</v>
      </c>
      <c r="V28">
        <v>9.0909093618392944E-2</v>
      </c>
      <c r="W28">
        <v>2</v>
      </c>
      <c r="X28" t="e">
        <v>#NUM!</v>
      </c>
      <c r="Y28">
        <v>0.15384615957736969</v>
      </c>
      <c r="Z28">
        <v>7.6923079788684845E-2</v>
      </c>
      <c r="AA28">
        <v>2</v>
      </c>
      <c r="AB28" t="e">
        <v>#NUM!</v>
      </c>
      <c r="AC28">
        <v>0.11764705926179886</v>
      </c>
      <c r="AD28">
        <v>5.8823529630899429E-2</v>
      </c>
      <c r="AE28">
        <v>2</v>
      </c>
      <c r="AF28">
        <v>2</v>
      </c>
      <c r="AG28">
        <v>0.17543859779834747</v>
      </c>
      <c r="AH28">
        <v>1.7543859779834747E-2</v>
      </c>
      <c r="AI28">
        <v>2</v>
      </c>
      <c r="AJ28" t="e">
        <v>#NUM!</v>
      </c>
      <c r="AK28">
        <v>0.2222222238779068</v>
      </c>
      <c r="AL28">
        <v>0.1111111119389534</v>
      </c>
      <c r="AM28" t="e">
        <v>#NUM!</v>
      </c>
      <c r="AN28" t="e">
        <v>#NUM!</v>
      </c>
      <c r="AO28">
        <v>0</v>
      </c>
      <c r="AP28">
        <v>0</v>
      </c>
      <c r="AQ28">
        <v>2</v>
      </c>
      <c r="AR28" t="e">
        <v>#NUM!</v>
      </c>
      <c r="AS28">
        <v>0.4444444477558136</v>
      </c>
      <c r="AT28">
        <v>0.2222222238779068</v>
      </c>
      <c r="AU28">
        <v>2</v>
      </c>
      <c r="AV28" t="e">
        <v>#NUM!</v>
      </c>
      <c r="AW28">
        <v>0.3333333432674408</v>
      </c>
      <c r="AX28">
        <v>0.1666666716337204</v>
      </c>
      <c r="AY28">
        <v>2</v>
      </c>
      <c r="AZ28" t="e">
        <v>#NUM!</v>
      </c>
      <c r="BA28">
        <v>0.30769231915473938</v>
      </c>
      <c r="BB28">
        <v>0.15384615957736969</v>
      </c>
      <c r="BC28">
        <v>2</v>
      </c>
      <c r="BD28">
        <v>2.25</v>
      </c>
      <c r="BE28">
        <v>0.328125</v>
      </c>
      <c r="BF28">
        <v>1.5625E-2</v>
      </c>
      <c r="BG28">
        <v>2</v>
      </c>
      <c r="BH28">
        <v>3</v>
      </c>
      <c r="BI28">
        <v>0.10447761416435242</v>
      </c>
      <c r="BJ28">
        <v>0</v>
      </c>
    </row>
    <row r="29" spans="2:62">
      <c r="B29" t="s">
        <v>26</v>
      </c>
      <c r="C29" t="e">
        <v>#NUM!</v>
      </c>
      <c r="D29" t="e">
        <v>#NUM!</v>
      </c>
      <c r="E29">
        <v>0</v>
      </c>
      <c r="F29">
        <v>0</v>
      </c>
      <c r="K29">
        <v>2.3333332538604736</v>
      </c>
      <c r="L29">
        <v>3</v>
      </c>
      <c r="M29">
        <v>0.71428573131561279</v>
      </c>
      <c r="N29">
        <v>0.1428571492433548</v>
      </c>
      <c r="O29" t="e">
        <v>#NUM!</v>
      </c>
      <c r="P29" t="e">
        <v>#NUM!</v>
      </c>
      <c r="Q29">
        <v>0</v>
      </c>
      <c r="R29">
        <v>0</v>
      </c>
      <c r="S29">
        <v>2</v>
      </c>
      <c r="T29" t="e">
        <v>#NUM!</v>
      </c>
      <c r="U29">
        <v>1</v>
      </c>
      <c r="V29">
        <v>0.5</v>
      </c>
      <c r="W29" t="e">
        <v>#NUM!</v>
      </c>
      <c r="X29" t="e">
        <v>#NUM!</v>
      </c>
      <c r="Y29">
        <v>0</v>
      </c>
      <c r="Z29">
        <v>0</v>
      </c>
      <c r="AA29" t="e">
        <v>#NUM!</v>
      </c>
      <c r="AB29" t="e">
        <v>#NUM!</v>
      </c>
      <c r="AC29">
        <v>0</v>
      </c>
      <c r="AD29">
        <v>0</v>
      </c>
      <c r="AE29" t="e">
        <v>#NUM!</v>
      </c>
      <c r="AF29" t="e">
        <v>#NUM!</v>
      </c>
      <c r="AG29">
        <v>0</v>
      </c>
      <c r="AH29">
        <v>0</v>
      </c>
      <c r="AI29" t="e">
        <v>#NUM!</v>
      </c>
      <c r="AJ29">
        <v>2</v>
      </c>
      <c r="AK29">
        <v>0.40000000596046448</v>
      </c>
      <c r="AL29">
        <v>-0.20000000298023224</v>
      </c>
      <c r="AM29" t="e">
        <v>#NUM!</v>
      </c>
      <c r="AN29" t="e">
        <v>#NUM!</v>
      </c>
      <c r="AO29">
        <v>0</v>
      </c>
      <c r="AP29">
        <v>0</v>
      </c>
      <c r="AQ29" t="e">
        <v>#NUM!</v>
      </c>
      <c r="AR29" t="e">
        <v>#NUM!</v>
      </c>
      <c r="AS29">
        <v>0</v>
      </c>
      <c r="AT29">
        <v>0</v>
      </c>
      <c r="AU29">
        <v>2</v>
      </c>
      <c r="AV29" t="e">
        <v>#NUM!</v>
      </c>
      <c r="AW29">
        <v>2</v>
      </c>
      <c r="AX29">
        <v>1</v>
      </c>
      <c r="AY29">
        <v>2</v>
      </c>
      <c r="AZ29" t="e">
        <v>#NUM!</v>
      </c>
      <c r="BA29">
        <v>2</v>
      </c>
      <c r="BB29">
        <v>1</v>
      </c>
      <c r="BC29">
        <v>2</v>
      </c>
      <c r="BD29" t="e">
        <v>#NUM!</v>
      </c>
      <c r="BE29">
        <v>2</v>
      </c>
      <c r="BF29">
        <v>1</v>
      </c>
      <c r="BG29">
        <v>2</v>
      </c>
      <c r="BH29" t="e">
        <v>#NUM!</v>
      </c>
      <c r="BI29">
        <v>0.5</v>
      </c>
      <c r="BJ29">
        <v>0.25</v>
      </c>
    </row>
    <row r="30" spans="2:62">
      <c r="B30" t="s">
        <v>27</v>
      </c>
      <c r="C30" t="e">
        <v>#NUM!</v>
      </c>
      <c r="D30" t="e">
        <v>#NUM!</v>
      </c>
      <c r="E30">
        <v>0</v>
      </c>
      <c r="F30">
        <v>0</v>
      </c>
      <c r="G30" t="e">
        <v>#NUM!</v>
      </c>
      <c r="H30" t="e">
        <v>#NUM!</v>
      </c>
      <c r="I30">
        <v>0</v>
      </c>
      <c r="J30">
        <v>0</v>
      </c>
      <c r="K30">
        <v>2.2857143878936768</v>
      </c>
      <c r="L30">
        <v>2</v>
      </c>
      <c r="M30">
        <v>0.96296298503875732</v>
      </c>
      <c r="N30">
        <v>0.14814814925193787</v>
      </c>
      <c r="O30">
        <v>5</v>
      </c>
      <c r="P30">
        <v>2</v>
      </c>
      <c r="Q30">
        <v>1.75</v>
      </c>
      <c r="R30">
        <v>0.75</v>
      </c>
      <c r="S30">
        <v>2</v>
      </c>
      <c r="T30">
        <v>2</v>
      </c>
      <c r="U30">
        <v>0.4444444477558136</v>
      </c>
      <c r="V30">
        <v>0</v>
      </c>
      <c r="W30" t="e">
        <v>#NUM!</v>
      </c>
      <c r="X30" t="e">
        <v>#NUM!</v>
      </c>
      <c r="Y30">
        <v>0</v>
      </c>
      <c r="Z30">
        <v>0</v>
      </c>
      <c r="AA30">
        <v>2</v>
      </c>
      <c r="AB30" t="e">
        <v>#NUM!</v>
      </c>
      <c r="AC30">
        <v>0.80000001192092896</v>
      </c>
      <c r="AD30">
        <v>0.40000000596046448</v>
      </c>
      <c r="AE30">
        <v>2</v>
      </c>
      <c r="AF30">
        <v>2</v>
      </c>
      <c r="AG30">
        <v>0.52631580829620361</v>
      </c>
      <c r="AH30">
        <v>-5.2631579339504242E-2</v>
      </c>
      <c r="AI30" t="e">
        <v>#NUM!</v>
      </c>
      <c r="AJ30">
        <v>2</v>
      </c>
      <c r="AK30">
        <v>1</v>
      </c>
      <c r="AL30">
        <v>-0.5</v>
      </c>
      <c r="BC30">
        <v>2</v>
      </c>
      <c r="BD30">
        <v>2.5</v>
      </c>
      <c r="BE30">
        <v>0.69999998807907104</v>
      </c>
      <c r="BF30">
        <v>-0.20000000298023224</v>
      </c>
      <c r="BG30">
        <v>2</v>
      </c>
      <c r="BH30">
        <v>2.3333332538604736</v>
      </c>
      <c r="BI30">
        <v>0.73333334922790527</v>
      </c>
      <c r="BJ30">
        <v>-0.13333334028720856</v>
      </c>
    </row>
    <row r="31" spans="2:62">
      <c r="B31" t="s">
        <v>28</v>
      </c>
      <c r="C31" t="e">
        <v>#NUM!</v>
      </c>
      <c r="D31" t="e">
        <v>#NUM!</v>
      </c>
      <c r="E31">
        <v>0</v>
      </c>
      <c r="F31">
        <v>0</v>
      </c>
      <c r="G31" t="e">
        <v>#NUM!</v>
      </c>
      <c r="H31" t="e">
        <v>#NUM!</v>
      </c>
      <c r="I31">
        <v>0</v>
      </c>
      <c r="J31">
        <v>0</v>
      </c>
      <c r="K31" t="e">
        <v>#NUM!</v>
      </c>
      <c r="L31" t="e">
        <v>#NUM!</v>
      </c>
      <c r="M31">
        <v>0</v>
      </c>
      <c r="N31">
        <v>0</v>
      </c>
      <c r="O31" t="e">
        <v>#NUM!</v>
      </c>
      <c r="P31" t="e">
        <v>#NUM!</v>
      </c>
      <c r="Q31">
        <v>0</v>
      </c>
      <c r="R31">
        <v>0</v>
      </c>
      <c r="S31" t="e">
        <v>#NUM!</v>
      </c>
      <c r="T31" t="e">
        <v>#NUM!</v>
      </c>
      <c r="U31">
        <v>0</v>
      </c>
      <c r="V31">
        <v>0</v>
      </c>
      <c r="W31" t="e">
        <v>#NUM!</v>
      </c>
      <c r="X31" t="e">
        <v>#NUM!</v>
      </c>
      <c r="Y31">
        <v>0</v>
      </c>
      <c r="Z31">
        <v>0</v>
      </c>
      <c r="AA31" t="e">
        <v>#NUM!</v>
      </c>
      <c r="AB31" t="e">
        <v>#NUM!</v>
      </c>
      <c r="AC31">
        <v>0</v>
      </c>
      <c r="AD31">
        <v>0</v>
      </c>
      <c r="AE31" t="e">
        <v>#NUM!</v>
      </c>
      <c r="AF31" t="e">
        <v>#NUM!</v>
      </c>
      <c r="AG31">
        <v>0</v>
      </c>
      <c r="AH31">
        <v>0</v>
      </c>
      <c r="AI31" t="e">
        <v>#NUM!</v>
      </c>
      <c r="AJ31" t="e">
        <v>#NUM!</v>
      </c>
      <c r="AK31">
        <v>0</v>
      </c>
      <c r="AL31">
        <v>0</v>
      </c>
      <c r="AM31" t="e">
        <v>#NUM!</v>
      </c>
      <c r="AN31" t="e">
        <v>#NUM!</v>
      </c>
      <c r="AO31">
        <v>0</v>
      </c>
      <c r="AP31">
        <v>0</v>
      </c>
      <c r="AQ31" t="e">
        <v>#NUM!</v>
      </c>
      <c r="AR31" t="e">
        <v>#NUM!</v>
      </c>
      <c r="AS31">
        <v>0</v>
      </c>
      <c r="AT31">
        <v>0</v>
      </c>
      <c r="BC31" t="e">
        <v>#NUM!</v>
      </c>
      <c r="BD31" t="e">
        <v>#NUM!</v>
      </c>
      <c r="BE31">
        <v>0</v>
      </c>
      <c r="BF31">
        <v>0</v>
      </c>
      <c r="BG31" t="e">
        <v>#NUM!</v>
      </c>
      <c r="BH31" t="e">
        <v>#NUM!</v>
      </c>
      <c r="BI31">
        <v>0</v>
      </c>
      <c r="BJ31">
        <v>0</v>
      </c>
    </row>
    <row r="32" spans="2:62">
      <c r="B32" t="s">
        <v>29</v>
      </c>
      <c r="K32" t="e">
        <v>#NUM!</v>
      </c>
      <c r="L32">
        <v>2</v>
      </c>
      <c r="M32">
        <v>0.3333333432674408</v>
      </c>
      <c r="N32">
        <v>-0.1666666716337204</v>
      </c>
      <c r="S32" t="e">
        <v>#NUM!</v>
      </c>
      <c r="T32" t="e">
        <v>#NUM!</v>
      </c>
      <c r="U32">
        <v>0</v>
      </c>
      <c r="V32">
        <v>0</v>
      </c>
      <c r="W32" t="e">
        <v>#NUM!</v>
      </c>
      <c r="X32">
        <v>2</v>
      </c>
      <c r="Y32">
        <v>0.3333333432674408</v>
      </c>
      <c r="Z32">
        <v>-0.1666666716337204</v>
      </c>
      <c r="AE32" t="e">
        <v>#NUM!</v>
      </c>
      <c r="AF32">
        <v>3</v>
      </c>
      <c r="AG32">
        <v>1.5</v>
      </c>
      <c r="AH32">
        <v>-1</v>
      </c>
      <c r="AI32" t="e">
        <v>#NUM!</v>
      </c>
      <c r="AJ32">
        <v>2</v>
      </c>
      <c r="AK32">
        <v>0.40000000596046448</v>
      </c>
      <c r="AL32">
        <v>-0.20000000298023224</v>
      </c>
      <c r="BC32" t="e">
        <v>#NUM!</v>
      </c>
      <c r="BD32">
        <v>3</v>
      </c>
      <c r="BE32">
        <v>1.5</v>
      </c>
      <c r="BF32">
        <v>-1</v>
      </c>
      <c r="BG32">
        <v>2.5</v>
      </c>
      <c r="BH32">
        <v>2</v>
      </c>
      <c r="BI32">
        <v>1.3999999761581421</v>
      </c>
      <c r="BJ32">
        <v>0.40000000596046448</v>
      </c>
    </row>
    <row r="33" spans="2:62">
      <c r="B33" t="s">
        <v>30</v>
      </c>
      <c r="K33">
        <v>2.1428570747375488</v>
      </c>
      <c r="L33">
        <v>2.25</v>
      </c>
      <c r="M33">
        <v>0.54545456171035767</v>
      </c>
      <c r="N33">
        <v>6.8181820213794708E-2</v>
      </c>
      <c r="S33" t="e">
        <v>#NUM!</v>
      </c>
      <c r="T33" t="e">
        <v>#NUM!</v>
      </c>
      <c r="U33">
        <v>0</v>
      </c>
      <c r="V33">
        <v>0</v>
      </c>
      <c r="W33" t="e">
        <v>#NUM!</v>
      </c>
      <c r="X33" t="e">
        <v>#NUM!</v>
      </c>
      <c r="Y33">
        <v>0</v>
      </c>
      <c r="Z33">
        <v>0</v>
      </c>
      <c r="AA33" t="e">
        <v>#NUM!</v>
      </c>
      <c r="AB33" t="e">
        <v>#NUM!</v>
      </c>
      <c r="AC33">
        <v>0</v>
      </c>
      <c r="AD33">
        <v>0</v>
      </c>
      <c r="AI33" t="e">
        <v>#NUM!</v>
      </c>
      <c r="AJ33" t="e">
        <v>#NUM!</v>
      </c>
      <c r="AK33">
        <v>0</v>
      </c>
      <c r="AL33">
        <v>0</v>
      </c>
      <c r="AQ33" t="e">
        <v>#NUM!</v>
      </c>
      <c r="AR33" t="e">
        <v>#NUM!</v>
      </c>
      <c r="AS33">
        <v>0</v>
      </c>
      <c r="AT33">
        <v>0</v>
      </c>
      <c r="BG33" t="e">
        <v>#NUM!</v>
      </c>
      <c r="BH33">
        <v>2</v>
      </c>
      <c r="BI33">
        <v>0.28571429848670959</v>
      </c>
      <c r="BJ33">
        <v>-0.1428571492433548</v>
      </c>
    </row>
    <row r="34" spans="2:62">
      <c r="B34" t="s">
        <v>31</v>
      </c>
      <c r="C34" t="e">
        <v>#NUM!</v>
      </c>
      <c r="D34" t="e">
        <v>#NUM!</v>
      </c>
      <c r="E34">
        <v>0</v>
      </c>
      <c r="F34">
        <v>0</v>
      </c>
      <c r="G34" t="e">
        <v>#NUM!</v>
      </c>
      <c r="H34">
        <v>2</v>
      </c>
      <c r="I34">
        <v>1</v>
      </c>
      <c r="J34">
        <v>-0.5</v>
      </c>
      <c r="K34">
        <v>2</v>
      </c>
      <c r="L34">
        <v>2</v>
      </c>
      <c r="M34">
        <v>0.61538463830947876</v>
      </c>
      <c r="N34">
        <v>0</v>
      </c>
      <c r="O34" t="e">
        <v>#NUM!</v>
      </c>
      <c r="P34" t="e">
        <v>#NUM!</v>
      </c>
      <c r="Q34">
        <v>0</v>
      </c>
      <c r="R34">
        <v>0</v>
      </c>
      <c r="S34" t="e">
        <v>#NUM!</v>
      </c>
      <c r="T34">
        <v>2</v>
      </c>
      <c r="U34">
        <v>0.66666668653488159</v>
      </c>
      <c r="V34">
        <v>-0.3333333432674408</v>
      </c>
      <c r="W34" t="e">
        <v>#NUM!</v>
      </c>
      <c r="X34">
        <v>2</v>
      </c>
      <c r="Y34">
        <v>1</v>
      </c>
      <c r="Z34">
        <v>-0.5</v>
      </c>
      <c r="AA34" t="e">
        <v>#NUM!</v>
      </c>
      <c r="AB34">
        <v>2</v>
      </c>
      <c r="AC34">
        <v>2</v>
      </c>
      <c r="AD34">
        <v>-1</v>
      </c>
      <c r="AE34" t="e">
        <v>#NUM!</v>
      </c>
      <c r="AF34">
        <v>2</v>
      </c>
      <c r="AG34">
        <v>0.66666668653488159</v>
      </c>
      <c r="AH34">
        <v>-0.3333333432674408</v>
      </c>
      <c r="AI34" t="e">
        <v>#NUM!</v>
      </c>
      <c r="AJ34">
        <v>2</v>
      </c>
      <c r="AK34">
        <v>0.66666668653488159</v>
      </c>
      <c r="AL34">
        <v>-0.3333333432674408</v>
      </c>
      <c r="AM34" t="e">
        <v>#NUM!</v>
      </c>
      <c r="AN34">
        <v>2</v>
      </c>
      <c r="AO34">
        <v>2</v>
      </c>
      <c r="AP34">
        <v>-1</v>
      </c>
      <c r="AQ34" t="e">
        <v>#NUM!</v>
      </c>
      <c r="AR34">
        <v>2</v>
      </c>
      <c r="AS34">
        <v>2</v>
      </c>
      <c r="AT34">
        <v>-1</v>
      </c>
      <c r="AU34" t="e">
        <v>#NUM!</v>
      </c>
      <c r="AV34" t="e">
        <v>#NUM!</v>
      </c>
      <c r="AW34">
        <v>0</v>
      </c>
      <c r="AX34">
        <v>0</v>
      </c>
      <c r="AY34" t="e">
        <v>#NUM!</v>
      </c>
      <c r="AZ34">
        <v>2</v>
      </c>
      <c r="BA34">
        <v>0.66666668653488159</v>
      </c>
      <c r="BB34">
        <v>-0.3333333432674408</v>
      </c>
      <c r="BC34">
        <v>3</v>
      </c>
      <c r="BD34">
        <v>2</v>
      </c>
      <c r="BE34">
        <v>1.3333333730697632</v>
      </c>
      <c r="BF34">
        <v>0.1111111119389534</v>
      </c>
      <c r="BG34">
        <v>2.3333332538604736</v>
      </c>
      <c r="BH34">
        <v>2</v>
      </c>
      <c r="BI34">
        <v>0.89999997615814209</v>
      </c>
      <c r="BJ34">
        <v>-0.20000000298023224</v>
      </c>
    </row>
    <row r="35" spans="2:62">
      <c r="B35" t="s">
        <v>32</v>
      </c>
      <c r="C35" t="e">
        <v>#NUM!</v>
      </c>
      <c r="D35" t="e">
        <v>#NUM!</v>
      </c>
      <c r="E35">
        <v>0</v>
      </c>
      <c r="F35">
        <v>0</v>
      </c>
      <c r="G35">
        <v>2</v>
      </c>
      <c r="H35">
        <v>2</v>
      </c>
      <c r="I35">
        <v>2</v>
      </c>
      <c r="J35">
        <v>0</v>
      </c>
      <c r="K35">
        <v>2</v>
      </c>
      <c r="L35">
        <v>2</v>
      </c>
      <c r="M35">
        <v>0.71428573131561279</v>
      </c>
      <c r="N35">
        <v>-0.1428571492433548</v>
      </c>
      <c r="O35">
        <v>2</v>
      </c>
      <c r="P35">
        <v>2</v>
      </c>
      <c r="Q35">
        <v>1.6000000238418579</v>
      </c>
      <c r="R35">
        <v>-0.40000000596046448</v>
      </c>
      <c r="S35">
        <v>2</v>
      </c>
      <c r="T35">
        <v>2</v>
      </c>
      <c r="U35">
        <v>2.6666667461395264</v>
      </c>
      <c r="V35">
        <v>-0.66666668653488159</v>
      </c>
      <c r="W35" t="e">
        <v>#NUM!</v>
      </c>
      <c r="X35">
        <v>2</v>
      </c>
      <c r="Y35">
        <v>0.66666668653488159</v>
      </c>
      <c r="Z35">
        <v>-0.3333333432674408</v>
      </c>
      <c r="AA35" t="e">
        <v>#NUM!</v>
      </c>
      <c r="AB35">
        <v>2</v>
      </c>
      <c r="AC35">
        <v>0.66666668653488159</v>
      </c>
      <c r="AD35">
        <v>-0.3333333432674408</v>
      </c>
      <c r="AE35">
        <v>2</v>
      </c>
      <c r="AF35">
        <v>2</v>
      </c>
      <c r="AG35">
        <v>0.8571428656578064</v>
      </c>
      <c r="AH35">
        <v>-0.28571429848670959</v>
      </c>
      <c r="AI35" t="e">
        <v>#NUM!</v>
      </c>
      <c r="AJ35">
        <v>2</v>
      </c>
      <c r="AK35">
        <v>0.40000000596046448</v>
      </c>
      <c r="AL35">
        <v>-0.20000000298023224</v>
      </c>
      <c r="AM35" t="e">
        <v>#NUM!</v>
      </c>
      <c r="AN35" t="e">
        <v>#NUM!</v>
      </c>
      <c r="AO35">
        <v>0</v>
      </c>
      <c r="AP35">
        <v>0</v>
      </c>
      <c r="AQ35" t="e">
        <v>#NUM!</v>
      </c>
      <c r="AR35" t="e">
        <v>#NUM!</v>
      </c>
      <c r="AS35">
        <v>0</v>
      </c>
      <c r="AT35">
        <v>0</v>
      </c>
      <c r="AY35" t="e">
        <v>#NUM!</v>
      </c>
      <c r="AZ35" t="e">
        <v>#NUM!</v>
      </c>
      <c r="BA35">
        <v>0</v>
      </c>
      <c r="BB35">
        <v>0</v>
      </c>
      <c r="BC35" t="e">
        <v>#NUM!</v>
      </c>
      <c r="BD35">
        <v>2</v>
      </c>
      <c r="BE35">
        <v>0.3333333432674408</v>
      </c>
      <c r="BF35">
        <v>-0.1666666716337204</v>
      </c>
      <c r="BG35">
        <v>2</v>
      </c>
      <c r="BH35">
        <v>2</v>
      </c>
      <c r="BI35">
        <v>0.63157892227172852</v>
      </c>
      <c r="BJ35">
        <v>-0.21052631735801697</v>
      </c>
    </row>
    <row r="36" spans="2:62">
      <c r="B36" t="s">
        <v>33</v>
      </c>
      <c r="C36" t="e">
        <v>#NUM!</v>
      </c>
      <c r="D36" t="e">
        <v>#NUM!</v>
      </c>
      <c r="E36">
        <v>0</v>
      </c>
      <c r="F36">
        <v>0</v>
      </c>
      <c r="G36" t="e">
        <v>#NUM!</v>
      </c>
      <c r="H36" t="e">
        <v>#NUM!</v>
      </c>
      <c r="I36">
        <v>0</v>
      </c>
      <c r="J36">
        <v>0</v>
      </c>
      <c r="K36">
        <v>2</v>
      </c>
      <c r="L36">
        <v>2</v>
      </c>
      <c r="M36">
        <v>0.5</v>
      </c>
      <c r="N36">
        <v>-8.3333335816860199E-2</v>
      </c>
      <c r="O36">
        <v>2</v>
      </c>
      <c r="P36">
        <v>2</v>
      </c>
      <c r="Q36">
        <v>1.3333333730697632</v>
      </c>
      <c r="R36">
        <v>0</v>
      </c>
      <c r="S36">
        <v>2</v>
      </c>
      <c r="T36">
        <v>2</v>
      </c>
      <c r="U36">
        <v>1.5</v>
      </c>
      <c r="V36">
        <v>-0.25</v>
      </c>
      <c r="W36" t="e">
        <v>#NUM!</v>
      </c>
      <c r="X36">
        <v>2</v>
      </c>
      <c r="Y36">
        <v>1</v>
      </c>
      <c r="Z36">
        <v>-0.5</v>
      </c>
      <c r="AA36" t="e">
        <v>#NUM!</v>
      </c>
      <c r="AB36">
        <v>2</v>
      </c>
      <c r="AC36">
        <v>2</v>
      </c>
      <c r="AD36">
        <v>-1</v>
      </c>
      <c r="AE36" t="e">
        <v>#NUM!</v>
      </c>
      <c r="AF36">
        <v>2</v>
      </c>
      <c r="AG36">
        <v>0.66666668653488159</v>
      </c>
      <c r="AH36">
        <v>-0.3333333432674408</v>
      </c>
      <c r="AI36" t="e">
        <v>#NUM!</v>
      </c>
      <c r="AJ36">
        <v>2</v>
      </c>
      <c r="AK36">
        <v>1</v>
      </c>
      <c r="AL36">
        <v>-0.5</v>
      </c>
      <c r="AM36">
        <v>2</v>
      </c>
      <c r="AN36">
        <v>2</v>
      </c>
      <c r="AO36">
        <v>1.5</v>
      </c>
      <c r="AP36">
        <v>-0.25</v>
      </c>
      <c r="AQ36">
        <v>2</v>
      </c>
      <c r="AR36">
        <v>2</v>
      </c>
      <c r="AS36">
        <v>1.5</v>
      </c>
      <c r="AT36">
        <v>-0.25</v>
      </c>
      <c r="BC36" t="e">
        <v>#NUM!</v>
      </c>
      <c r="BD36" t="e">
        <v>#NUM!</v>
      </c>
      <c r="BE36">
        <v>0</v>
      </c>
      <c r="BF36">
        <v>0</v>
      </c>
      <c r="BG36">
        <v>2</v>
      </c>
      <c r="BH36">
        <v>2</v>
      </c>
      <c r="BI36">
        <v>0.8571428656578064</v>
      </c>
      <c r="BJ36">
        <v>0.1428571492433548</v>
      </c>
    </row>
    <row r="37" spans="2:62">
      <c r="B37" t="s">
        <v>34</v>
      </c>
      <c r="K37" t="e">
        <v>#NUM!</v>
      </c>
      <c r="L37">
        <v>2</v>
      </c>
      <c r="M37">
        <v>0.3333333432674408</v>
      </c>
      <c r="N37">
        <v>-0.1666666716337204</v>
      </c>
      <c r="S37" t="e">
        <v>#NUM!</v>
      </c>
      <c r="T37" t="e">
        <v>#NUM!</v>
      </c>
      <c r="U37">
        <v>0</v>
      </c>
      <c r="V37">
        <v>0</v>
      </c>
      <c r="W37" t="e">
        <v>#NUM!</v>
      </c>
      <c r="X37">
        <v>2</v>
      </c>
      <c r="Y37">
        <v>0.3333333432674408</v>
      </c>
      <c r="Z37">
        <v>-0.1666666716337204</v>
      </c>
      <c r="AE37" t="e">
        <v>#NUM!</v>
      </c>
      <c r="AF37">
        <v>3</v>
      </c>
      <c r="AG37">
        <v>1.5</v>
      </c>
      <c r="AH37">
        <v>-1</v>
      </c>
      <c r="AI37" t="e">
        <v>#NUM!</v>
      </c>
      <c r="AJ37">
        <v>2</v>
      </c>
      <c r="AK37">
        <v>0.40000000596046448</v>
      </c>
      <c r="AL37">
        <v>-0.20000000298023224</v>
      </c>
      <c r="BC37" t="e">
        <v>#NUM!</v>
      </c>
      <c r="BD37">
        <v>3</v>
      </c>
      <c r="BE37">
        <v>1.5</v>
      </c>
      <c r="BF37">
        <v>-1</v>
      </c>
      <c r="BG37">
        <v>2.5</v>
      </c>
      <c r="BH37">
        <v>2</v>
      </c>
      <c r="BI37">
        <v>1.3999999761581421</v>
      </c>
      <c r="BJ37">
        <v>0.40000000596046448</v>
      </c>
    </row>
    <row r="38" spans="2:62">
      <c r="B38" t="s">
        <v>35</v>
      </c>
      <c r="K38" t="e">
        <v>#NUM!</v>
      </c>
      <c r="L38" t="e">
        <v>#NUM!</v>
      </c>
      <c r="M38">
        <v>0</v>
      </c>
      <c r="N38">
        <v>0</v>
      </c>
      <c r="S38" t="e">
        <v>#NUM!</v>
      </c>
      <c r="T38" t="e">
        <v>#NUM!</v>
      </c>
      <c r="U38">
        <v>0</v>
      </c>
      <c r="V38">
        <v>0</v>
      </c>
      <c r="AE38">
        <v>2</v>
      </c>
      <c r="AF38" t="e">
        <v>#NUM!</v>
      </c>
      <c r="AG38">
        <v>0.66666668653488159</v>
      </c>
      <c r="AH38">
        <v>0.3333333432674408</v>
      </c>
      <c r="AI38" t="e">
        <v>#NUM!</v>
      </c>
      <c r="AJ38" t="e">
        <v>#NUM!</v>
      </c>
      <c r="AK38">
        <v>0</v>
      </c>
      <c r="AL38">
        <v>0</v>
      </c>
      <c r="AQ38" t="e">
        <v>#NUM!</v>
      </c>
      <c r="AR38" t="e">
        <v>#NUM!</v>
      </c>
      <c r="AS38">
        <v>0</v>
      </c>
      <c r="AT38">
        <v>0</v>
      </c>
      <c r="AY38" t="e">
        <v>#NUM!</v>
      </c>
      <c r="AZ38" t="e">
        <v>#NUM!</v>
      </c>
      <c r="BA38">
        <v>0</v>
      </c>
      <c r="BB38">
        <v>0</v>
      </c>
      <c r="BC38" t="e">
        <v>#NUM!</v>
      </c>
      <c r="BD38" t="e">
        <v>#NUM!</v>
      </c>
      <c r="BE38">
        <v>0</v>
      </c>
      <c r="BF38">
        <v>0</v>
      </c>
      <c r="BG38">
        <v>2</v>
      </c>
      <c r="BH38" t="e">
        <v>#NUM!</v>
      </c>
      <c r="BI38">
        <v>0.25</v>
      </c>
      <c r="BJ38">
        <v>0.125</v>
      </c>
    </row>
    <row r="39" spans="2:62">
      <c r="B39" t="s">
        <v>36</v>
      </c>
      <c r="C39" t="e">
        <v>#NUM!</v>
      </c>
      <c r="D39" t="e">
        <v>#NUM!</v>
      </c>
      <c r="E39">
        <v>0</v>
      </c>
      <c r="F39">
        <v>0</v>
      </c>
      <c r="G39" t="e">
        <v>#NUM!</v>
      </c>
      <c r="H39">
        <v>2</v>
      </c>
      <c r="I39">
        <v>1</v>
      </c>
      <c r="J39">
        <v>-0.5</v>
      </c>
      <c r="K39">
        <v>2</v>
      </c>
      <c r="L39">
        <v>2.1666667461395264</v>
      </c>
      <c r="M39">
        <v>1.2105263471603394</v>
      </c>
      <c r="N39">
        <v>-0.10526315867900848</v>
      </c>
      <c r="O39" t="e">
        <v>#NUM!</v>
      </c>
      <c r="P39" t="e">
        <v>#NUM!</v>
      </c>
      <c r="Q39">
        <v>0</v>
      </c>
      <c r="R39">
        <v>0</v>
      </c>
      <c r="S39">
        <v>2</v>
      </c>
      <c r="T39">
        <v>2</v>
      </c>
      <c r="U39">
        <v>1.2000000476837158</v>
      </c>
      <c r="V39">
        <v>0.20000000298023224</v>
      </c>
      <c r="W39">
        <v>2</v>
      </c>
      <c r="X39">
        <v>2</v>
      </c>
      <c r="Y39">
        <v>1</v>
      </c>
      <c r="Z39">
        <v>0</v>
      </c>
      <c r="AA39">
        <v>2</v>
      </c>
      <c r="AB39">
        <v>3</v>
      </c>
      <c r="AC39">
        <v>1.6666666269302368</v>
      </c>
      <c r="AD39">
        <v>-0.3333333432674408</v>
      </c>
      <c r="AE39">
        <v>2</v>
      </c>
      <c r="AF39">
        <v>2</v>
      </c>
      <c r="AG39">
        <v>1.2727272510528564</v>
      </c>
      <c r="AH39">
        <v>-0.27272728085517883</v>
      </c>
      <c r="AI39">
        <v>2</v>
      </c>
      <c r="AJ39">
        <v>2.5</v>
      </c>
      <c r="AK39">
        <v>1.3999999761581421</v>
      </c>
      <c r="AL39">
        <v>-0.40000000596046448</v>
      </c>
      <c r="BC39">
        <v>2</v>
      </c>
      <c r="BD39">
        <v>2</v>
      </c>
      <c r="BE39">
        <v>0.54545456171035767</v>
      </c>
      <c r="BF39">
        <v>-9.0909093618392944E-2</v>
      </c>
      <c r="BG39">
        <v>2</v>
      </c>
      <c r="BH39">
        <v>2</v>
      </c>
      <c r="BI39">
        <v>0.60000002384185791</v>
      </c>
      <c r="BJ39">
        <v>0.10000000149011612</v>
      </c>
    </row>
    <row r="40" spans="2:62">
      <c r="B40" t="s">
        <v>37</v>
      </c>
      <c r="G40">
        <v>2</v>
      </c>
      <c r="H40" t="e">
        <v>#NUM!</v>
      </c>
      <c r="I40">
        <v>0.66666668653488159</v>
      </c>
      <c r="J40">
        <v>0.3333333432674408</v>
      </c>
      <c r="K40">
        <v>2</v>
      </c>
      <c r="L40">
        <v>2</v>
      </c>
      <c r="M40">
        <v>0.90909093618392944</v>
      </c>
      <c r="N40">
        <v>9.0909093618392944E-2</v>
      </c>
      <c r="O40">
        <v>2</v>
      </c>
      <c r="P40" t="e">
        <v>#NUM!</v>
      </c>
      <c r="Q40">
        <v>1</v>
      </c>
      <c r="R40">
        <v>0.5</v>
      </c>
      <c r="S40" t="e">
        <v>#NUM!</v>
      </c>
      <c r="T40">
        <v>2</v>
      </c>
      <c r="U40">
        <v>1</v>
      </c>
      <c r="V40">
        <v>-0.5</v>
      </c>
      <c r="W40">
        <v>2</v>
      </c>
      <c r="X40">
        <v>2</v>
      </c>
      <c r="Y40">
        <v>2</v>
      </c>
      <c r="Z40">
        <v>0</v>
      </c>
      <c r="AA40">
        <v>2</v>
      </c>
      <c r="AB40">
        <v>2</v>
      </c>
      <c r="AC40">
        <v>0.60000002384185791</v>
      </c>
      <c r="AD40">
        <v>0.10000000149011612</v>
      </c>
      <c r="AE40">
        <v>2</v>
      </c>
      <c r="AF40">
        <v>2</v>
      </c>
      <c r="AG40">
        <v>0.27586206793785095</v>
      </c>
      <c r="AH40">
        <v>6.8965516984462738E-2</v>
      </c>
      <c r="AI40">
        <v>2</v>
      </c>
      <c r="AJ40" t="e">
        <v>#NUM!</v>
      </c>
      <c r="AK40">
        <v>1</v>
      </c>
      <c r="AL40">
        <v>0.5</v>
      </c>
      <c r="BC40">
        <v>2.3333332538604736</v>
      </c>
      <c r="BD40" t="e">
        <v>#NUM!</v>
      </c>
      <c r="BE40">
        <v>0.3333333432674408</v>
      </c>
      <c r="BF40">
        <v>0.190476194024086</v>
      </c>
      <c r="BG40">
        <v>2.1666667461395264</v>
      </c>
      <c r="BH40">
        <v>2</v>
      </c>
      <c r="BI40">
        <v>1.4166666269302368</v>
      </c>
      <c r="BJ40">
        <v>0.4166666567325592</v>
      </c>
    </row>
    <row r="41" spans="2:62">
      <c r="B41" t="s">
        <v>38</v>
      </c>
      <c r="K41" t="e">
        <v>#NUM!</v>
      </c>
      <c r="L41">
        <v>2</v>
      </c>
      <c r="M41">
        <v>0.3333333432674408</v>
      </c>
      <c r="N41">
        <v>-0.1666666716337204</v>
      </c>
      <c r="S41" t="e">
        <v>#NUM!</v>
      </c>
      <c r="T41" t="e">
        <v>#NUM!</v>
      </c>
      <c r="U41">
        <v>0</v>
      </c>
      <c r="V41">
        <v>0</v>
      </c>
      <c r="W41" t="e">
        <v>#NUM!</v>
      </c>
      <c r="X41">
        <v>2</v>
      </c>
      <c r="Y41">
        <v>0.3333333432674408</v>
      </c>
      <c r="Z41">
        <v>-0.1666666716337204</v>
      </c>
      <c r="AE41" t="e">
        <v>#NUM!</v>
      </c>
      <c r="AF41">
        <v>3</v>
      </c>
      <c r="AG41">
        <v>1.5</v>
      </c>
      <c r="AH41">
        <v>-1</v>
      </c>
      <c r="AI41" t="e">
        <v>#NUM!</v>
      </c>
      <c r="AJ41">
        <v>2</v>
      </c>
      <c r="AK41">
        <v>0.40000000596046448</v>
      </c>
      <c r="AL41">
        <v>-0.20000000298023224</v>
      </c>
      <c r="AQ41" t="e">
        <v>#NUM!</v>
      </c>
      <c r="AR41" t="e">
        <v>#NUM!</v>
      </c>
      <c r="AS41">
        <v>0</v>
      </c>
      <c r="AT41">
        <v>0</v>
      </c>
      <c r="BC41" t="e">
        <v>#NUM!</v>
      </c>
      <c r="BD41">
        <v>3</v>
      </c>
      <c r="BE41">
        <v>1.5</v>
      </c>
      <c r="BF41">
        <v>-1</v>
      </c>
      <c r="BG41">
        <v>2</v>
      </c>
      <c r="BH41" t="e">
        <v>#NUM!</v>
      </c>
      <c r="BI41">
        <v>0.5</v>
      </c>
      <c r="BJ41">
        <v>0.25</v>
      </c>
    </row>
    <row r="42" spans="2:62">
      <c r="B42" t="s">
        <v>37</v>
      </c>
      <c r="G42">
        <v>2</v>
      </c>
      <c r="H42" t="e">
        <v>#NUM!</v>
      </c>
      <c r="I42">
        <v>0.66666668653488159</v>
      </c>
      <c r="J42">
        <v>0.3333333432674408</v>
      </c>
      <c r="K42">
        <v>2</v>
      </c>
      <c r="L42">
        <v>2</v>
      </c>
      <c r="M42">
        <v>0.90909093618392944</v>
      </c>
      <c r="N42">
        <v>9.0909093618392944E-2</v>
      </c>
      <c r="O42">
        <v>2</v>
      </c>
      <c r="P42" t="e">
        <v>#NUM!</v>
      </c>
      <c r="Q42">
        <v>1</v>
      </c>
      <c r="R42">
        <v>0.5</v>
      </c>
      <c r="S42" t="e">
        <v>#NUM!</v>
      </c>
      <c r="T42">
        <v>2</v>
      </c>
      <c r="U42">
        <v>1</v>
      </c>
      <c r="V42">
        <v>-0.5</v>
      </c>
      <c r="W42">
        <v>2</v>
      </c>
      <c r="X42">
        <v>2</v>
      </c>
      <c r="Y42">
        <v>2</v>
      </c>
      <c r="Z42">
        <v>0</v>
      </c>
      <c r="AA42">
        <v>2</v>
      </c>
      <c r="AB42">
        <v>2</v>
      </c>
      <c r="AC42">
        <v>0.60000002384185791</v>
      </c>
      <c r="AD42">
        <v>0.10000000149011612</v>
      </c>
      <c r="AE42">
        <v>2</v>
      </c>
      <c r="AF42">
        <v>2</v>
      </c>
      <c r="AG42">
        <v>0.27586206793785095</v>
      </c>
      <c r="AH42">
        <v>6.8965516984462738E-2</v>
      </c>
      <c r="AI42">
        <v>2</v>
      </c>
      <c r="AJ42" t="e">
        <v>#NUM!</v>
      </c>
      <c r="AK42">
        <v>1</v>
      </c>
      <c r="AL42">
        <v>0.5</v>
      </c>
      <c r="BC42">
        <v>2.3333332538604736</v>
      </c>
      <c r="BD42" t="e">
        <v>#NUM!</v>
      </c>
      <c r="BE42">
        <v>0.3333333432674408</v>
      </c>
      <c r="BF42">
        <v>0.190476194024086</v>
      </c>
      <c r="BG42">
        <v>2.1666667461395264</v>
      </c>
      <c r="BH42">
        <v>2</v>
      </c>
      <c r="BI42">
        <v>1.4166666269302368</v>
      </c>
      <c r="BJ42">
        <v>0.4166666567325592</v>
      </c>
    </row>
    <row r="43" spans="2:62">
      <c r="B43" t="s">
        <v>38</v>
      </c>
      <c r="K43" t="e">
        <v>#NUM!</v>
      </c>
      <c r="L43">
        <v>2</v>
      </c>
      <c r="M43">
        <v>0.3333333432674408</v>
      </c>
      <c r="N43">
        <v>-0.1666666716337204</v>
      </c>
      <c r="S43" t="e">
        <v>#NUM!</v>
      </c>
      <c r="T43" t="e">
        <v>#NUM!</v>
      </c>
      <c r="U43">
        <v>0</v>
      </c>
      <c r="V43">
        <v>0</v>
      </c>
      <c r="W43" t="e">
        <v>#NUM!</v>
      </c>
      <c r="X43">
        <v>2</v>
      </c>
      <c r="Y43">
        <v>0.3333333432674408</v>
      </c>
      <c r="Z43">
        <v>-0.1666666716337204</v>
      </c>
      <c r="AE43" t="e">
        <v>#NUM!</v>
      </c>
      <c r="AF43">
        <v>3</v>
      </c>
      <c r="AG43">
        <v>1.5</v>
      </c>
      <c r="AH43">
        <v>-1</v>
      </c>
      <c r="AI43" t="e">
        <v>#NUM!</v>
      </c>
      <c r="AJ43">
        <v>2</v>
      </c>
      <c r="AK43">
        <v>0.40000000596046448</v>
      </c>
      <c r="AL43">
        <v>-0.20000000298023224</v>
      </c>
      <c r="AQ43" t="e">
        <v>#NUM!</v>
      </c>
      <c r="AR43" t="e">
        <v>#NUM!</v>
      </c>
      <c r="AS43">
        <v>0</v>
      </c>
      <c r="AT43">
        <v>0</v>
      </c>
      <c r="BC43" t="e">
        <v>#NUM!</v>
      </c>
      <c r="BD43">
        <v>3</v>
      </c>
      <c r="BE43">
        <v>1.5</v>
      </c>
      <c r="BF43">
        <v>-1</v>
      </c>
      <c r="BG43">
        <v>2</v>
      </c>
      <c r="BH43" t="e">
        <v>#NUM!</v>
      </c>
      <c r="BI43">
        <v>0.5</v>
      </c>
      <c r="BJ43">
        <v>0.25</v>
      </c>
    </row>
    <row r="44" spans="2:62">
      <c r="B44" t="s">
        <v>39</v>
      </c>
      <c r="C44" t="e">
        <v>#NUM!</v>
      </c>
      <c r="D44" t="e">
        <v>#NUM!</v>
      </c>
      <c r="E44">
        <v>0</v>
      </c>
      <c r="F44">
        <v>0</v>
      </c>
      <c r="G44" t="e">
        <v>#NUM!</v>
      </c>
      <c r="H44">
        <v>2</v>
      </c>
      <c r="I44">
        <v>1</v>
      </c>
      <c r="J44">
        <v>-0.5</v>
      </c>
      <c r="K44">
        <v>2</v>
      </c>
      <c r="L44">
        <v>2.1666667461395264</v>
      </c>
      <c r="M44">
        <v>1.2105263471603394</v>
      </c>
      <c r="N44">
        <v>-0.10526315867900848</v>
      </c>
      <c r="O44" t="e">
        <v>#NUM!</v>
      </c>
      <c r="P44" t="e">
        <v>#NUM!</v>
      </c>
      <c r="Q44">
        <v>0</v>
      </c>
      <c r="R44">
        <v>0</v>
      </c>
      <c r="S44">
        <v>2</v>
      </c>
      <c r="T44">
        <v>2</v>
      </c>
      <c r="U44">
        <v>1</v>
      </c>
      <c r="V44">
        <v>0.1666666716337204</v>
      </c>
      <c r="W44">
        <v>2</v>
      </c>
      <c r="X44">
        <v>2</v>
      </c>
      <c r="Y44">
        <v>1</v>
      </c>
      <c r="Z44">
        <v>0</v>
      </c>
      <c r="AA44">
        <v>2</v>
      </c>
      <c r="AB44">
        <v>3</v>
      </c>
      <c r="AC44">
        <v>1.6666666269302368</v>
      </c>
      <c r="AD44">
        <v>-0.3333333432674408</v>
      </c>
      <c r="AE44">
        <v>2</v>
      </c>
      <c r="AF44">
        <v>2</v>
      </c>
      <c r="AG44">
        <v>1.2727272510528564</v>
      </c>
      <c r="AH44">
        <v>-0.27272728085517883</v>
      </c>
      <c r="AI44">
        <v>2</v>
      </c>
      <c r="AJ44">
        <v>2.5</v>
      </c>
      <c r="AK44">
        <v>1.3999999761581421</v>
      </c>
      <c r="AL44">
        <v>-0.40000000596046448</v>
      </c>
      <c r="BC44">
        <v>2</v>
      </c>
      <c r="BD44">
        <v>2</v>
      </c>
      <c r="BE44">
        <v>0.54545456171035767</v>
      </c>
      <c r="BF44">
        <v>-9.0909093618392944E-2</v>
      </c>
      <c r="BG44">
        <v>2</v>
      </c>
      <c r="BH44">
        <v>2</v>
      </c>
      <c r="BI44">
        <v>0.60000002384185791</v>
      </c>
      <c r="BJ44">
        <v>0.10000000149011612</v>
      </c>
    </row>
    <row r="45" spans="2:62">
      <c r="B45" t="s">
        <v>40</v>
      </c>
      <c r="K45" t="e">
        <v>#NUM!</v>
      </c>
      <c r="L45">
        <v>2</v>
      </c>
      <c r="M45">
        <v>0.3333333432674408</v>
      </c>
      <c r="N45">
        <v>-0.1666666716337204</v>
      </c>
      <c r="S45" t="e">
        <v>#NUM!</v>
      </c>
      <c r="T45" t="e">
        <v>#NUM!</v>
      </c>
      <c r="U45">
        <v>0</v>
      </c>
      <c r="V45">
        <v>0</v>
      </c>
      <c r="W45" t="e">
        <v>#NUM!</v>
      </c>
      <c r="X45">
        <v>2</v>
      </c>
      <c r="Y45">
        <v>0.3333333432674408</v>
      </c>
      <c r="Z45">
        <v>-0.1666666716337204</v>
      </c>
      <c r="AE45" t="e">
        <v>#NUM!</v>
      </c>
      <c r="AF45">
        <v>3</v>
      </c>
      <c r="AG45">
        <v>1</v>
      </c>
      <c r="AH45">
        <v>-0.66666668653488159</v>
      </c>
      <c r="AI45" t="e">
        <v>#NUM!</v>
      </c>
      <c r="AJ45">
        <v>2</v>
      </c>
      <c r="AK45">
        <v>0.40000000596046448</v>
      </c>
      <c r="AL45">
        <v>-0.20000000298023224</v>
      </c>
      <c r="BC45" t="e">
        <v>#NUM!</v>
      </c>
      <c r="BD45">
        <v>3</v>
      </c>
      <c r="BE45">
        <v>1.5</v>
      </c>
      <c r="BF45">
        <v>-1</v>
      </c>
      <c r="BG45">
        <v>2</v>
      </c>
      <c r="BH45" t="e">
        <v>#NUM!</v>
      </c>
      <c r="BI45">
        <v>0.5</v>
      </c>
      <c r="BJ45">
        <v>0.25</v>
      </c>
    </row>
    <row r="46" spans="2:62">
      <c r="B46" t="s">
        <v>41</v>
      </c>
      <c r="C46" t="e">
        <v>#NUM!</v>
      </c>
      <c r="D46">
        <v>3</v>
      </c>
      <c r="E46">
        <v>1</v>
      </c>
      <c r="F46">
        <v>-0.66666668653488159</v>
      </c>
      <c r="G46" t="e">
        <v>#NUM!</v>
      </c>
      <c r="H46">
        <v>2</v>
      </c>
      <c r="I46">
        <v>0.5</v>
      </c>
      <c r="J46">
        <v>-0.25</v>
      </c>
      <c r="K46">
        <v>2</v>
      </c>
      <c r="L46" t="e">
        <v>#NUM!</v>
      </c>
      <c r="M46">
        <v>0.18181818723678589</v>
      </c>
      <c r="N46">
        <v>9.0909093618392944E-2</v>
      </c>
      <c r="S46">
        <v>2.3333332538604736</v>
      </c>
      <c r="T46">
        <v>2</v>
      </c>
      <c r="U46">
        <v>1.5</v>
      </c>
      <c r="V46">
        <v>0.5</v>
      </c>
      <c r="W46">
        <v>2</v>
      </c>
      <c r="X46">
        <v>2.5</v>
      </c>
      <c r="Y46">
        <v>1</v>
      </c>
      <c r="Z46">
        <v>-0.28571429848670959</v>
      </c>
      <c r="AE46">
        <v>2</v>
      </c>
      <c r="AF46">
        <v>3</v>
      </c>
      <c r="AG46">
        <v>0.42105263471603394</v>
      </c>
      <c r="AH46">
        <v>-0.15789473056793213</v>
      </c>
      <c r="AI46">
        <v>2</v>
      </c>
      <c r="AJ46">
        <v>2.5</v>
      </c>
      <c r="AK46">
        <v>1.1666666269302368</v>
      </c>
      <c r="AL46">
        <v>-0.3333333432674408</v>
      </c>
      <c r="AM46" t="e">
        <v>#NUM!</v>
      </c>
      <c r="AN46" t="e">
        <v>#NUM!</v>
      </c>
      <c r="AO46">
        <v>0</v>
      </c>
      <c r="AP46">
        <v>0</v>
      </c>
      <c r="AQ46" t="e">
        <v>#NUM!</v>
      </c>
      <c r="AR46" t="e">
        <v>#NUM!</v>
      </c>
      <c r="AS46">
        <v>0</v>
      </c>
      <c r="AT46">
        <v>0</v>
      </c>
      <c r="AU46" t="e">
        <v>#NUM!</v>
      </c>
      <c r="AV46" t="e">
        <v>#NUM!</v>
      </c>
      <c r="AW46">
        <v>0</v>
      </c>
      <c r="AX46">
        <v>0</v>
      </c>
      <c r="AY46" t="e">
        <v>#NUM!</v>
      </c>
      <c r="AZ46" t="e">
        <v>#NUM!</v>
      </c>
      <c r="BA46">
        <v>0</v>
      </c>
      <c r="BB46">
        <v>0</v>
      </c>
      <c r="BC46">
        <v>2.25</v>
      </c>
      <c r="BD46">
        <v>2.6666667461395264</v>
      </c>
      <c r="BE46">
        <v>0.73913043737411499</v>
      </c>
      <c r="BF46">
        <v>0</v>
      </c>
      <c r="BG46">
        <v>2.25</v>
      </c>
      <c r="BH46">
        <v>2.5</v>
      </c>
      <c r="BI46">
        <v>0.58333331346511841</v>
      </c>
      <c r="BJ46">
        <v>8.3333335816860199E-2</v>
      </c>
    </row>
    <row r="47" spans="2:62">
      <c r="B47" t="s">
        <v>42</v>
      </c>
      <c r="C47" t="e">
        <v>#NUM!</v>
      </c>
      <c r="D47">
        <v>2</v>
      </c>
      <c r="E47">
        <v>2</v>
      </c>
      <c r="F47">
        <v>-1</v>
      </c>
      <c r="K47">
        <v>2.307692289352417</v>
      </c>
      <c r="L47">
        <v>2.1111111640930176</v>
      </c>
      <c r="M47">
        <v>1.7894736528396606</v>
      </c>
      <c r="N47">
        <v>-7.8947365283966064E-2</v>
      </c>
      <c r="O47">
        <v>2</v>
      </c>
      <c r="P47">
        <v>2</v>
      </c>
      <c r="Q47">
        <v>1.6666666269302368</v>
      </c>
      <c r="R47">
        <v>-0.5</v>
      </c>
      <c r="S47">
        <v>2.5</v>
      </c>
      <c r="T47">
        <v>2</v>
      </c>
      <c r="U47">
        <v>1.5</v>
      </c>
      <c r="V47">
        <v>-0.20000000298023224</v>
      </c>
      <c r="W47">
        <v>2.5</v>
      </c>
      <c r="X47">
        <v>2</v>
      </c>
      <c r="Y47">
        <v>2.3333332538604736</v>
      </c>
      <c r="Z47">
        <v>0.66666668653488159</v>
      </c>
      <c r="AA47" t="e">
        <v>#NUM!</v>
      </c>
      <c r="AB47">
        <v>2</v>
      </c>
      <c r="AC47">
        <v>1</v>
      </c>
      <c r="AD47">
        <v>-0.5</v>
      </c>
      <c r="AE47">
        <v>2</v>
      </c>
      <c r="AF47">
        <v>2.25</v>
      </c>
      <c r="AG47">
        <v>0.88235294818878174</v>
      </c>
      <c r="AH47">
        <v>-0.11764705926179886</v>
      </c>
      <c r="AI47">
        <v>2.4000000953674316</v>
      </c>
      <c r="AJ47">
        <v>2.5</v>
      </c>
      <c r="AK47">
        <v>2.4444444179534912</v>
      </c>
      <c r="AL47">
        <v>0.1111111119389534</v>
      </c>
      <c r="AM47" t="e">
        <v>#NUM!</v>
      </c>
      <c r="AN47">
        <v>2</v>
      </c>
      <c r="AO47">
        <v>2</v>
      </c>
      <c r="AP47">
        <v>-1</v>
      </c>
      <c r="AQ47" t="e">
        <v>#NUM!</v>
      </c>
      <c r="AR47">
        <v>2</v>
      </c>
      <c r="AS47">
        <v>0.66666668653488159</v>
      </c>
      <c r="AT47">
        <v>-0.3333333432674408</v>
      </c>
      <c r="AY47">
        <v>2</v>
      </c>
      <c r="AZ47">
        <v>3</v>
      </c>
      <c r="BA47">
        <v>2.5</v>
      </c>
      <c r="BB47">
        <v>-0.5</v>
      </c>
      <c r="BC47">
        <v>2</v>
      </c>
      <c r="BD47">
        <v>2</v>
      </c>
      <c r="BE47">
        <v>0.80000001192092896</v>
      </c>
      <c r="BF47">
        <v>-0.20000000298023224</v>
      </c>
      <c r="BG47">
        <v>2.4444444179534912</v>
      </c>
      <c r="BH47">
        <v>2</v>
      </c>
      <c r="BI47">
        <v>1.5</v>
      </c>
      <c r="BJ47">
        <v>0.25</v>
      </c>
    </row>
    <row r="48" spans="2:62">
      <c r="B48" t="s">
        <v>43</v>
      </c>
      <c r="G48" t="e">
        <v>#NUM!</v>
      </c>
      <c r="H48" t="e">
        <v>#NUM!</v>
      </c>
      <c r="I48">
        <v>0</v>
      </c>
      <c r="J48">
        <v>0</v>
      </c>
      <c r="K48">
        <v>2.25</v>
      </c>
      <c r="L48">
        <v>2.25</v>
      </c>
      <c r="M48">
        <v>2.076923131942749</v>
      </c>
      <c r="N48">
        <v>0</v>
      </c>
      <c r="O48">
        <v>2</v>
      </c>
      <c r="P48">
        <v>2.3333332538604736</v>
      </c>
      <c r="Q48">
        <v>2.25</v>
      </c>
      <c r="R48">
        <v>-0.75</v>
      </c>
      <c r="S48">
        <v>2</v>
      </c>
      <c r="T48" t="e">
        <v>#NUM!</v>
      </c>
      <c r="U48">
        <v>0.66666668653488159</v>
      </c>
      <c r="V48">
        <v>0.3333333432674408</v>
      </c>
      <c r="W48">
        <v>2</v>
      </c>
      <c r="X48">
        <v>2</v>
      </c>
      <c r="Y48">
        <v>4</v>
      </c>
      <c r="Z48">
        <v>0</v>
      </c>
      <c r="AA48" t="e">
        <v>#NUM!</v>
      </c>
      <c r="AB48">
        <v>2</v>
      </c>
      <c r="AC48">
        <v>2</v>
      </c>
      <c r="AD48">
        <v>-1</v>
      </c>
      <c r="AE48">
        <v>2</v>
      </c>
      <c r="AF48">
        <v>2.0999999046325684</v>
      </c>
      <c r="AG48">
        <v>1.6875</v>
      </c>
      <c r="AH48">
        <v>-0.5</v>
      </c>
      <c r="AI48">
        <v>2.3333332538604736</v>
      </c>
      <c r="AJ48">
        <v>2.25</v>
      </c>
      <c r="AK48">
        <v>2</v>
      </c>
      <c r="AL48">
        <v>-0.125</v>
      </c>
      <c r="AQ48">
        <v>3</v>
      </c>
      <c r="AR48" t="e">
        <v>#NUM!</v>
      </c>
      <c r="AS48">
        <v>1</v>
      </c>
      <c r="AT48">
        <v>0.66666668653488159</v>
      </c>
      <c r="AU48">
        <v>2</v>
      </c>
      <c r="AV48">
        <v>2</v>
      </c>
      <c r="AW48">
        <v>4</v>
      </c>
      <c r="AX48">
        <v>0</v>
      </c>
      <c r="AY48">
        <v>2</v>
      </c>
      <c r="AZ48">
        <v>2</v>
      </c>
      <c r="BA48">
        <v>4</v>
      </c>
      <c r="BB48">
        <v>0</v>
      </c>
      <c r="BC48">
        <v>2</v>
      </c>
      <c r="BD48">
        <v>2</v>
      </c>
      <c r="BE48">
        <v>0.66666668653488159</v>
      </c>
      <c r="BF48">
        <v>-0.1111111119389534</v>
      </c>
      <c r="BG48">
        <v>2.1666667461395264</v>
      </c>
      <c r="BH48">
        <v>2.2857143878936768</v>
      </c>
      <c r="BI48">
        <v>1.5263158082962036</v>
      </c>
      <c r="BJ48">
        <v>-0.10526315867900848</v>
      </c>
    </row>
    <row r="49" spans="2:62">
      <c r="B49" t="s">
        <v>44</v>
      </c>
      <c r="G49" t="e">
        <v>#NUM!</v>
      </c>
      <c r="H49" t="e">
        <v>#NUM!</v>
      </c>
      <c r="I49">
        <v>0</v>
      </c>
      <c r="J49">
        <v>0</v>
      </c>
      <c r="K49" t="e">
        <v>#NUM!</v>
      </c>
      <c r="L49">
        <v>2</v>
      </c>
      <c r="M49">
        <v>0.20000000298023224</v>
      </c>
      <c r="N49">
        <v>-0.10000000149011612</v>
      </c>
      <c r="S49" t="e">
        <v>#NUM!</v>
      </c>
      <c r="T49" t="e">
        <v>#NUM!</v>
      </c>
      <c r="U49">
        <v>0</v>
      </c>
      <c r="V49">
        <v>0</v>
      </c>
      <c r="W49" t="e">
        <v>#NUM!</v>
      </c>
      <c r="X49" t="e">
        <v>#NUM!</v>
      </c>
      <c r="Y49">
        <v>0</v>
      </c>
      <c r="Z49">
        <v>0</v>
      </c>
      <c r="AA49" t="e">
        <v>#NUM!</v>
      </c>
      <c r="AB49" t="e">
        <v>#NUM!</v>
      </c>
      <c r="AC49">
        <v>0</v>
      </c>
      <c r="AD49">
        <v>0</v>
      </c>
      <c r="AE49">
        <v>2</v>
      </c>
      <c r="AF49">
        <v>2</v>
      </c>
      <c r="AG49">
        <v>0.75</v>
      </c>
      <c r="AH49">
        <v>-0.125</v>
      </c>
      <c r="AI49" t="e">
        <v>#NUM!</v>
      </c>
      <c r="AJ49" t="e">
        <v>#NUM!</v>
      </c>
      <c r="AK49">
        <v>0</v>
      </c>
      <c r="AL49">
        <v>0</v>
      </c>
      <c r="AM49" t="e">
        <v>#NUM!</v>
      </c>
      <c r="AN49" t="e">
        <v>#NUM!</v>
      </c>
      <c r="AO49">
        <v>0</v>
      </c>
      <c r="AP49">
        <v>0</v>
      </c>
      <c r="AQ49" t="e">
        <v>#NUM!</v>
      </c>
      <c r="AR49" t="e">
        <v>#NUM!</v>
      </c>
      <c r="AS49">
        <v>0</v>
      </c>
      <c r="AT49">
        <v>0</v>
      </c>
      <c r="AU49" t="e">
        <v>#NUM!</v>
      </c>
      <c r="AV49" t="e">
        <v>#NUM!</v>
      </c>
      <c r="AW49">
        <v>0</v>
      </c>
      <c r="AX49">
        <v>0</v>
      </c>
      <c r="AY49" t="e">
        <v>#NUM!</v>
      </c>
      <c r="AZ49" t="e">
        <v>#NUM!</v>
      </c>
      <c r="BA49">
        <v>0</v>
      </c>
      <c r="BB49">
        <v>0</v>
      </c>
      <c r="BC49">
        <v>2</v>
      </c>
      <c r="BD49">
        <v>2</v>
      </c>
      <c r="BE49">
        <v>0.3333333432674408</v>
      </c>
      <c r="BF49">
        <v>0</v>
      </c>
      <c r="BG49">
        <v>2</v>
      </c>
      <c r="BH49">
        <v>2</v>
      </c>
      <c r="BI49">
        <v>0.3333333432674408</v>
      </c>
      <c r="BJ49">
        <v>0</v>
      </c>
    </row>
    <row r="50" spans="2:62">
      <c r="B50" t="s">
        <v>45</v>
      </c>
      <c r="K50" t="e">
        <v>#NUM!</v>
      </c>
      <c r="L50" t="e">
        <v>#NUM!</v>
      </c>
      <c r="M50">
        <v>0</v>
      </c>
      <c r="N50">
        <v>0</v>
      </c>
      <c r="O50">
        <v>2</v>
      </c>
      <c r="P50">
        <v>2</v>
      </c>
      <c r="Q50">
        <v>1.3333333730697632</v>
      </c>
      <c r="R50">
        <v>0</v>
      </c>
      <c r="S50">
        <v>2</v>
      </c>
      <c r="T50">
        <v>2</v>
      </c>
      <c r="U50">
        <v>2</v>
      </c>
      <c r="V50">
        <v>0</v>
      </c>
      <c r="W50" t="e">
        <v>#NUM!</v>
      </c>
      <c r="X50" t="e">
        <v>#NUM!</v>
      </c>
      <c r="Y50">
        <v>0</v>
      </c>
      <c r="Z50">
        <v>0</v>
      </c>
      <c r="AE50" t="e">
        <v>#NUM!</v>
      </c>
      <c r="AF50" t="e">
        <v>#NUM!</v>
      </c>
      <c r="AG50">
        <v>0</v>
      </c>
      <c r="AH50">
        <v>0</v>
      </c>
      <c r="AI50" t="e">
        <v>#NUM!</v>
      </c>
      <c r="AJ50" t="e">
        <v>#NUM!</v>
      </c>
      <c r="AK50">
        <v>0</v>
      </c>
      <c r="AL50">
        <v>0</v>
      </c>
      <c r="AM50" t="e">
        <v>#NUM!</v>
      </c>
      <c r="AN50">
        <v>2</v>
      </c>
      <c r="AO50">
        <v>2</v>
      </c>
      <c r="AP50">
        <v>-1</v>
      </c>
      <c r="AQ50" t="e">
        <v>#NUM!</v>
      </c>
      <c r="AR50">
        <v>2</v>
      </c>
      <c r="AS50">
        <v>2</v>
      </c>
      <c r="AT50">
        <v>-1</v>
      </c>
      <c r="BC50">
        <v>2</v>
      </c>
      <c r="BD50">
        <v>2</v>
      </c>
      <c r="BE50">
        <v>2</v>
      </c>
      <c r="BF50">
        <v>0</v>
      </c>
      <c r="BG50">
        <v>2</v>
      </c>
      <c r="BH50">
        <v>2</v>
      </c>
      <c r="BI50">
        <v>0.66666668653488159</v>
      </c>
      <c r="BJ50">
        <v>-0.1666666716337204</v>
      </c>
    </row>
    <row r="51" spans="2:62">
      <c r="B51" t="s">
        <v>46</v>
      </c>
      <c r="K51" t="e">
        <v>#NUM!</v>
      </c>
      <c r="L51" t="e">
        <v>#NUM!</v>
      </c>
      <c r="M51">
        <v>0</v>
      </c>
      <c r="N51">
        <v>0</v>
      </c>
      <c r="O51">
        <v>2</v>
      </c>
      <c r="P51">
        <v>2</v>
      </c>
      <c r="Q51">
        <v>1.3333333730697632</v>
      </c>
      <c r="R51">
        <v>0</v>
      </c>
      <c r="S51">
        <v>2</v>
      </c>
      <c r="T51">
        <v>2</v>
      </c>
      <c r="U51">
        <v>2</v>
      </c>
      <c r="V51">
        <v>0</v>
      </c>
      <c r="W51" t="e">
        <v>#NUM!</v>
      </c>
      <c r="X51" t="e">
        <v>#NUM!</v>
      </c>
      <c r="Y51">
        <v>0</v>
      </c>
      <c r="Z51">
        <v>0</v>
      </c>
      <c r="AE51" t="e">
        <v>#NUM!</v>
      </c>
      <c r="AF51" t="e">
        <v>#NUM!</v>
      </c>
      <c r="AG51">
        <v>0</v>
      </c>
      <c r="AH51">
        <v>0</v>
      </c>
      <c r="AI51" t="e">
        <v>#NUM!</v>
      </c>
      <c r="AJ51" t="e">
        <v>#NUM!</v>
      </c>
      <c r="AK51">
        <v>0</v>
      </c>
      <c r="AL51">
        <v>0</v>
      </c>
      <c r="AM51" t="e">
        <v>#NUM!</v>
      </c>
      <c r="AN51">
        <v>2</v>
      </c>
      <c r="AO51">
        <v>2</v>
      </c>
      <c r="AP51">
        <v>-1</v>
      </c>
      <c r="AQ51" t="e">
        <v>#NUM!</v>
      </c>
      <c r="AR51">
        <v>2</v>
      </c>
      <c r="AS51">
        <v>2</v>
      </c>
      <c r="AT51">
        <v>-1</v>
      </c>
      <c r="BC51">
        <v>2</v>
      </c>
      <c r="BD51">
        <v>2</v>
      </c>
      <c r="BE51">
        <v>2</v>
      </c>
      <c r="BF51">
        <v>0</v>
      </c>
      <c r="BG51">
        <v>2</v>
      </c>
      <c r="BH51">
        <v>2</v>
      </c>
      <c r="BI51">
        <v>0.66666668653488159</v>
      </c>
      <c r="BJ51">
        <v>-0.1666666716337204</v>
      </c>
    </row>
    <row r="52" spans="2:62">
      <c r="B52" t="s">
        <v>47</v>
      </c>
      <c r="C52" t="e">
        <v>#NUM!</v>
      </c>
      <c r="D52" t="e">
        <v>#NUM!</v>
      </c>
      <c r="E52">
        <v>0</v>
      </c>
      <c r="F52">
        <v>0</v>
      </c>
      <c r="G52">
        <v>2</v>
      </c>
      <c r="H52">
        <v>2</v>
      </c>
      <c r="I52">
        <v>0.80000001192092896</v>
      </c>
      <c r="J52">
        <v>0</v>
      </c>
      <c r="K52" t="e">
        <v>#NUM!</v>
      </c>
      <c r="L52">
        <v>2</v>
      </c>
      <c r="M52">
        <v>0.35294118523597717</v>
      </c>
      <c r="N52">
        <v>-0.17647059261798859</v>
      </c>
      <c r="O52" t="e">
        <v>#NUM!</v>
      </c>
      <c r="P52" t="e">
        <v>#NUM!</v>
      </c>
      <c r="Q52">
        <v>0</v>
      </c>
      <c r="R52">
        <v>0</v>
      </c>
      <c r="S52" t="e">
        <v>#NUM!</v>
      </c>
      <c r="T52" t="e">
        <v>#NUM!</v>
      </c>
      <c r="U52">
        <v>0</v>
      </c>
      <c r="V52">
        <v>0</v>
      </c>
      <c r="W52" t="e">
        <v>#NUM!</v>
      </c>
      <c r="X52">
        <v>3</v>
      </c>
      <c r="Y52">
        <v>0.4285714328289032</v>
      </c>
      <c r="Z52">
        <v>-0.28571429848670959</v>
      </c>
      <c r="AE52">
        <v>3</v>
      </c>
      <c r="AF52">
        <v>2</v>
      </c>
      <c r="AG52">
        <v>0.45454546809196472</v>
      </c>
      <c r="AH52">
        <v>9.0909093618392944E-2</v>
      </c>
      <c r="AI52" t="e">
        <v>#NUM!</v>
      </c>
      <c r="AJ52" t="e">
        <v>#NUM!</v>
      </c>
      <c r="AK52">
        <v>0</v>
      </c>
      <c r="AL52">
        <v>0</v>
      </c>
      <c r="AM52" t="e">
        <v>#NUM!</v>
      </c>
      <c r="AN52" t="e">
        <v>#NUM!</v>
      </c>
      <c r="AO52">
        <v>0</v>
      </c>
      <c r="AP52">
        <v>0</v>
      </c>
      <c r="AQ52" t="e">
        <v>#NUM!</v>
      </c>
      <c r="AR52" t="e">
        <v>#NUM!</v>
      </c>
      <c r="AS52">
        <v>0</v>
      </c>
      <c r="AT52">
        <v>0</v>
      </c>
      <c r="AY52" t="e">
        <v>#NUM!</v>
      </c>
      <c r="AZ52" t="e">
        <v>#NUM!</v>
      </c>
      <c r="BA52">
        <v>0</v>
      </c>
      <c r="BB52">
        <v>0</v>
      </c>
      <c r="BC52" t="e">
        <v>#NUM!</v>
      </c>
      <c r="BD52">
        <v>2</v>
      </c>
      <c r="BE52">
        <v>0.66666668653488159</v>
      </c>
      <c r="BF52">
        <v>-0.3333333432674408</v>
      </c>
      <c r="BG52">
        <v>2</v>
      </c>
      <c r="BH52">
        <v>2</v>
      </c>
      <c r="BI52">
        <v>0.61538463830947876</v>
      </c>
      <c r="BJ52">
        <v>0</v>
      </c>
    </row>
    <row r="53" spans="2:62">
      <c r="B53" t="s">
        <v>48</v>
      </c>
      <c r="K53">
        <v>2</v>
      </c>
      <c r="L53">
        <v>2.1428570747375488</v>
      </c>
      <c r="M53">
        <v>2.9000000953674316</v>
      </c>
      <c r="N53">
        <v>-0.10000000149011612</v>
      </c>
      <c r="O53">
        <v>2</v>
      </c>
      <c r="P53">
        <v>2</v>
      </c>
      <c r="Q53">
        <v>4</v>
      </c>
      <c r="R53">
        <v>0</v>
      </c>
      <c r="W53">
        <v>2</v>
      </c>
      <c r="X53">
        <v>2.5</v>
      </c>
      <c r="Y53">
        <v>2.7999999523162842</v>
      </c>
      <c r="Z53">
        <v>-0.80000001192092896</v>
      </c>
      <c r="AI53" t="e">
        <v>#NUM!</v>
      </c>
      <c r="AJ53" t="e">
        <v>#NUM!</v>
      </c>
      <c r="AK53">
        <v>0</v>
      </c>
      <c r="AL53">
        <v>0</v>
      </c>
      <c r="AM53" t="e">
        <v>#NUM!</v>
      </c>
      <c r="AN53">
        <v>3</v>
      </c>
      <c r="AO53">
        <v>1.5</v>
      </c>
      <c r="AP53">
        <v>-1</v>
      </c>
      <c r="AU53" t="e">
        <v>#NUM!</v>
      </c>
      <c r="AV53" t="e">
        <v>#NUM!</v>
      </c>
      <c r="AW53">
        <v>0</v>
      </c>
      <c r="AX53">
        <v>0</v>
      </c>
      <c r="AY53">
        <v>2</v>
      </c>
      <c r="AZ53">
        <v>2</v>
      </c>
      <c r="BA53">
        <v>4</v>
      </c>
      <c r="BB53">
        <v>0</v>
      </c>
      <c r="BC53">
        <v>2</v>
      </c>
      <c r="BD53">
        <v>2.5</v>
      </c>
      <c r="BE53">
        <v>2.3333332538604736</v>
      </c>
      <c r="BF53">
        <v>-0.66666668653488159</v>
      </c>
      <c r="BG53">
        <v>2.1666667461395264</v>
      </c>
      <c r="BH53">
        <v>2.2000000476837158</v>
      </c>
      <c r="BI53">
        <v>3.1818182468414307</v>
      </c>
      <c r="BJ53">
        <v>-0.45454546809196472</v>
      </c>
    </row>
    <row r="54" spans="2:62">
      <c r="B54" t="s">
        <v>49</v>
      </c>
      <c r="K54">
        <v>2</v>
      </c>
      <c r="L54">
        <v>2.1428570747375488</v>
      </c>
      <c r="M54">
        <v>2.9000000953674316</v>
      </c>
      <c r="N54">
        <v>-0.10000000149011612</v>
      </c>
      <c r="O54">
        <v>2</v>
      </c>
      <c r="P54">
        <v>2</v>
      </c>
      <c r="Q54">
        <v>4</v>
      </c>
      <c r="R54">
        <v>0</v>
      </c>
      <c r="W54">
        <v>2</v>
      </c>
      <c r="X54">
        <v>2.5</v>
      </c>
      <c r="Y54">
        <v>2.7999999523162842</v>
      </c>
      <c r="Z54">
        <v>-0.80000001192092896</v>
      </c>
      <c r="AI54" t="e">
        <v>#NUM!</v>
      </c>
      <c r="AJ54" t="e">
        <v>#NUM!</v>
      </c>
      <c r="AK54">
        <v>0</v>
      </c>
      <c r="AL54">
        <v>0</v>
      </c>
      <c r="AM54" t="e">
        <v>#NUM!</v>
      </c>
      <c r="AN54">
        <v>3</v>
      </c>
      <c r="AO54">
        <v>1.5</v>
      </c>
      <c r="AP54">
        <v>-1</v>
      </c>
      <c r="AU54" t="e">
        <v>#NUM!</v>
      </c>
      <c r="AV54" t="e">
        <v>#NUM!</v>
      </c>
      <c r="AW54">
        <v>0</v>
      </c>
      <c r="AX54">
        <v>0</v>
      </c>
      <c r="AY54">
        <v>2</v>
      </c>
      <c r="AZ54">
        <v>2</v>
      </c>
      <c r="BA54">
        <v>4</v>
      </c>
      <c r="BB54">
        <v>0</v>
      </c>
      <c r="BC54">
        <v>2</v>
      </c>
      <c r="BD54">
        <v>2.5</v>
      </c>
      <c r="BE54">
        <v>2.3333332538604736</v>
      </c>
      <c r="BF54">
        <v>-0.66666668653488159</v>
      </c>
      <c r="BG54">
        <v>2.1666667461395264</v>
      </c>
      <c r="BH54">
        <v>2.2000000476837158</v>
      </c>
      <c r="BI54">
        <v>3.1818182468414307</v>
      </c>
      <c r="BJ54">
        <v>-0.45454546809196472</v>
      </c>
    </row>
    <row r="55" spans="2:62">
      <c r="B55" t="s">
        <v>50</v>
      </c>
      <c r="K55">
        <v>2</v>
      </c>
      <c r="L55">
        <v>2.1428570747375488</v>
      </c>
      <c r="M55">
        <v>2.9000000953674316</v>
      </c>
      <c r="N55">
        <v>-0.10000000149011612</v>
      </c>
      <c r="O55">
        <v>2</v>
      </c>
      <c r="P55">
        <v>2</v>
      </c>
      <c r="Q55">
        <v>4</v>
      </c>
      <c r="R55">
        <v>0</v>
      </c>
      <c r="W55">
        <v>2</v>
      </c>
      <c r="X55">
        <v>2.5</v>
      </c>
      <c r="Y55">
        <v>2.7999999523162842</v>
      </c>
      <c r="Z55">
        <v>-0.80000001192092896</v>
      </c>
      <c r="AI55" t="e">
        <v>#NUM!</v>
      </c>
      <c r="AJ55" t="e">
        <v>#NUM!</v>
      </c>
      <c r="AK55">
        <v>0</v>
      </c>
      <c r="AL55">
        <v>0</v>
      </c>
      <c r="AM55" t="e">
        <v>#NUM!</v>
      </c>
      <c r="AN55">
        <v>3</v>
      </c>
      <c r="AO55">
        <v>1.5</v>
      </c>
      <c r="AP55">
        <v>-1</v>
      </c>
      <c r="AU55" t="e">
        <v>#NUM!</v>
      </c>
      <c r="AV55" t="e">
        <v>#NUM!</v>
      </c>
      <c r="AW55">
        <v>0</v>
      </c>
      <c r="AX55">
        <v>0</v>
      </c>
      <c r="AY55">
        <v>2</v>
      </c>
      <c r="AZ55">
        <v>2</v>
      </c>
      <c r="BA55">
        <v>4</v>
      </c>
      <c r="BB55">
        <v>0</v>
      </c>
      <c r="BC55">
        <v>2</v>
      </c>
      <c r="BD55">
        <v>2.5</v>
      </c>
      <c r="BE55">
        <v>2.3333332538604736</v>
      </c>
      <c r="BF55">
        <v>-0.66666668653488159</v>
      </c>
      <c r="BG55">
        <v>2.1666667461395264</v>
      </c>
      <c r="BH55">
        <v>2.2000000476837158</v>
      </c>
      <c r="BI55">
        <v>3.1818182468414307</v>
      </c>
      <c r="BJ55">
        <v>-0.45454546809196472</v>
      </c>
    </row>
    <row r="56" spans="2:62">
      <c r="B56" t="s">
        <v>51</v>
      </c>
      <c r="K56">
        <v>2</v>
      </c>
      <c r="L56">
        <v>2.1428570747375488</v>
      </c>
      <c r="M56">
        <v>2.9000000953674316</v>
      </c>
      <c r="N56">
        <v>-0.10000000149011612</v>
      </c>
      <c r="O56">
        <v>2</v>
      </c>
      <c r="P56">
        <v>2</v>
      </c>
      <c r="Q56">
        <v>4</v>
      </c>
      <c r="R56">
        <v>0</v>
      </c>
      <c r="W56">
        <v>2</v>
      </c>
      <c r="X56">
        <v>2.5</v>
      </c>
      <c r="Y56">
        <v>2.7999999523162842</v>
      </c>
      <c r="Z56">
        <v>-0.80000001192092896</v>
      </c>
      <c r="AI56" t="e">
        <v>#NUM!</v>
      </c>
      <c r="AJ56" t="e">
        <v>#NUM!</v>
      </c>
      <c r="AK56">
        <v>0</v>
      </c>
      <c r="AL56">
        <v>0</v>
      </c>
      <c r="AM56" t="e">
        <v>#NUM!</v>
      </c>
      <c r="AN56">
        <v>3</v>
      </c>
      <c r="AO56">
        <v>1.5</v>
      </c>
      <c r="AP56">
        <v>-1</v>
      </c>
      <c r="AU56" t="e">
        <v>#NUM!</v>
      </c>
      <c r="AV56" t="e">
        <v>#NUM!</v>
      </c>
      <c r="AW56">
        <v>0</v>
      </c>
      <c r="AX56">
        <v>0</v>
      </c>
      <c r="AY56">
        <v>2</v>
      </c>
      <c r="AZ56">
        <v>2</v>
      </c>
      <c r="BA56">
        <v>4</v>
      </c>
      <c r="BB56">
        <v>0</v>
      </c>
      <c r="BC56">
        <v>2</v>
      </c>
      <c r="BD56">
        <v>2.5</v>
      </c>
      <c r="BE56">
        <v>2.3333332538604736</v>
      </c>
      <c r="BF56">
        <v>-0.66666668653488159</v>
      </c>
      <c r="BG56">
        <v>2.1666667461395264</v>
      </c>
      <c r="BH56">
        <v>2.2000000476837158</v>
      </c>
      <c r="BI56">
        <v>3.1818182468414307</v>
      </c>
      <c r="BJ56">
        <v>-0.45454546809196472</v>
      </c>
    </row>
    <row r="57" spans="2:62">
      <c r="B57" t="s">
        <v>52</v>
      </c>
      <c r="K57">
        <v>2</v>
      </c>
      <c r="L57">
        <v>2.1428570747375488</v>
      </c>
      <c r="M57">
        <v>2.9000000953674316</v>
      </c>
      <c r="N57">
        <v>-0.10000000149011612</v>
      </c>
      <c r="O57">
        <v>2</v>
      </c>
      <c r="P57">
        <v>2</v>
      </c>
      <c r="Q57">
        <v>4</v>
      </c>
      <c r="R57">
        <v>0</v>
      </c>
      <c r="W57">
        <v>2</v>
      </c>
      <c r="X57">
        <v>2.5</v>
      </c>
      <c r="Y57">
        <v>2.7999999523162842</v>
      </c>
      <c r="Z57">
        <v>-0.80000001192092896</v>
      </c>
      <c r="AI57" t="e">
        <v>#NUM!</v>
      </c>
      <c r="AJ57" t="e">
        <v>#NUM!</v>
      </c>
      <c r="AK57">
        <v>0</v>
      </c>
      <c r="AL57">
        <v>0</v>
      </c>
      <c r="AM57" t="e">
        <v>#NUM!</v>
      </c>
      <c r="AN57">
        <v>3</v>
      </c>
      <c r="AO57">
        <v>1.5</v>
      </c>
      <c r="AP57">
        <v>-1</v>
      </c>
      <c r="AU57" t="e">
        <v>#NUM!</v>
      </c>
      <c r="AV57" t="e">
        <v>#NUM!</v>
      </c>
      <c r="AW57">
        <v>0</v>
      </c>
      <c r="AX57">
        <v>0</v>
      </c>
      <c r="AY57">
        <v>2</v>
      </c>
      <c r="AZ57">
        <v>2</v>
      </c>
      <c r="BA57">
        <v>4</v>
      </c>
      <c r="BB57">
        <v>0</v>
      </c>
      <c r="BC57">
        <v>2</v>
      </c>
      <c r="BD57">
        <v>2.5</v>
      </c>
      <c r="BE57">
        <v>2.3333332538604736</v>
      </c>
      <c r="BF57">
        <v>-0.66666668653488159</v>
      </c>
      <c r="BG57">
        <v>2.1666667461395264</v>
      </c>
      <c r="BH57">
        <v>2.2000000476837158</v>
      </c>
      <c r="BI57">
        <v>3.1818182468414307</v>
      </c>
      <c r="BJ57">
        <v>-0.45454546809196472</v>
      </c>
    </row>
    <row r="58" spans="2:62">
      <c r="B58" t="s">
        <v>53</v>
      </c>
      <c r="K58" t="e">
        <v>#NUM!</v>
      </c>
      <c r="L58">
        <v>2</v>
      </c>
      <c r="M58">
        <v>0.28571429848670959</v>
      </c>
      <c r="N58">
        <v>-0.1428571492433548</v>
      </c>
      <c r="S58" t="e">
        <v>#NUM!</v>
      </c>
      <c r="T58" t="e">
        <v>#NUM!</v>
      </c>
      <c r="U58">
        <v>0</v>
      </c>
      <c r="V58">
        <v>0</v>
      </c>
      <c r="W58" t="e">
        <v>#NUM!</v>
      </c>
      <c r="X58">
        <v>2</v>
      </c>
      <c r="Y58">
        <v>0.3333333432674408</v>
      </c>
      <c r="Z58">
        <v>-0.1666666716337204</v>
      </c>
      <c r="AE58" t="e">
        <v>#NUM!</v>
      </c>
      <c r="AF58">
        <v>3</v>
      </c>
      <c r="AG58">
        <v>1.5</v>
      </c>
      <c r="AH58">
        <v>-1</v>
      </c>
      <c r="AI58" t="e">
        <v>#NUM!</v>
      </c>
      <c r="AJ58">
        <v>2</v>
      </c>
      <c r="AK58">
        <v>0.40000000596046448</v>
      </c>
      <c r="AL58">
        <v>-0.20000000298023224</v>
      </c>
      <c r="BC58" t="e">
        <v>#NUM!</v>
      </c>
      <c r="BD58">
        <v>3</v>
      </c>
      <c r="BE58">
        <v>1.5</v>
      </c>
      <c r="BF58">
        <v>-1</v>
      </c>
      <c r="BG58">
        <v>2</v>
      </c>
      <c r="BH58" t="e">
        <v>#NUM!</v>
      </c>
      <c r="BI58">
        <v>0.5</v>
      </c>
      <c r="BJ58">
        <v>0.25</v>
      </c>
    </row>
    <row r="59" spans="2:62">
      <c r="B59" t="s">
        <v>54</v>
      </c>
      <c r="C59" t="e">
        <v>#NUM!</v>
      </c>
      <c r="D59" t="e">
        <v>#NUM!</v>
      </c>
      <c r="E59">
        <v>0</v>
      </c>
      <c r="F59">
        <v>0</v>
      </c>
      <c r="K59" t="e">
        <v>#NUM!</v>
      </c>
      <c r="L59" t="e">
        <v>#NUM!</v>
      </c>
      <c r="M59">
        <v>0</v>
      </c>
      <c r="N59">
        <v>0</v>
      </c>
      <c r="S59" t="e">
        <v>#NUM!</v>
      </c>
      <c r="T59" t="e">
        <v>#NUM!</v>
      </c>
      <c r="U59">
        <v>0</v>
      </c>
      <c r="V59">
        <v>0</v>
      </c>
      <c r="W59" t="e">
        <v>#NUM!</v>
      </c>
      <c r="X59" t="e">
        <v>#NUM!</v>
      </c>
      <c r="Y59">
        <v>0</v>
      </c>
      <c r="Z59">
        <v>0</v>
      </c>
      <c r="AA59" t="e">
        <v>#NUM!</v>
      </c>
      <c r="AB59" t="e">
        <v>#NUM!</v>
      </c>
      <c r="AC59">
        <v>0</v>
      </c>
      <c r="AD59">
        <v>0</v>
      </c>
      <c r="AE59">
        <v>2</v>
      </c>
      <c r="AF59" t="e">
        <v>#NUM!</v>
      </c>
      <c r="AG59">
        <v>0.40000000596046448</v>
      </c>
      <c r="AH59">
        <v>0.20000000298023224</v>
      </c>
      <c r="AI59" t="e">
        <v>#NUM!</v>
      </c>
      <c r="AJ59" t="e">
        <v>#NUM!</v>
      </c>
      <c r="AK59">
        <v>0</v>
      </c>
      <c r="AL59">
        <v>0</v>
      </c>
      <c r="AQ59">
        <v>2</v>
      </c>
      <c r="AR59" t="e">
        <v>#NUM!</v>
      </c>
      <c r="AS59">
        <v>0.66666668653488159</v>
      </c>
      <c r="AT59">
        <v>0.3333333432674408</v>
      </c>
      <c r="BC59">
        <v>2</v>
      </c>
      <c r="BD59" t="e">
        <v>#NUM!</v>
      </c>
      <c r="BE59">
        <v>0.40000000596046448</v>
      </c>
      <c r="BF59">
        <v>0.20000000298023224</v>
      </c>
      <c r="BG59" t="e">
        <v>#NUM!</v>
      </c>
      <c r="BH59" t="e">
        <v>#NUM!</v>
      </c>
      <c r="BI59">
        <v>0</v>
      </c>
      <c r="BJ59">
        <v>0</v>
      </c>
    </row>
    <row r="60" spans="2:62">
      <c r="B60" t="s">
        <v>55</v>
      </c>
      <c r="K60" t="e">
        <v>#NUM!</v>
      </c>
      <c r="L60">
        <v>2</v>
      </c>
      <c r="M60">
        <v>0.3333333432674408</v>
      </c>
      <c r="N60">
        <v>-0.1666666716337204</v>
      </c>
      <c r="S60" t="e">
        <v>#NUM!</v>
      </c>
      <c r="T60" t="e">
        <v>#NUM!</v>
      </c>
      <c r="U60">
        <v>0</v>
      </c>
      <c r="V60">
        <v>0</v>
      </c>
      <c r="W60" t="e">
        <v>#NUM!</v>
      </c>
      <c r="X60">
        <v>2</v>
      </c>
      <c r="Y60">
        <v>0.3333333432674408</v>
      </c>
      <c r="Z60">
        <v>-0.1666666716337204</v>
      </c>
      <c r="AE60" t="e">
        <v>#NUM!</v>
      </c>
      <c r="AF60">
        <v>3</v>
      </c>
      <c r="AG60">
        <v>1.5</v>
      </c>
      <c r="AH60">
        <v>-1</v>
      </c>
      <c r="AI60" t="e">
        <v>#NUM!</v>
      </c>
      <c r="AJ60">
        <v>2</v>
      </c>
      <c r="AK60">
        <v>0.40000000596046448</v>
      </c>
      <c r="AL60">
        <v>-0.20000000298023224</v>
      </c>
      <c r="BC60" t="e">
        <v>#NUM!</v>
      </c>
      <c r="BD60">
        <v>3</v>
      </c>
      <c r="BE60">
        <v>1.5</v>
      </c>
      <c r="BF60">
        <v>-1</v>
      </c>
      <c r="BG60">
        <v>2</v>
      </c>
      <c r="BH60" t="e">
        <v>#NUM!</v>
      </c>
      <c r="BI60">
        <v>0.5</v>
      </c>
      <c r="BJ60">
        <v>0.25</v>
      </c>
    </row>
    <row r="61" spans="2:62">
      <c r="B61" t="s">
        <v>56</v>
      </c>
      <c r="G61" t="e">
        <v>#NUM!</v>
      </c>
      <c r="H61" t="e">
        <v>#NUM!</v>
      </c>
      <c r="I61">
        <v>0</v>
      </c>
      <c r="J61">
        <v>0</v>
      </c>
      <c r="K61">
        <v>2</v>
      </c>
      <c r="L61">
        <v>2</v>
      </c>
      <c r="M61">
        <v>0.28571429848670959</v>
      </c>
      <c r="N61">
        <v>0</v>
      </c>
      <c r="O61" t="e">
        <v>#NUM!</v>
      </c>
      <c r="P61" t="e">
        <v>#NUM!</v>
      </c>
      <c r="Q61">
        <v>0</v>
      </c>
      <c r="R61">
        <v>0</v>
      </c>
      <c r="S61" t="e">
        <v>#NUM!</v>
      </c>
      <c r="T61" t="e">
        <v>#NUM!</v>
      </c>
      <c r="U61">
        <v>0</v>
      </c>
      <c r="V61">
        <v>0</v>
      </c>
      <c r="W61" t="e">
        <v>#NUM!</v>
      </c>
      <c r="X61">
        <v>2</v>
      </c>
      <c r="Y61">
        <v>0.28571429848670959</v>
      </c>
      <c r="Z61">
        <v>-0.1428571492433548</v>
      </c>
      <c r="AE61">
        <v>2</v>
      </c>
      <c r="AF61">
        <v>2</v>
      </c>
      <c r="AG61">
        <v>1.3333333730697632</v>
      </c>
      <c r="AH61">
        <v>0</v>
      </c>
      <c r="AI61" t="e">
        <v>#NUM!</v>
      </c>
      <c r="AJ61">
        <v>2</v>
      </c>
      <c r="AK61">
        <v>0.28571429848670959</v>
      </c>
      <c r="AL61">
        <v>-0.1428571492433548</v>
      </c>
      <c r="AQ61" t="e">
        <v>#NUM!</v>
      </c>
      <c r="AR61" t="e">
        <v>#NUM!</v>
      </c>
      <c r="AS61">
        <v>0</v>
      </c>
      <c r="AT61">
        <v>0</v>
      </c>
      <c r="AY61" t="e">
        <v>#NUM!</v>
      </c>
      <c r="AZ61" t="e">
        <v>#NUM!</v>
      </c>
      <c r="BA61">
        <v>0</v>
      </c>
      <c r="BB61">
        <v>0</v>
      </c>
      <c r="BC61" t="e">
        <v>#NUM!</v>
      </c>
      <c r="BD61" t="e">
        <v>#NUM!</v>
      </c>
      <c r="BE61">
        <v>0</v>
      </c>
      <c r="BF61">
        <v>0</v>
      </c>
      <c r="BG61">
        <v>2</v>
      </c>
      <c r="BH61" t="e">
        <v>#NUM!</v>
      </c>
      <c r="BI61">
        <v>0.15384615957736969</v>
      </c>
      <c r="BJ61">
        <v>7.6923079788684845E-2</v>
      </c>
    </row>
    <row r="62" spans="2:62">
      <c r="B62" t="s">
        <v>57</v>
      </c>
      <c r="K62" t="e">
        <v>#NUM!</v>
      </c>
      <c r="L62">
        <v>2</v>
      </c>
      <c r="M62">
        <v>0.3333333432674408</v>
      </c>
      <c r="N62">
        <v>-0.1666666716337204</v>
      </c>
      <c r="S62" t="e">
        <v>#NUM!</v>
      </c>
      <c r="T62" t="e">
        <v>#NUM!</v>
      </c>
      <c r="U62">
        <v>0</v>
      </c>
      <c r="V62">
        <v>0</v>
      </c>
      <c r="W62" t="e">
        <v>#NUM!</v>
      </c>
      <c r="X62">
        <v>2</v>
      </c>
      <c r="Y62">
        <v>0.3333333432674408</v>
      </c>
      <c r="Z62">
        <v>-0.1666666716337204</v>
      </c>
      <c r="AE62" t="e">
        <v>#NUM!</v>
      </c>
      <c r="AF62" t="e">
        <v>#NUM!</v>
      </c>
      <c r="AG62">
        <v>0</v>
      </c>
      <c r="AH62">
        <v>0</v>
      </c>
      <c r="AI62" t="e">
        <v>#NUM!</v>
      </c>
      <c r="AJ62">
        <v>2</v>
      </c>
      <c r="AK62">
        <v>0.5</v>
      </c>
      <c r="AL62">
        <v>-0.25</v>
      </c>
      <c r="BG62">
        <v>2</v>
      </c>
      <c r="BH62" t="e">
        <v>#NUM!</v>
      </c>
      <c r="BI62">
        <v>0.5</v>
      </c>
      <c r="BJ62">
        <v>0.25</v>
      </c>
    </row>
    <row r="63" spans="2:62">
      <c r="B63" t="s">
        <v>58</v>
      </c>
      <c r="C63" t="e">
        <v>#NUM!</v>
      </c>
      <c r="D63" t="e">
        <v>#NUM!</v>
      </c>
      <c r="E63">
        <v>0</v>
      </c>
      <c r="F63">
        <v>0</v>
      </c>
      <c r="G63">
        <v>2</v>
      </c>
      <c r="H63" t="e">
        <v>#NUM!</v>
      </c>
      <c r="I63">
        <v>2</v>
      </c>
      <c r="J63">
        <v>1</v>
      </c>
      <c r="K63">
        <v>2</v>
      </c>
      <c r="L63">
        <v>2.1428570747375488</v>
      </c>
      <c r="M63">
        <v>0.92307692766189575</v>
      </c>
      <c r="N63">
        <v>-0.13461539149284363</v>
      </c>
      <c r="O63">
        <v>2</v>
      </c>
      <c r="P63">
        <v>2</v>
      </c>
      <c r="Q63">
        <v>0.8571428656578064</v>
      </c>
      <c r="R63">
        <v>0.1428571492433548</v>
      </c>
      <c r="S63">
        <v>2</v>
      </c>
      <c r="T63">
        <v>2</v>
      </c>
      <c r="U63">
        <v>1.6666666269302368</v>
      </c>
      <c r="V63">
        <v>0</v>
      </c>
      <c r="W63">
        <v>2</v>
      </c>
      <c r="X63">
        <v>2</v>
      </c>
      <c r="Y63">
        <v>1.4285714626312256</v>
      </c>
      <c r="Z63">
        <v>-0.1428571492433548</v>
      </c>
      <c r="AA63" t="e">
        <v>#NUM!</v>
      </c>
      <c r="AB63">
        <v>2</v>
      </c>
      <c r="AC63">
        <v>2</v>
      </c>
      <c r="AD63">
        <v>-1</v>
      </c>
      <c r="AE63">
        <v>2</v>
      </c>
      <c r="AF63">
        <v>2.1666667461395264</v>
      </c>
      <c r="AG63">
        <v>0.96875</v>
      </c>
      <c r="AH63">
        <v>6.25E-2</v>
      </c>
      <c r="AI63">
        <v>2</v>
      </c>
      <c r="AJ63" t="e">
        <v>#NUM!</v>
      </c>
      <c r="AK63">
        <v>0.3333333432674408</v>
      </c>
      <c r="AL63">
        <v>0.1666666716337204</v>
      </c>
      <c r="AM63" t="e">
        <v>#NUM!</v>
      </c>
      <c r="AN63">
        <v>2</v>
      </c>
      <c r="AO63">
        <v>1</v>
      </c>
      <c r="AP63">
        <v>-0.5</v>
      </c>
      <c r="AQ63" t="e">
        <v>#NUM!</v>
      </c>
      <c r="AR63" t="e">
        <v>#NUM!</v>
      </c>
      <c r="AS63">
        <v>0</v>
      </c>
      <c r="AT63">
        <v>0</v>
      </c>
      <c r="AU63" t="e">
        <v>#NUM!</v>
      </c>
      <c r="AV63" t="e">
        <v>#NUM!</v>
      </c>
      <c r="AW63">
        <v>0</v>
      </c>
      <c r="AX63">
        <v>0</v>
      </c>
      <c r="BC63">
        <v>2</v>
      </c>
      <c r="BD63">
        <v>2</v>
      </c>
      <c r="BE63">
        <v>1.4117647409439087</v>
      </c>
      <c r="BF63">
        <v>-0.35294118523597717</v>
      </c>
      <c r="BG63">
        <v>2</v>
      </c>
      <c r="BH63">
        <v>2.2000000476837158</v>
      </c>
      <c r="BI63">
        <v>1.3529411554336548</v>
      </c>
      <c r="BJ63">
        <v>0</v>
      </c>
    </row>
    <row r="64" spans="2:62">
      <c r="B64" t="s">
        <v>59</v>
      </c>
      <c r="K64" t="e">
        <v>#NUM!</v>
      </c>
      <c r="L64">
        <v>2</v>
      </c>
      <c r="M64">
        <v>0.3333333432674408</v>
      </c>
      <c r="N64">
        <v>-0.1666666716337204</v>
      </c>
      <c r="S64" t="e">
        <v>#NUM!</v>
      </c>
      <c r="T64" t="e">
        <v>#NUM!</v>
      </c>
      <c r="U64">
        <v>0</v>
      </c>
      <c r="V64">
        <v>0</v>
      </c>
      <c r="W64" t="e">
        <v>#NUM!</v>
      </c>
      <c r="X64">
        <v>2</v>
      </c>
      <c r="Y64">
        <v>0.3333333432674408</v>
      </c>
      <c r="Z64">
        <v>-0.1666666716337204</v>
      </c>
      <c r="AE64" t="e">
        <v>#NUM!</v>
      </c>
      <c r="AF64">
        <v>3</v>
      </c>
      <c r="AG64">
        <v>1.5</v>
      </c>
      <c r="AH64">
        <v>-1</v>
      </c>
      <c r="AI64" t="e">
        <v>#NUM!</v>
      </c>
      <c r="AJ64">
        <v>2</v>
      </c>
      <c r="AK64">
        <v>0.40000000596046448</v>
      </c>
      <c r="AL64">
        <v>-0.20000000298023224</v>
      </c>
      <c r="BC64" t="e">
        <v>#NUM!</v>
      </c>
      <c r="BD64">
        <v>3</v>
      </c>
      <c r="BE64">
        <v>1.5</v>
      </c>
      <c r="BF64">
        <v>-1</v>
      </c>
      <c r="BG64">
        <v>2</v>
      </c>
      <c r="BH64" t="e">
        <v>#NUM!</v>
      </c>
      <c r="BI64">
        <v>0.5</v>
      </c>
      <c r="BJ64">
        <v>0.25</v>
      </c>
    </row>
    <row r="65" spans="2:62">
      <c r="B65" t="s">
        <v>60</v>
      </c>
      <c r="K65" t="e">
        <v>#NUM!</v>
      </c>
      <c r="L65" t="e">
        <v>#NUM!</v>
      </c>
      <c r="M65">
        <v>0</v>
      </c>
      <c r="N65">
        <v>0</v>
      </c>
      <c r="BC65" t="e">
        <v>#NUM!</v>
      </c>
      <c r="BD65" t="e">
        <v>#NUM!</v>
      </c>
      <c r="BE65">
        <v>0</v>
      </c>
      <c r="BF65">
        <v>0</v>
      </c>
      <c r="BG65" t="e">
        <v>#NUM!</v>
      </c>
      <c r="BH65" t="e">
        <v>#NUM!</v>
      </c>
      <c r="BI65">
        <v>0</v>
      </c>
      <c r="BJ65">
        <v>0</v>
      </c>
    </row>
  </sheetData>
  <mergeCells count="15">
    <mergeCell ref="X1:AA1"/>
    <mergeCell ref="D1:G1"/>
    <mergeCell ref="H1:K1"/>
    <mergeCell ref="L1:O1"/>
    <mergeCell ref="P1:S1"/>
    <mergeCell ref="T1:W1"/>
    <mergeCell ref="AZ1:BC1"/>
    <mergeCell ref="BD1:BG1"/>
    <mergeCell ref="BH1:BK1"/>
    <mergeCell ref="AB1:AE1"/>
    <mergeCell ref="AF1:AI1"/>
    <mergeCell ref="AJ1:AM1"/>
    <mergeCell ref="AN1:AQ1"/>
    <mergeCell ref="AR1:AU1"/>
    <mergeCell ref="AV1:A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80"/>
  <sheetViews>
    <sheetView topLeftCell="A28" workbookViewId="0">
      <selection activeCell="B38" sqref="B38:BJ39"/>
    </sheetView>
  </sheetViews>
  <sheetFormatPr defaultRowHeight="15"/>
  <cols>
    <col min="2" max="2" width="36.28515625" customWidth="1"/>
  </cols>
  <sheetData>
    <row r="1" spans="1:62" ht="15.75">
      <c r="A1" s="3"/>
      <c r="B1" s="3"/>
      <c r="C1" s="173" t="s">
        <v>61</v>
      </c>
      <c r="D1" s="173"/>
      <c r="E1" s="173"/>
      <c r="F1" s="173"/>
      <c r="G1" s="173" t="s">
        <v>62</v>
      </c>
      <c r="H1" s="173"/>
      <c r="I1" s="173"/>
      <c r="J1" s="173"/>
      <c r="K1" s="173" t="s">
        <v>63</v>
      </c>
      <c r="L1" s="173"/>
      <c r="M1" s="173"/>
      <c r="N1" s="173"/>
      <c r="O1" s="173" t="s">
        <v>64</v>
      </c>
      <c r="P1" s="173"/>
      <c r="Q1" s="173"/>
      <c r="R1" s="173"/>
      <c r="S1" s="173" t="s">
        <v>65</v>
      </c>
      <c r="T1" s="173"/>
      <c r="U1" s="173"/>
      <c r="V1" s="173"/>
      <c r="W1" s="173" t="s">
        <v>66</v>
      </c>
      <c r="X1" s="173"/>
      <c r="Y1" s="173"/>
      <c r="Z1" s="173"/>
      <c r="AA1" s="173" t="s">
        <v>67</v>
      </c>
      <c r="AB1" s="173"/>
      <c r="AC1" s="173"/>
      <c r="AD1" s="173"/>
      <c r="AE1" s="173" t="s">
        <v>68</v>
      </c>
      <c r="AF1" s="173"/>
      <c r="AG1" s="173"/>
      <c r="AH1" s="173"/>
      <c r="AI1" s="173" t="s">
        <v>69</v>
      </c>
      <c r="AJ1" s="173"/>
      <c r="AK1" s="173"/>
      <c r="AL1" s="173"/>
      <c r="AM1" s="173" t="s">
        <v>70</v>
      </c>
      <c r="AN1" s="173"/>
      <c r="AO1" s="173"/>
      <c r="AP1" s="173"/>
      <c r="AQ1" s="173" t="s">
        <v>71</v>
      </c>
      <c r="AR1" s="173"/>
      <c r="AS1" s="173"/>
      <c r="AT1" s="173"/>
      <c r="AU1" s="173" t="s">
        <v>72</v>
      </c>
      <c r="AV1" s="173"/>
      <c r="AW1" s="173"/>
      <c r="AX1" s="173"/>
      <c r="AY1" s="173" t="s">
        <v>73</v>
      </c>
      <c r="AZ1" s="173"/>
      <c r="BA1" s="173"/>
      <c r="BB1" s="173"/>
      <c r="BC1" s="173" t="s">
        <v>74</v>
      </c>
      <c r="BD1" s="173"/>
      <c r="BE1" s="173"/>
      <c r="BF1" s="173"/>
      <c r="BG1" s="173" t="s">
        <v>75</v>
      </c>
      <c r="BH1" s="173"/>
      <c r="BI1" s="173"/>
      <c r="BJ1" s="173"/>
    </row>
    <row r="2" spans="1:62" ht="15.75">
      <c r="A2" s="3"/>
      <c r="B2" s="3"/>
      <c r="C2" s="4" t="s">
        <v>76</v>
      </c>
      <c r="D2" s="4" t="s">
        <v>77</v>
      </c>
      <c r="E2" s="4" t="s">
        <v>78</v>
      </c>
      <c r="F2" s="4" t="s">
        <v>79</v>
      </c>
      <c r="G2" s="4" t="s">
        <v>76</v>
      </c>
      <c r="H2" s="4" t="s">
        <v>77</v>
      </c>
      <c r="I2" s="4" t="s">
        <v>80</v>
      </c>
      <c r="J2" s="4" t="s">
        <v>81</v>
      </c>
      <c r="K2" s="4" t="s">
        <v>76</v>
      </c>
      <c r="L2" s="4" t="s">
        <v>77</v>
      </c>
      <c r="M2" s="4" t="s">
        <v>80</v>
      </c>
      <c r="N2" s="4" t="s">
        <v>81</v>
      </c>
      <c r="O2" s="4" t="s">
        <v>76</v>
      </c>
      <c r="P2" s="4" t="s">
        <v>77</v>
      </c>
      <c r="Q2" s="4" t="s">
        <v>80</v>
      </c>
      <c r="R2" s="4" t="s">
        <v>81</v>
      </c>
      <c r="S2" s="4" t="s">
        <v>76</v>
      </c>
      <c r="T2" s="4" t="s">
        <v>77</v>
      </c>
      <c r="U2" s="4" t="s">
        <v>80</v>
      </c>
      <c r="V2" s="4" t="s">
        <v>81</v>
      </c>
      <c r="W2" s="4" t="s">
        <v>76</v>
      </c>
      <c r="X2" s="4" t="s">
        <v>77</v>
      </c>
      <c r="Y2" s="4" t="s">
        <v>80</v>
      </c>
      <c r="Z2" s="4" t="s">
        <v>81</v>
      </c>
      <c r="AA2" s="4" t="s">
        <v>76</v>
      </c>
      <c r="AB2" s="4" t="s">
        <v>77</v>
      </c>
      <c r="AC2" s="4" t="s">
        <v>80</v>
      </c>
      <c r="AD2" s="4" t="s">
        <v>81</v>
      </c>
      <c r="AE2" s="4" t="s">
        <v>76</v>
      </c>
      <c r="AF2" s="4" t="s">
        <v>77</v>
      </c>
      <c r="AG2" s="4" t="s">
        <v>80</v>
      </c>
      <c r="AH2" s="4" t="s">
        <v>81</v>
      </c>
      <c r="AI2" s="4" t="s">
        <v>76</v>
      </c>
      <c r="AJ2" s="4" t="s">
        <v>77</v>
      </c>
      <c r="AK2" s="4" t="s">
        <v>80</v>
      </c>
      <c r="AL2" s="4" t="s">
        <v>81</v>
      </c>
      <c r="AM2" s="4" t="s">
        <v>76</v>
      </c>
      <c r="AN2" s="4" t="s">
        <v>77</v>
      </c>
      <c r="AO2" s="4" t="s">
        <v>80</v>
      </c>
      <c r="AP2" s="4" t="s">
        <v>81</v>
      </c>
      <c r="AQ2" s="4" t="s">
        <v>76</v>
      </c>
      <c r="AR2" s="4" t="s">
        <v>77</v>
      </c>
      <c r="AS2" s="4" t="s">
        <v>80</v>
      </c>
      <c r="AT2" s="4" t="s">
        <v>81</v>
      </c>
      <c r="AU2" s="4" t="s">
        <v>76</v>
      </c>
      <c r="AV2" s="4" t="s">
        <v>77</v>
      </c>
      <c r="AW2" s="4" t="s">
        <v>80</v>
      </c>
      <c r="AX2" s="4" t="s">
        <v>81</v>
      </c>
      <c r="AY2" s="4" t="s">
        <v>76</v>
      </c>
      <c r="AZ2" s="4" t="s">
        <v>77</v>
      </c>
      <c r="BA2" s="4" t="s">
        <v>80</v>
      </c>
      <c r="BB2" s="4" t="s">
        <v>81</v>
      </c>
      <c r="BC2" s="4" t="s">
        <v>76</v>
      </c>
      <c r="BD2" s="4" t="s">
        <v>77</v>
      </c>
      <c r="BE2" s="4" t="s">
        <v>80</v>
      </c>
      <c r="BF2" s="4" t="s">
        <v>81</v>
      </c>
      <c r="BG2" s="4" t="s">
        <v>76</v>
      </c>
      <c r="BH2" s="4" t="s">
        <v>77</v>
      </c>
      <c r="BI2" s="4" t="s">
        <v>80</v>
      </c>
      <c r="BJ2" s="4" t="s">
        <v>81</v>
      </c>
    </row>
    <row r="3" spans="1:62">
      <c r="A3" s="3">
        <v>1</v>
      </c>
      <c r="B3" s="3" t="s">
        <v>0</v>
      </c>
      <c r="C3" s="3"/>
      <c r="D3" s="3"/>
      <c r="E3" s="3"/>
      <c r="F3" s="3"/>
      <c r="G3" s="3">
        <v>2</v>
      </c>
      <c r="H3" s="3" t="e">
        <v>#NUM!</v>
      </c>
      <c r="I3" s="3">
        <v>2</v>
      </c>
      <c r="J3" s="3">
        <v>1</v>
      </c>
      <c r="K3" s="3">
        <v>2</v>
      </c>
      <c r="L3" s="3">
        <v>2</v>
      </c>
      <c r="M3" s="3">
        <v>0.5</v>
      </c>
      <c r="N3" s="3">
        <v>5.000000074505806E-2</v>
      </c>
      <c r="O3" s="3"/>
      <c r="P3" s="3"/>
      <c r="Q3" s="3"/>
      <c r="R3" s="3"/>
      <c r="S3" s="3">
        <v>2</v>
      </c>
      <c r="T3" s="3" t="e">
        <v>#NUM!</v>
      </c>
      <c r="U3" s="3">
        <v>0.20000000298023224</v>
      </c>
      <c r="V3" s="3">
        <v>0.10000000149011612</v>
      </c>
      <c r="W3" s="3">
        <v>2</v>
      </c>
      <c r="X3" s="3">
        <v>2</v>
      </c>
      <c r="Y3" s="3">
        <v>0.5</v>
      </c>
      <c r="Z3" s="3">
        <v>0</v>
      </c>
      <c r="AA3" s="3"/>
      <c r="AB3" s="3"/>
      <c r="AC3" s="3"/>
      <c r="AD3" s="3"/>
      <c r="AE3" s="3">
        <v>2</v>
      </c>
      <c r="AF3" s="3">
        <v>2.3333332538604736</v>
      </c>
      <c r="AG3" s="3">
        <v>1</v>
      </c>
      <c r="AH3" s="3">
        <v>-7.6923079788684845E-2</v>
      </c>
      <c r="AI3" s="3">
        <v>2</v>
      </c>
      <c r="AJ3" s="3">
        <v>2</v>
      </c>
      <c r="AK3" s="3">
        <v>0.5</v>
      </c>
      <c r="AL3" s="3">
        <v>8.3333335816860199E-2</v>
      </c>
      <c r="AM3" s="3" t="e">
        <v>#NUM!</v>
      </c>
      <c r="AN3" s="3" t="e">
        <v>#NUM!</v>
      </c>
      <c r="AO3" s="3">
        <v>0</v>
      </c>
      <c r="AP3" s="3">
        <v>0</v>
      </c>
      <c r="AQ3" s="3" t="e">
        <v>#NUM!</v>
      </c>
      <c r="AR3" s="3" t="e">
        <v>#NUM!</v>
      </c>
      <c r="AS3" s="3">
        <v>0</v>
      </c>
      <c r="AT3" s="3">
        <v>0</v>
      </c>
      <c r="AU3" s="3"/>
      <c r="AV3" s="3"/>
      <c r="AW3" s="3"/>
      <c r="AX3" s="3"/>
      <c r="AY3" s="3"/>
      <c r="AZ3" s="3"/>
      <c r="BA3" s="3"/>
      <c r="BB3" s="3"/>
      <c r="BC3" s="3">
        <v>2</v>
      </c>
      <c r="BD3" s="3">
        <v>2.5</v>
      </c>
      <c r="BE3" s="3">
        <v>1</v>
      </c>
      <c r="BF3" s="3">
        <v>-0.28571429848670959</v>
      </c>
      <c r="BG3" s="3">
        <v>2</v>
      </c>
      <c r="BH3" s="3" t="e">
        <v>#NUM!</v>
      </c>
      <c r="BI3" s="3">
        <v>0.46153846383094788</v>
      </c>
      <c r="BJ3" s="3">
        <v>0.23076923191547394</v>
      </c>
    </row>
    <row r="4" spans="1:62">
      <c r="A4" s="3">
        <v>2</v>
      </c>
      <c r="B4" s="3" t="s">
        <v>1</v>
      </c>
      <c r="C4" s="3"/>
      <c r="D4" s="3"/>
      <c r="E4" s="3"/>
      <c r="F4" s="3"/>
      <c r="G4" s="3">
        <v>2</v>
      </c>
      <c r="H4" s="3" t="e">
        <v>#NUM!</v>
      </c>
      <c r="I4" s="3">
        <v>2</v>
      </c>
      <c r="J4" s="3">
        <v>1</v>
      </c>
      <c r="K4" s="3">
        <v>2</v>
      </c>
      <c r="L4" s="3">
        <v>2</v>
      </c>
      <c r="M4" s="3">
        <v>0.5</v>
      </c>
      <c r="N4" s="3">
        <v>5.000000074505806E-2</v>
      </c>
      <c r="O4" s="3"/>
      <c r="P4" s="3"/>
      <c r="Q4" s="3"/>
      <c r="R4" s="3"/>
      <c r="S4" s="3">
        <v>2</v>
      </c>
      <c r="T4" s="3" t="e">
        <v>#NUM!</v>
      </c>
      <c r="U4" s="3">
        <v>0.20000000298023224</v>
      </c>
      <c r="V4" s="3">
        <v>0.10000000149011612</v>
      </c>
      <c r="W4" s="3">
        <v>2</v>
      </c>
      <c r="X4" s="3">
        <v>2</v>
      </c>
      <c r="Y4" s="3">
        <v>0.5</v>
      </c>
      <c r="Z4" s="3">
        <v>0</v>
      </c>
      <c r="AA4" s="3"/>
      <c r="AB4" s="3"/>
      <c r="AC4" s="3"/>
      <c r="AD4" s="3"/>
      <c r="AE4" s="3">
        <v>2</v>
      </c>
      <c r="AF4" s="3">
        <v>2.3333332538604736</v>
      </c>
      <c r="AG4" s="3">
        <v>1.0833333730697632</v>
      </c>
      <c r="AH4" s="3">
        <v>-8.3333335816860199E-2</v>
      </c>
      <c r="AI4" s="3">
        <v>2</v>
      </c>
      <c r="AJ4" s="3">
        <v>2</v>
      </c>
      <c r="AK4" s="3">
        <v>0.5</v>
      </c>
      <c r="AL4" s="3">
        <v>8.3333335816860199E-2</v>
      </c>
      <c r="AM4" s="3" t="e">
        <v>#NUM!</v>
      </c>
      <c r="AN4" s="3" t="e">
        <v>#NUM!</v>
      </c>
      <c r="AO4" s="3">
        <v>0</v>
      </c>
      <c r="AP4" s="3">
        <v>0</v>
      </c>
      <c r="AQ4" s="3" t="e">
        <v>#NUM!</v>
      </c>
      <c r="AR4" s="3" t="e">
        <v>#NUM!</v>
      </c>
      <c r="AS4" s="3">
        <v>0</v>
      </c>
      <c r="AT4" s="3">
        <v>0</v>
      </c>
      <c r="AU4" s="3"/>
      <c r="AV4" s="3"/>
      <c r="AW4" s="3"/>
      <c r="AX4" s="3"/>
      <c r="AY4" s="3"/>
      <c r="AZ4" s="3"/>
      <c r="BA4" s="3"/>
      <c r="BB4" s="3"/>
      <c r="BC4" s="3">
        <v>2</v>
      </c>
      <c r="BD4" s="3">
        <v>2.5</v>
      </c>
      <c r="BE4" s="3">
        <v>1.1666666269302368</v>
      </c>
      <c r="BF4" s="3">
        <v>-0.3333333432674408</v>
      </c>
      <c r="BG4" s="3">
        <v>2</v>
      </c>
      <c r="BH4" s="3" t="e">
        <v>#NUM!</v>
      </c>
      <c r="BI4" s="3">
        <v>0.46153846383094788</v>
      </c>
      <c r="BJ4" s="3">
        <v>0.23076923191547394</v>
      </c>
    </row>
    <row r="5" spans="1:62">
      <c r="A5" s="3">
        <v>3</v>
      </c>
      <c r="B5" s="3" t="s">
        <v>2</v>
      </c>
      <c r="C5" s="3" t="e">
        <v>#NUM!</v>
      </c>
      <c r="D5" s="3" t="e">
        <v>#NUM!</v>
      </c>
      <c r="E5" s="3">
        <v>0</v>
      </c>
      <c r="F5" s="3">
        <v>0</v>
      </c>
      <c r="G5" s="3">
        <v>2</v>
      </c>
      <c r="H5" s="3">
        <v>2</v>
      </c>
      <c r="I5" s="3">
        <v>2</v>
      </c>
      <c r="J5" s="3">
        <v>0</v>
      </c>
      <c r="K5" s="3">
        <v>2</v>
      </c>
      <c r="L5" s="3">
        <v>2</v>
      </c>
      <c r="M5" s="3">
        <v>0.58823531866073608</v>
      </c>
      <c r="N5" s="3">
        <v>-0.23529411852359772</v>
      </c>
      <c r="O5" s="3" t="e">
        <v>#NUM!</v>
      </c>
      <c r="P5" s="3">
        <v>2</v>
      </c>
      <c r="Q5" s="3">
        <v>0.66666668653488159</v>
      </c>
      <c r="R5" s="3">
        <v>-0.3333333432674408</v>
      </c>
      <c r="S5" s="3">
        <v>2</v>
      </c>
      <c r="T5" s="3">
        <v>2</v>
      </c>
      <c r="U5" s="3">
        <v>0.75</v>
      </c>
      <c r="V5" s="3">
        <v>0.125</v>
      </c>
      <c r="W5" s="3">
        <v>2</v>
      </c>
      <c r="X5" s="3">
        <v>2</v>
      </c>
      <c r="Y5" s="3">
        <v>0.72727274894714355</v>
      </c>
      <c r="Z5" s="3">
        <v>0</v>
      </c>
      <c r="AA5" s="3" t="e">
        <v>#NUM!</v>
      </c>
      <c r="AB5" s="3" t="e">
        <v>#NUM!</v>
      </c>
      <c r="AC5" s="3">
        <v>0</v>
      </c>
      <c r="AD5" s="3">
        <v>0</v>
      </c>
      <c r="AE5" s="3">
        <v>2</v>
      </c>
      <c r="AF5" s="3">
        <v>2</v>
      </c>
      <c r="AG5" s="3">
        <v>0.59459459781646729</v>
      </c>
      <c r="AH5" s="3">
        <v>8.1081077456474304E-2</v>
      </c>
      <c r="AI5" s="3" t="e">
        <v>#NUM!</v>
      </c>
      <c r="AJ5" s="3" t="e">
        <v>#NUM!</v>
      </c>
      <c r="AK5" s="3">
        <v>0</v>
      </c>
      <c r="AL5" s="3">
        <v>0</v>
      </c>
      <c r="AM5" s="3" t="e">
        <v>#NUM!</v>
      </c>
      <c r="AN5" s="3" t="e">
        <v>#NUM!</v>
      </c>
      <c r="AO5" s="3">
        <v>0</v>
      </c>
      <c r="AP5" s="3">
        <v>0</v>
      </c>
      <c r="AQ5" s="3">
        <v>2</v>
      </c>
      <c r="AR5" s="3">
        <v>2</v>
      </c>
      <c r="AS5" s="3">
        <v>0.80000001192092896</v>
      </c>
      <c r="AT5" s="3">
        <v>0</v>
      </c>
      <c r="AU5" s="3"/>
      <c r="AV5" s="3"/>
      <c r="AW5" s="3"/>
      <c r="AX5" s="3"/>
      <c r="AY5" s="3" t="e">
        <v>#NUM!</v>
      </c>
      <c r="AZ5" s="3">
        <v>2</v>
      </c>
      <c r="BA5" s="3">
        <v>2</v>
      </c>
      <c r="BB5" s="3">
        <v>-1</v>
      </c>
      <c r="BC5" s="3">
        <v>2</v>
      </c>
      <c r="BD5" s="3">
        <v>2.25</v>
      </c>
      <c r="BE5" s="3">
        <v>0.68181818723678589</v>
      </c>
      <c r="BF5" s="3">
        <v>-9.0909093618392944E-2</v>
      </c>
      <c r="BG5" s="3">
        <v>2</v>
      </c>
      <c r="BH5" s="3" t="e">
        <v>#NUM!</v>
      </c>
      <c r="BI5" s="3">
        <v>0.375</v>
      </c>
      <c r="BJ5" s="3">
        <v>0.1875</v>
      </c>
    </row>
    <row r="6" spans="1:62">
      <c r="A6" s="3">
        <v>4</v>
      </c>
      <c r="B6" s="3" t="s">
        <v>3</v>
      </c>
      <c r="C6" s="3"/>
      <c r="D6" s="3"/>
      <c r="E6" s="3"/>
      <c r="F6" s="3"/>
      <c r="G6" s="3">
        <v>2</v>
      </c>
      <c r="H6" s="3" t="e">
        <v>#NUM!</v>
      </c>
      <c r="I6" s="3">
        <v>2</v>
      </c>
      <c r="J6" s="3">
        <v>1</v>
      </c>
      <c r="K6" s="3">
        <v>2</v>
      </c>
      <c r="L6" s="3">
        <v>2</v>
      </c>
      <c r="M6" s="3">
        <v>0.375</v>
      </c>
      <c r="N6" s="3">
        <v>6.25E-2</v>
      </c>
      <c r="O6" s="3"/>
      <c r="P6" s="3"/>
      <c r="Q6" s="3"/>
      <c r="R6" s="3"/>
      <c r="S6" s="3">
        <v>2</v>
      </c>
      <c r="T6" s="3" t="e">
        <v>#NUM!</v>
      </c>
      <c r="U6" s="3">
        <v>0.25</v>
      </c>
      <c r="V6" s="3">
        <v>0.125</v>
      </c>
      <c r="W6" s="3">
        <v>2</v>
      </c>
      <c r="X6" s="3">
        <v>2</v>
      </c>
      <c r="Y6" s="3">
        <v>0.57142859697341919</v>
      </c>
      <c r="Z6" s="3">
        <v>0</v>
      </c>
      <c r="AA6" s="3"/>
      <c r="AB6" s="3"/>
      <c r="AC6" s="3"/>
      <c r="AD6" s="3"/>
      <c r="AE6" s="3">
        <v>2</v>
      </c>
      <c r="AF6" s="3">
        <v>2.5</v>
      </c>
      <c r="AG6" s="3">
        <v>0.875</v>
      </c>
      <c r="AH6" s="3">
        <v>-0.25</v>
      </c>
      <c r="AI6" s="3">
        <v>2</v>
      </c>
      <c r="AJ6" s="3">
        <v>2</v>
      </c>
      <c r="AK6" s="3">
        <v>0.66666668653488159</v>
      </c>
      <c r="AL6" s="3">
        <v>0.1111111119389534</v>
      </c>
      <c r="AM6" s="3" t="e">
        <v>#NUM!</v>
      </c>
      <c r="AN6" s="3" t="e">
        <v>#NUM!</v>
      </c>
      <c r="AO6" s="3">
        <v>0</v>
      </c>
      <c r="AP6" s="3">
        <v>0</v>
      </c>
      <c r="AQ6" s="3" t="e">
        <v>#NUM!</v>
      </c>
      <c r="AR6" s="3" t="e">
        <v>#NUM!</v>
      </c>
      <c r="AS6" s="3">
        <v>0</v>
      </c>
      <c r="AT6" s="3">
        <v>0</v>
      </c>
      <c r="AU6" s="3"/>
      <c r="AV6" s="3"/>
      <c r="AW6" s="3"/>
      <c r="AX6" s="3"/>
      <c r="AY6" s="3"/>
      <c r="AZ6" s="3"/>
      <c r="BA6" s="3"/>
      <c r="BB6" s="3"/>
      <c r="BC6" s="3">
        <v>2</v>
      </c>
      <c r="BD6" s="3">
        <v>3</v>
      </c>
      <c r="BE6" s="3">
        <v>1.25</v>
      </c>
      <c r="BF6" s="3">
        <v>-0.25</v>
      </c>
      <c r="BG6" s="3">
        <v>2</v>
      </c>
      <c r="BH6" s="3" t="e">
        <v>#NUM!</v>
      </c>
      <c r="BI6" s="3">
        <v>0.75</v>
      </c>
      <c r="BJ6" s="3">
        <v>0.375</v>
      </c>
    </row>
    <row r="7" spans="1:62">
      <c r="A7" s="3">
        <v>5</v>
      </c>
      <c r="B7" s="3" t="s">
        <v>4</v>
      </c>
      <c r="C7" s="3">
        <v>2</v>
      </c>
      <c r="D7" s="3">
        <v>2</v>
      </c>
      <c r="E7" s="3">
        <v>4</v>
      </c>
      <c r="F7" s="3">
        <v>0</v>
      </c>
      <c r="G7" s="3"/>
      <c r="H7" s="3"/>
      <c r="I7" s="3"/>
      <c r="J7" s="3"/>
      <c r="K7" s="3">
        <v>2</v>
      </c>
      <c r="L7" s="3">
        <v>2.0714285373687744</v>
      </c>
      <c r="M7" s="3">
        <v>2.7142856121063232</v>
      </c>
      <c r="N7" s="3">
        <v>-4.76190485060215E-2</v>
      </c>
      <c r="O7" s="3">
        <v>2</v>
      </c>
      <c r="P7" s="3">
        <v>2</v>
      </c>
      <c r="Q7" s="3">
        <v>4</v>
      </c>
      <c r="R7" s="3">
        <v>0</v>
      </c>
      <c r="S7" s="3">
        <v>2</v>
      </c>
      <c r="T7" s="3">
        <v>2</v>
      </c>
      <c r="U7" s="3">
        <v>0.80000001192092896</v>
      </c>
      <c r="V7" s="3">
        <v>0</v>
      </c>
      <c r="W7" s="3">
        <v>2</v>
      </c>
      <c r="X7" s="3">
        <v>2.5</v>
      </c>
      <c r="Y7" s="3">
        <v>2.7999999523162842</v>
      </c>
      <c r="Z7" s="3">
        <v>-0.80000001192092896</v>
      </c>
      <c r="AA7" s="3"/>
      <c r="AB7" s="3"/>
      <c r="AC7" s="3"/>
      <c r="AD7" s="3"/>
      <c r="AE7" s="3"/>
      <c r="AF7" s="3"/>
      <c r="AG7" s="3"/>
      <c r="AH7" s="3"/>
      <c r="AI7" s="3" t="e">
        <v>#NUM!</v>
      </c>
      <c r="AJ7" s="3" t="e">
        <v>#NUM!</v>
      </c>
      <c r="AK7" s="3">
        <v>0</v>
      </c>
      <c r="AL7" s="3">
        <v>0</v>
      </c>
      <c r="AM7" s="3" t="e">
        <v>#NUM!</v>
      </c>
      <c r="AN7" s="3">
        <v>3</v>
      </c>
      <c r="AO7" s="3">
        <v>1.5</v>
      </c>
      <c r="AP7" s="3">
        <v>-1</v>
      </c>
      <c r="AQ7" s="3"/>
      <c r="AR7" s="3"/>
      <c r="AS7" s="3"/>
      <c r="AT7" s="3"/>
      <c r="AU7" s="3" t="e">
        <v>#NUM!</v>
      </c>
      <c r="AV7" s="3" t="e">
        <v>#NUM!</v>
      </c>
      <c r="AW7" s="3">
        <v>0</v>
      </c>
      <c r="AX7" s="3">
        <v>0</v>
      </c>
      <c r="AY7" s="3">
        <v>2</v>
      </c>
      <c r="AZ7" s="3">
        <v>2</v>
      </c>
      <c r="BA7" s="3">
        <v>4</v>
      </c>
      <c r="BB7" s="3">
        <v>0</v>
      </c>
      <c r="BC7" s="3">
        <v>2</v>
      </c>
      <c r="BD7" s="3">
        <v>2.5</v>
      </c>
      <c r="BE7" s="3">
        <v>2.3333332538604736</v>
      </c>
      <c r="BF7" s="3">
        <v>-0.66666668653488159</v>
      </c>
      <c r="BG7" s="3">
        <v>2.1428570747375488</v>
      </c>
      <c r="BH7" s="3">
        <v>2.1818182468414307</v>
      </c>
      <c r="BI7" s="3">
        <v>2.4375</v>
      </c>
      <c r="BJ7" s="3">
        <v>-0.3125</v>
      </c>
    </row>
    <row r="8" spans="1:62">
      <c r="A8" s="3">
        <v>6</v>
      </c>
      <c r="B8" s="3" t="s">
        <v>5</v>
      </c>
      <c r="C8" s="3"/>
      <c r="D8" s="3"/>
      <c r="E8" s="3"/>
      <c r="F8" s="3"/>
      <c r="G8" s="3" t="e">
        <v>#NUM!</v>
      </c>
      <c r="H8" s="3">
        <v>2</v>
      </c>
      <c r="I8" s="3">
        <v>2</v>
      </c>
      <c r="J8" s="3">
        <v>-1</v>
      </c>
      <c r="K8" s="3">
        <v>2.1666667461395264</v>
      </c>
      <c r="L8" s="3">
        <v>2.8571429252624512</v>
      </c>
      <c r="M8" s="3">
        <v>1.2222222089767456</v>
      </c>
      <c r="N8" s="3">
        <v>-0.2222222238779068</v>
      </c>
      <c r="O8" s="3">
        <v>2</v>
      </c>
      <c r="P8" s="3" t="e">
        <v>#NUM!</v>
      </c>
      <c r="Q8" s="3">
        <v>0.5</v>
      </c>
      <c r="R8" s="3">
        <v>0.25</v>
      </c>
      <c r="S8" s="3">
        <v>2</v>
      </c>
      <c r="T8" s="3" t="e">
        <v>#NUM!</v>
      </c>
      <c r="U8" s="3">
        <v>0.5</v>
      </c>
      <c r="V8" s="3">
        <v>0.25</v>
      </c>
      <c r="W8" s="3">
        <v>2</v>
      </c>
      <c r="X8" s="3">
        <v>2</v>
      </c>
      <c r="Y8" s="3">
        <v>1.4285714626312256</v>
      </c>
      <c r="Z8" s="3">
        <v>0.1428571492433548</v>
      </c>
      <c r="AA8" s="3" t="e">
        <v>#NUM!</v>
      </c>
      <c r="AB8" s="3" t="e">
        <v>#NUM!</v>
      </c>
      <c r="AC8" s="3">
        <v>0</v>
      </c>
      <c r="AD8" s="3">
        <v>0</v>
      </c>
      <c r="AE8" s="3">
        <v>3</v>
      </c>
      <c r="AF8" s="3">
        <v>3</v>
      </c>
      <c r="AG8" s="3">
        <v>0.60000002384185791</v>
      </c>
      <c r="AH8" s="3">
        <v>0</v>
      </c>
      <c r="AI8" s="3">
        <v>2</v>
      </c>
      <c r="AJ8" s="3">
        <v>2</v>
      </c>
      <c r="AK8" s="3">
        <v>1.5</v>
      </c>
      <c r="AL8" s="3">
        <v>-0.25</v>
      </c>
      <c r="AM8" s="3" t="e">
        <v>#NUM!</v>
      </c>
      <c r="AN8" s="3">
        <v>2</v>
      </c>
      <c r="AO8" s="3">
        <v>2</v>
      </c>
      <c r="AP8" s="3">
        <v>-1</v>
      </c>
      <c r="AQ8" s="3" t="e">
        <v>#NUM!</v>
      </c>
      <c r="AR8" s="3">
        <v>2</v>
      </c>
      <c r="AS8" s="3">
        <v>1</v>
      </c>
      <c r="AT8" s="3">
        <v>-0.5</v>
      </c>
      <c r="AU8" s="3"/>
      <c r="AV8" s="3"/>
      <c r="AW8" s="3"/>
      <c r="AX8" s="3"/>
      <c r="AY8" s="3"/>
      <c r="AZ8" s="3"/>
      <c r="BA8" s="3"/>
      <c r="BB8" s="3"/>
      <c r="BC8" s="3">
        <v>2</v>
      </c>
      <c r="BD8" s="3">
        <v>3</v>
      </c>
      <c r="BE8" s="3">
        <v>1.25</v>
      </c>
      <c r="BF8" s="3">
        <v>-0.25</v>
      </c>
      <c r="BG8" s="3" t="e">
        <v>#NUM!</v>
      </c>
      <c r="BH8" s="3">
        <v>2.5</v>
      </c>
      <c r="BI8" s="3">
        <v>1</v>
      </c>
      <c r="BJ8" s="3">
        <v>-0.60000002384185791</v>
      </c>
    </row>
    <row r="9" spans="1:62">
      <c r="A9" s="3">
        <v>7</v>
      </c>
      <c r="B9" s="3" t="s">
        <v>6</v>
      </c>
      <c r="C9" s="3" t="e">
        <v>#NUM!</v>
      </c>
      <c r="D9" s="3" t="e">
        <v>#NUM!</v>
      </c>
      <c r="E9" s="3">
        <v>0</v>
      </c>
      <c r="F9" s="3">
        <v>0</v>
      </c>
      <c r="G9" s="3" t="e">
        <v>#NUM!</v>
      </c>
      <c r="H9" s="3" t="e">
        <v>#NUM!</v>
      </c>
      <c r="I9" s="3">
        <v>0</v>
      </c>
      <c r="J9" s="3">
        <v>0</v>
      </c>
      <c r="K9" s="3">
        <v>2</v>
      </c>
      <c r="L9" s="3">
        <v>2</v>
      </c>
      <c r="M9" s="3">
        <v>0.190476194024086</v>
      </c>
      <c r="N9" s="3">
        <v>0</v>
      </c>
      <c r="O9" s="3" t="e">
        <v>#NUM!</v>
      </c>
      <c r="P9" s="3" t="e">
        <v>#NUM!</v>
      </c>
      <c r="Q9" s="3">
        <v>0</v>
      </c>
      <c r="R9" s="3">
        <v>0</v>
      </c>
      <c r="S9" s="3" t="e">
        <v>#NUM!</v>
      </c>
      <c r="T9" s="3" t="e">
        <v>#NUM!</v>
      </c>
      <c r="U9" s="3">
        <v>0</v>
      </c>
      <c r="V9" s="3">
        <v>0</v>
      </c>
      <c r="W9" s="3">
        <v>2</v>
      </c>
      <c r="X9" s="3" t="e">
        <v>#NUM!</v>
      </c>
      <c r="Y9" s="3">
        <v>0.125</v>
      </c>
      <c r="Z9" s="3">
        <v>6.25E-2</v>
      </c>
      <c r="AA9" s="3"/>
      <c r="AB9" s="3"/>
      <c r="AC9" s="3"/>
      <c r="AD9" s="3"/>
      <c r="AE9" s="3">
        <v>2</v>
      </c>
      <c r="AF9" s="3" t="e">
        <v>#NUM!</v>
      </c>
      <c r="AG9" s="3">
        <v>0.10000000149011612</v>
      </c>
      <c r="AH9" s="3">
        <v>5.000000074505806E-2</v>
      </c>
      <c r="AI9" s="3">
        <v>2</v>
      </c>
      <c r="AJ9" s="3" t="e">
        <v>#NUM!</v>
      </c>
      <c r="AK9" s="3">
        <v>0.28571429848670959</v>
      </c>
      <c r="AL9" s="3">
        <v>0.1428571492433548</v>
      </c>
      <c r="AM9" s="3">
        <v>2</v>
      </c>
      <c r="AN9" s="3" t="e">
        <v>#NUM!</v>
      </c>
      <c r="AO9" s="3">
        <v>1</v>
      </c>
      <c r="AP9" s="3">
        <v>0.5</v>
      </c>
      <c r="AQ9" s="3">
        <v>2</v>
      </c>
      <c r="AR9" s="3" t="e">
        <v>#NUM!</v>
      </c>
      <c r="AS9" s="3">
        <v>1</v>
      </c>
      <c r="AT9" s="3">
        <v>0.5</v>
      </c>
      <c r="AU9" s="3">
        <v>2</v>
      </c>
      <c r="AV9" s="3" t="e">
        <v>#NUM!</v>
      </c>
      <c r="AW9" s="3">
        <v>2</v>
      </c>
      <c r="AX9" s="3">
        <v>1</v>
      </c>
      <c r="AY9" s="3" t="e">
        <v>#NUM!</v>
      </c>
      <c r="AZ9" s="3" t="e">
        <v>#NUM!</v>
      </c>
      <c r="BA9" s="3">
        <v>0</v>
      </c>
      <c r="BB9" s="3">
        <v>0</v>
      </c>
      <c r="BC9" s="3" t="e">
        <v>#NUM!</v>
      </c>
      <c r="BD9" s="3">
        <v>2</v>
      </c>
      <c r="BE9" s="3">
        <v>0.14814814925193787</v>
      </c>
      <c r="BF9" s="3">
        <v>-7.4074074625968933E-2</v>
      </c>
      <c r="BG9" s="3">
        <v>2</v>
      </c>
      <c r="BH9" s="3">
        <v>2</v>
      </c>
      <c r="BI9" s="3">
        <v>0.18181818723678589</v>
      </c>
      <c r="BJ9" s="3">
        <v>5.4545454680919647E-2</v>
      </c>
    </row>
    <row r="10" spans="1:62">
      <c r="A10" s="3">
        <v>8</v>
      </c>
      <c r="B10" s="3" t="s">
        <v>7</v>
      </c>
      <c r="C10" s="3" t="e">
        <v>#NUM!</v>
      </c>
      <c r="D10" s="3" t="e">
        <v>#NUM!</v>
      </c>
      <c r="E10" s="3">
        <v>0</v>
      </c>
      <c r="F10" s="3">
        <v>0</v>
      </c>
      <c r="G10" s="3"/>
      <c r="H10" s="3"/>
      <c r="I10" s="3"/>
      <c r="J10" s="3"/>
      <c r="K10" s="3">
        <v>2</v>
      </c>
      <c r="L10" s="3">
        <v>2.1666667461395264</v>
      </c>
      <c r="M10" s="3">
        <v>0.44615384936332703</v>
      </c>
      <c r="N10" s="3">
        <v>1.5384615398943424E-2</v>
      </c>
      <c r="O10" s="3" t="e">
        <v>#NUM!</v>
      </c>
      <c r="P10" s="3">
        <v>2</v>
      </c>
      <c r="Q10" s="3">
        <v>2</v>
      </c>
      <c r="R10" s="3">
        <v>-1</v>
      </c>
      <c r="S10" s="3" t="e">
        <v>#NUM!</v>
      </c>
      <c r="T10" s="3">
        <v>2</v>
      </c>
      <c r="U10" s="3">
        <v>0.13333334028720856</v>
      </c>
      <c r="V10" s="3">
        <v>-6.6666670143604279E-2</v>
      </c>
      <c r="W10" s="3">
        <v>2</v>
      </c>
      <c r="X10" s="3" t="e">
        <v>#NUM!</v>
      </c>
      <c r="Y10" s="3">
        <v>0.5</v>
      </c>
      <c r="Z10" s="3">
        <v>0.25</v>
      </c>
      <c r="AA10" s="3" t="e">
        <v>#NUM!</v>
      </c>
      <c r="AB10" s="3" t="e">
        <v>#NUM!</v>
      </c>
      <c r="AC10" s="3">
        <v>0</v>
      </c>
      <c r="AD10" s="3">
        <v>0</v>
      </c>
      <c r="AE10" s="3" t="e">
        <v>#NUM!</v>
      </c>
      <c r="AF10" s="3">
        <v>2</v>
      </c>
      <c r="AG10" s="3">
        <v>0.57142859697341919</v>
      </c>
      <c r="AH10" s="3">
        <v>-0.28571429848670959</v>
      </c>
      <c r="AI10" s="3">
        <v>2</v>
      </c>
      <c r="AJ10" s="3" t="e">
        <v>#NUM!</v>
      </c>
      <c r="AK10" s="3">
        <v>0.125</v>
      </c>
      <c r="AL10" s="3">
        <v>6.25E-2</v>
      </c>
      <c r="AM10" s="3" t="e">
        <v>#NUM!</v>
      </c>
      <c r="AN10" s="3" t="e">
        <v>#NUM!</v>
      </c>
      <c r="AO10" s="3">
        <v>0</v>
      </c>
      <c r="AP10" s="3">
        <v>0</v>
      </c>
      <c r="AQ10" s="3" t="e">
        <v>#NUM!</v>
      </c>
      <c r="AR10" s="3" t="e">
        <v>#NUM!</v>
      </c>
      <c r="AS10" s="3">
        <v>0</v>
      </c>
      <c r="AT10" s="3">
        <v>0</v>
      </c>
      <c r="AU10" s="3">
        <v>2</v>
      </c>
      <c r="AV10" s="3" t="e">
        <v>#NUM!</v>
      </c>
      <c r="AW10" s="3">
        <v>2</v>
      </c>
      <c r="AX10" s="3">
        <v>1</v>
      </c>
      <c r="AY10" s="3">
        <v>2</v>
      </c>
      <c r="AZ10" s="3" t="e">
        <v>#NUM!</v>
      </c>
      <c r="BA10" s="3">
        <v>1</v>
      </c>
      <c r="BB10" s="3">
        <v>0.5</v>
      </c>
      <c r="BC10" s="3" t="e">
        <v>#NUM!</v>
      </c>
      <c r="BD10" s="3" t="e">
        <v>#NUM!</v>
      </c>
      <c r="BE10" s="3">
        <v>0</v>
      </c>
      <c r="BF10" s="3">
        <v>0</v>
      </c>
      <c r="BG10" s="3">
        <v>2</v>
      </c>
      <c r="BH10" s="3">
        <v>2</v>
      </c>
      <c r="BI10" s="3">
        <v>0.66666668653488159</v>
      </c>
      <c r="BJ10" s="3">
        <v>-3.7037037312984467E-2</v>
      </c>
    </row>
    <row r="11" spans="1:62">
      <c r="A11" s="3">
        <v>9</v>
      </c>
      <c r="B11" s="3" t="s">
        <v>8</v>
      </c>
      <c r="C11" s="3"/>
      <c r="D11" s="3"/>
      <c r="E11" s="3"/>
      <c r="F11" s="3"/>
      <c r="G11" s="3"/>
      <c r="H11" s="3"/>
      <c r="I11" s="3"/>
      <c r="J11" s="3"/>
      <c r="K11" s="3">
        <v>2</v>
      </c>
      <c r="L11" s="3">
        <v>2</v>
      </c>
      <c r="M11" s="3">
        <v>0.78260868787765503</v>
      </c>
      <c r="N11" s="3">
        <v>0.1304347813129425</v>
      </c>
      <c r="O11" s="3">
        <v>2</v>
      </c>
      <c r="P11" s="3" t="e">
        <v>#NUM!</v>
      </c>
      <c r="Q11" s="3">
        <v>0.66666668653488159</v>
      </c>
      <c r="R11" s="3">
        <v>0.3333333432674408</v>
      </c>
      <c r="S11" s="3">
        <v>2</v>
      </c>
      <c r="T11" s="3" t="e">
        <v>#NUM!</v>
      </c>
      <c r="U11" s="3">
        <v>0.80000001192092896</v>
      </c>
      <c r="V11" s="3">
        <v>0.40000000596046448</v>
      </c>
      <c r="W11" s="3" t="e">
        <v>#NUM!</v>
      </c>
      <c r="X11" s="3">
        <v>2</v>
      </c>
      <c r="Y11" s="3">
        <v>0.4444444477558136</v>
      </c>
      <c r="Z11" s="3">
        <v>-0.2222222238779068</v>
      </c>
      <c r="AA11" s="3"/>
      <c r="AB11" s="3"/>
      <c r="AC11" s="3"/>
      <c r="AD11" s="3"/>
      <c r="AE11" s="3" t="e">
        <v>#NUM!</v>
      </c>
      <c r="AF11" s="3">
        <v>2</v>
      </c>
      <c r="AG11" s="3">
        <v>0.25</v>
      </c>
      <c r="AH11" s="3">
        <v>-0.125</v>
      </c>
      <c r="AI11" s="3">
        <v>2</v>
      </c>
      <c r="AJ11" s="3">
        <v>2</v>
      </c>
      <c r="AK11" s="3">
        <v>1.0909091234207153</v>
      </c>
      <c r="AL11" s="3">
        <v>0</v>
      </c>
      <c r="AM11" s="3" t="e">
        <v>#NUM!</v>
      </c>
      <c r="AN11" s="3">
        <v>2</v>
      </c>
      <c r="AO11" s="3">
        <v>0.5</v>
      </c>
      <c r="AP11" s="3">
        <v>-0.25</v>
      </c>
      <c r="AQ11" s="3" t="e">
        <v>#NUM!</v>
      </c>
      <c r="AR11" s="3">
        <v>2.5</v>
      </c>
      <c r="AS11" s="3">
        <v>0.55555558204650879</v>
      </c>
      <c r="AT11" s="3">
        <v>-0.3333333432674408</v>
      </c>
      <c r="AU11" s="3"/>
      <c r="AV11" s="3"/>
      <c r="AW11" s="3"/>
      <c r="AX11" s="3"/>
      <c r="AY11" s="3"/>
      <c r="AZ11" s="3"/>
      <c r="BA11" s="3"/>
      <c r="BB11" s="3"/>
      <c r="BC11" s="3">
        <v>2</v>
      </c>
      <c r="BD11" s="3">
        <v>2</v>
      </c>
      <c r="BE11" s="3">
        <v>0.75</v>
      </c>
      <c r="BF11" s="3">
        <v>0.125</v>
      </c>
      <c r="BG11" s="3">
        <v>2</v>
      </c>
      <c r="BH11" s="3">
        <v>3</v>
      </c>
      <c r="BI11" s="3">
        <v>0.57894736528396606</v>
      </c>
      <c r="BJ11" s="3">
        <v>-0.26315790414810181</v>
      </c>
    </row>
    <row r="12" spans="1:62">
      <c r="A12" s="3">
        <v>10</v>
      </c>
      <c r="B12" s="3" t="s">
        <v>9</v>
      </c>
      <c r="C12" s="3"/>
      <c r="D12" s="3"/>
      <c r="E12" s="3"/>
      <c r="F12" s="3"/>
      <c r="G12" s="3" t="e">
        <v>#NUM!</v>
      </c>
      <c r="H12" s="3" t="e">
        <v>#NUM!</v>
      </c>
      <c r="I12" s="3">
        <v>0</v>
      </c>
      <c r="J12" s="3">
        <v>0</v>
      </c>
      <c r="K12" s="3">
        <v>2</v>
      </c>
      <c r="L12" s="3">
        <v>2</v>
      </c>
      <c r="M12" s="3">
        <v>0.35294118523597717</v>
      </c>
      <c r="N12" s="3">
        <v>-5.8823529630899429E-2</v>
      </c>
      <c r="O12" s="3" t="e">
        <v>#NUM!</v>
      </c>
      <c r="P12" s="3" t="e">
        <v>#NUM!</v>
      </c>
      <c r="Q12" s="3">
        <v>0</v>
      </c>
      <c r="R12" s="3">
        <v>0</v>
      </c>
      <c r="S12" s="3" t="e">
        <v>#NUM!</v>
      </c>
      <c r="T12" s="3" t="e">
        <v>#NUM!</v>
      </c>
      <c r="U12" s="3">
        <v>0</v>
      </c>
      <c r="V12" s="3">
        <v>0</v>
      </c>
      <c r="W12" s="3" t="e">
        <v>#NUM!</v>
      </c>
      <c r="X12" s="3">
        <v>2</v>
      </c>
      <c r="Y12" s="3">
        <v>0.28571429848670959</v>
      </c>
      <c r="Z12" s="3">
        <v>-0.1428571492433548</v>
      </c>
      <c r="AA12" s="3" t="e">
        <v>#NUM!</v>
      </c>
      <c r="AB12" s="3" t="e">
        <v>#NUM!</v>
      </c>
      <c r="AC12" s="3">
        <v>0</v>
      </c>
      <c r="AD12" s="3">
        <v>0</v>
      </c>
      <c r="AE12" s="3">
        <v>2</v>
      </c>
      <c r="AF12" s="3">
        <v>2</v>
      </c>
      <c r="AG12" s="3">
        <v>1</v>
      </c>
      <c r="AH12" s="3">
        <v>0</v>
      </c>
      <c r="AI12" s="3" t="e">
        <v>#NUM!</v>
      </c>
      <c r="AJ12" s="3">
        <v>2</v>
      </c>
      <c r="AK12" s="3">
        <v>0.28571429848670959</v>
      </c>
      <c r="AL12" s="3">
        <v>-0.1428571492433548</v>
      </c>
      <c r="AM12" s="3"/>
      <c r="AN12" s="3"/>
      <c r="AO12" s="3"/>
      <c r="AP12" s="3"/>
      <c r="AQ12" s="3" t="e">
        <v>#NUM!</v>
      </c>
      <c r="AR12" s="3" t="e">
        <v>#NUM!</v>
      </c>
      <c r="AS12" s="3">
        <v>0</v>
      </c>
      <c r="AT12" s="3">
        <v>0</v>
      </c>
      <c r="AU12" s="3"/>
      <c r="AV12" s="3"/>
      <c r="AW12" s="3"/>
      <c r="AX12" s="3"/>
      <c r="AY12" s="3" t="e">
        <v>#NUM!</v>
      </c>
      <c r="AZ12" s="3" t="e">
        <v>#NUM!</v>
      </c>
      <c r="BA12" s="3">
        <v>0</v>
      </c>
      <c r="BB12" s="3">
        <v>0</v>
      </c>
      <c r="BC12" s="3" t="e">
        <v>#NUM!</v>
      </c>
      <c r="BD12" s="3" t="e">
        <v>#NUM!</v>
      </c>
      <c r="BE12" s="3">
        <v>0</v>
      </c>
      <c r="BF12" s="3">
        <v>0</v>
      </c>
      <c r="BG12" s="3">
        <v>2</v>
      </c>
      <c r="BH12" s="3" t="e">
        <v>#NUM!</v>
      </c>
      <c r="BI12" s="3">
        <v>0.1428571492433548</v>
      </c>
      <c r="BJ12" s="3">
        <v>7.1428574621677399E-2</v>
      </c>
    </row>
    <row r="13" spans="1:62">
      <c r="A13" s="3">
        <v>11</v>
      </c>
      <c r="B13" s="3" t="s">
        <v>10</v>
      </c>
      <c r="C13" s="3"/>
      <c r="D13" s="3"/>
      <c r="E13" s="3"/>
      <c r="F13" s="3"/>
      <c r="G13" s="3">
        <v>2</v>
      </c>
      <c r="H13" s="3">
        <v>4</v>
      </c>
      <c r="I13" s="3">
        <v>2</v>
      </c>
      <c r="J13" s="3">
        <v>-0.66666668653488159</v>
      </c>
      <c r="K13" s="3">
        <v>2</v>
      </c>
      <c r="L13" s="3">
        <v>2</v>
      </c>
      <c r="M13" s="3">
        <v>0.6086956262588501</v>
      </c>
      <c r="N13" s="3">
        <v>0.21739129722118378</v>
      </c>
      <c r="O13" s="3">
        <v>2</v>
      </c>
      <c r="P13" s="3" t="e">
        <v>#NUM!</v>
      </c>
      <c r="Q13" s="3">
        <v>2</v>
      </c>
      <c r="R13" s="3">
        <v>1</v>
      </c>
      <c r="S13" s="3">
        <v>2</v>
      </c>
      <c r="T13" s="3" t="e">
        <v>#NUM!</v>
      </c>
      <c r="U13" s="3">
        <v>0.40000000596046448</v>
      </c>
      <c r="V13" s="3">
        <v>0.20000000298023224</v>
      </c>
      <c r="W13" s="3">
        <v>2</v>
      </c>
      <c r="X13" s="3" t="e">
        <v>#NUM!</v>
      </c>
      <c r="Y13" s="3">
        <v>1</v>
      </c>
      <c r="Z13" s="3">
        <v>0.5</v>
      </c>
      <c r="AA13" s="3">
        <v>2.5</v>
      </c>
      <c r="AB13" s="3">
        <v>2</v>
      </c>
      <c r="AC13" s="3">
        <v>2.3333332538604736</v>
      </c>
      <c r="AD13" s="3">
        <v>0.66666668653488159</v>
      </c>
      <c r="AE13" s="3">
        <v>2.25</v>
      </c>
      <c r="AF13" s="3">
        <v>3</v>
      </c>
      <c r="AG13" s="3">
        <v>1.5</v>
      </c>
      <c r="AH13" s="3">
        <v>0.10000000149011612</v>
      </c>
      <c r="AI13" s="3" t="e">
        <v>#NUM!</v>
      </c>
      <c r="AJ13" s="3" t="e">
        <v>#NUM!</v>
      </c>
      <c r="AK13" s="3">
        <v>0</v>
      </c>
      <c r="AL13" s="3">
        <v>0</v>
      </c>
      <c r="AM13" s="3"/>
      <c r="AN13" s="3"/>
      <c r="AO13" s="3"/>
      <c r="AP13" s="3"/>
      <c r="AQ13" s="3" t="e">
        <v>#NUM!</v>
      </c>
      <c r="AR13" s="3" t="e">
        <v>#NUM!</v>
      </c>
      <c r="AS13" s="3">
        <v>0</v>
      </c>
      <c r="AT13" s="3">
        <v>0</v>
      </c>
      <c r="AU13" s="3" t="e">
        <v>#NUM!</v>
      </c>
      <c r="AV13" s="3" t="e">
        <v>#NUM!</v>
      </c>
      <c r="AW13" s="3">
        <v>0</v>
      </c>
      <c r="AX13" s="3">
        <v>0</v>
      </c>
      <c r="AY13" s="3" t="e">
        <v>#NUM!</v>
      </c>
      <c r="AZ13" s="3" t="e">
        <v>#NUM!</v>
      </c>
      <c r="BA13" s="3">
        <v>0</v>
      </c>
      <c r="BB13" s="3">
        <v>0</v>
      </c>
      <c r="BC13" s="3">
        <v>2.25</v>
      </c>
      <c r="BD13" s="3">
        <v>2.6666667461395264</v>
      </c>
      <c r="BE13" s="3">
        <v>1</v>
      </c>
      <c r="BF13" s="3">
        <v>0</v>
      </c>
      <c r="BG13" s="3">
        <v>2.1428570747375488</v>
      </c>
      <c r="BH13" s="3">
        <v>2.6666667461395264</v>
      </c>
      <c r="BI13" s="3">
        <v>0.92000001668930054</v>
      </c>
      <c r="BJ13" s="3">
        <v>0.11999999731779099</v>
      </c>
    </row>
    <row r="14" spans="1:62">
      <c r="A14" s="3">
        <v>12</v>
      </c>
      <c r="B14" s="3" t="s">
        <v>11</v>
      </c>
      <c r="C14" s="3" t="e">
        <v>#NUM!</v>
      </c>
      <c r="D14" s="3">
        <v>2</v>
      </c>
      <c r="E14" s="3">
        <v>0.3333333432674408</v>
      </c>
      <c r="F14" s="3">
        <v>-0.1666666716337204</v>
      </c>
      <c r="G14" s="3" t="e">
        <v>#NUM!</v>
      </c>
      <c r="H14" s="3">
        <v>2</v>
      </c>
      <c r="I14" s="3">
        <v>0.11764705926179886</v>
      </c>
      <c r="J14" s="3">
        <v>-5.8823529630899429E-2</v>
      </c>
      <c r="K14" s="3">
        <v>2.1666667461395264</v>
      </c>
      <c r="L14" s="3">
        <v>2</v>
      </c>
      <c r="M14" s="3">
        <v>0.61764705181121826</v>
      </c>
      <c r="N14" s="3">
        <v>8.8235296308994293E-2</v>
      </c>
      <c r="O14" s="3" t="e">
        <v>#NUM!</v>
      </c>
      <c r="P14" s="3" t="e">
        <v>#NUM!</v>
      </c>
      <c r="Q14" s="3">
        <v>0</v>
      </c>
      <c r="R14" s="3">
        <v>0</v>
      </c>
      <c r="S14" s="3">
        <v>2</v>
      </c>
      <c r="T14" s="3" t="e">
        <v>#NUM!</v>
      </c>
      <c r="U14" s="3">
        <v>0.3333333432674408</v>
      </c>
      <c r="V14" s="3">
        <v>0.1666666716337204</v>
      </c>
      <c r="W14" s="3" t="e">
        <v>#NUM!</v>
      </c>
      <c r="X14" s="3" t="e">
        <v>#NUM!</v>
      </c>
      <c r="Y14" s="3">
        <v>0</v>
      </c>
      <c r="Z14" s="3">
        <v>0</v>
      </c>
      <c r="AA14" s="3">
        <v>2</v>
      </c>
      <c r="AB14" s="3">
        <v>2</v>
      </c>
      <c r="AC14" s="3">
        <v>1.2000000476837158</v>
      </c>
      <c r="AD14" s="3">
        <v>-0.20000000298023224</v>
      </c>
      <c r="AE14" s="3">
        <v>2</v>
      </c>
      <c r="AF14" s="3">
        <v>2</v>
      </c>
      <c r="AG14" s="3">
        <v>0.35555556416511536</v>
      </c>
      <c r="AH14" s="3">
        <v>8.8888891041278839E-2</v>
      </c>
      <c r="AI14" s="3" t="e">
        <v>#NUM!</v>
      </c>
      <c r="AJ14" s="3">
        <v>2</v>
      </c>
      <c r="AK14" s="3">
        <v>0.15384615957736969</v>
      </c>
      <c r="AL14" s="3">
        <v>-7.6923079788684845E-2</v>
      </c>
      <c r="AM14" s="3" t="e">
        <v>#NUM!</v>
      </c>
      <c r="AN14" s="3" t="e">
        <v>#NUM!</v>
      </c>
      <c r="AO14" s="3">
        <v>0</v>
      </c>
      <c r="AP14" s="3">
        <v>0</v>
      </c>
      <c r="AQ14" s="3" t="e">
        <v>#NUM!</v>
      </c>
      <c r="AR14" s="3" t="e">
        <v>#NUM!</v>
      </c>
      <c r="AS14" s="3">
        <v>0</v>
      </c>
      <c r="AT14" s="3">
        <v>0</v>
      </c>
      <c r="AU14" s="3" t="e">
        <v>#NUM!</v>
      </c>
      <c r="AV14" s="3">
        <v>2</v>
      </c>
      <c r="AW14" s="3">
        <v>1</v>
      </c>
      <c r="AX14" s="3">
        <v>-0.5</v>
      </c>
      <c r="AY14" s="3">
        <v>2</v>
      </c>
      <c r="AZ14" s="3">
        <v>2</v>
      </c>
      <c r="BA14" s="3">
        <v>2</v>
      </c>
      <c r="BB14" s="3">
        <v>-0.3333333432674408</v>
      </c>
      <c r="BC14" s="3">
        <v>2</v>
      </c>
      <c r="BD14" s="3">
        <v>2</v>
      </c>
      <c r="BE14" s="3">
        <v>0.380952388048172</v>
      </c>
      <c r="BF14" s="3">
        <v>4.76190485060215E-2</v>
      </c>
      <c r="BG14" s="3">
        <v>2.1428570747375488</v>
      </c>
      <c r="BH14" s="3">
        <v>2</v>
      </c>
      <c r="BI14" s="3">
        <v>0.51923078298568726</v>
      </c>
      <c r="BJ14" s="3">
        <v>3.8461539894342422E-2</v>
      </c>
    </row>
    <row r="15" spans="1:62">
      <c r="A15" s="3">
        <v>13</v>
      </c>
      <c r="B15" s="3" t="s">
        <v>12</v>
      </c>
      <c r="C15" s="3">
        <v>2</v>
      </c>
      <c r="D15" s="3" t="e">
        <v>#NUM!</v>
      </c>
      <c r="E15" s="3">
        <v>2</v>
      </c>
      <c r="F15" s="3">
        <v>1</v>
      </c>
      <c r="G15" s="3">
        <v>2</v>
      </c>
      <c r="H15" s="3" t="e">
        <v>#NUM!</v>
      </c>
      <c r="I15" s="3">
        <v>2</v>
      </c>
      <c r="J15" s="3">
        <v>1</v>
      </c>
      <c r="K15" s="3">
        <v>2</v>
      </c>
      <c r="L15" s="3">
        <v>2</v>
      </c>
      <c r="M15" s="3">
        <v>0.94736844301223755</v>
      </c>
      <c r="N15" s="3">
        <v>-0.15789473056793213</v>
      </c>
      <c r="O15" s="3">
        <v>2</v>
      </c>
      <c r="P15" s="3">
        <v>2</v>
      </c>
      <c r="Q15" s="3">
        <v>1.5</v>
      </c>
      <c r="R15" s="3">
        <v>0.25</v>
      </c>
      <c r="S15" s="3" t="e">
        <v>#NUM!</v>
      </c>
      <c r="T15" s="3">
        <v>2.5</v>
      </c>
      <c r="U15" s="3">
        <v>0.625</v>
      </c>
      <c r="V15" s="3">
        <v>-0.375</v>
      </c>
      <c r="W15" s="3">
        <v>2</v>
      </c>
      <c r="X15" s="3" t="e">
        <v>#NUM!</v>
      </c>
      <c r="Y15" s="3">
        <v>0.66666668653488159</v>
      </c>
      <c r="Z15" s="3">
        <v>0.3333333432674408</v>
      </c>
      <c r="AA15" s="3" t="e">
        <v>#NUM!</v>
      </c>
      <c r="AB15" s="3" t="e">
        <v>#NUM!</v>
      </c>
      <c r="AC15" s="3">
        <v>0</v>
      </c>
      <c r="AD15" s="3">
        <v>0</v>
      </c>
      <c r="AE15" s="3">
        <v>3</v>
      </c>
      <c r="AF15" s="3">
        <v>2</v>
      </c>
      <c r="AG15" s="3">
        <v>0.52941179275512695</v>
      </c>
      <c r="AH15" s="3">
        <v>-5.8823529630899429E-2</v>
      </c>
      <c r="AI15" s="3">
        <v>3</v>
      </c>
      <c r="AJ15" s="3">
        <v>2</v>
      </c>
      <c r="AK15" s="3">
        <v>1</v>
      </c>
      <c r="AL15" s="3">
        <v>0.20000000298023224</v>
      </c>
      <c r="AM15" s="3" t="e">
        <v>#NUM!</v>
      </c>
      <c r="AN15" s="3">
        <v>2</v>
      </c>
      <c r="AO15" s="3">
        <v>2</v>
      </c>
      <c r="AP15" s="3">
        <v>-1</v>
      </c>
      <c r="AQ15" s="3">
        <v>3</v>
      </c>
      <c r="AR15" s="3">
        <v>2</v>
      </c>
      <c r="AS15" s="3">
        <v>2.3333332538604736</v>
      </c>
      <c r="AT15" s="3">
        <v>0</v>
      </c>
      <c r="AU15" s="3"/>
      <c r="AV15" s="3"/>
      <c r="AW15" s="3"/>
      <c r="AX15" s="3"/>
      <c r="AY15" s="3" t="e">
        <v>#NUM!</v>
      </c>
      <c r="AZ15" s="3" t="e">
        <v>#NUM!</v>
      </c>
      <c r="BA15" s="3">
        <v>0</v>
      </c>
      <c r="BB15" s="3">
        <v>0</v>
      </c>
      <c r="BC15" s="3">
        <v>2</v>
      </c>
      <c r="BD15" s="3">
        <v>2</v>
      </c>
      <c r="BE15" s="3">
        <v>0.66666668653488159</v>
      </c>
      <c r="BF15" s="3">
        <v>0.1111111119389534</v>
      </c>
      <c r="BG15" s="3">
        <v>2.3333332538604736</v>
      </c>
      <c r="BH15" s="3">
        <v>2</v>
      </c>
      <c r="BI15" s="3">
        <v>0.67647057771682739</v>
      </c>
      <c r="BJ15" s="3">
        <v>-0.11764705926179886</v>
      </c>
    </row>
    <row r="16" spans="1:62">
      <c r="A16" s="3">
        <v>14</v>
      </c>
      <c r="B16" s="3" t="s">
        <v>13</v>
      </c>
      <c r="C16" s="3" t="e">
        <v>#NUM!</v>
      </c>
      <c r="D16" s="3" t="e">
        <v>#NUM!</v>
      </c>
      <c r="E16" s="3">
        <v>0</v>
      </c>
      <c r="F16" s="3">
        <v>0</v>
      </c>
      <c r="G16" s="3" t="e">
        <v>#NUM!</v>
      </c>
      <c r="H16" s="3">
        <v>2</v>
      </c>
      <c r="I16" s="3">
        <v>1</v>
      </c>
      <c r="J16" s="3">
        <v>-0.5</v>
      </c>
      <c r="K16" s="3">
        <v>2</v>
      </c>
      <c r="L16" s="3">
        <v>2.1666667461395264</v>
      </c>
      <c r="M16" s="3">
        <v>1.2105263471603394</v>
      </c>
      <c r="N16" s="3">
        <v>-0.10526315867900848</v>
      </c>
      <c r="O16" s="3" t="e">
        <v>#NUM!</v>
      </c>
      <c r="P16" s="3" t="e">
        <v>#NUM!</v>
      </c>
      <c r="Q16" s="3">
        <v>0</v>
      </c>
      <c r="R16" s="3">
        <v>0</v>
      </c>
      <c r="S16" s="3">
        <v>2</v>
      </c>
      <c r="T16" s="3">
        <v>2</v>
      </c>
      <c r="U16" s="3">
        <v>1</v>
      </c>
      <c r="V16" s="3">
        <v>0.1666666716337204</v>
      </c>
      <c r="W16" s="3">
        <v>2</v>
      </c>
      <c r="X16" s="3">
        <v>2</v>
      </c>
      <c r="Y16" s="3">
        <v>0.80000001192092896</v>
      </c>
      <c r="Z16" s="3">
        <v>0</v>
      </c>
      <c r="AA16" s="3">
        <v>2</v>
      </c>
      <c r="AB16" s="3">
        <v>3</v>
      </c>
      <c r="AC16" s="3">
        <v>1.6666666269302368</v>
      </c>
      <c r="AD16" s="3">
        <v>-0.3333333432674408</v>
      </c>
      <c r="AE16" s="3">
        <v>2</v>
      </c>
      <c r="AF16" s="3">
        <v>2</v>
      </c>
      <c r="AG16" s="3">
        <v>1.2727272510528564</v>
      </c>
      <c r="AH16" s="3">
        <v>-0.27272728085517883</v>
      </c>
      <c r="AI16" s="3">
        <v>2</v>
      </c>
      <c r="AJ16" s="3">
        <v>2.5</v>
      </c>
      <c r="AK16" s="3">
        <v>1.3999999761581421</v>
      </c>
      <c r="AL16" s="3">
        <v>-0.40000000596046448</v>
      </c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 t="e">
        <v>#NUM!</v>
      </c>
      <c r="AZ16" s="3" t="e">
        <v>#NUM!</v>
      </c>
      <c r="BA16" s="3">
        <v>0</v>
      </c>
      <c r="BB16" s="3">
        <v>0</v>
      </c>
      <c r="BC16" s="3">
        <v>2</v>
      </c>
      <c r="BD16" s="3">
        <v>2</v>
      </c>
      <c r="BE16" s="3">
        <v>0.5</v>
      </c>
      <c r="BF16" s="3">
        <v>-8.3333335816860199E-2</v>
      </c>
      <c r="BG16" s="3">
        <v>2</v>
      </c>
      <c r="BH16" s="3">
        <v>2</v>
      </c>
      <c r="BI16" s="3">
        <v>0.54545456171035767</v>
      </c>
      <c r="BJ16" s="3">
        <v>9.0909093618392944E-2</v>
      </c>
    </row>
    <row r="17" spans="1:62">
      <c r="A17" s="3">
        <v>15</v>
      </c>
      <c r="B17" s="3" t="s">
        <v>14</v>
      </c>
      <c r="C17" s="3" t="e">
        <v>#NUM!</v>
      </c>
      <c r="D17" s="3" t="e">
        <v>#NUM!</v>
      </c>
      <c r="E17" s="3">
        <v>0</v>
      </c>
      <c r="F17" s="3">
        <v>0</v>
      </c>
      <c r="G17" s="3" t="e">
        <v>#NUM!</v>
      </c>
      <c r="H17" s="3" t="e">
        <v>#NUM!</v>
      </c>
      <c r="I17" s="3">
        <v>0</v>
      </c>
      <c r="J17" s="3">
        <v>0</v>
      </c>
      <c r="K17" s="3">
        <v>2</v>
      </c>
      <c r="L17" s="3" t="e">
        <v>#NUM!</v>
      </c>
      <c r="M17" s="3">
        <v>0.71428573131561279</v>
      </c>
      <c r="N17" s="3">
        <v>0.3571428656578064</v>
      </c>
      <c r="O17" s="3">
        <v>2</v>
      </c>
      <c r="P17" s="3" t="e">
        <v>#NUM!</v>
      </c>
      <c r="Q17" s="3">
        <v>1</v>
      </c>
      <c r="R17" s="3">
        <v>0.5</v>
      </c>
      <c r="S17" s="3" t="e">
        <v>#NUM!</v>
      </c>
      <c r="T17" s="3" t="e">
        <v>#NUM!</v>
      </c>
      <c r="U17" s="3">
        <v>0</v>
      </c>
      <c r="V17" s="3">
        <v>0</v>
      </c>
      <c r="W17" s="3"/>
      <c r="X17" s="3"/>
      <c r="Y17" s="3"/>
      <c r="Z17" s="3"/>
      <c r="AA17" s="3"/>
      <c r="AB17" s="3"/>
      <c r="AC17" s="3"/>
      <c r="AD17" s="3"/>
      <c r="AE17" s="3">
        <v>2</v>
      </c>
      <c r="AF17" s="3">
        <v>2</v>
      </c>
      <c r="AG17" s="3">
        <v>0.75</v>
      </c>
      <c r="AH17" s="3">
        <v>0.125</v>
      </c>
      <c r="AI17" s="3" t="e">
        <v>#NUM!</v>
      </c>
      <c r="AJ17" s="3">
        <v>2</v>
      </c>
      <c r="AK17" s="3">
        <v>0.5</v>
      </c>
      <c r="AL17" s="3">
        <v>-0.25</v>
      </c>
      <c r="AM17" s="3"/>
      <c r="AN17" s="3"/>
      <c r="AO17" s="3"/>
      <c r="AP17" s="3"/>
      <c r="AQ17" s="3" t="e">
        <v>#NUM!</v>
      </c>
      <c r="AR17" s="3" t="e">
        <v>#NUM!</v>
      </c>
      <c r="AS17" s="3">
        <v>0</v>
      </c>
      <c r="AT17" s="3">
        <v>0</v>
      </c>
      <c r="AU17" s="3" t="e">
        <v>#NUM!</v>
      </c>
      <c r="AV17" s="3" t="e">
        <v>#NUM!</v>
      </c>
      <c r="AW17" s="3">
        <v>0</v>
      </c>
      <c r="AX17" s="3">
        <v>0</v>
      </c>
      <c r="AY17" s="3" t="e">
        <v>#NUM!</v>
      </c>
      <c r="AZ17" s="3" t="e">
        <v>#NUM!</v>
      </c>
      <c r="BA17" s="3">
        <v>0</v>
      </c>
      <c r="BB17" s="3">
        <v>0</v>
      </c>
      <c r="BC17" s="3" t="e">
        <v>#NUM!</v>
      </c>
      <c r="BD17" s="3" t="e">
        <v>#NUM!</v>
      </c>
      <c r="BE17" s="3">
        <v>0</v>
      </c>
      <c r="BF17" s="3">
        <v>0</v>
      </c>
      <c r="BG17" s="3">
        <v>2</v>
      </c>
      <c r="BH17" s="3">
        <v>2</v>
      </c>
      <c r="BI17" s="3">
        <v>0.40000000596046448</v>
      </c>
      <c r="BJ17" s="3">
        <v>0</v>
      </c>
    </row>
    <row r="18" spans="1:62">
      <c r="A18" s="3">
        <v>16</v>
      </c>
      <c r="B18" s="3" t="s">
        <v>15</v>
      </c>
      <c r="C18" s="3" t="e">
        <v>#NUM!</v>
      </c>
      <c r="D18" s="3" t="e">
        <v>#NUM!</v>
      </c>
      <c r="E18" s="3">
        <v>0</v>
      </c>
      <c r="F18" s="3">
        <v>0</v>
      </c>
      <c r="G18" s="3">
        <v>2</v>
      </c>
      <c r="H18" s="3">
        <v>2.3333332538604736</v>
      </c>
      <c r="I18" s="3">
        <v>1.1000000238418579</v>
      </c>
      <c r="J18" s="3">
        <v>-0.20000000298023224</v>
      </c>
      <c r="K18" s="3">
        <v>2.0714285373687744</v>
      </c>
      <c r="L18" s="3">
        <v>2.1176471710205078</v>
      </c>
      <c r="M18" s="3">
        <v>1.1818181276321411</v>
      </c>
      <c r="N18" s="3">
        <v>-7.2727270424365997E-2</v>
      </c>
      <c r="O18" s="3">
        <v>2</v>
      </c>
      <c r="P18" s="3">
        <v>2.3333332538604736</v>
      </c>
      <c r="Q18" s="3">
        <v>2.2000000476837158</v>
      </c>
      <c r="R18" s="3">
        <v>-0.40000000596046448</v>
      </c>
      <c r="S18" s="3" t="e">
        <v>#NUM!</v>
      </c>
      <c r="T18" s="3">
        <v>2</v>
      </c>
      <c r="U18" s="3">
        <v>1.3333333730697632</v>
      </c>
      <c r="V18" s="3">
        <v>-0.66666668653488159</v>
      </c>
      <c r="W18" s="3">
        <v>2</v>
      </c>
      <c r="X18" s="3">
        <v>2.3333332538604736</v>
      </c>
      <c r="Y18" s="3">
        <v>1.0833333730697632</v>
      </c>
      <c r="Z18" s="3">
        <v>-8.3333335816860199E-2</v>
      </c>
      <c r="AA18" s="3" t="e">
        <v>#NUM!</v>
      </c>
      <c r="AB18" s="3" t="e">
        <v>#NUM!</v>
      </c>
      <c r="AC18" s="3">
        <v>0</v>
      </c>
      <c r="AD18" s="3">
        <v>0</v>
      </c>
      <c r="AE18" s="3">
        <v>2</v>
      </c>
      <c r="AF18" s="3">
        <v>2</v>
      </c>
      <c r="AG18" s="3">
        <v>0.71641790866851807</v>
      </c>
      <c r="AH18" s="3">
        <v>2.985074557363987E-2</v>
      </c>
      <c r="AI18" s="3">
        <v>2</v>
      </c>
      <c r="AJ18" s="3">
        <v>2</v>
      </c>
      <c r="AK18" s="3">
        <v>1.6363636255264282</v>
      </c>
      <c r="AL18" s="3">
        <v>-9.0909093618392944E-2</v>
      </c>
      <c r="AM18" s="3">
        <v>2</v>
      </c>
      <c r="AN18" s="3">
        <v>3</v>
      </c>
      <c r="AO18" s="3">
        <v>1.25</v>
      </c>
      <c r="AP18" s="3">
        <v>-0.25</v>
      </c>
      <c r="AQ18" s="3">
        <v>3</v>
      </c>
      <c r="AR18" s="3">
        <v>2</v>
      </c>
      <c r="AS18" s="3">
        <v>1</v>
      </c>
      <c r="AT18" s="3">
        <v>0.20000000298023224</v>
      </c>
      <c r="AU18" s="3"/>
      <c r="AV18" s="3"/>
      <c r="AW18" s="3"/>
      <c r="AX18" s="3"/>
      <c r="AY18" s="3"/>
      <c r="AZ18" s="3"/>
      <c r="BA18" s="3"/>
      <c r="BB18" s="3"/>
      <c r="BC18" s="3">
        <v>2</v>
      </c>
      <c r="BD18" s="3">
        <v>2</v>
      </c>
      <c r="BE18" s="3">
        <v>0.88235294818878174</v>
      </c>
      <c r="BF18" s="3">
        <v>2.9411764815449715E-2</v>
      </c>
      <c r="BG18" s="3">
        <v>2.1428570747375488</v>
      </c>
      <c r="BH18" s="3">
        <v>2</v>
      </c>
      <c r="BI18" s="3">
        <v>1.0689655542373657</v>
      </c>
      <c r="BJ18" s="3">
        <v>0</v>
      </c>
    </row>
    <row r="19" spans="1:62">
      <c r="A19" s="3">
        <v>17</v>
      </c>
      <c r="B19" s="3" t="s">
        <v>16</v>
      </c>
      <c r="C19" s="3"/>
      <c r="D19" s="3"/>
      <c r="E19" s="3"/>
      <c r="F19" s="3"/>
      <c r="G19" s="3"/>
      <c r="H19" s="3"/>
      <c r="I19" s="3"/>
      <c r="J19" s="3"/>
      <c r="K19" s="3" t="e">
        <v>#NUM!</v>
      </c>
      <c r="L19" s="3">
        <v>2</v>
      </c>
      <c r="M19" s="3">
        <v>0.3333333432674408</v>
      </c>
      <c r="N19" s="3">
        <v>-0.1666666716337204</v>
      </c>
      <c r="O19" s="3"/>
      <c r="P19" s="3"/>
      <c r="Q19" s="3"/>
      <c r="R19" s="3"/>
      <c r="S19" s="3" t="e">
        <v>#NUM!</v>
      </c>
      <c r="T19" s="3" t="e">
        <v>#NUM!</v>
      </c>
      <c r="U19" s="3">
        <v>0</v>
      </c>
      <c r="V19" s="3">
        <v>0</v>
      </c>
      <c r="W19" s="3">
        <v>2</v>
      </c>
      <c r="X19" s="3">
        <v>2</v>
      </c>
      <c r="Y19" s="3">
        <v>0.8571428656578064</v>
      </c>
      <c r="Z19" s="3">
        <v>-0.1428571492433548</v>
      </c>
      <c r="AA19" s="3"/>
      <c r="AB19" s="3"/>
      <c r="AC19" s="3"/>
      <c r="AD19" s="3"/>
      <c r="AE19" s="3" t="e">
        <v>#NUM!</v>
      </c>
      <c r="AF19" s="3">
        <v>3</v>
      </c>
      <c r="AG19" s="3">
        <v>1.5</v>
      </c>
      <c r="AH19" s="3">
        <v>-1</v>
      </c>
      <c r="AI19" s="3" t="e">
        <v>#NUM!</v>
      </c>
      <c r="AJ19" s="3">
        <v>2</v>
      </c>
      <c r="AK19" s="3">
        <v>0.40000000596046448</v>
      </c>
      <c r="AL19" s="3">
        <v>-0.20000000298023224</v>
      </c>
      <c r="AM19" s="3"/>
      <c r="AN19" s="3"/>
      <c r="AO19" s="3"/>
      <c r="AP19" s="3"/>
      <c r="AQ19" s="3" t="e">
        <v>#NUM!</v>
      </c>
      <c r="AR19" s="3" t="e">
        <v>#NUM!</v>
      </c>
      <c r="AS19" s="3">
        <v>0</v>
      </c>
      <c r="AT19" s="3">
        <v>0</v>
      </c>
      <c r="AU19" s="3"/>
      <c r="AV19" s="3"/>
      <c r="AW19" s="3"/>
      <c r="AX19" s="3"/>
      <c r="AY19" s="3"/>
      <c r="AZ19" s="3"/>
      <c r="BA19" s="3"/>
      <c r="BB19" s="3"/>
      <c r="BC19" s="3" t="e">
        <v>#NUM!</v>
      </c>
      <c r="BD19" s="3">
        <v>3</v>
      </c>
      <c r="BE19" s="3">
        <v>1.5</v>
      </c>
      <c r="BF19" s="3">
        <v>-1</v>
      </c>
      <c r="BG19" s="3">
        <v>2.5</v>
      </c>
      <c r="BH19" s="3">
        <v>2</v>
      </c>
      <c r="BI19" s="3">
        <v>1.3999999761581421</v>
      </c>
      <c r="BJ19" s="3">
        <v>0.40000000596046448</v>
      </c>
    </row>
    <row r="20" spans="1:62">
      <c r="A20" s="3">
        <v>18</v>
      </c>
      <c r="B20" s="3" t="s">
        <v>17</v>
      </c>
      <c r="C20" s="3" t="e">
        <v>#NUM!</v>
      </c>
      <c r="D20" s="3" t="e">
        <v>#NUM!</v>
      </c>
      <c r="E20" s="3">
        <v>0</v>
      </c>
      <c r="F20" s="3">
        <v>0</v>
      </c>
      <c r="G20" s="3" t="e">
        <v>#NUM!</v>
      </c>
      <c r="H20" s="3" t="e">
        <v>#NUM!</v>
      </c>
      <c r="I20" s="3">
        <v>0</v>
      </c>
      <c r="J20" s="3">
        <v>0</v>
      </c>
      <c r="K20" s="3">
        <v>2</v>
      </c>
      <c r="L20" s="3">
        <v>2</v>
      </c>
      <c r="M20" s="3">
        <v>0.37209302186965942</v>
      </c>
      <c r="N20" s="3">
        <v>-4.6511627733707428E-2</v>
      </c>
      <c r="O20" s="3">
        <v>2</v>
      </c>
      <c r="P20" s="3" t="e">
        <v>#NUM!</v>
      </c>
      <c r="Q20" s="3">
        <v>0.40000000596046448</v>
      </c>
      <c r="R20" s="3">
        <v>0.20000000298023224</v>
      </c>
      <c r="S20" s="3">
        <v>2</v>
      </c>
      <c r="T20" s="3">
        <v>2</v>
      </c>
      <c r="U20" s="3">
        <v>1.25</v>
      </c>
      <c r="V20" s="3">
        <v>0.125</v>
      </c>
      <c r="W20" s="3">
        <v>2</v>
      </c>
      <c r="X20" s="3">
        <v>2</v>
      </c>
      <c r="Y20" s="3">
        <v>0.57142859697341919</v>
      </c>
      <c r="Z20" s="3">
        <v>0</v>
      </c>
      <c r="AA20" s="3" t="e">
        <v>#NUM!</v>
      </c>
      <c r="AB20" s="3">
        <v>2</v>
      </c>
      <c r="AC20" s="3">
        <v>0.66666668653488159</v>
      </c>
      <c r="AD20" s="3">
        <v>-0.3333333432674408</v>
      </c>
      <c r="AE20" s="3">
        <v>2</v>
      </c>
      <c r="AF20" s="3" t="e">
        <v>#NUM!</v>
      </c>
      <c r="AG20" s="3">
        <v>0.1111111119389534</v>
      </c>
      <c r="AH20" s="3">
        <v>5.55555559694767E-2</v>
      </c>
      <c r="AI20" s="3">
        <v>2</v>
      </c>
      <c r="AJ20" s="3">
        <v>2</v>
      </c>
      <c r="AK20" s="3">
        <v>0.26666668057441711</v>
      </c>
      <c r="AL20" s="3">
        <v>0</v>
      </c>
      <c r="AM20" s="3"/>
      <c r="AN20" s="3"/>
      <c r="AO20" s="3"/>
      <c r="AP20" s="3"/>
      <c r="AQ20" s="3" t="e">
        <v>#NUM!</v>
      </c>
      <c r="AR20" s="3">
        <v>2</v>
      </c>
      <c r="AS20" s="3">
        <v>0.66666668653488159</v>
      </c>
      <c r="AT20" s="3">
        <v>-0.3333333432674408</v>
      </c>
      <c r="AU20" s="3"/>
      <c r="AV20" s="3"/>
      <c r="AW20" s="3"/>
      <c r="AX20" s="3"/>
      <c r="AY20" s="3"/>
      <c r="AZ20" s="3"/>
      <c r="BA20" s="3"/>
      <c r="BB20" s="3"/>
      <c r="BC20" s="3">
        <v>2</v>
      </c>
      <c r="BD20" s="3">
        <v>2</v>
      </c>
      <c r="BE20" s="3">
        <v>0.28571429848670959</v>
      </c>
      <c r="BF20" s="3">
        <v>0</v>
      </c>
      <c r="BG20" s="3">
        <v>2</v>
      </c>
      <c r="BH20" s="3">
        <v>2</v>
      </c>
      <c r="BI20" s="3">
        <v>0.22641509771347046</v>
      </c>
      <c r="BJ20" s="3">
        <v>-3.7735849618911743E-2</v>
      </c>
    </row>
    <row r="21" spans="1:62">
      <c r="A21" s="3">
        <v>19</v>
      </c>
      <c r="B21" s="3" t="s">
        <v>18</v>
      </c>
      <c r="C21" s="3" t="e">
        <v>#NUM!</v>
      </c>
      <c r="D21" s="3" t="e">
        <v>#NUM!</v>
      </c>
      <c r="E21" s="3">
        <v>0</v>
      </c>
      <c r="F21" s="3">
        <v>0</v>
      </c>
      <c r="G21" s="3" t="e">
        <v>#NUM!</v>
      </c>
      <c r="H21" s="3" t="e">
        <v>#NUM!</v>
      </c>
      <c r="I21" s="3">
        <v>0</v>
      </c>
      <c r="J21" s="3">
        <v>0</v>
      </c>
      <c r="K21" s="3">
        <v>2</v>
      </c>
      <c r="L21" s="3" t="e">
        <v>#NUM!</v>
      </c>
      <c r="M21" s="3">
        <v>0.15384615957736969</v>
      </c>
      <c r="N21" s="3">
        <v>7.6923079788684845E-2</v>
      </c>
      <c r="O21" s="3" t="e">
        <v>#NUM!</v>
      </c>
      <c r="P21" s="3" t="e">
        <v>#NUM!</v>
      </c>
      <c r="Q21" s="3">
        <v>0</v>
      </c>
      <c r="R21" s="3">
        <v>0</v>
      </c>
      <c r="S21" s="3" t="e">
        <v>#NUM!</v>
      </c>
      <c r="T21" s="3" t="e">
        <v>#NUM!</v>
      </c>
      <c r="U21" s="3">
        <v>0</v>
      </c>
      <c r="V21" s="3">
        <v>0</v>
      </c>
      <c r="W21" s="3" t="e">
        <v>#NUM!</v>
      </c>
      <c r="X21" s="3" t="e">
        <v>#NUM!</v>
      </c>
      <c r="Y21" s="3">
        <v>0</v>
      </c>
      <c r="Z21" s="3">
        <v>0</v>
      </c>
      <c r="AA21" s="3">
        <v>2</v>
      </c>
      <c r="AB21" s="3" t="e">
        <v>#NUM!</v>
      </c>
      <c r="AC21" s="3">
        <v>2</v>
      </c>
      <c r="AD21" s="3">
        <v>1</v>
      </c>
      <c r="AE21" s="3">
        <v>2</v>
      </c>
      <c r="AF21" s="3" t="e">
        <v>#NUM!</v>
      </c>
      <c r="AG21" s="3">
        <v>0.20000000298023224</v>
      </c>
      <c r="AH21" s="3">
        <v>0.10000000149011612</v>
      </c>
      <c r="AI21" s="3" t="e">
        <v>#NUM!</v>
      </c>
      <c r="AJ21" s="3" t="e">
        <v>#NUM!</v>
      </c>
      <c r="AK21" s="3">
        <v>0</v>
      </c>
      <c r="AL21" s="3">
        <v>0</v>
      </c>
      <c r="AM21" s="3" t="e">
        <v>#NUM!</v>
      </c>
      <c r="AN21" s="3" t="e">
        <v>#NUM!</v>
      </c>
      <c r="AO21" s="3">
        <v>0</v>
      </c>
      <c r="AP21" s="3">
        <v>0</v>
      </c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>
        <v>2</v>
      </c>
      <c r="BD21" s="3" t="e">
        <v>#NUM!</v>
      </c>
      <c r="BE21" s="3">
        <v>0.25</v>
      </c>
      <c r="BF21" s="3">
        <v>0.125</v>
      </c>
      <c r="BG21" s="3">
        <v>2</v>
      </c>
      <c r="BH21" s="3" t="e">
        <v>#NUM!</v>
      </c>
      <c r="BI21" s="3">
        <v>0.30000001192092896</v>
      </c>
      <c r="BJ21" s="3">
        <v>0.15000000596046448</v>
      </c>
    </row>
    <row r="22" spans="1:62">
      <c r="A22" s="3">
        <v>20</v>
      </c>
      <c r="B22" s="3" t="s">
        <v>19</v>
      </c>
      <c r="C22" s="3" t="e">
        <v>#NUM!</v>
      </c>
      <c r="D22" s="3" t="e">
        <v>#NUM!</v>
      </c>
      <c r="E22" s="3">
        <v>0</v>
      </c>
      <c r="F22" s="3">
        <v>0</v>
      </c>
      <c r="G22" s="3" t="e">
        <v>#NUM!</v>
      </c>
      <c r="H22" s="3" t="e">
        <v>#NUM!</v>
      </c>
      <c r="I22" s="3">
        <v>0</v>
      </c>
      <c r="J22" s="3">
        <v>0</v>
      </c>
      <c r="K22" s="3">
        <v>2</v>
      </c>
      <c r="L22" s="3" t="e">
        <v>#NUM!</v>
      </c>
      <c r="M22" s="3">
        <v>0.1428571492433548</v>
      </c>
      <c r="N22" s="3">
        <v>7.1428574621677399E-2</v>
      </c>
      <c r="O22" s="3" t="e">
        <v>#NUM!</v>
      </c>
      <c r="P22" s="3" t="e">
        <v>#NUM!</v>
      </c>
      <c r="Q22" s="3">
        <v>0</v>
      </c>
      <c r="R22" s="3">
        <v>0</v>
      </c>
      <c r="S22" s="3" t="e">
        <v>#NUM!</v>
      </c>
      <c r="T22" s="3" t="e">
        <v>#NUM!</v>
      </c>
      <c r="U22" s="3">
        <v>0</v>
      </c>
      <c r="V22" s="3">
        <v>0</v>
      </c>
      <c r="W22" s="3">
        <v>2</v>
      </c>
      <c r="X22" s="3" t="e">
        <v>#NUM!</v>
      </c>
      <c r="Y22" s="3">
        <v>0.66666668653488159</v>
      </c>
      <c r="Z22" s="3">
        <v>0.3333333432674408</v>
      </c>
      <c r="AA22" s="3">
        <v>2</v>
      </c>
      <c r="AB22" s="3" t="e">
        <v>#NUM!</v>
      </c>
      <c r="AC22" s="3">
        <v>0.28571429848670959</v>
      </c>
      <c r="AD22" s="3">
        <v>0.1428571492433548</v>
      </c>
      <c r="AE22" s="3" t="e">
        <v>#NUM!</v>
      </c>
      <c r="AF22" s="3" t="e">
        <v>#NUM!</v>
      </c>
      <c r="AG22" s="3">
        <v>0</v>
      </c>
      <c r="AH22" s="3">
        <v>0</v>
      </c>
      <c r="AI22" s="3">
        <v>2</v>
      </c>
      <c r="AJ22" s="3" t="e">
        <v>#NUM!</v>
      </c>
      <c r="AK22" s="3">
        <v>0.66666668653488159</v>
      </c>
      <c r="AL22" s="3">
        <v>0.3333333432674408</v>
      </c>
      <c r="AM22" s="3" t="e">
        <v>#NUM!</v>
      </c>
      <c r="AN22" s="3" t="e">
        <v>#NUM!</v>
      </c>
      <c r="AO22" s="3">
        <v>0</v>
      </c>
      <c r="AP22" s="3">
        <v>0</v>
      </c>
      <c r="AQ22" s="3" t="e">
        <v>#NUM!</v>
      </c>
      <c r="AR22" s="3" t="e">
        <v>#NUM!</v>
      </c>
      <c r="AS22" s="3">
        <v>0</v>
      </c>
      <c r="AT22" s="3">
        <v>0</v>
      </c>
      <c r="AU22" s="3"/>
      <c r="AV22" s="3"/>
      <c r="AW22" s="3"/>
      <c r="AX22" s="3"/>
      <c r="AY22" s="3"/>
      <c r="AZ22" s="3"/>
      <c r="BA22" s="3"/>
      <c r="BB22" s="3"/>
      <c r="BC22" s="3">
        <v>2</v>
      </c>
      <c r="BD22" s="3" t="e">
        <v>#NUM!</v>
      </c>
      <c r="BE22" s="3">
        <v>0.1666666716337204</v>
      </c>
      <c r="BF22" s="3">
        <v>8.3333335816860199E-2</v>
      </c>
      <c r="BG22" s="3" t="e">
        <v>#NUM!</v>
      </c>
      <c r="BH22" s="3" t="e">
        <v>#NUM!</v>
      </c>
      <c r="BI22" s="3">
        <v>0</v>
      </c>
      <c r="BJ22" s="3">
        <v>0</v>
      </c>
    </row>
    <row r="23" spans="1:62">
      <c r="A23" s="3">
        <v>21</v>
      </c>
      <c r="B23" s="3" t="s">
        <v>22</v>
      </c>
      <c r="C23" s="3"/>
      <c r="D23" s="3"/>
      <c r="E23" s="3"/>
      <c r="F23" s="3"/>
      <c r="G23" s="3">
        <v>2</v>
      </c>
      <c r="H23" s="3">
        <v>2</v>
      </c>
      <c r="I23" s="3">
        <v>1</v>
      </c>
      <c r="J23" s="3">
        <v>0</v>
      </c>
      <c r="K23" s="3">
        <v>2</v>
      </c>
      <c r="L23" s="3" t="e">
        <v>#NUM!</v>
      </c>
      <c r="M23" s="3">
        <v>0.1111111119389534</v>
      </c>
      <c r="N23" s="3">
        <v>5.55555559694767E-2</v>
      </c>
      <c r="O23" s="3" t="e">
        <v>#NUM!</v>
      </c>
      <c r="P23" s="3" t="e">
        <v>#NUM!</v>
      </c>
      <c r="Q23" s="3">
        <v>0</v>
      </c>
      <c r="R23" s="3">
        <v>0</v>
      </c>
      <c r="S23" s="3">
        <v>2</v>
      </c>
      <c r="T23" s="3" t="e">
        <v>#NUM!</v>
      </c>
      <c r="U23" s="3">
        <v>0.35294118523597717</v>
      </c>
      <c r="V23" s="3">
        <v>0.17647059261798859</v>
      </c>
      <c r="W23" s="3">
        <v>2</v>
      </c>
      <c r="X23" s="3" t="e">
        <v>#NUM!</v>
      </c>
      <c r="Y23" s="3">
        <v>0.28571429848670959</v>
      </c>
      <c r="Z23" s="3">
        <v>0.1428571492433548</v>
      </c>
      <c r="AA23" s="3">
        <v>2.5</v>
      </c>
      <c r="AB23" s="3" t="e">
        <v>#NUM!</v>
      </c>
      <c r="AC23" s="3">
        <v>1</v>
      </c>
      <c r="AD23" s="3">
        <v>0.60000002384185791</v>
      </c>
      <c r="AE23" s="3">
        <v>2.5</v>
      </c>
      <c r="AF23" s="3">
        <v>2</v>
      </c>
      <c r="AG23" s="3">
        <v>0.21875</v>
      </c>
      <c r="AH23" s="3">
        <v>6.25E-2</v>
      </c>
      <c r="AI23" s="3" t="e">
        <v>#NUM!</v>
      </c>
      <c r="AJ23" s="3" t="e">
        <v>#NUM!</v>
      </c>
      <c r="AK23" s="3">
        <v>0</v>
      </c>
      <c r="AL23" s="3">
        <v>0</v>
      </c>
      <c r="AM23" s="3"/>
      <c r="AN23" s="3"/>
      <c r="AO23" s="3"/>
      <c r="AP23" s="3"/>
      <c r="AQ23" s="3">
        <v>2</v>
      </c>
      <c r="AR23" s="3" t="e">
        <v>#NUM!</v>
      </c>
      <c r="AS23" s="3">
        <v>0.5</v>
      </c>
      <c r="AT23" s="3">
        <v>0.25</v>
      </c>
      <c r="AU23" s="3"/>
      <c r="AV23" s="3"/>
      <c r="AW23" s="3"/>
      <c r="AX23" s="3"/>
      <c r="AY23" s="3">
        <v>2</v>
      </c>
      <c r="AZ23" s="3" t="e">
        <v>#NUM!</v>
      </c>
      <c r="BA23" s="3">
        <v>2</v>
      </c>
      <c r="BB23" s="3">
        <v>1</v>
      </c>
      <c r="BC23" s="3">
        <v>2</v>
      </c>
      <c r="BD23" s="3">
        <v>2</v>
      </c>
      <c r="BE23" s="3">
        <v>0.19512194395065308</v>
      </c>
      <c r="BF23" s="3">
        <v>4.8780485987663269E-2</v>
      </c>
      <c r="BG23" s="3">
        <v>2</v>
      </c>
      <c r="BH23" s="3">
        <v>2</v>
      </c>
      <c r="BI23" s="3">
        <v>0.18518517911434174</v>
      </c>
      <c r="BJ23" s="3">
        <v>1.8518518656492233E-2</v>
      </c>
    </row>
    <row r="24" spans="1:62">
      <c r="A24" s="3">
        <v>22</v>
      </c>
      <c r="B24" s="3" t="s">
        <v>23</v>
      </c>
      <c r="C24" s="3" t="e">
        <v>#NUM!</v>
      </c>
      <c r="D24" s="3" t="e">
        <v>#NUM!</v>
      </c>
      <c r="E24" s="3">
        <v>0</v>
      </c>
      <c r="F24" s="3">
        <v>0</v>
      </c>
      <c r="G24" s="3"/>
      <c r="H24" s="3"/>
      <c r="I24" s="3"/>
      <c r="J24" s="3"/>
      <c r="K24" s="3">
        <v>2</v>
      </c>
      <c r="L24" s="3">
        <v>2</v>
      </c>
      <c r="M24" s="3">
        <v>0.54545456171035767</v>
      </c>
      <c r="N24" s="3">
        <v>-9.0909093618392944E-2</v>
      </c>
      <c r="O24" s="3"/>
      <c r="P24" s="3"/>
      <c r="Q24" s="3"/>
      <c r="R24" s="3"/>
      <c r="S24" s="3" t="e">
        <v>#NUM!</v>
      </c>
      <c r="T24" s="3" t="e">
        <v>#NUM!</v>
      </c>
      <c r="U24" s="3">
        <v>0</v>
      </c>
      <c r="V24" s="3">
        <v>0</v>
      </c>
      <c r="W24" s="3" t="e">
        <v>#NUM!</v>
      </c>
      <c r="X24" s="3" t="e">
        <v>#NUM!</v>
      </c>
      <c r="Y24" s="3">
        <v>0</v>
      </c>
      <c r="Z24" s="3">
        <v>0</v>
      </c>
      <c r="AA24" s="3"/>
      <c r="AB24" s="3"/>
      <c r="AC24" s="3"/>
      <c r="AD24" s="3"/>
      <c r="AE24" s="3">
        <v>2</v>
      </c>
      <c r="AF24" s="3">
        <v>2</v>
      </c>
      <c r="AG24" s="3">
        <v>1</v>
      </c>
      <c r="AH24" s="3">
        <v>0.1666666716337204</v>
      </c>
      <c r="AI24" s="3" t="e">
        <v>#NUM!</v>
      </c>
      <c r="AJ24" s="3">
        <v>2</v>
      </c>
      <c r="AK24" s="3">
        <v>0.28571429848670959</v>
      </c>
      <c r="AL24" s="3">
        <v>-0.1428571492433548</v>
      </c>
      <c r="AM24" s="3" t="e">
        <v>#NUM!</v>
      </c>
      <c r="AN24" s="3" t="e">
        <v>#NUM!</v>
      </c>
      <c r="AO24" s="3">
        <v>0</v>
      </c>
      <c r="AP24" s="3">
        <v>0</v>
      </c>
      <c r="AQ24" s="3" t="e">
        <v>#NUM!</v>
      </c>
      <c r="AR24" s="3" t="e">
        <v>#NUM!</v>
      </c>
      <c r="AS24" s="3">
        <v>0</v>
      </c>
      <c r="AT24" s="3">
        <v>0</v>
      </c>
      <c r="AU24" s="3"/>
      <c r="AV24" s="3"/>
      <c r="AW24" s="3"/>
      <c r="AX24" s="3"/>
      <c r="AY24" s="3"/>
      <c r="AZ24" s="3"/>
      <c r="BA24" s="3"/>
      <c r="BB24" s="3"/>
      <c r="BC24" s="3" t="e">
        <v>#NUM!</v>
      </c>
      <c r="BD24" s="3" t="e">
        <v>#NUM!</v>
      </c>
      <c r="BE24" s="3">
        <v>0</v>
      </c>
      <c r="BF24" s="3">
        <v>0</v>
      </c>
      <c r="BG24" s="3">
        <v>2</v>
      </c>
      <c r="BH24" s="3">
        <v>2</v>
      </c>
      <c r="BI24" s="3">
        <v>0.80000001192092896</v>
      </c>
      <c r="BJ24" s="3">
        <v>0</v>
      </c>
    </row>
    <row r="25" spans="1:62">
      <c r="A25" s="3">
        <v>23</v>
      </c>
      <c r="B25" s="3" t="s">
        <v>24</v>
      </c>
      <c r="C25" s="3"/>
      <c r="D25" s="3"/>
      <c r="E25" s="3"/>
      <c r="F25" s="3"/>
      <c r="G25" s="3"/>
      <c r="H25" s="3"/>
      <c r="I25" s="3"/>
      <c r="J25" s="3"/>
      <c r="K25" s="3" t="e">
        <v>#NUM!</v>
      </c>
      <c r="L25" s="3" t="e">
        <v>#NUM!</v>
      </c>
      <c r="M25" s="3">
        <v>0</v>
      </c>
      <c r="N25" s="3">
        <v>0</v>
      </c>
      <c r="O25" s="3" t="e">
        <v>#NUM!</v>
      </c>
      <c r="P25" s="3">
        <v>3</v>
      </c>
      <c r="Q25" s="3">
        <v>1</v>
      </c>
      <c r="R25" s="3">
        <v>-0.66666668653488159</v>
      </c>
      <c r="S25" s="3" t="e">
        <v>#NUM!</v>
      </c>
      <c r="T25" s="3" t="e">
        <v>#NUM!</v>
      </c>
      <c r="U25" s="3">
        <v>0</v>
      </c>
      <c r="V25" s="3">
        <v>0</v>
      </c>
      <c r="W25" s="3" t="e">
        <v>#NUM!</v>
      </c>
      <c r="X25" s="3" t="e">
        <v>#NUM!</v>
      </c>
      <c r="Y25" s="3">
        <v>0</v>
      </c>
      <c r="Z25" s="3">
        <v>0</v>
      </c>
      <c r="AA25" s="3">
        <v>2</v>
      </c>
      <c r="AB25" s="3" t="e">
        <v>#NUM!</v>
      </c>
      <c r="AC25" s="3">
        <v>2</v>
      </c>
      <c r="AD25" s="3">
        <v>1</v>
      </c>
      <c r="AE25" s="3" t="e">
        <v>#NUM!</v>
      </c>
      <c r="AF25" s="3">
        <v>2</v>
      </c>
      <c r="AG25" s="3">
        <v>0.5</v>
      </c>
      <c r="AH25" s="3">
        <v>-0.25</v>
      </c>
      <c r="AI25" s="3" t="e">
        <v>#NUM!</v>
      </c>
      <c r="AJ25" s="3" t="e">
        <v>#NUM!</v>
      </c>
      <c r="AK25" s="3">
        <v>0</v>
      </c>
      <c r="AL25" s="3">
        <v>0</v>
      </c>
      <c r="AM25" s="3" t="e">
        <v>#NUM!</v>
      </c>
      <c r="AN25" s="3" t="e">
        <v>#NUM!</v>
      </c>
      <c r="AO25" s="3">
        <v>0</v>
      </c>
      <c r="AP25" s="3">
        <v>0</v>
      </c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 t="e">
        <v>#NUM!</v>
      </c>
      <c r="BD25" s="3" t="e">
        <v>#NUM!</v>
      </c>
      <c r="BE25" s="3">
        <v>0</v>
      </c>
      <c r="BF25" s="3">
        <v>0</v>
      </c>
      <c r="BG25" s="3">
        <v>2</v>
      </c>
      <c r="BH25" s="3" t="e">
        <v>#NUM!</v>
      </c>
      <c r="BI25" s="3">
        <v>0.1666666716337204</v>
      </c>
      <c r="BJ25" s="3">
        <v>8.3333335816860199E-2</v>
      </c>
    </row>
    <row r="26" spans="1:62">
      <c r="A26" s="3">
        <v>24</v>
      </c>
      <c r="B26" s="3" t="s">
        <v>25</v>
      </c>
      <c r="C26" s="3">
        <v>2</v>
      </c>
      <c r="D26" s="3">
        <v>3</v>
      </c>
      <c r="E26" s="3">
        <v>0.3888888955116272</v>
      </c>
      <c r="F26" s="3">
        <v>0</v>
      </c>
      <c r="G26" s="3" t="e">
        <v>#NUM!</v>
      </c>
      <c r="H26" s="3" t="e">
        <v>#NUM!</v>
      </c>
      <c r="I26" s="3">
        <v>0</v>
      </c>
      <c r="J26" s="3">
        <v>0</v>
      </c>
      <c r="K26" s="3">
        <v>2</v>
      </c>
      <c r="L26" s="3">
        <v>2</v>
      </c>
      <c r="M26" s="3">
        <v>0.1666666716337204</v>
      </c>
      <c r="N26" s="3">
        <v>1.666666753590107E-2</v>
      </c>
      <c r="O26" s="3">
        <v>2</v>
      </c>
      <c r="P26" s="3" t="e">
        <v>#NUM!</v>
      </c>
      <c r="Q26" s="3">
        <v>0.40000000596046448</v>
      </c>
      <c r="R26" s="3">
        <v>0.20000000298023224</v>
      </c>
      <c r="S26" s="3">
        <v>2</v>
      </c>
      <c r="T26" s="3" t="e">
        <v>#NUM!</v>
      </c>
      <c r="U26" s="3">
        <v>0.18181818723678589</v>
      </c>
      <c r="V26" s="3">
        <v>9.0909093618392944E-2</v>
      </c>
      <c r="W26" s="3">
        <v>2</v>
      </c>
      <c r="X26" s="3" t="e">
        <v>#NUM!</v>
      </c>
      <c r="Y26" s="3">
        <v>0.15384615957736969</v>
      </c>
      <c r="Z26" s="3">
        <v>7.6923079788684845E-2</v>
      </c>
      <c r="AA26" s="3">
        <v>2</v>
      </c>
      <c r="AB26" s="3" t="e">
        <v>#NUM!</v>
      </c>
      <c r="AC26" s="3">
        <v>0.11764705926179886</v>
      </c>
      <c r="AD26" s="3">
        <v>5.8823529630899429E-2</v>
      </c>
      <c r="AE26" s="3">
        <v>2</v>
      </c>
      <c r="AF26" s="3">
        <v>2</v>
      </c>
      <c r="AG26" s="3">
        <v>0.17543859779834747</v>
      </c>
      <c r="AH26" s="3">
        <v>1.7543859779834747E-2</v>
      </c>
      <c r="AI26" s="3">
        <v>2</v>
      </c>
      <c r="AJ26" s="3" t="e">
        <v>#NUM!</v>
      </c>
      <c r="AK26" s="3">
        <v>0.2222222238779068</v>
      </c>
      <c r="AL26" s="3">
        <v>0.1111111119389534</v>
      </c>
      <c r="AM26" s="3" t="e">
        <v>#NUM!</v>
      </c>
      <c r="AN26" s="3" t="e">
        <v>#NUM!</v>
      </c>
      <c r="AO26" s="3">
        <v>0</v>
      </c>
      <c r="AP26" s="3">
        <v>0</v>
      </c>
      <c r="AQ26" s="3">
        <v>2</v>
      </c>
      <c r="AR26" s="3" t="e">
        <v>#NUM!</v>
      </c>
      <c r="AS26" s="3">
        <v>0.4444444477558136</v>
      </c>
      <c r="AT26" s="3">
        <v>0.2222222238779068</v>
      </c>
      <c r="AU26" s="3">
        <v>2</v>
      </c>
      <c r="AV26" s="3" t="e">
        <v>#NUM!</v>
      </c>
      <c r="AW26" s="3">
        <v>0.3333333432674408</v>
      </c>
      <c r="AX26" s="3">
        <v>0.1666666716337204</v>
      </c>
      <c r="AY26" s="3">
        <v>2</v>
      </c>
      <c r="AZ26" s="3" t="e">
        <v>#NUM!</v>
      </c>
      <c r="BA26" s="3">
        <v>0.30769231915473938</v>
      </c>
      <c r="BB26" s="3">
        <v>0.15384615957736969</v>
      </c>
      <c r="BC26" s="3">
        <v>2</v>
      </c>
      <c r="BD26" s="3">
        <v>2.25</v>
      </c>
      <c r="BE26" s="3">
        <v>0.328125</v>
      </c>
      <c r="BF26" s="3">
        <v>1.5625E-2</v>
      </c>
      <c r="BG26" s="3">
        <v>2</v>
      </c>
      <c r="BH26" s="3">
        <v>3</v>
      </c>
      <c r="BI26" s="3">
        <v>0.10447761416435242</v>
      </c>
      <c r="BJ26" s="3">
        <v>0</v>
      </c>
    </row>
    <row r="27" spans="1:62">
      <c r="A27" s="3">
        <v>25</v>
      </c>
      <c r="B27" s="3" t="s">
        <v>26</v>
      </c>
      <c r="C27" s="3" t="e">
        <v>#NUM!</v>
      </c>
      <c r="D27" s="3" t="e">
        <v>#NUM!</v>
      </c>
      <c r="E27" s="3">
        <v>0</v>
      </c>
      <c r="F27" s="3">
        <v>0</v>
      </c>
      <c r="G27" s="3"/>
      <c r="H27" s="3"/>
      <c r="I27" s="3"/>
      <c r="J27" s="3"/>
      <c r="K27" s="3">
        <v>2.3333332538604736</v>
      </c>
      <c r="L27" s="3">
        <v>3</v>
      </c>
      <c r="M27" s="3">
        <v>0.71428573131561279</v>
      </c>
      <c r="N27" s="3">
        <v>0.1428571492433548</v>
      </c>
      <c r="O27" s="3" t="e">
        <v>#NUM!</v>
      </c>
      <c r="P27" s="3" t="e">
        <v>#NUM!</v>
      </c>
      <c r="Q27" s="3">
        <v>0</v>
      </c>
      <c r="R27" s="3">
        <v>0</v>
      </c>
      <c r="S27" s="3">
        <v>2</v>
      </c>
      <c r="T27" s="3" t="e">
        <v>#NUM!</v>
      </c>
      <c r="U27" s="3">
        <v>1</v>
      </c>
      <c r="V27" s="3">
        <v>0.5</v>
      </c>
      <c r="W27" s="3" t="e">
        <v>#NUM!</v>
      </c>
      <c r="X27" s="3" t="e">
        <v>#NUM!</v>
      </c>
      <c r="Y27" s="3">
        <v>0</v>
      </c>
      <c r="Z27" s="3">
        <v>0</v>
      </c>
      <c r="AA27" s="3" t="e">
        <v>#NUM!</v>
      </c>
      <c r="AB27" s="3" t="e">
        <v>#NUM!</v>
      </c>
      <c r="AC27" s="3">
        <v>0</v>
      </c>
      <c r="AD27" s="3">
        <v>0</v>
      </c>
      <c r="AE27" s="3" t="e">
        <v>#NUM!</v>
      </c>
      <c r="AF27" s="3" t="e">
        <v>#NUM!</v>
      </c>
      <c r="AG27" s="3">
        <v>0</v>
      </c>
      <c r="AH27" s="3">
        <v>0</v>
      </c>
      <c r="AI27" s="3" t="e">
        <v>#NUM!</v>
      </c>
      <c r="AJ27" s="3">
        <v>2</v>
      </c>
      <c r="AK27" s="3">
        <v>0.40000000596046448</v>
      </c>
      <c r="AL27" s="3">
        <v>-0.20000000298023224</v>
      </c>
      <c r="AM27" s="3" t="e">
        <v>#NUM!</v>
      </c>
      <c r="AN27" s="3" t="e">
        <v>#NUM!</v>
      </c>
      <c r="AO27" s="3">
        <v>0</v>
      </c>
      <c r="AP27" s="3">
        <v>0</v>
      </c>
      <c r="AQ27" s="3" t="e">
        <v>#NUM!</v>
      </c>
      <c r="AR27" s="3" t="e">
        <v>#NUM!</v>
      </c>
      <c r="AS27" s="3">
        <v>0</v>
      </c>
      <c r="AT27" s="3">
        <v>0</v>
      </c>
      <c r="AU27" s="3">
        <v>2</v>
      </c>
      <c r="AV27" s="3" t="e">
        <v>#NUM!</v>
      </c>
      <c r="AW27" s="3">
        <v>2</v>
      </c>
      <c r="AX27" s="3">
        <v>1</v>
      </c>
      <c r="AY27" s="3">
        <v>2</v>
      </c>
      <c r="AZ27" s="3" t="e">
        <v>#NUM!</v>
      </c>
      <c r="BA27" s="3">
        <v>2</v>
      </c>
      <c r="BB27" s="3">
        <v>1</v>
      </c>
      <c r="BC27" s="3">
        <v>2</v>
      </c>
      <c r="BD27" s="3" t="e">
        <v>#NUM!</v>
      </c>
      <c r="BE27" s="3">
        <v>2</v>
      </c>
      <c r="BF27" s="3">
        <v>1</v>
      </c>
      <c r="BG27" s="3">
        <v>2</v>
      </c>
      <c r="BH27" s="3" t="e">
        <v>#NUM!</v>
      </c>
      <c r="BI27" s="3">
        <v>0.5</v>
      </c>
      <c r="BJ27" s="3">
        <v>0.25</v>
      </c>
    </row>
    <row r="28" spans="1:62">
      <c r="A28" s="3">
        <v>26</v>
      </c>
      <c r="B28" s="3" t="s">
        <v>27</v>
      </c>
      <c r="C28" s="3" t="e">
        <v>#NUM!</v>
      </c>
      <c r="D28" s="3" t="e">
        <v>#NUM!</v>
      </c>
      <c r="E28" s="3">
        <v>0</v>
      </c>
      <c r="F28" s="3">
        <v>0</v>
      </c>
      <c r="G28" s="3" t="e">
        <v>#NUM!</v>
      </c>
      <c r="H28" s="3" t="e">
        <v>#NUM!</v>
      </c>
      <c r="I28" s="3">
        <v>0</v>
      </c>
      <c r="J28" s="3">
        <v>0</v>
      </c>
      <c r="K28" s="3">
        <v>2.2857143878936768</v>
      </c>
      <c r="L28" s="3">
        <v>2</v>
      </c>
      <c r="M28" s="3">
        <v>0.96296298503875732</v>
      </c>
      <c r="N28" s="3">
        <v>0.14814814925193787</v>
      </c>
      <c r="O28" s="3">
        <v>5</v>
      </c>
      <c r="P28" s="3">
        <v>2</v>
      </c>
      <c r="Q28" s="3">
        <v>1.75</v>
      </c>
      <c r="R28" s="3">
        <v>0.75</v>
      </c>
      <c r="S28" s="3">
        <v>2</v>
      </c>
      <c r="T28" s="3">
        <v>2</v>
      </c>
      <c r="U28" s="3">
        <v>0.4444444477558136</v>
      </c>
      <c r="V28" s="3">
        <v>0</v>
      </c>
      <c r="W28" s="3" t="e">
        <v>#NUM!</v>
      </c>
      <c r="X28" s="3" t="e">
        <v>#NUM!</v>
      </c>
      <c r="Y28" s="3">
        <v>0</v>
      </c>
      <c r="Z28" s="3">
        <v>0</v>
      </c>
      <c r="AA28" s="3">
        <v>2</v>
      </c>
      <c r="AB28" s="3" t="e">
        <v>#NUM!</v>
      </c>
      <c r="AC28" s="3">
        <v>0.80000001192092896</v>
      </c>
      <c r="AD28" s="3">
        <v>0.40000000596046448</v>
      </c>
      <c r="AE28" s="3">
        <v>2</v>
      </c>
      <c r="AF28" s="3">
        <v>2</v>
      </c>
      <c r="AG28" s="3">
        <v>0.52631580829620361</v>
      </c>
      <c r="AH28" s="3">
        <v>-5.2631579339504242E-2</v>
      </c>
      <c r="AI28" s="3" t="e">
        <v>#NUM!</v>
      </c>
      <c r="AJ28" s="3">
        <v>2</v>
      </c>
      <c r="AK28" s="3">
        <v>1</v>
      </c>
      <c r="AL28" s="3">
        <v>-0.5</v>
      </c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>
        <v>2</v>
      </c>
      <c r="BD28" s="3">
        <v>2.5</v>
      </c>
      <c r="BE28" s="3">
        <v>0.69999998807907104</v>
      </c>
      <c r="BF28" s="3">
        <v>-0.20000000298023224</v>
      </c>
      <c r="BG28" s="3">
        <v>2</v>
      </c>
      <c r="BH28" s="3">
        <v>2.3333332538604736</v>
      </c>
      <c r="BI28" s="3">
        <v>0.73333334922790527</v>
      </c>
      <c r="BJ28" s="3">
        <v>-0.13333334028720856</v>
      </c>
    </row>
    <row r="29" spans="1:62">
      <c r="A29" s="3">
        <v>27</v>
      </c>
      <c r="B29" s="3" t="s">
        <v>28</v>
      </c>
      <c r="C29" s="3" t="e">
        <v>#NUM!</v>
      </c>
      <c r="D29" s="3" t="e">
        <v>#NUM!</v>
      </c>
      <c r="E29" s="3">
        <v>0</v>
      </c>
      <c r="F29" s="3">
        <v>0</v>
      </c>
      <c r="G29" s="3" t="e">
        <v>#NUM!</v>
      </c>
      <c r="H29" s="3" t="e">
        <v>#NUM!</v>
      </c>
      <c r="I29" s="3">
        <v>0</v>
      </c>
      <c r="J29" s="3">
        <v>0</v>
      </c>
      <c r="K29" s="3" t="e">
        <v>#NUM!</v>
      </c>
      <c r="L29" s="3" t="e">
        <v>#NUM!</v>
      </c>
      <c r="M29" s="3">
        <v>0</v>
      </c>
      <c r="N29" s="3">
        <v>0</v>
      </c>
      <c r="O29" s="3" t="e">
        <v>#NUM!</v>
      </c>
      <c r="P29" s="3" t="e">
        <v>#NUM!</v>
      </c>
      <c r="Q29" s="3">
        <v>0</v>
      </c>
      <c r="R29" s="3">
        <v>0</v>
      </c>
      <c r="S29" s="3" t="e">
        <v>#NUM!</v>
      </c>
      <c r="T29" s="3" t="e">
        <v>#NUM!</v>
      </c>
      <c r="U29" s="3">
        <v>0</v>
      </c>
      <c r="V29" s="3">
        <v>0</v>
      </c>
      <c r="W29" s="3" t="e">
        <v>#NUM!</v>
      </c>
      <c r="X29" s="3" t="e">
        <v>#NUM!</v>
      </c>
      <c r="Y29" s="3">
        <v>0</v>
      </c>
      <c r="Z29" s="3">
        <v>0</v>
      </c>
      <c r="AA29" s="3" t="e">
        <v>#NUM!</v>
      </c>
      <c r="AB29" s="3" t="e">
        <v>#NUM!</v>
      </c>
      <c r="AC29" s="3">
        <v>0</v>
      </c>
      <c r="AD29" s="3">
        <v>0</v>
      </c>
      <c r="AE29" s="3" t="e">
        <v>#NUM!</v>
      </c>
      <c r="AF29" s="3" t="e">
        <v>#NUM!</v>
      </c>
      <c r="AG29" s="3">
        <v>0</v>
      </c>
      <c r="AH29" s="3">
        <v>0</v>
      </c>
      <c r="AI29" s="3" t="e">
        <v>#NUM!</v>
      </c>
      <c r="AJ29" s="3" t="e">
        <v>#NUM!</v>
      </c>
      <c r="AK29" s="3">
        <v>0</v>
      </c>
      <c r="AL29" s="3">
        <v>0</v>
      </c>
      <c r="AM29" s="3" t="e">
        <v>#NUM!</v>
      </c>
      <c r="AN29" s="3" t="e">
        <v>#NUM!</v>
      </c>
      <c r="AO29" s="3">
        <v>0</v>
      </c>
      <c r="AP29" s="3">
        <v>0</v>
      </c>
      <c r="AQ29" s="3" t="e">
        <v>#NUM!</v>
      </c>
      <c r="AR29" s="3" t="e">
        <v>#NUM!</v>
      </c>
      <c r="AS29" s="3">
        <v>0</v>
      </c>
      <c r="AT29" s="3">
        <v>0</v>
      </c>
      <c r="AU29" s="3"/>
      <c r="AV29" s="3"/>
      <c r="AW29" s="3"/>
      <c r="AX29" s="3"/>
      <c r="AY29" s="3"/>
      <c r="AZ29" s="3"/>
      <c r="BA29" s="3"/>
      <c r="BB29" s="3"/>
      <c r="BC29" s="3" t="e">
        <v>#NUM!</v>
      </c>
      <c r="BD29" s="3" t="e">
        <v>#NUM!</v>
      </c>
      <c r="BE29" s="3">
        <v>0</v>
      </c>
      <c r="BF29" s="3">
        <v>0</v>
      </c>
      <c r="BG29" s="3" t="e">
        <v>#NUM!</v>
      </c>
      <c r="BH29" s="3" t="e">
        <v>#NUM!</v>
      </c>
      <c r="BI29" s="3">
        <v>0</v>
      </c>
      <c r="BJ29" s="3">
        <v>0</v>
      </c>
    </row>
    <row r="30" spans="1:62">
      <c r="A30" s="3">
        <v>28</v>
      </c>
      <c r="B30" s="3" t="s">
        <v>29</v>
      </c>
      <c r="C30" s="3"/>
      <c r="D30" s="3"/>
      <c r="E30" s="3"/>
      <c r="F30" s="3"/>
      <c r="G30" s="3"/>
      <c r="H30" s="3"/>
      <c r="I30" s="3"/>
      <c r="J30" s="3"/>
      <c r="K30" s="3" t="e">
        <v>#NUM!</v>
      </c>
      <c r="L30" s="3">
        <v>2</v>
      </c>
      <c r="M30" s="3">
        <v>0.3333333432674408</v>
      </c>
      <c r="N30" s="3">
        <v>-0.1666666716337204</v>
      </c>
      <c r="O30" s="3"/>
      <c r="P30" s="3"/>
      <c r="Q30" s="3"/>
      <c r="R30" s="3"/>
      <c r="S30" s="3" t="e">
        <v>#NUM!</v>
      </c>
      <c r="T30" s="3" t="e">
        <v>#NUM!</v>
      </c>
      <c r="U30" s="3">
        <v>0</v>
      </c>
      <c r="V30" s="3">
        <v>0</v>
      </c>
      <c r="W30" s="3" t="e">
        <v>#NUM!</v>
      </c>
      <c r="X30" s="3">
        <v>2</v>
      </c>
      <c r="Y30" s="3">
        <v>0.3333333432674408</v>
      </c>
      <c r="Z30" s="3">
        <v>-0.1666666716337204</v>
      </c>
      <c r="AA30" s="3"/>
      <c r="AB30" s="3"/>
      <c r="AC30" s="3"/>
      <c r="AD30" s="3"/>
      <c r="AE30" s="3" t="e">
        <v>#NUM!</v>
      </c>
      <c r="AF30" s="3">
        <v>3</v>
      </c>
      <c r="AG30" s="3">
        <v>1.5</v>
      </c>
      <c r="AH30" s="3">
        <v>-1</v>
      </c>
      <c r="AI30" s="3" t="e">
        <v>#NUM!</v>
      </c>
      <c r="AJ30" s="3">
        <v>2</v>
      </c>
      <c r="AK30" s="3">
        <v>0.40000000596046448</v>
      </c>
      <c r="AL30" s="3">
        <v>-0.20000000298023224</v>
      </c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 t="e">
        <v>#NUM!</v>
      </c>
      <c r="BD30" s="3">
        <v>3</v>
      </c>
      <c r="BE30" s="3">
        <v>1.5</v>
      </c>
      <c r="BF30" s="3">
        <v>-1</v>
      </c>
      <c r="BG30" s="3">
        <v>2.5</v>
      </c>
      <c r="BH30" s="3">
        <v>2</v>
      </c>
      <c r="BI30" s="3">
        <v>1.3999999761581421</v>
      </c>
      <c r="BJ30" s="3">
        <v>0.40000000596046448</v>
      </c>
    </row>
    <row r="31" spans="1:62">
      <c r="A31" s="3">
        <v>29</v>
      </c>
      <c r="B31" s="3" t="s">
        <v>30</v>
      </c>
      <c r="C31" s="3"/>
      <c r="D31" s="3"/>
      <c r="E31" s="3"/>
      <c r="F31" s="3"/>
      <c r="G31" s="3"/>
      <c r="H31" s="3"/>
      <c r="I31" s="3"/>
      <c r="J31" s="3"/>
      <c r="K31" s="3">
        <v>2.1428570747375488</v>
      </c>
      <c r="L31" s="3">
        <v>2.25</v>
      </c>
      <c r="M31" s="3">
        <v>0.54545456171035767</v>
      </c>
      <c r="N31" s="3">
        <v>6.8181820213794708E-2</v>
      </c>
      <c r="O31" s="3"/>
      <c r="P31" s="3"/>
      <c r="Q31" s="3"/>
      <c r="R31" s="3"/>
      <c r="S31" s="3" t="e">
        <v>#NUM!</v>
      </c>
      <c r="T31" s="3" t="e">
        <v>#NUM!</v>
      </c>
      <c r="U31" s="3">
        <v>0</v>
      </c>
      <c r="V31" s="3">
        <v>0</v>
      </c>
      <c r="W31" s="3" t="e">
        <v>#NUM!</v>
      </c>
      <c r="X31" s="3" t="e">
        <v>#NUM!</v>
      </c>
      <c r="Y31" s="3">
        <v>0</v>
      </c>
      <c r="Z31" s="3">
        <v>0</v>
      </c>
      <c r="AA31" s="3" t="e">
        <v>#NUM!</v>
      </c>
      <c r="AB31" s="3" t="e">
        <v>#NUM!</v>
      </c>
      <c r="AC31" s="3">
        <v>0</v>
      </c>
      <c r="AD31" s="3">
        <v>0</v>
      </c>
      <c r="AE31" s="3"/>
      <c r="AF31" s="3"/>
      <c r="AG31" s="3"/>
      <c r="AH31" s="3"/>
      <c r="AI31" s="3" t="e">
        <v>#NUM!</v>
      </c>
      <c r="AJ31" s="3" t="e">
        <v>#NUM!</v>
      </c>
      <c r="AK31" s="3">
        <v>0</v>
      </c>
      <c r="AL31" s="3">
        <v>0</v>
      </c>
      <c r="AM31" s="3"/>
      <c r="AN31" s="3"/>
      <c r="AO31" s="3"/>
      <c r="AP31" s="3"/>
      <c r="AQ31" s="3" t="e">
        <v>#NUM!</v>
      </c>
      <c r="AR31" s="3" t="e">
        <v>#NUM!</v>
      </c>
      <c r="AS31" s="3">
        <v>0</v>
      </c>
      <c r="AT31" s="3">
        <v>0</v>
      </c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 t="e">
        <v>#NUM!</v>
      </c>
      <c r="BH31" s="3">
        <v>2</v>
      </c>
      <c r="BI31" s="3">
        <v>0.28571429848670959</v>
      </c>
      <c r="BJ31" s="3">
        <v>-0.1428571492433548</v>
      </c>
    </row>
    <row r="32" spans="1:62">
      <c r="A32" s="3">
        <v>30</v>
      </c>
      <c r="B32" s="3" t="s">
        <v>31</v>
      </c>
      <c r="C32" s="3" t="e">
        <v>#NUM!</v>
      </c>
      <c r="D32" s="3" t="e">
        <v>#NUM!</v>
      </c>
      <c r="E32" s="3">
        <v>0</v>
      </c>
      <c r="F32" s="3">
        <v>0</v>
      </c>
      <c r="G32" s="3" t="e">
        <v>#NUM!</v>
      </c>
      <c r="H32" s="3">
        <v>2</v>
      </c>
      <c r="I32" s="3">
        <v>1</v>
      </c>
      <c r="J32" s="3">
        <v>-0.5</v>
      </c>
      <c r="K32" s="3">
        <v>2</v>
      </c>
      <c r="L32" s="3">
        <v>2</v>
      </c>
      <c r="M32" s="3">
        <v>0.61538463830947876</v>
      </c>
      <c r="N32" s="3">
        <v>0</v>
      </c>
      <c r="O32" s="3" t="e">
        <v>#NUM!</v>
      </c>
      <c r="P32" s="3" t="e">
        <v>#NUM!</v>
      </c>
      <c r="Q32" s="3">
        <v>0</v>
      </c>
      <c r="R32" s="3">
        <v>0</v>
      </c>
      <c r="S32" s="3" t="e">
        <v>#NUM!</v>
      </c>
      <c r="T32" s="3">
        <v>2</v>
      </c>
      <c r="U32" s="3">
        <v>0.66666668653488159</v>
      </c>
      <c r="V32" s="3">
        <v>-0.3333333432674408</v>
      </c>
      <c r="W32" s="3" t="e">
        <v>#NUM!</v>
      </c>
      <c r="X32" s="3">
        <v>2</v>
      </c>
      <c r="Y32" s="3">
        <v>1</v>
      </c>
      <c r="Z32" s="3">
        <v>-0.5</v>
      </c>
      <c r="AA32" s="3" t="e">
        <v>#NUM!</v>
      </c>
      <c r="AB32" s="3">
        <v>2</v>
      </c>
      <c r="AC32" s="3">
        <v>2</v>
      </c>
      <c r="AD32" s="3">
        <v>-1</v>
      </c>
      <c r="AE32" s="3" t="e">
        <v>#NUM!</v>
      </c>
      <c r="AF32" s="3">
        <v>2</v>
      </c>
      <c r="AG32" s="3">
        <v>0.66666668653488159</v>
      </c>
      <c r="AH32" s="3">
        <v>-0.3333333432674408</v>
      </c>
      <c r="AI32" s="3" t="e">
        <v>#NUM!</v>
      </c>
      <c r="AJ32" s="3">
        <v>2</v>
      </c>
      <c r="AK32" s="3">
        <v>0.66666668653488159</v>
      </c>
      <c r="AL32" s="3">
        <v>-0.3333333432674408</v>
      </c>
      <c r="AM32" s="3" t="e">
        <v>#NUM!</v>
      </c>
      <c r="AN32" s="3">
        <v>2</v>
      </c>
      <c r="AO32" s="3">
        <v>2</v>
      </c>
      <c r="AP32" s="3">
        <v>-1</v>
      </c>
      <c r="AQ32" s="3" t="e">
        <v>#NUM!</v>
      </c>
      <c r="AR32" s="3">
        <v>2</v>
      </c>
      <c r="AS32" s="3">
        <v>2</v>
      </c>
      <c r="AT32" s="3">
        <v>-1</v>
      </c>
      <c r="AU32" s="3" t="e">
        <v>#NUM!</v>
      </c>
      <c r="AV32" s="3" t="e">
        <v>#NUM!</v>
      </c>
      <c r="AW32" s="3">
        <v>0</v>
      </c>
      <c r="AX32" s="3">
        <v>0</v>
      </c>
      <c r="AY32" s="3" t="e">
        <v>#NUM!</v>
      </c>
      <c r="AZ32" s="3">
        <v>2</v>
      </c>
      <c r="BA32" s="3">
        <v>0.66666668653488159</v>
      </c>
      <c r="BB32" s="3">
        <v>-0.3333333432674408</v>
      </c>
      <c r="BC32" s="3">
        <v>3</v>
      </c>
      <c r="BD32" s="3">
        <v>2</v>
      </c>
      <c r="BE32" s="3">
        <v>1.3333333730697632</v>
      </c>
      <c r="BF32" s="3">
        <v>0.1111111119389534</v>
      </c>
      <c r="BG32" s="3">
        <v>2.3333332538604736</v>
      </c>
      <c r="BH32" s="3">
        <v>2</v>
      </c>
      <c r="BI32" s="3">
        <v>0.89999997615814209</v>
      </c>
      <c r="BJ32" s="3">
        <v>-0.20000000298023224</v>
      </c>
    </row>
    <row r="33" spans="1:62">
      <c r="A33" s="3">
        <v>31</v>
      </c>
      <c r="B33" s="3" t="s">
        <v>32</v>
      </c>
      <c r="C33" s="3" t="e">
        <v>#NUM!</v>
      </c>
      <c r="D33" s="3" t="e">
        <v>#NUM!</v>
      </c>
      <c r="E33" s="3">
        <v>0</v>
      </c>
      <c r="F33" s="3">
        <v>0</v>
      </c>
      <c r="G33" s="3">
        <v>2</v>
      </c>
      <c r="H33" s="3">
        <v>2</v>
      </c>
      <c r="I33" s="3">
        <v>2</v>
      </c>
      <c r="J33" s="3">
        <v>0</v>
      </c>
      <c r="K33" s="3">
        <v>2</v>
      </c>
      <c r="L33" s="3">
        <v>2</v>
      </c>
      <c r="M33" s="3">
        <v>0.71428573131561279</v>
      </c>
      <c r="N33" s="3">
        <v>-0.1428571492433548</v>
      </c>
      <c r="O33" s="3">
        <v>2</v>
      </c>
      <c r="P33" s="3">
        <v>2</v>
      </c>
      <c r="Q33" s="3">
        <v>1.6000000238418579</v>
      </c>
      <c r="R33" s="3">
        <v>-0.40000000596046448</v>
      </c>
      <c r="S33" s="3">
        <v>2</v>
      </c>
      <c r="T33" s="3">
        <v>2</v>
      </c>
      <c r="U33" s="3">
        <v>2.6666667461395264</v>
      </c>
      <c r="V33" s="3">
        <v>-0.66666668653488159</v>
      </c>
      <c r="W33" s="3" t="e">
        <v>#NUM!</v>
      </c>
      <c r="X33" s="3">
        <v>2</v>
      </c>
      <c r="Y33" s="3">
        <v>0.66666668653488159</v>
      </c>
      <c r="Z33" s="3">
        <v>-0.3333333432674408</v>
      </c>
      <c r="AA33" s="3" t="e">
        <v>#NUM!</v>
      </c>
      <c r="AB33" s="3">
        <v>2</v>
      </c>
      <c r="AC33" s="3">
        <v>0.66666668653488159</v>
      </c>
      <c r="AD33" s="3">
        <v>-0.3333333432674408</v>
      </c>
      <c r="AE33" s="3">
        <v>2</v>
      </c>
      <c r="AF33" s="3">
        <v>2</v>
      </c>
      <c r="AG33" s="3">
        <v>0.8571428656578064</v>
      </c>
      <c r="AH33" s="3">
        <v>-0.28571429848670959</v>
      </c>
      <c r="AI33" s="3" t="e">
        <v>#NUM!</v>
      </c>
      <c r="AJ33" s="3">
        <v>2</v>
      </c>
      <c r="AK33" s="3">
        <v>0.40000000596046448</v>
      </c>
      <c r="AL33" s="3">
        <v>-0.20000000298023224</v>
      </c>
      <c r="AM33" s="3" t="e">
        <v>#NUM!</v>
      </c>
      <c r="AN33" s="3" t="e">
        <v>#NUM!</v>
      </c>
      <c r="AO33" s="3">
        <v>0</v>
      </c>
      <c r="AP33" s="3">
        <v>0</v>
      </c>
      <c r="AQ33" s="3" t="e">
        <v>#NUM!</v>
      </c>
      <c r="AR33" s="3" t="e">
        <v>#NUM!</v>
      </c>
      <c r="AS33" s="3">
        <v>0</v>
      </c>
      <c r="AT33" s="3">
        <v>0</v>
      </c>
      <c r="AU33" s="3"/>
      <c r="AV33" s="3"/>
      <c r="AW33" s="3"/>
      <c r="AX33" s="3"/>
      <c r="AY33" s="3" t="e">
        <v>#NUM!</v>
      </c>
      <c r="AZ33" s="3" t="e">
        <v>#NUM!</v>
      </c>
      <c r="BA33" s="3">
        <v>0</v>
      </c>
      <c r="BB33" s="3">
        <v>0</v>
      </c>
      <c r="BC33" s="3" t="e">
        <v>#NUM!</v>
      </c>
      <c r="BD33" s="3">
        <v>2</v>
      </c>
      <c r="BE33" s="3">
        <v>0.3333333432674408</v>
      </c>
      <c r="BF33" s="3">
        <v>-0.1666666716337204</v>
      </c>
      <c r="BG33" s="3">
        <v>2</v>
      </c>
      <c r="BH33" s="3">
        <v>2</v>
      </c>
      <c r="BI33" s="3">
        <v>0.63157892227172852</v>
      </c>
      <c r="BJ33" s="3">
        <v>-0.21052631735801697</v>
      </c>
    </row>
    <row r="34" spans="1:62">
      <c r="A34" s="3">
        <v>32</v>
      </c>
      <c r="B34" s="3" t="s">
        <v>33</v>
      </c>
      <c r="C34" s="3" t="e">
        <v>#NUM!</v>
      </c>
      <c r="D34" s="3" t="e">
        <v>#NUM!</v>
      </c>
      <c r="E34" s="3">
        <v>0</v>
      </c>
      <c r="F34" s="3">
        <v>0</v>
      </c>
      <c r="G34" s="3" t="e">
        <v>#NUM!</v>
      </c>
      <c r="H34" s="3" t="e">
        <v>#NUM!</v>
      </c>
      <c r="I34" s="3">
        <v>0</v>
      </c>
      <c r="J34" s="3">
        <v>0</v>
      </c>
      <c r="K34" s="3">
        <v>2</v>
      </c>
      <c r="L34" s="3">
        <v>2</v>
      </c>
      <c r="M34" s="3">
        <v>0.5</v>
      </c>
      <c r="N34" s="3">
        <v>-8.3333335816860199E-2</v>
      </c>
      <c r="O34" s="3">
        <v>2</v>
      </c>
      <c r="P34" s="3">
        <v>2</v>
      </c>
      <c r="Q34" s="3">
        <v>1.3333333730697632</v>
      </c>
      <c r="R34" s="3">
        <v>0</v>
      </c>
      <c r="S34" s="3">
        <v>2</v>
      </c>
      <c r="T34" s="3">
        <v>2</v>
      </c>
      <c r="U34" s="3">
        <v>1.5</v>
      </c>
      <c r="V34" s="3">
        <v>-0.25</v>
      </c>
      <c r="W34" s="3" t="e">
        <v>#NUM!</v>
      </c>
      <c r="X34" s="3">
        <v>2</v>
      </c>
      <c r="Y34" s="3">
        <v>1</v>
      </c>
      <c r="Z34" s="3">
        <v>-0.5</v>
      </c>
      <c r="AA34" s="3" t="e">
        <v>#NUM!</v>
      </c>
      <c r="AB34" s="3">
        <v>2</v>
      </c>
      <c r="AC34" s="3">
        <v>2</v>
      </c>
      <c r="AD34" s="3">
        <v>-1</v>
      </c>
      <c r="AE34" s="3" t="e">
        <v>#NUM!</v>
      </c>
      <c r="AF34" s="3">
        <v>2</v>
      </c>
      <c r="AG34" s="3">
        <v>0.66666668653488159</v>
      </c>
      <c r="AH34" s="3">
        <v>-0.3333333432674408</v>
      </c>
      <c r="AI34" s="3" t="e">
        <v>#NUM!</v>
      </c>
      <c r="AJ34" s="3">
        <v>2</v>
      </c>
      <c r="AK34" s="3">
        <v>1</v>
      </c>
      <c r="AL34" s="3">
        <v>-0.5</v>
      </c>
      <c r="AM34" s="3">
        <v>2</v>
      </c>
      <c r="AN34" s="3">
        <v>2</v>
      </c>
      <c r="AO34" s="3">
        <v>1.5</v>
      </c>
      <c r="AP34" s="3">
        <v>-0.25</v>
      </c>
      <c r="AQ34" s="3">
        <v>2</v>
      </c>
      <c r="AR34" s="3">
        <v>2</v>
      </c>
      <c r="AS34" s="3">
        <v>1.5</v>
      </c>
      <c r="AT34" s="3">
        <v>-0.25</v>
      </c>
      <c r="AU34" s="3"/>
      <c r="AV34" s="3"/>
      <c r="AW34" s="3"/>
      <c r="AX34" s="3"/>
      <c r="AY34" s="3"/>
      <c r="AZ34" s="3"/>
      <c r="BA34" s="3"/>
      <c r="BB34" s="3"/>
      <c r="BC34" s="3" t="e">
        <v>#NUM!</v>
      </c>
      <c r="BD34" s="3" t="e">
        <v>#NUM!</v>
      </c>
      <c r="BE34" s="3">
        <v>0</v>
      </c>
      <c r="BF34" s="3">
        <v>0</v>
      </c>
      <c r="BG34" s="3">
        <v>2</v>
      </c>
      <c r="BH34" s="3">
        <v>2</v>
      </c>
      <c r="BI34" s="3">
        <v>0.8571428656578064</v>
      </c>
      <c r="BJ34" s="3">
        <v>0.1428571492433548</v>
      </c>
    </row>
    <row r="35" spans="1:62">
      <c r="A35" s="3">
        <v>33</v>
      </c>
      <c r="B35" s="3" t="s">
        <v>34</v>
      </c>
      <c r="C35" s="3"/>
      <c r="D35" s="3"/>
      <c r="E35" s="3"/>
      <c r="F35" s="3"/>
      <c r="G35" s="3"/>
      <c r="H35" s="3"/>
      <c r="I35" s="3"/>
      <c r="J35" s="3"/>
      <c r="K35" s="3" t="e">
        <v>#NUM!</v>
      </c>
      <c r="L35" s="3">
        <v>2</v>
      </c>
      <c r="M35" s="3">
        <v>0.3333333432674408</v>
      </c>
      <c r="N35" s="3">
        <v>-0.1666666716337204</v>
      </c>
      <c r="O35" s="3"/>
      <c r="P35" s="3"/>
      <c r="Q35" s="3"/>
      <c r="R35" s="3"/>
      <c r="S35" s="3" t="e">
        <v>#NUM!</v>
      </c>
      <c r="T35" s="3" t="e">
        <v>#NUM!</v>
      </c>
      <c r="U35" s="3">
        <v>0</v>
      </c>
      <c r="V35" s="3">
        <v>0</v>
      </c>
      <c r="W35" s="3" t="e">
        <v>#NUM!</v>
      </c>
      <c r="X35" s="3">
        <v>2</v>
      </c>
      <c r="Y35" s="3">
        <v>0.3333333432674408</v>
      </c>
      <c r="Z35" s="3">
        <v>-0.1666666716337204</v>
      </c>
      <c r="AA35" s="3"/>
      <c r="AB35" s="3"/>
      <c r="AC35" s="3"/>
      <c r="AD35" s="3"/>
      <c r="AE35" s="3" t="e">
        <v>#NUM!</v>
      </c>
      <c r="AF35" s="3">
        <v>3</v>
      </c>
      <c r="AG35" s="3">
        <v>1.5</v>
      </c>
      <c r="AH35" s="3">
        <v>-1</v>
      </c>
      <c r="AI35" s="3" t="e">
        <v>#NUM!</v>
      </c>
      <c r="AJ35" s="3">
        <v>2</v>
      </c>
      <c r="AK35" s="3">
        <v>0.40000000596046448</v>
      </c>
      <c r="AL35" s="3">
        <v>-0.20000000298023224</v>
      </c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 t="e">
        <v>#NUM!</v>
      </c>
      <c r="BD35" s="3">
        <v>3</v>
      </c>
      <c r="BE35" s="3">
        <v>1.5</v>
      </c>
      <c r="BF35" s="3">
        <v>-1</v>
      </c>
      <c r="BG35" s="3">
        <v>2.5</v>
      </c>
      <c r="BH35" s="3">
        <v>2</v>
      </c>
      <c r="BI35" s="3">
        <v>1.3999999761581421</v>
      </c>
      <c r="BJ35" s="3">
        <v>0.40000000596046448</v>
      </c>
    </row>
    <row r="36" spans="1:62">
      <c r="A36" s="3">
        <v>34</v>
      </c>
      <c r="B36" s="3" t="s">
        <v>35</v>
      </c>
      <c r="C36" s="3"/>
      <c r="D36" s="3"/>
      <c r="E36" s="3"/>
      <c r="F36" s="3"/>
      <c r="G36" s="3"/>
      <c r="H36" s="3"/>
      <c r="I36" s="3"/>
      <c r="J36" s="3"/>
      <c r="K36" s="3" t="e">
        <v>#NUM!</v>
      </c>
      <c r="L36" s="3" t="e">
        <v>#NUM!</v>
      </c>
      <c r="M36" s="3">
        <v>0</v>
      </c>
      <c r="N36" s="3">
        <v>0</v>
      </c>
      <c r="O36" s="3"/>
      <c r="P36" s="3"/>
      <c r="Q36" s="3"/>
      <c r="R36" s="3"/>
      <c r="S36" s="3" t="e">
        <v>#NUM!</v>
      </c>
      <c r="T36" s="3" t="e">
        <v>#NUM!</v>
      </c>
      <c r="U36" s="3">
        <v>0</v>
      </c>
      <c r="V36" s="3">
        <v>0</v>
      </c>
      <c r="W36" s="3"/>
      <c r="X36" s="3"/>
      <c r="Y36" s="3"/>
      <c r="Z36" s="3"/>
      <c r="AA36" s="3"/>
      <c r="AB36" s="3"/>
      <c r="AC36" s="3"/>
      <c r="AD36" s="3"/>
      <c r="AE36" s="3">
        <v>2</v>
      </c>
      <c r="AF36" s="3" t="e">
        <v>#NUM!</v>
      </c>
      <c r="AG36" s="3">
        <v>0.66666668653488159</v>
      </c>
      <c r="AH36" s="3">
        <v>0.3333333432674408</v>
      </c>
      <c r="AI36" s="3" t="e">
        <v>#NUM!</v>
      </c>
      <c r="AJ36" s="3" t="e">
        <v>#NUM!</v>
      </c>
      <c r="AK36" s="3">
        <v>0</v>
      </c>
      <c r="AL36" s="3">
        <v>0</v>
      </c>
      <c r="AM36" s="3"/>
      <c r="AN36" s="3"/>
      <c r="AO36" s="3"/>
      <c r="AP36" s="3"/>
      <c r="AQ36" s="3" t="e">
        <v>#NUM!</v>
      </c>
      <c r="AR36" s="3" t="e">
        <v>#NUM!</v>
      </c>
      <c r="AS36" s="3">
        <v>0</v>
      </c>
      <c r="AT36" s="3">
        <v>0</v>
      </c>
      <c r="AU36" s="3"/>
      <c r="AV36" s="3"/>
      <c r="AW36" s="3"/>
      <c r="AX36" s="3"/>
      <c r="AY36" s="3" t="e">
        <v>#NUM!</v>
      </c>
      <c r="AZ36" s="3" t="e">
        <v>#NUM!</v>
      </c>
      <c r="BA36" s="3">
        <v>0</v>
      </c>
      <c r="BB36" s="3">
        <v>0</v>
      </c>
      <c r="BC36" s="3" t="e">
        <v>#NUM!</v>
      </c>
      <c r="BD36" s="3" t="e">
        <v>#NUM!</v>
      </c>
      <c r="BE36" s="3">
        <v>0</v>
      </c>
      <c r="BF36" s="3">
        <v>0</v>
      </c>
      <c r="BG36" s="3">
        <v>2</v>
      </c>
      <c r="BH36" s="3" t="e">
        <v>#NUM!</v>
      </c>
      <c r="BI36" s="3">
        <v>0.25</v>
      </c>
      <c r="BJ36" s="3">
        <v>0.125</v>
      </c>
    </row>
    <row r="37" spans="1:62">
      <c r="A37" s="3">
        <v>35</v>
      </c>
      <c r="B37" s="3" t="s">
        <v>36</v>
      </c>
      <c r="C37" s="3" t="e">
        <v>#NUM!</v>
      </c>
      <c r="D37" s="3" t="e">
        <v>#NUM!</v>
      </c>
      <c r="E37" s="3">
        <v>0</v>
      </c>
      <c r="F37" s="3">
        <v>0</v>
      </c>
      <c r="G37" s="3" t="e">
        <v>#NUM!</v>
      </c>
      <c r="H37" s="3">
        <v>2</v>
      </c>
      <c r="I37" s="3">
        <v>1</v>
      </c>
      <c r="J37" s="3">
        <v>-0.5</v>
      </c>
      <c r="K37" s="3">
        <v>2</v>
      </c>
      <c r="L37" s="3">
        <v>2.1666667461395264</v>
      </c>
      <c r="M37" s="3">
        <v>1.2105263471603394</v>
      </c>
      <c r="N37" s="3">
        <v>-0.10526315867900848</v>
      </c>
      <c r="O37" s="3" t="e">
        <v>#NUM!</v>
      </c>
      <c r="P37" s="3" t="e">
        <v>#NUM!</v>
      </c>
      <c r="Q37" s="3">
        <v>0</v>
      </c>
      <c r="R37" s="3">
        <v>0</v>
      </c>
      <c r="S37" s="3">
        <v>2</v>
      </c>
      <c r="T37" s="3">
        <v>2</v>
      </c>
      <c r="U37" s="3">
        <v>1.2000000476837158</v>
      </c>
      <c r="V37" s="3">
        <v>0.20000000298023224</v>
      </c>
      <c r="W37" s="3">
        <v>2</v>
      </c>
      <c r="X37" s="3">
        <v>2</v>
      </c>
      <c r="Y37" s="3">
        <v>1</v>
      </c>
      <c r="Z37" s="3">
        <v>0</v>
      </c>
      <c r="AA37" s="3">
        <v>2</v>
      </c>
      <c r="AB37" s="3">
        <v>3</v>
      </c>
      <c r="AC37" s="3">
        <v>1.6666666269302368</v>
      </c>
      <c r="AD37" s="3">
        <v>-0.3333333432674408</v>
      </c>
      <c r="AE37" s="3">
        <v>2</v>
      </c>
      <c r="AF37" s="3">
        <v>2</v>
      </c>
      <c r="AG37" s="3">
        <v>1.2727272510528564</v>
      </c>
      <c r="AH37" s="3">
        <v>-0.27272728085517883</v>
      </c>
      <c r="AI37" s="3">
        <v>2</v>
      </c>
      <c r="AJ37" s="3">
        <v>2.5</v>
      </c>
      <c r="AK37" s="3">
        <v>1.3999999761581421</v>
      </c>
      <c r="AL37" s="3">
        <v>-0.40000000596046448</v>
      </c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>
        <v>2</v>
      </c>
      <c r="BD37" s="3">
        <v>2</v>
      </c>
      <c r="BE37" s="3">
        <v>0.54545456171035767</v>
      </c>
      <c r="BF37" s="3">
        <v>-9.0909093618392944E-2</v>
      </c>
      <c r="BG37" s="3">
        <v>2</v>
      </c>
      <c r="BH37" s="3">
        <v>2</v>
      </c>
      <c r="BI37" s="3">
        <v>0.60000002384185791</v>
      </c>
      <c r="BJ37" s="3">
        <v>0.10000000149011612</v>
      </c>
    </row>
    <row r="38" spans="1:62">
      <c r="A38" s="3">
        <v>36</v>
      </c>
      <c r="B38" s="3" t="s">
        <v>37</v>
      </c>
      <c r="C38" s="3"/>
      <c r="D38" s="3"/>
      <c r="E38" s="3"/>
      <c r="F38" s="3"/>
      <c r="G38" s="3">
        <v>2</v>
      </c>
      <c r="H38" s="3" t="e">
        <v>#NUM!</v>
      </c>
      <c r="I38" s="3">
        <v>0.66666668653488159</v>
      </c>
      <c r="J38" s="3">
        <v>0.3333333432674408</v>
      </c>
      <c r="K38" s="3">
        <v>2</v>
      </c>
      <c r="L38" s="3">
        <v>2</v>
      </c>
      <c r="M38" s="3">
        <v>0.90909093618392944</v>
      </c>
      <c r="N38" s="3">
        <v>9.0909093618392944E-2</v>
      </c>
      <c r="O38" s="3">
        <v>2</v>
      </c>
      <c r="P38" s="3" t="e">
        <v>#NUM!</v>
      </c>
      <c r="Q38" s="3">
        <v>1</v>
      </c>
      <c r="R38" s="3">
        <v>0.5</v>
      </c>
      <c r="S38" s="3" t="e">
        <v>#NUM!</v>
      </c>
      <c r="T38" s="3">
        <v>2</v>
      </c>
      <c r="U38" s="3">
        <v>1</v>
      </c>
      <c r="V38" s="3">
        <v>-0.5</v>
      </c>
      <c r="W38" s="3">
        <v>2</v>
      </c>
      <c r="X38" s="3">
        <v>2</v>
      </c>
      <c r="Y38" s="3">
        <v>2</v>
      </c>
      <c r="Z38" s="3">
        <v>0</v>
      </c>
      <c r="AA38" s="3">
        <v>2</v>
      </c>
      <c r="AB38" s="3">
        <v>2</v>
      </c>
      <c r="AC38" s="3">
        <v>0.60000002384185791</v>
      </c>
      <c r="AD38" s="3">
        <v>0.10000000149011612</v>
      </c>
      <c r="AE38" s="3">
        <v>2</v>
      </c>
      <c r="AF38" s="3">
        <v>2</v>
      </c>
      <c r="AG38" s="3">
        <v>0.27586206793785095</v>
      </c>
      <c r="AH38" s="3">
        <v>6.8965516984462738E-2</v>
      </c>
      <c r="AI38" s="3">
        <v>2</v>
      </c>
      <c r="AJ38" s="3" t="e">
        <v>#NUM!</v>
      </c>
      <c r="AK38" s="3">
        <v>1</v>
      </c>
      <c r="AL38" s="3">
        <v>0.5</v>
      </c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>
        <v>2.3333332538604736</v>
      </c>
      <c r="BD38" s="3" t="e">
        <v>#NUM!</v>
      </c>
      <c r="BE38" s="3">
        <v>0.3333333432674408</v>
      </c>
      <c r="BF38" s="3">
        <v>0.190476194024086</v>
      </c>
      <c r="BG38" s="3">
        <v>2.1666667461395264</v>
      </c>
      <c r="BH38" s="3">
        <v>2</v>
      </c>
      <c r="BI38" s="3">
        <v>1.4166666269302368</v>
      </c>
      <c r="BJ38" s="3">
        <v>0.4166666567325592</v>
      </c>
    </row>
    <row r="39" spans="1:62">
      <c r="A39" s="3">
        <v>37</v>
      </c>
      <c r="B39" s="3" t="s">
        <v>38</v>
      </c>
      <c r="C39" s="3"/>
      <c r="D39" s="3"/>
      <c r="E39" s="3"/>
      <c r="F39" s="3"/>
      <c r="G39" s="3"/>
      <c r="H39" s="3"/>
      <c r="I39" s="3"/>
      <c r="J39" s="3"/>
      <c r="K39" s="3" t="e">
        <v>#NUM!</v>
      </c>
      <c r="L39" s="3">
        <v>2</v>
      </c>
      <c r="M39" s="3">
        <v>0.3333333432674408</v>
      </c>
      <c r="N39" s="3">
        <v>-0.1666666716337204</v>
      </c>
      <c r="O39" s="3"/>
      <c r="P39" s="3"/>
      <c r="Q39" s="3"/>
      <c r="R39" s="3"/>
      <c r="S39" s="3" t="e">
        <v>#NUM!</v>
      </c>
      <c r="T39" s="3" t="e">
        <v>#NUM!</v>
      </c>
      <c r="U39" s="3">
        <v>0</v>
      </c>
      <c r="V39" s="3">
        <v>0</v>
      </c>
      <c r="W39" s="3" t="e">
        <v>#NUM!</v>
      </c>
      <c r="X39" s="3">
        <v>2</v>
      </c>
      <c r="Y39" s="3">
        <v>0.3333333432674408</v>
      </c>
      <c r="Z39" s="3">
        <v>-0.1666666716337204</v>
      </c>
      <c r="AA39" s="3"/>
      <c r="AB39" s="3"/>
      <c r="AC39" s="3"/>
      <c r="AD39" s="3"/>
      <c r="AE39" s="3" t="e">
        <v>#NUM!</v>
      </c>
      <c r="AF39" s="3">
        <v>3</v>
      </c>
      <c r="AG39" s="3">
        <v>1.5</v>
      </c>
      <c r="AH39" s="3">
        <v>-1</v>
      </c>
      <c r="AI39" s="3" t="e">
        <v>#NUM!</v>
      </c>
      <c r="AJ39" s="3">
        <v>2</v>
      </c>
      <c r="AK39" s="3">
        <v>0.40000000596046448</v>
      </c>
      <c r="AL39" s="3">
        <v>-0.20000000298023224</v>
      </c>
      <c r="AM39" s="3"/>
      <c r="AN39" s="3"/>
      <c r="AO39" s="3"/>
      <c r="AP39" s="3"/>
      <c r="AQ39" s="3" t="e">
        <v>#NUM!</v>
      </c>
      <c r="AR39" s="3" t="e">
        <v>#NUM!</v>
      </c>
      <c r="AS39" s="3">
        <v>0</v>
      </c>
      <c r="AT39" s="3">
        <v>0</v>
      </c>
      <c r="AU39" s="3"/>
      <c r="AV39" s="3"/>
      <c r="AW39" s="3"/>
      <c r="AX39" s="3"/>
      <c r="AY39" s="3"/>
      <c r="AZ39" s="3"/>
      <c r="BA39" s="3"/>
      <c r="BB39" s="3"/>
      <c r="BC39" s="3" t="e">
        <v>#NUM!</v>
      </c>
      <c r="BD39" s="3">
        <v>3</v>
      </c>
      <c r="BE39" s="3">
        <v>1.5</v>
      </c>
      <c r="BF39" s="3">
        <v>-1</v>
      </c>
      <c r="BG39" s="3">
        <v>2</v>
      </c>
      <c r="BH39" s="3" t="e">
        <v>#NUM!</v>
      </c>
      <c r="BI39" s="3">
        <v>0.5</v>
      </c>
      <c r="BJ39" s="3">
        <v>0.25</v>
      </c>
    </row>
    <row r="40" spans="1:62">
      <c r="A40" s="3">
        <v>38</v>
      </c>
      <c r="B40" s="3" t="s">
        <v>39</v>
      </c>
      <c r="C40" s="3" t="e">
        <v>#NUM!</v>
      </c>
      <c r="D40" s="3" t="e">
        <v>#NUM!</v>
      </c>
      <c r="E40" s="3">
        <v>0</v>
      </c>
      <c r="F40" s="3">
        <v>0</v>
      </c>
      <c r="G40" s="3" t="e">
        <v>#NUM!</v>
      </c>
      <c r="H40" s="3">
        <v>2</v>
      </c>
      <c r="I40" s="3">
        <v>1</v>
      </c>
      <c r="J40" s="3">
        <v>-0.5</v>
      </c>
      <c r="K40" s="3">
        <v>2</v>
      </c>
      <c r="L40" s="3">
        <v>2.1666667461395264</v>
      </c>
      <c r="M40" s="3">
        <v>1.2105263471603394</v>
      </c>
      <c r="N40" s="3">
        <v>-0.10526315867900848</v>
      </c>
      <c r="O40" s="3" t="e">
        <v>#NUM!</v>
      </c>
      <c r="P40" s="3" t="e">
        <v>#NUM!</v>
      </c>
      <c r="Q40" s="3">
        <v>0</v>
      </c>
      <c r="R40" s="3">
        <v>0</v>
      </c>
      <c r="S40" s="3">
        <v>2</v>
      </c>
      <c r="T40" s="3">
        <v>2</v>
      </c>
      <c r="U40" s="3">
        <v>1</v>
      </c>
      <c r="V40" s="3">
        <v>0.1666666716337204</v>
      </c>
      <c r="W40" s="3">
        <v>2</v>
      </c>
      <c r="X40" s="3">
        <v>2</v>
      </c>
      <c r="Y40" s="3">
        <v>1</v>
      </c>
      <c r="Z40" s="3">
        <v>0</v>
      </c>
      <c r="AA40" s="3">
        <v>2</v>
      </c>
      <c r="AB40" s="3">
        <v>3</v>
      </c>
      <c r="AC40" s="3">
        <v>1.6666666269302368</v>
      </c>
      <c r="AD40" s="3">
        <v>-0.3333333432674408</v>
      </c>
      <c r="AE40" s="3">
        <v>2</v>
      </c>
      <c r="AF40" s="3">
        <v>2</v>
      </c>
      <c r="AG40" s="3">
        <v>1.2727272510528564</v>
      </c>
      <c r="AH40" s="3">
        <v>-0.27272728085517883</v>
      </c>
      <c r="AI40" s="3">
        <v>2</v>
      </c>
      <c r="AJ40" s="3">
        <v>2.5</v>
      </c>
      <c r="AK40" s="3">
        <v>1.3999999761581421</v>
      </c>
      <c r="AL40" s="3">
        <v>-0.40000000596046448</v>
      </c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>
        <v>2</v>
      </c>
      <c r="BD40" s="3">
        <v>2</v>
      </c>
      <c r="BE40" s="3">
        <v>0.54545456171035767</v>
      </c>
      <c r="BF40" s="3">
        <v>-9.0909093618392944E-2</v>
      </c>
      <c r="BG40" s="3">
        <v>2</v>
      </c>
      <c r="BH40" s="3">
        <v>2</v>
      </c>
      <c r="BI40" s="3">
        <v>0.60000002384185791</v>
      </c>
      <c r="BJ40" s="3">
        <v>0.10000000149011612</v>
      </c>
    </row>
    <row r="41" spans="1:62">
      <c r="A41" s="3">
        <v>39</v>
      </c>
      <c r="B41" s="3" t="s">
        <v>40</v>
      </c>
      <c r="C41" s="3"/>
      <c r="D41" s="3"/>
      <c r="E41" s="3"/>
      <c r="F41" s="3"/>
      <c r="G41" s="3"/>
      <c r="H41" s="3"/>
      <c r="I41" s="3"/>
      <c r="J41" s="3"/>
      <c r="K41" s="3" t="e">
        <v>#NUM!</v>
      </c>
      <c r="L41" s="3">
        <v>2</v>
      </c>
      <c r="M41" s="3">
        <v>0.3333333432674408</v>
      </c>
      <c r="N41" s="3">
        <v>-0.1666666716337204</v>
      </c>
      <c r="O41" s="3"/>
      <c r="P41" s="3"/>
      <c r="Q41" s="3"/>
      <c r="R41" s="3"/>
      <c r="S41" s="3" t="e">
        <v>#NUM!</v>
      </c>
      <c r="T41" s="3" t="e">
        <v>#NUM!</v>
      </c>
      <c r="U41" s="3">
        <v>0</v>
      </c>
      <c r="V41" s="3">
        <v>0</v>
      </c>
      <c r="W41" s="3" t="e">
        <v>#NUM!</v>
      </c>
      <c r="X41" s="3">
        <v>2</v>
      </c>
      <c r="Y41" s="3">
        <v>0.3333333432674408</v>
      </c>
      <c r="Z41" s="3">
        <v>-0.1666666716337204</v>
      </c>
      <c r="AA41" s="3"/>
      <c r="AB41" s="3"/>
      <c r="AC41" s="3"/>
      <c r="AD41" s="3"/>
      <c r="AE41" s="3" t="e">
        <v>#NUM!</v>
      </c>
      <c r="AF41" s="3">
        <v>3</v>
      </c>
      <c r="AG41" s="3">
        <v>1</v>
      </c>
      <c r="AH41" s="3">
        <v>-0.66666668653488159</v>
      </c>
      <c r="AI41" s="3" t="e">
        <v>#NUM!</v>
      </c>
      <c r="AJ41" s="3">
        <v>2</v>
      </c>
      <c r="AK41" s="3">
        <v>0.40000000596046448</v>
      </c>
      <c r="AL41" s="3">
        <v>-0.20000000298023224</v>
      </c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 t="e">
        <v>#NUM!</v>
      </c>
      <c r="BD41" s="3">
        <v>3</v>
      </c>
      <c r="BE41" s="3">
        <v>1.5</v>
      </c>
      <c r="BF41" s="3">
        <v>-1</v>
      </c>
      <c r="BG41" s="3">
        <v>2</v>
      </c>
      <c r="BH41" s="3" t="e">
        <v>#NUM!</v>
      </c>
      <c r="BI41" s="3">
        <v>0.5</v>
      </c>
      <c r="BJ41" s="3">
        <v>0.25</v>
      </c>
    </row>
    <row r="42" spans="1:62">
      <c r="A42" s="3">
        <v>40</v>
      </c>
      <c r="B42" s="3" t="s">
        <v>41</v>
      </c>
      <c r="C42" s="3" t="e">
        <v>#NUM!</v>
      </c>
      <c r="D42" s="3">
        <v>3</v>
      </c>
      <c r="E42" s="3">
        <v>1</v>
      </c>
      <c r="F42" s="3">
        <v>-0.66666668653488159</v>
      </c>
      <c r="G42" s="3" t="e">
        <v>#NUM!</v>
      </c>
      <c r="H42" s="3">
        <v>2</v>
      </c>
      <c r="I42" s="3">
        <v>0.5</v>
      </c>
      <c r="J42" s="3">
        <v>-0.25</v>
      </c>
      <c r="K42" s="3">
        <v>2</v>
      </c>
      <c r="L42" s="3" t="e">
        <v>#NUM!</v>
      </c>
      <c r="M42" s="3">
        <v>0.18181818723678589</v>
      </c>
      <c r="N42" s="3">
        <v>9.0909093618392944E-2</v>
      </c>
      <c r="O42" s="3"/>
      <c r="P42" s="3"/>
      <c r="Q42" s="3"/>
      <c r="R42" s="3"/>
      <c r="S42" s="3">
        <v>2.3333332538604736</v>
      </c>
      <c r="T42" s="3">
        <v>2</v>
      </c>
      <c r="U42" s="3">
        <v>1.5</v>
      </c>
      <c r="V42" s="3">
        <v>0.5</v>
      </c>
      <c r="W42" s="3">
        <v>2</v>
      </c>
      <c r="X42" s="3">
        <v>2.5</v>
      </c>
      <c r="Y42" s="3">
        <v>1</v>
      </c>
      <c r="Z42" s="3">
        <v>-0.28571429848670959</v>
      </c>
      <c r="AA42" s="3"/>
      <c r="AB42" s="3"/>
      <c r="AC42" s="3"/>
      <c r="AD42" s="3"/>
      <c r="AE42" s="3">
        <v>2</v>
      </c>
      <c r="AF42" s="3">
        <v>3</v>
      </c>
      <c r="AG42" s="3">
        <v>0.42105263471603394</v>
      </c>
      <c r="AH42" s="3">
        <v>-0.15789473056793213</v>
      </c>
      <c r="AI42" s="3">
        <v>2</v>
      </c>
      <c r="AJ42" s="3">
        <v>2.5</v>
      </c>
      <c r="AK42" s="3">
        <v>1.1666666269302368</v>
      </c>
      <c r="AL42" s="3">
        <v>-0.3333333432674408</v>
      </c>
      <c r="AM42" s="3" t="e">
        <v>#NUM!</v>
      </c>
      <c r="AN42" s="3" t="e">
        <v>#NUM!</v>
      </c>
      <c r="AO42" s="3">
        <v>0</v>
      </c>
      <c r="AP42" s="3">
        <v>0</v>
      </c>
      <c r="AQ42" s="3" t="e">
        <v>#NUM!</v>
      </c>
      <c r="AR42" s="3" t="e">
        <v>#NUM!</v>
      </c>
      <c r="AS42" s="3">
        <v>0</v>
      </c>
      <c r="AT42" s="3">
        <v>0</v>
      </c>
      <c r="AU42" s="3" t="e">
        <v>#NUM!</v>
      </c>
      <c r="AV42" s="3" t="e">
        <v>#NUM!</v>
      </c>
      <c r="AW42" s="3">
        <v>0</v>
      </c>
      <c r="AX42" s="3">
        <v>0</v>
      </c>
      <c r="AY42" s="3" t="e">
        <v>#NUM!</v>
      </c>
      <c r="AZ42" s="3" t="e">
        <v>#NUM!</v>
      </c>
      <c r="BA42" s="3">
        <v>0</v>
      </c>
      <c r="BB42" s="3">
        <v>0</v>
      </c>
      <c r="BC42" s="3">
        <v>2.25</v>
      </c>
      <c r="BD42" s="3">
        <v>2.6666667461395264</v>
      </c>
      <c r="BE42" s="3">
        <v>0.73913043737411499</v>
      </c>
      <c r="BF42" s="3">
        <v>0</v>
      </c>
      <c r="BG42" s="3">
        <v>2.25</v>
      </c>
      <c r="BH42" s="3">
        <v>2.5</v>
      </c>
      <c r="BI42" s="3">
        <v>0.58333331346511841</v>
      </c>
      <c r="BJ42" s="3">
        <v>8.3333335816860199E-2</v>
      </c>
    </row>
    <row r="43" spans="1:62">
      <c r="A43" s="3">
        <v>41</v>
      </c>
      <c r="B43" s="3" t="s">
        <v>42</v>
      </c>
      <c r="C43" s="3" t="e">
        <v>#NUM!</v>
      </c>
      <c r="D43" s="3">
        <v>2</v>
      </c>
      <c r="E43" s="3">
        <v>2</v>
      </c>
      <c r="F43" s="3">
        <v>-1</v>
      </c>
      <c r="G43" s="3"/>
      <c r="H43" s="3"/>
      <c r="I43" s="3"/>
      <c r="J43" s="3"/>
      <c r="K43" s="3">
        <v>2.307692289352417</v>
      </c>
      <c r="L43" s="3">
        <v>2.1111111640930176</v>
      </c>
      <c r="M43" s="3">
        <v>1.7894736528396606</v>
      </c>
      <c r="N43" s="3">
        <v>-7.8947365283966064E-2</v>
      </c>
      <c r="O43" s="3">
        <v>2</v>
      </c>
      <c r="P43" s="3">
        <v>2</v>
      </c>
      <c r="Q43" s="3">
        <v>1.6666666269302368</v>
      </c>
      <c r="R43" s="3">
        <v>-0.5</v>
      </c>
      <c r="S43" s="3">
        <v>2.5</v>
      </c>
      <c r="T43" s="3">
        <v>2</v>
      </c>
      <c r="U43" s="3">
        <v>1.5</v>
      </c>
      <c r="V43" s="3">
        <v>-0.20000000298023224</v>
      </c>
      <c r="W43" s="3">
        <v>2.5</v>
      </c>
      <c r="X43" s="3">
        <v>2</v>
      </c>
      <c r="Y43" s="3">
        <v>2.3333332538604736</v>
      </c>
      <c r="Z43" s="3">
        <v>0.66666668653488159</v>
      </c>
      <c r="AA43" s="3" t="e">
        <v>#NUM!</v>
      </c>
      <c r="AB43" s="3">
        <v>2</v>
      </c>
      <c r="AC43" s="3">
        <v>1</v>
      </c>
      <c r="AD43" s="3">
        <v>-0.5</v>
      </c>
      <c r="AE43" s="3">
        <v>2</v>
      </c>
      <c r="AF43" s="3">
        <v>2.25</v>
      </c>
      <c r="AG43" s="3">
        <v>0.88235294818878174</v>
      </c>
      <c r="AH43" s="3">
        <v>-0.11764705926179886</v>
      </c>
      <c r="AI43" s="3">
        <v>2.4000000953674316</v>
      </c>
      <c r="AJ43" s="3">
        <v>2.5</v>
      </c>
      <c r="AK43" s="3">
        <v>2.4444444179534912</v>
      </c>
      <c r="AL43" s="3">
        <v>0.1111111119389534</v>
      </c>
      <c r="AM43" s="3" t="e">
        <v>#NUM!</v>
      </c>
      <c r="AN43" s="3">
        <v>2</v>
      </c>
      <c r="AO43" s="3">
        <v>2</v>
      </c>
      <c r="AP43" s="3">
        <v>-1</v>
      </c>
      <c r="AQ43" s="3" t="e">
        <v>#NUM!</v>
      </c>
      <c r="AR43" s="3">
        <v>2</v>
      </c>
      <c r="AS43" s="3">
        <v>0.66666668653488159</v>
      </c>
      <c r="AT43" s="3">
        <v>-0.3333333432674408</v>
      </c>
      <c r="AU43" s="3"/>
      <c r="AV43" s="3"/>
      <c r="AW43" s="3"/>
      <c r="AX43" s="3"/>
      <c r="AY43" s="3">
        <v>2</v>
      </c>
      <c r="AZ43" s="3">
        <v>3</v>
      </c>
      <c r="BA43" s="3">
        <v>2.5</v>
      </c>
      <c r="BB43" s="3">
        <v>-0.5</v>
      </c>
      <c r="BC43" s="3">
        <v>2</v>
      </c>
      <c r="BD43" s="3">
        <v>2</v>
      </c>
      <c r="BE43" s="3">
        <v>0.80000001192092896</v>
      </c>
      <c r="BF43" s="3">
        <v>-0.20000000298023224</v>
      </c>
      <c r="BG43" s="3">
        <v>2.4444444179534912</v>
      </c>
      <c r="BH43" s="3">
        <v>2</v>
      </c>
      <c r="BI43" s="3">
        <v>1.5</v>
      </c>
      <c r="BJ43" s="3">
        <v>0.25</v>
      </c>
    </row>
    <row r="44" spans="1:62">
      <c r="A44" s="3">
        <v>42</v>
      </c>
      <c r="B44" s="3" t="s">
        <v>43</v>
      </c>
      <c r="C44" s="3"/>
      <c r="D44" s="3"/>
      <c r="E44" s="3"/>
      <c r="F44" s="3"/>
      <c r="G44" s="3" t="e">
        <v>#NUM!</v>
      </c>
      <c r="H44" s="3" t="e">
        <v>#NUM!</v>
      </c>
      <c r="I44" s="3">
        <v>0</v>
      </c>
      <c r="J44" s="3">
        <v>0</v>
      </c>
      <c r="K44" s="3">
        <v>2.25</v>
      </c>
      <c r="L44" s="3">
        <v>2.25</v>
      </c>
      <c r="M44" s="3">
        <v>2.076923131942749</v>
      </c>
      <c r="N44" s="3">
        <v>0</v>
      </c>
      <c r="O44" s="3">
        <v>2</v>
      </c>
      <c r="P44" s="3">
        <v>2.3333332538604736</v>
      </c>
      <c r="Q44" s="3">
        <v>2.25</v>
      </c>
      <c r="R44" s="3">
        <v>-0.75</v>
      </c>
      <c r="S44" s="3">
        <v>2</v>
      </c>
      <c r="T44" s="3" t="e">
        <v>#NUM!</v>
      </c>
      <c r="U44" s="3">
        <v>0.66666668653488159</v>
      </c>
      <c r="V44" s="3">
        <v>0.3333333432674408</v>
      </c>
      <c r="W44" s="3">
        <v>2</v>
      </c>
      <c r="X44" s="3">
        <v>2</v>
      </c>
      <c r="Y44" s="3">
        <v>4</v>
      </c>
      <c r="Z44" s="3">
        <v>0</v>
      </c>
      <c r="AA44" s="3" t="e">
        <v>#NUM!</v>
      </c>
      <c r="AB44" s="3">
        <v>2</v>
      </c>
      <c r="AC44" s="3">
        <v>2</v>
      </c>
      <c r="AD44" s="3">
        <v>-1</v>
      </c>
      <c r="AE44" s="3">
        <v>2</v>
      </c>
      <c r="AF44" s="3">
        <v>2.0999999046325684</v>
      </c>
      <c r="AG44" s="3">
        <v>1.6875</v>
      </c>
      <c r="AH44" s="3">
        <v>-0.5</v>
      </c>
      <c r="AI44" s="3">
        <v>2.3333332538604736</v>
      </c>
      <c r="AJ44" s="3">
        <v>2.25</v>
      </c>
      <c r="AK44" s="3">
        <v>2</v>
      </c>
      <c r="AL44" s="3">
        <v>-0.125</v>
      </c>
      <c r="AM44" s="3"/>
      <c r="AN44" s="3"/>
      <c r="AO44" s="3"/>
      <c r="AP44" s="3"/>
      <c r="AQ44" s="3">
        <v>3</v>
      </c>
      <c r="AR44" s="3" t="e">
        <v>#NUM!</v>
      </c>
      <c r="AS44" s="3">
        <v>1</v>
      </c>
      <c r="AT44" s="3">
        <v>0.66666668653488159</v>
      </c>
      <c r="AU44" s="3">
        <v>2</v>
      </c>
      <c r="AV44" s="3">
        <v>2</v>
      </c>
      <c r="AW44" s="3">
        <v>4</v>
      </c>
      <c r="AX44" s="3">
        <v>0</v>
      </c>
      <c r="AY44" s="3">
        <v>2</v>
      </c>
      <c r="AZ44" s="3">
        <v>2</v>
      </c>
      <c r="BA44" s="3">
        <v>4</v>
      </c>
      <c r="BB44" s="3">
        <v>0</v>
      </c>
      <c r="BC44" s="3">
        <v>2</v>
      </c>
      <c r="BD44" s="3">
        <v>2</v>
      </c>
      <c r="BE44" s="3">
        <v>0.66666668653488159</v>
      </c>
      <c r="BF44" s="3">
        <v>-0.1111111119389534</v>
      </c>
      <c r="BG44" s="3">
        <v>2.1666667461395264</v>
      </c>
      <c r="BH44" s="3">
        <v>2.2857143878936768</v>
      </c>
      <c r="BI44" s="3">
        <v>1.5263158082962036</v>
      </c>
      <c r="BJ44" s="3">
        <v>-0.10526315867900848</v>
      </c>
    </row>
    <row r="45" spans="1:62">
      <c r="A45" s="3">
        <v>43</v>
      </c>
      <c r="B45" s="3" t="s">
        <v>44</v>
      </c>
      <c r="C45" s="3"/>
      <c r="D45" s="3"/>
      <c r="E45" s="3"/>
      <c r="F45" s="3"/>
      <c r="G45" s="3" t="e">
        <v>#NUM!</v>
      </c>
      <c r="H45" s="3" t="e">
        <v>#NUM!</v>
      </c>
      <c r="I45" s="3">
        <v>0</v>
      </c>
      <c r="J45" s="3">
        <v>0</v>
      </c>
      <c r="K45" s="3" t="e">
        <v>#NUM!</v>
      </c>
      <c r="L45" s="3">
        <v>2</v>
      </c>
      <c r="M45" s="3">
        <v>0.20000000298023224</v>
      </c>
      <c r="N45" s="3">
        <v>-0.10000000149011612</v>
      </c>
      <c r="O45" s="3"/>
      <c r="P45" s="3"/>
      <c r="Q45" s="3"/>
      <c r="R45" s="3"/>
      <c r="S45" s="3" t="e">
        <v>#NUM!</v>
      </c>
      <c r="T45" s="3" t="e">
        <v>#NUM!</v>
      </c>
      <c r="U45" s="3">
        <v>0</v>
      </c>
      <c r="V45" s="3">
        <v>0</v>
      </c>
      <c r="W45" s="3" t="e">
        <v>#NUM!</v>
      </c>
      <c r="X45" s="3" t="e">
        <v>#NUM!</v>
      </c>
      <c r="Y45" s="3">
        <v>0</v>
      </c>
      <c r="Z45" s="3">
        <v>0</v>
      </c>
      <c r="AA45" s="3" t="e">
        <v>#NUM!</v>
      </c>
      <c r="AB45" s="3" t="e">
        <v>#NUM!</v>
      </c>
      <c r="AC45" s="3">
        <v>0</v>
      </c>
      <c r="AD45" s="3">
        <v>0</v>
      </c>
      <c r="AE45" s="3">
        <v>2</v>
      </c>
      <c r="AF45" s="3">
        <v>2</v>
      </c>
      <c r="AG45" s="3">
        <v>0.75</v>
      </c>
      <c r="AH45" s="3">
        <v>-0.125</v>
      </c>
      <c r="AI45" s="3" t="e">
        <v>#NUM!</v>
      </c>
      <c r="AJ45" s="3" t="e">
        <v>#NUM!</v>
      </c>
      <c r="AK45" s="3">
        <v>0</v>
      </c>
      <c r="AL45" s="3">
        <v>0</v>
      </c>
      <c r="AM45" s="3" t="e">
        <v>#NUM!</v>
      </c>
      <c r="AN45" s="3" t="e">
        <v>#NUM!</v>
      </c>
      <c r="AO45" s="3">
        <v>0</v>
      </c>
      <c r="AP45" s="3">
        <v>0</v>
      </c>
      <c r="AQ45" s="3" t="e">
        <v>#NUM!</v>
      </c>
      <c r="AR45" s="3" t="e">
        <v>#NUM!</v>
      </c>
      <c r="AS45" s="3">
        <v>0</v>
      </c>
      <c r="AT45" s="3">
        <v>0</v>
      </c>
      <c r="AU45" s="3" t="e">
        <v>#NUM!</v>
      </c>
      <c r="AV45" s="3" t="e">
        <v>#NUM!</v>
      </c>
      <c r="AW45" s="3">
        <v>0</v>
      </c>
      <c r="AX45" s="3">
        <v>0</v>
      </c>
      <c r="AY45" s="3" t="e">
        <v>#NUM!</v>
      </c>
      <c r="AZ45" s="3" t="e">
        <v>#NUM!</v>
      </c>
      <c r="BA45" s="3">
        <v>0</v>
      </c>
      <c r="BB45" s="3">
        <v>0</v>
      </c>
      <c r="BC45" s="3">
        <v>2</v>
      </c>
      <c r="BD45" s="3">
        <v>2</v>
      </c>
      <c r="BE45" s="3">
        <v>0.3333333432674408</v>
      </c>
      <c r="BF45" s="3">
        <v>0</v>
      </c>
      <c r="BG45" s="3">
        <v>2</v>
      </c>
      <c r="BH45" s="3">
        <v>2</v>
      </c>
      <c r="BI45" s="3">
        <v>0.3333333432674408</v>
      </c>
      <c r="BJ45" s="3">
        <v>0</v>
      </c>
    </row>
    <row r="46" spans="1:62">
      <c r="A46" s="3">
        <v>44</v>
      </c>
      <c r="B46" s="3" t="s">
        <v>45</v>
      </c>
      <c r="C46" s="3"/>
      <c r="D46" s="3"/>
      <c r="E46" s="3"/>
      <c r="F46" s="3"/>
      <c r="G46" s="3"/>
      <c r="H46" s="3"/>
      <c r="I46" s="3"/>
      <c r="J46" s="3"/>
      <c r="K46" s="3" t="e">
        <v>#NUM!</v>
      </c>
      <c r="L46" s="3" t="e">
        <v>#NUM!</v>
      </c>
      <c r="M46" s="3">
        <v>0</v>
      </c>
      <c r="N46" s="3">
        <v>0</v>
      </c>
      <c r="O46" s="3">
        <v>2</v>
      </c>
      <c r="P46" s="3">
        <v>2</v>
      </c>
      <c r="Q46" s="3">
        <v>1.3333333730697632</v>
      </c>
      <c r="R46" s="3">
        <v>0</v>
      </c>
      <c r="S46" s="3">
        <v>2</v>
      </c>
      <c r="T46" s="3">
        <v>2</v>
      </c>
      <c r="U46" s="3">
        <v>2</v>
      </c>
      <c r="V46" s="3">
        <v>0</v>
      </c>
      <c r="W46" s="3" t="e">
        <v>#NUM!</v>
      </c>
      <c r="X46" s="3" t="e">
        <v>#NUM!</v>
      </c>
      <c r="Y46" s="3">
        <v>0</v>
      </c>
      <c r="Z46" s="3">
        <v>0</v>
      </c>
      <c r="AA46" s="3"/>
      <c r="AB46" s="3"/>
      <c r="AC46" s="3"/>
      <c r="AD46" s="3"/>
      <c r="AE46" s="3" t="e">
        <v>#NUM!</v>
      </c>
      <c r="AF46" s="3" t="e">
        <v>#NUM!</v>
      </c>
      <c r="AG46" s="3">
        <v>0</v>
      </c>
      <c r="AH46" s="3">
        <v>0</v>
      </c>
      <c r="AI46" s="3" t="e">
        <v>#NUM!</v>
      </c>
      <c r="AJ46" s="3" t="e">
        <v>#NUM!</v>
      </c>
      <c r="AK46" s="3">
        <v>0</v>
      </c>
      <c r="AL46" s="3">
        <v>0</v>
      </c>
      <c r="AM46" s="3" t="e">
        <v>#NUM!</v>
      </c>
      <c r="AN46" s="3">
        <v>2</v>
      </c>
      <c r="AO46" s="3">
        <v>2</v>
      </c>
      <c r="AP46" s="3">
        <v>-1</v>
      </c>
      <c r="AQ46" s="3" t="e">
        <v>#NUM!</v>
      </c>
      <c r="AR46" s="3">
        <v>2</v>
      </c>
      <c r="AS46" s="3">
        <v>2</v>
      </c>
      <c r="AT46" s="3">
        <v>-1</v>
      </c>
      <c r="AU46" s="3"/>
      <c r="AV46" s="3"/>
      <c r="AW46" s="3"/>
      <c r="AX46" s="3"/>
      <c r="AY46" s="3"/>
      <c r="AZ46" s="3"/>
      <c r="BA46" s="3"/>
      <c r="BB46" s="3"/>
      <c r="BC46" s="3">
        <v>2</v>
      </c>
      <c r="BD46" s="3">
        <v>2</v>
      </c>
      <c r="BE46" s="3">
        <v>2</v>
      </c>
      <c r="BF46" s="3">
        <v>0</v>
      </c>
      <c r="BG46" s="3">
        <v>2</v>
      </c>
      <c r="BH46" s="3">
        <v>2</v>
      </c>
      <c r="BI46" s="3">
        <v>0.66666668653488159</v>
      </c>
      <c r="BJ46" s="3">
        <v>-0.1666666716337204</v>
      </c>
    </row>
    <row r="47" spans="1:62">
      <c r="A47" s="3">
        <v>45</v>
      </c>
      <c r="B47" s="3" t="s">
        <v>46</v>
      </c>
      <c r="C47" s="3"/>
      <c r="D47" s="3"/>
      <c r="E47" s="3"/>
      <c r="F47" s="3"/>
      <c r="G47" s="3"/>
      <c r="H47" s="3"/>
      <c r="I47" s="3"/>
      <c r="J47" s="3"/>
      <c r="K47" s="3" t="e">
        <v>#NUM!</v>
      </c>
      <c r="L47" s="3" t="e">
        <v>#NUM!</v>
      </c>
      <c r="M47" s="3">
        <v>0</v>
      </c>
      <c r="N47" s="3">
        <v>0</v>
      </c>
      <c r="O47" s="3">
        <v>2</v>
      </c>
      <c r="P47" s="3">
        <v>2</v>
      </c>
      <c r="Q47" s="3">
        <v>1.3333333730697632</v>
      </c>
      <c r="R47" s="3">
        <v>0</v>
      </c>
      <c r="S47" s="3">
        <v>2</v>
      </c>
      <c r="T47" s="3">
        <v>2</v>
      </c>
      <c r="U47" s="3">
        <v>2</v>
      </c>
      <c r="V47" s="3">
        <v>0</v>
      </c>
      <c r="W47" s="3" t="e">
        <v>#NUM!</v>
      </c>
      <c r="X47" s="3" t="e">
        <v>#NUM!</v>
      </c>
      <c r="Y47" s="3">
        <v>0</v>
      </c>
      <c r="Z47" s="3">
        <v>0</v>
      </c>
      <c r="AA47" s="3"/>
      <c r="AB47" s="3"/>
      <c r="AC47" s="3"/>
      <c r="AD47" s="3"/>
      <c r="AE47" s="3" t="e">
        <v>#NUM!</v>
      </c>
      <c r="AF47" s="3" t="e">
        <v>#NUM!</v>
      </c>
      <c r="AG47" s="3">
        <v>0</v>
      </c>
      <c r="AH47" s="3">
        <v>0</v>
      </c>
      <c r="AI47" s="3" t="e">
        <v>#NUM!</v>
      </c>
      <c r="AJ47" s="3" t="e">
        <v>#NUM!</v>
      </c>
      <c r="AK47" s="3">
        <v>0</v>
      </c>
      <c r="AL47" s="3">
        <v>0</v>
      </c>
      <c r="AM47" s="3" t="e">
        <v>#NUM!</v>
      </c>
      <c r="AN47" s="3">
        <v>2</v>
      </c>
      <c r="AO47" s="3">
        <v>2</v>
      </c>
      <c r="AP47" s="3">
        <v>-1</v>
      </c>
      <c r="AQ47" s="3" t="e">
        <v>#NUM!</v>
      </c>
      <c r="AR47" s="3">
        <v>2</v>
      </c>
      <c r="AS47" s="3">
        <v>2</v>
      </c>
      <c r="AT47" s="3">
        <v>-1</v>
      </c>
      <c r="AU47" s="3"/>
      <c r="AV47" s="3"/>
      <c r="AW47" s="3"/>
      <c r="AX47" s="3"/>
      <c r="AY47" s="3"/>
      <c r="AZ47" s="3"/>
      <c r="BA47" s="3"/>
      <c r="BB47" s="3"/>
      <c r="BC47" s="3">
        <v>2</v>
      </c>
      <c r="BD47" s="3">
        <v>2</v>
      </c>
      <c r="BE47" s="3">
        <v>2</v>
      </c>
      <c r="BF47" s="3">
        <v>0</v>
      </c>
      <c r="BG47" s="3">
        <v>2</v>
      </c>
      <c r="BH47" s="3">
        <v>2</v>
      </c>
      <c r="BI47" s="3">
        <v>0.66666668653488159</v>
      </c>
      <c r="BJ47" s="3">
        <v>-0.1666666716337204</v>
      </c>
    </row>
    <row r="48" spans="1:62">
      <c r="A48" s="3">
        <v>46</v>
      </c>
      <c r="B48" s="3" t="s">
        <v>47</v>
      </c>
      <c r="C48" s="3" t="e">
        <v>#NUM!</v>
      </c>
      <c r="D48" s="3" t="e">
        <v>#NUM!</v>
      </c>
      <c r="E48" s="3">
        <v>0</v>
      </c>
      <c r="F48" s="3">
        <v>0</v>
      </c>
      <c r="G48" s="3">
        <v>2</v>
      </c>
      <c r="H48" s="3">
        <v>2</v>
      </c>
      <c r="I48" s="3">
        <v>0.80000001192092896</v>
      </c>
      <c r="J48" s="3">
        <v>0</v>
      </c>
      <c r="K48" s="3" t="e">
        <v>#NUM!</v>
      </c>
      <c r="L48" s="3">
        <v>2</v>
      </c>
      <c r="M48" s="3">
        <v>0.35294118523597717</v>
      </c>
      <c r="N48" s="3">
        <v>-0.17647059261798859</v>
      </c>
      <c r="O48" s="3" t="e">
        <v>#NUM!</v>
      </c>
      <c r="P48" s="3" t="e">
        <v>#NUM!</v>
      </c>
      <c r="Q48" s="3">
        <v>0</v>
      </c>
      <c r="R48" s="3">
        <v>0</v>
      </c>
      <c r="S48" s="3" t="e">
        <v>#NUM!</v>
      </c>
      <c r="T48" s="3" t="e">
        <v>#NUM!</v>
      </c>
      <c r="U48" s="3">
        <v>0</v>
      </c>
      <c r="V48" s="3">
        <v>0</v>
      </c>
      <c r="W48" s="3" t="e">
        <v>#NUM!</v>
      </c>
      <c r="X48" s="3">
        <v>3</v>
      </c>
      <c r="Y48" s="3">
        <v>0.4285714328289032</v>
      </c>
      <c r="Z48" s="3">
        <v>-0.28571429848670959</v>
      </c>
      <c r="AA48" s="3"/>
      <c r="AB48" s="3"/>
      <c r="AC48" s="3"/>
      <c r="AD48" s="3"/>
      <c r="AE48" s="3">
        <v>3</v>
      </c>
      <c r="AF48" s="3">
        <v>2</v>
      </c>
      <c r="AG48" s="3">
        <v>0.45454546809196472</v>
      </c>
      <c r="AH48" s="3">
        <v>9.0909093618392944E-2</v>
      </c>
      <c r="AI48" s="3" t="e">
        <v>#NUM!</v>
      </c>
      <c r="AJ48" s="3" t="e">
        <v>#NUM!</v>
      </c>
      <c r="AK48" s="3">
        <v>0</v>
      </c>
      <c r="AL48" s="3">
        <v>0</v>
      </c>
      <c r="AM48" s="3" t="e">
        <v>#NUM!</v>
      </c>
      <c r="AN48" s="3" t="e">
        <v>#NUM!</v>
      </c>
      <c r="AO48" s="3">
        <v>0</v>
      </c>
      <c r="AP48" s="3">
        <v>0</v>
      </c>
      <c r="AQ48" s="3" t="e">
        <v>#NUM!</v>
      </c>
      <c r="AR48" s="3" t="e">
        <v>#NUM!</v>
      </c>
      <c r="AS48" s="3">
        <v>0</v>
      </c>
      <c r="AT48" s="3">
        <v>0</v>
      </c>
      <c r="AU48" s="3"/>
      <c r="AV48" s="3"/>
      <c r="AW48" s="3"/>
      <c r="AX48" s="3"/>
      <c r="AY48" s="3" t="e">
        <v>#NUM!</v>
      </c>
      <c r="AZ48" s="3" t="e">
        <v>#NUM!</v>
      </c>
      <c r="BA48" s="3">
        <v>0</v>
      </c>
      <c r="BB48" s="3">
        <v>0</v>
      </c>
      <c r="BC48" s="3" t="e">
        <v>#NUM!</v>
      </c>
      <c r="BD48" s="3">
        <v>2</v>
      </c>
      <c r="BE48" s="3">
        <v>0.66666668653488159</v>
      </c>
      <c r="BF48" s="3">
        <v>-0.3333333432674408</v>
      </c>
      <c r="BG48" s="3">
        <v>2</v>
      </c>
      <c r="BH48" s="3">
        <v>2</v>
      </c>
      <c r="BI48" s="3">
        <v>0.61538463830947876</v>
      </c>
      <c r="BJ48" s="3">
        <v>0</v>
      </c>
    </row>
    <row r="49" spans="1:62">
      <c r="A49" s="3">
        <v>47</v>
      </c>
      <c r="B49" s="3" t="s">
        <v>48</v>
      </c>
      <c r="C49" s="3"/>
      <c r="D49" s="3"/>
      <c r="E49" s="3"/>
      <c r="F49" s="3"/>
      <c r="G49" s="3"/>
      <c r="H49" s="3"/>
      <c r="I49" s="3"/>
      <c r="J49" s="3"/>
      <c r="K49" s="3">
        <v>2</v>
      </c>
      <c r="L49" s="3">
        <v>2.1428570747375488</v>
      </c>
      <c r="M49" s="3">
        <v>2.9000000953674316</v>
      </c>
      <c r="N49" s="3">
        <v>-0.10000000149011612</v>
      </c>
      <c r="O49" s="3">
        <v>2</v>
      </c>
      <c r="P49" s="3">
        <v>2</v>
      </c>
      <c r="Q49" s="3">
        <v>4</v>
      </c>
      <c r="R49" s="3">
        <v>0</v>
      </c>
      <c r="S49" s="3"/>
      <c r="T49" s="3"/>
      <c r="U49" s="3"/>
      <c r="V49" s="3"/>
      <c r="W49" s="3">
        <v>2</v>
      </c>
      <c r="X49" s="3">
        <v>2.5</v>
      </c>
      <c r="Y49" s="3">
        <v>2.7999999523162842</v>
      </c>
      <c r="Z49" s="3">
        <v>-0.80000001192092896</v>
      </c>
      <c r="AA49" s="3"/>
      <c r="AB49" s="3"/>
      <c r="AC49" s="3"/>
      <c r="AD49" s="3"/>
      <c r="AE49" s="3"/>
      <c r="AF49" s="3"/>
      <c r="AG49" s="3"/>
      <c r="AH49" s="3"/>
      <c r="AI49" s="3" t="e">
        <v>#NUM!</v>
      </c>
      <c r="AJ49" s="3" t="e">
        <v>#NUM!</v>
      </c>
      <c r="AK49" s="3">
        <v>0</v>
      </c>
      <c r="AL49" s="3">
        <v>0</v>
      </c>
      <c r="AM49" s="3" t="e">
        <v>#NUM!</v>
      </c>
      <c r="AN49" s="3">
        <v>3</v>
      </c>
      <c r="AO49" s="3">
        <v>1.5</v>
      </c>
      <c r="AP49" s="3">
        <v>-1</v>
      </c>
      <c r="AQ49" s="3"/>
      <c r="AR49" s="3"/>
      <c r="AS49" s="3"/>
      <c r="AT49" s="3"/>
      <c r="AU49" s="3" t="e">
        <v>#NUM!</v>
      </c>
      <c r="AV49" s="3" t="e">
        <v>#NUM!</v>
      </c>
      <c r="AW49" s="3">
        <v>0</v>
      </c>
      <c r="AX49" s="3">
        <v>0</v>
      </c>
      <c r="AY49" s="3">
        <v>2</v>
      </c>
      <c r="AZ49" s="3">
        <v>2</v>
      </c>
      <c r="BA49" s="3">
        <v>4</v>
      </c>
      <c r="BB49" s="3">
        <v>0</v>
      </c>
      <c r="BC49" s="3">
        <v>2</v>
      </c>
      <c r="BD49" s="3">
        <v>2.5</v>
      </c>
      <c r="BE49" s="3">
        <v>2.3333332538604736</v>
      </c>
      <c r="BF49" s="3">
        <v>-0.66666668653488159</v>
      </c>
      <c r="BG49" s="3">
        <v>2.1666667461395264</v>
      </c>
      <c r="BH49" s="3">
        <v>2.2000000476837158</v>
      </c>
      <c r="BI49" s="3">
        <v>3.1818182468414307</v>
      </c>
      <c r="BJ49" s="3">
        <v>-0.45454546809196472</v>
      </c>
    </row>
    <row r="50" spans="1:62">
      <c r="A50" s="3">
        <v>48</v>
      </c>
      <c r="B50" s="3" t="s">
        <v>49</v>
      </c>
      <c r="C50" s="3"/>
      <c r="D50" s="3"/>
      <c r="E50" s="3"/>
      <c r="F50" s="3"/>
      <c r="G50" s="3"/>
      <c r="H50" s="3"/>
      <c r="I50" s="3"/>
      <c r="J50" s="3"/>
      <c r="K50" s="3">
        <v>2</v>
      </c>
      <c r="L50" s="3">
        <v>2.1428570747375488</v>
      </c>
      <c r="M50" s="3">
        <v>2.9000000953674316</v>
      </c>
      <c r="N50" s="3">
        <v>-0.10000000149011612</v>
      </c>
      <c r="O50" s="3">
        <v>2</v>
      </c>
      <c r="P50" s="3">
        <v>2</v>
      </c>
      <c r="Q50" s="3">
        <v>4</v>
      </c>
      <c r="R50" s="3">
        <v>0</v>
      </c>
      <c r="S50" s="3"/>
      <c r="T50" s="3"/>
      <c r="U50" s="3"/>
      <c r="V50" s="3"/>
      <c r="W50" s="3">
        <v>2</v>
      </c>
      <c r="X50" s="3">
        <v>2.5</v>
      </c>
      <c r="Y50" s="3">
        <v>2.7999999523162842</v>
      </c>
      <c r="Z50" s="3">
        <v>-0.80000001192092896</v>
      </c>
      <c r="AA50" s="3"/>
      <c r="AB50" s="3"/>
      <c r="AC50" s="3"/>
      <c r="AD50" s="3"/>
      <c r="AE50" s="3"/>
      <c r="AF50" s="3"/>
      <c r="AG50" s="3"/>
      <c r="AH50" s="3"/>
      <c r="AI50" s="3" t="e">
        <v>#NUM!</v>
      </c>
      <c r="AJ50" s="3" t="e">
        <v>#NUM!</v>
      </c>
      <c r="AK50" s="3">
        <v>0</v>
      </c>
      <c r="AL50" s="3">
        <v>0</v>
      </c>
      <c r="AM50" s="3" t="e">
        <v>#NUM!</v>
      </c>
      <c r="AN50" s="3">
        <v>3</v>
      </c>
      <c r="AO50" s="3">
        <v>1.5</v>
      </c>
      <c r="AP50" s="3">
        <v>-1</v>
      </c>
      <c r="AQ50" s="3"/>
      <c r="AR50" s="3"/>
      <c r="AS50" s="3"/>
      <c r="AT50" s="3"/>
      <c r="AU50" s="3" t="e">
        <v>#NUM!</v>
      </c>
      <c r="AV50" s="3" t="e">
        <v>#NUM!</v>
      </c>
      <c r="AW50" s="3">
        <v>0</v>
      </c>
      <c r="AX50" s="3">
        <v>0</v>
      </c>
      <c r="AY50" s="3">
        <v>2</v>
      </c>
      <c r="AZ50" s="3">
        <v>2</v>
      </c>
      <c r="BA50" s="3">
        <v>4</v>
      </c>
      <c r="BB50" s="3">
        <v>0</v>
      </c>
      <c r="BC50" s="3">
        <v>2</v>
      </c>
      <c r="BD50" s="3">
        <v>2.5</v>
      </c>
      <c r="BE50" s="3">
        <v>2.3333332538604736</v>
      </c>
      <c r="BF50" s="3">
        <v>-0.66666668653488159</v>
      </c>
      <c r="BG50" s="3">
        <v>2.1666667461395264</v>
      </c>
      <c r="BH50" s="3">
        <v>2.2000000476837158</v>
      </c>
      <c r="BI50" s="3">
        <v>3.1818182468414307</v>
      </c>
      <c r="BJ50" s="3">
        <v>-0.45454546809196472</v>
      </c>
    </row>
    <row r="51" spans="1:62">
      <c r="A51" s="3">
        <v>49</v>
      </c>
      <c r="B51" s="3" t="s">
        <v>50</v>
      </c>
      <c r="C51" s="3"/>
      <c r="D51" s="3"/>
      <c r="E51" s="3"/>
      <c r="F51" s="3"/>
      <c r="G51" s="3"/>
      <c r="H51" s="3"/>
      <c r="I51" s="3"/>
      <c r="J51" s="3"/>
      <c r="K51" s="3">
        <v>2</v>
      </c>
      <c r="L51" s="3">
        <v>2.1428570747375488</v>
      </c>
      <c r="M51" s="3">
        <v>2.9000000953674316</v>
      </c>
      <c r="N51" s="3">
        <v>-0.10000000149011612</v>
      </c>
      <c r="O51" s="3">
        <v>2</v>
      </c>
      <c r="P51" s="3">
        <v>2</v>
      </c>
      <c r="Q51" s="3">
        <v>4</v>
      </c>
      <c r="R51" s="3">
        <v>0</v>
      </c>
      <c r="S51" s="3"/>
      <c r="T51" s="3"/>
      <c r="U51" s="3"/>
      <c r="V51" s="3"/>
      <c r="W51" s="3">
        <v>2</v>
      </c>
      <c r="X51" s="3">
        <v>2.5</v>
      </c>
      <c r="Y51" s="3">
        <v>2.7999999523162842</v>
      </c>
      <c r="Z51" s="3">
        <v>-0.80000001192092896</v>
      </c>
      <c r="AA51" s="3"/>
      <c r="AB51" s="3"/>
      <c r="AC51" s="3"/>
      <c r="AD51" s="3"/>
      <c r="AE51" s="3"/>
      <c r="AF51" s="3"/>
      <c r="AG51" s="3"/>
      <c r="AH51" s="3"/>
      <c r="AI51" s="3" t="e">
        <v>#NUM!</v>
      </c>
      <c r="AJ51" s="3" t="e">
        <v>#NUM!</v>
      </c>
      <c r="AK51" s="3">
        <v>0</v>
      </c>
      <c r="AL51" s="3">
        <v>0</v>
      </c>
      <c r="AM51" s="3" t="e">
        <v>#NUM!</v>
      </c>
      <c r="AN51" s="3">
        <v>3</v>
      </c>
      <c r="AO51" s="3">
        <v>1.5</v>
      </c>
      <c r="AP51" s="3">
        <v>-1</v>
      </c>
      <c r="AQ51" s="3"/>
      <c r="AR51" s="3"/>
      <c r="AS51" s="3"/>
      <c r="AT51" s="3"/>
      <c r="AU51" s="3" t="e">
        <v>#NUM!</v>
      </c>
      <c r="AV51" s="3" t="e">
        <v>#NUM!</v>
      </c>
      <c r="AW51" s="3">
        <v>0</v>
      </c>
      <c r="AX51" s="3">
        <v>0</v>
      </c>
      <c r="AY51" s="3">
        <v>2</v>
      </c>
      <c r="AZ51" s="3">
        <v>2</v>
      </c>
      <c r="BA51" s="3">
        <v>4</v>
      </c>
      <c r="BB51" s="3">
        <v>0</v>
      </c>
      <c r="BC51" s="3">
        <v>2</v>
      </c>
      <c r="BD51" s="3">
        <v>2.5</v>
      </c>
      <c r="BE51" s="3">
        <v>2.3333332538604736</v>
      </c>
      <c r="BF51" s="3">
        <v>-0.66666668653488159</v>
      </c>
      <c r="BG51" s="3">
        <v>2.1666667461395264</v>
      </c>
      <c r="BH51" s="3">
        <v>2.2000000476837158</v>
      </c>
      <c r="BI51" s="3">
        <v>3.1818182468414307</v>
      </c>
      <c r="BJ51" s="3">
        <v>-0.45454546809196472</v>
      </c>
    </row>
    <row r="52" spans="1:62">
      <c r="A52" s="3">
        <v>50</v>
      </c>
      <c r="B52" s="3" t="s">
        <v>51</v>
      </c>
      <c r="C52" s="3"/>
      <c r="D52" s="3"/>
      <c r="E52" s="3"/>
      <c r="F52" s="3"/>
      <c r="G52" s="3"/>
      <c r="H52" s="3"/>
      <c r="I52" s="3"/>
      <c r="J52" s="3"/>
      <c r="K52" s="3">
        <v>2</v>
      </c>
      <c r="L52" s="3">
        <v>2.1428570747375488</v>
      </c>
      <c r="M52" s="3">
        <v>2.9000000953674316</v>
      </c>
      <c r="N52" s="3">
        <v>-0.10000000149011612</v>
      </c>
      <c r="O52" s="3">
        <v>2</v>
      </c>
      <c r="P52" s="3">
        <v>2</v>
      </c>
      <c r="Q52" s="3">
        <v>4</v>
      </c>
      <c r="R52" s="3">
        <v>0</v>
      </c>
      <c r="S52" s="3"/>
      <c r="T52" s="3"/>
      <c r="U52" s="3"/>
      <c r="V52" s="3"/>
      <c r="W52" s="3">
        <v>2</v>
      </c>
      <c r="X52" s="3">
        <v>2.5</v>
      </c>
      <c r="Y52" s="3">
        <v>2.7999999523162842</v>
      </c>
      <c r="Z52" s="3">
        <v>-0.80000001192092896</v>
      </c>
      <c r="AA52" s="3"/>
      <c r="AB52" s="3"/>
      <c r="AC52" s="3"/>
      <c r="AD52" s="3"/>
      <c r="AE52" s="3"/>
      <c r="AF52" s="3"/>
      <c r="AG52" s="3"/>
      <c r="AH52" s="3"/>
      <c r="AI52" s="3" t="e">
        <v>#NUM!</v>
      </c>
      <c r="AJ52" s="3" t="e">
        <v>#NUM!</v>
      </c>
      <c r="AK52" s="3">
        <v>0</v>
      </c>
      <c r="AL52" s="3">
        <v>0</v>
      </c>
      <c r="AM52" s="3" t="e">
        <v>#NUM!</v>
      </c>
      <c r="AN52" s="3">
        <v>3</v>
      </c>
      <c r="AO52" s="3">
        <v>1.5</v>
      </c>
      <c r="AP52" s="3">
        <v>-1</v>
      </c>
      <c r="AQ52" s="3"/>
      <c r="AR52" s="3"/>
      <c r="AS52" s="3"/>
      <c r="AT52" s="3"/>
      <c r="AU52" s="3" t="e">
        <v>#NUM!</v>
      </c>
      <c r="AV52" s="3" t="e">
        <v>#NUM!</v>
      </c>
      <c r="AW52" s="3">
        <v>0</v>
      </c>
      <c r="AX52" s="3">
        <v>0</v>
      </c>
      <c r="AY52" s="3">
        <v>2</v>
      </c>
      <c r="AZ52" s="3">
        <v>2</v>
      </c>
      <c r="BA52" s="3">
        <v>4</v>
      </c>
      <c r="BB52" s="3">
        <v>0</v>
      </c>
      <c r="BC52" s="3">
        <v>2</v>
      </c>
      <c r="BD52" s="3">
        <v>2.5</v>
      </c>
      <c r="BE52" s="3">
        <v>2.3333332538604736</v>
      </c>
      <c r="BF52" s="3">
        <v>-0.66666668653488159</v>
      </c>
      <c r="BG52" s="3">
        <v>2.1666667461395264</v>
      </c>
      <c r="BH52" s="3">
        <v>2.2000000476837158</v>
      </c>
      <c r="BI52" s="3">
        <v>3.1818182468414307</v>
      </c>
      <c r="BJ52" s="3">
        <v>-0.45454546809196472</v>
      </c>
    </row>
    <row r="53" spans="1:62">
      <c r="A53" s="3">
        <v>51</v>
      </c>
      <c r="B53" s="3" t="s">
        <v>52</v>
      </c>
      <c r="C53" s="3"/>
      <c r="D53" s="3"/>
      <c r="E53" s="3"/>
      <c r="F53" s="3"/>
      <c r="G53" s="3"/>
      <c r="H53" s="3"/>
      <c r="I53" s="3"/>
      <c r="J53" s="3"/>
      <c r="K53" s="3">
        <v>2</v>
      </c>
      <c r="L53" s="3">
        <v>2.1428570747375488</v>
      </c>
      <c r="M53" s="3">
        <v>2.9000000953674316</v>
      </c>
      <c r="N53" s="3">
        <v>-0.10000000149011612</v>
      </c>
      <c r="O53" s="3">
        <v>2</v>
      </c>
      <c r="P53" s="3">
        <v>2</v>
      </c>
      <c r="Q53" s="3">
        <v>4</v>
      </c>
      <c r="R53" s="3">
        <v>0</v>
      </c>
      <c r="S53" s="3"/>
      <c r="T53" s="3"/>
      <c r="U53" s="3"/>
      <c r="V53" s="3"/>
      <c r="W53" s="3">
        <v>2</v>
      </c>
      <c r="X53" s="3">
        <v>2.5</v>
      </c>
      <c r="Y53" s="3">
        <v>2.7999999523162842</v>
      </c>
      <c r="Z53" s="3">
        <v>-0.80000001192092896</v>
      </c>
      <c r="AA53" s="3"/>
      <c r="AB53" s="3"/>
      <c r="AC53" s="3"/>
      <c r="AD53" s="3"/>
      <c r="AE53" s="3"/>
      <c r="AF53" s="3"/>
      <c r="AG53" s="3"/>
      <c r="AH53" s="3"/>
      <c r="AI53" s="3" t="e">
        <v>#NUM!</v>
      </c>
      <c r="AJ53" s="3" t="e">
        <v>#NUM!</v>
      </c>
      <c r="AK53" s="3">
        <v>0</v>
      </c>
      <c r="AL53" s="3">
        <v>0</v>
      </c>
      <c r="AM53" s="3" t="e">
        <v>#NUM!</v>
      </c>
      <c r="AN53" s="3">
        <v>3</v>
      </c>
      <c r="AO53" s="3">
        <v>1.5</v>
      </c>
      <c r="AP53" s="3">
        <v>-1</v>
      </c>
      <c r="AQ53" s="3"/>
      <c r="AR53" s="3"/>
      <c r="AS53" s="3"/>
      <c r="AT53" s="3"/>
      <c r="AU53" s="3" t="e">
        <v>#NUM!</v>
      </c>
      <c r="AV53" s="3" t="e">
        <v>#NUM!</v>
      </c>
      <c r="AW53" s="3">
        <v>0</v>
      </c>
      <c r="AX53" s="3">
        <v>0</v>
      </c>
      <c r="AY53" s="3">
        <v>2</v>
      </c>
      <c r="AZ53" s="3">
        <v>2</v>
      </c>
      <c r="BA53" s="3">
        <v>4</v>
      </c>
      <c r="BB53" s="3">
        <v>0</v>
      </c>
      <c r="BC53" s="3">
        <v>2</v>
      </c>
      <c r="BD53" s="3">
        <v>2.5</v>
      </c>
      <c r="BE53" s="3">
        <v>2.3333332538604736</v>
      </c>
      <c r="BF53" s="3">
        <v>-0.66666668653488159</v>
      </c>
      <c r="BG53" s="3">
        <v>2.1666667461395264</v>
      </c>
      <c r="BH53" s="3">
        <v>2.2000000476837158</v>
      </c>
      <c r="BI53" s="3">
        <v>3.1818182468414307</v>
      </c>
      <c r="BJ53" s="3">
        <v>-0.45454546809196472</v>
      </c>
    </row>
    <row r="54" spans="1:62">
      <c r="A54" s="3">
        <v>52</v>
      </c>
      <c r="B54" s="3" t="s">
        <v>53</v>
      </c>
      <c r="C54" s="3"/>
      <c r="D54" s="3"/>
      <c r="E54" s="3"/>
      <c r="F54" s="3"/>
      <c r="G54" s="3"/>
      <c r="H54" s="3"/>
      <c r="I54" s="3"/>
      <c r="J54" s="3"/>
      <c r="K54" s="3" t="e">
        <v>#NUM!</v>
      </c>
      <c r="L54" s="3">
        <v>2</v>
      </c>
      <c r="M54" s="3">
        <v>0.28571429848670959</v>
      </c>
      <c r="N54" s="3">
        <v>-0.1428571492433548</v>
      </c>
      <c r="O54" s="3"/>
      <c r="P54" s="3"/>
      <c r="Q54" s="3"/>
      <c r="R54" s="3"/>
      <c r="S54" s="3" t="e">
        <v>#NUM!</v>
      </c>
      <c r="T54" s="3" t="e">
        <v>#NUM!</v>
      </c>
      <c r="U54" s="3">
        <v>0</v>
      </c>
      <c r="V54" s="3">
        <v>0</v>
      </c>
      <c r="W54" s="3" t="e">
        <v>#NUM!</v>
      </c>
      <c r="X54" s="3">
        <v>2</v>
      </c>
      <c r="Y54" s="3">
        <v>0.3333333432674408</v>
      </c>
      <c r="Z54" s="3">
        <v>-0.1666666716337204</v>
      </c>
      <c r="AA54" s="3"/>
      <c r="AB54" s="3"/>
      <c r="AC54" s="3"/>
      <c r="AD54" s="3"/>
      <c r="AE54" s="3" t="e">
        <v>#NUM!</v>
      </c>
      <c r="AF54" s="3">
        <v>3</v>
      </c>
      <c r="AG54" s="3">
        <v>1.5</v>
      </c>
      <c r="AH54" s="3">
        <v>-1</v>
      </c>
      <c r="AI54" s="3" t="e">
        <v>#NUM!</v>
      </c>
      <c r="AJ54" s="3">
        <v>2</v>
      </c>
      <c r="AK54" s="3">
        <v>0.40000000596046448</v>
      </c>
      <c r="AL54" s="3">
        <v>-0.20000000298023224</v>
      </c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 t="e">
        <v>#NUM!</v>
      </c>
      <c r="BD54" s="3">
        <v>3</v>
      </c>
      <c r="BE54" s="3">
        <v>1.5</v>
      </c>
      <c r="BF54" s="3">
        <v>-1</v>
      </c>
      <c r="BG54" s="3">
        <v>2</v>
      </c>
      <c r="BH54" s="3" t="e">
        <v>#NUM!</v>
      </c>
      <c r="BI54" s="3">
        <v>0.5</v>
      </c>
      <c r="BJ54" s="3">
        <v>0.25</v>
      </c>
    </row>
    <row r="55" spans="1:62">
      <c r="A55" s="3">
        <v>53</v>
      </c>
      <c r="B55" s="3" t="s">
        <v>54</v>
      </c>
      <c r="C55" s="3" t="e">
        <v>#NUM!</v>
      </c>
      <c r="D55" s="3" t="e">
        <v>#NUM!</v>
      </c>
      <c r="E55" s="3">
        <v>0</v>
      </c>
      <c r="F55" s="3">
        <v>0</v>
      </c>
      <c r="G55" s="3"/>
      <c r="H55" s="3"/>
      <c r="I55" s="3"/>
      <c r="J55" s="3"/>
      <c r="K55" s="3" t="e">
        <v>#NUM!</v>
      </c>
      <c r="L55" s="3" t="e">
        <v>#NUM!</v>
      </c>
      <c r="M55" s="3">
        <v>0</v>
      </c>
      <c r="N55" s="3">
        <v>0</v>
      </c>
      <c r="O55" s="3"/>
      <c r="P55" s="3"/>
      <c r="Q55" s="3"/>
      <c r="R55" s="3"/>
      <c r="S55" s="3" t="e">
        <v>#NUM!</v>
      </c>
      <c r="T55" s="3" t="e">
        <v>#NUM!</v>
      </c>
      <c r="U55" s="3">
        <v>0</v>
      </c>
      <c r="V55" s="3">
        <v>0</v>
      </c>
      <c r="W55" s="3" t="e">
        <v>#NUM!</v>
      </c>
      <c r="X55" s="3" t="e">
        <v>#NUM!</v>
      </c>
      <c r="Y55" s="3">
        <v>0</v>
      </c>
      <c r="Z55" s="3">
        <v>0</v>
      </c>
      <c r="AA55" s="3" t="e">
        <v>#NUM!</v>
      </c>
      <c r="AB55" s="3" t="e">
        <v>#NUM!</v>
      </c>
      <c r="AC55" s="3">
        <v>0</v>
      </c>
      <c r="AD55" s="3">
        <v>0</v>
      </c>
      <c r="AE55" s="3">
        <v>2</v>
      </c>
      <c r="AF55" s="3" t="e">
        <v>#NUM!</v>
      </c>
      <c r="AG55" s="3">
        <v>0.40000000596046448</v>
      </c>
      <c r="AH55" s="3">
        <v>0.20000000298023224</v>
      </c>
      <c r="AI55" s="3" t="e">
        <v>#NUM!</v>
      </c>
      <c r="AJ55" s="3" t="e">
        <v>#NUM!</v>
      </c>
      <c r="AK55" s="3">
        <v>0</v>
      </c>
      <c r="AL55" s="3">
        <v>0</v>
      </c>
      <c r="AM55" s="3"/>
      <c r="AN55" s="3"/>
      <c r="AO55" s="3"/>
      <c r="AP55" s="3"/>
      <c r="AQ55" s="3">
        <v>2</v>
      </c>
      <c r="AR55" s="3" t="e">
        <v>#NUM!</v>
      </c>
      <c r="AS55" s="3">
        <v>0.66666668653488159</v>
      </c>
      <c r="AT55" s="3">
        <v>0.3333333432674408</v>
      </c>
      <c r="AU55" s="3"/>
      <c r="AV55" s="3"/>
      <c r="AW55" s="3"/>
      <c r="AX55" s="3"/>
      <c r="AY55" s="3"/>
      <c r="AZ55" s="3"/>
      <c r="BA55" s="3"/>
      <c r="BB55" s="3"/>
      <c r="BC55" s="3">
        <v>2</v>
      </c>
      <c r="BD55" s="3" t="e">
        <v>#NUM!</v>
      </c>
      <c r="BE55" s="3">
        <v>0.40000000596046448</v>
      </c>
      <c r="BF55" s="3">
        <v>0.20000000298023224</v>
      </c>
      <c r="BG55" s="3" t="e">
        <v>#NUM!</v>
      </c>
      <c r="BH55" s="3" t="e">
        <v>#NUM!</v>
      </c>
      <c r="BI55" s="3">
        <v>0</v>
      </c>
      <c r="BJ55" s="3">
        <v>0</v>
      </c>
    </row>
    <row r="56" spans="1:62">
      <c r="A56" s="3">
        <v>54</v>
      </c>
      <c r="B56" s="3" t="s">
        <v>55</v>
      </c>
      <c r="C56" s="3"/>
      <c r="D56" s="3"/>
      <c r="E56" s="3"/>
      <c r="F56" s="3"/>
      <c r="G56" s="3"/>
      <c r="H56" s="3"/>
      <c r="I56" s="3"/>
      <c r="J56" s="3"/>
      <c r="K56" s="3" t="e">
        <v>#NUM!</v>
      </c>
      <c r="L56" s="3">
        <v>2</v>
      </c>
      <c r="M56" s="3">
        <v>0.3333333432674408</v>
      </c>
      <c r="N56" s="3">
        <v>-0.1666666716337204</v>
      </c>
      <c r="O56" s="3"/>
      <c r="P56" s="3"/>
      <c r="Q56" s="3"/>
      <c r="R56" s="3"/>
      <c r="S56" s="3" t="e">
        <v>#NUM!</v>
      </c>
      <c r="T56" s="3" t="e">
        <v>#NUM!</v>
      </c>
      <c r="U56" s="3">
        <v>0</v>
      </c>
      <c r="V56" s="3">
        <v>0</v>
      </c>
      <c r="W56" s="3" t="e">
        <v>#NUM!</v>
      </c>
      <c r="X56" s="3">
        <v>2</v>
      </c>
      <c r="Y56" s="3">
        <v>0.3333333432674408</v>
      </c>
      <c r="Z56" s="3">
        <v>-0.1666666716337204</v>
      </c>
      <c r="AA56" s="3"/>
      <c r="AB56" s="3"/>
      <c r="AC56" s="3"/>
      <c r="AD56" s="3"/>
      <c r="AE56" s="3" t="e">
        <v>#NUM!</v>
      </c>
      <c r="AF56" s="3">
        <v>3</v>
      </c>
      <c r="AG56" s="3">
        <v>1.5</v>
      </c>
      <c r="AH56" s="3">
        <v>-1</v>
      </c>
      <c r="AI56" s="3" t="e">
        <v>#NUM!</v>
      </c>
      <c r="AJ56" s="3">
        <v>2</v>
      </c>
      <c r="AK56" s="3">
        <v>0.40000000596046448</v>
      </c>
      <c r="AL56" s="3">
        <v>-0.20000000298023224</v>
      </c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 t="e">
        <v>#NUM!</v>
      </c>
      <c r="BD56" s="3">
        <v>3</v>
      </c>
      <c r="BE56" s="3">
        <v>1.5</v>
      </c>
      <c r="BF56" s="3">
        <v>-1</v>
      </c>
      <c r="BG56" s="3">
        <v>2</v>
      </c>
      <c r="BH56" s="3" t="e">
        <v>#NUM!</v>
      </c>
      <c r="BI56" s="3">
        <v>0.5</v>
      </c>
      <c r="BJ56" s="3">
        <v>0.25</v>
      </c>
    </row>
    <row r="57" spans="1:62">
      <c r="A57" s="3">
        <v>55</v>
      </c>
      <c r="B57" s="3" t="s">
        <v>56</v>
      </c>
      <c r="C57" s="3"/>
      <c r="D57" s="3"/>
      <c r="E57" s="3"/>
      <c r="F57" s="3"/>
      <c r="G57" s="3" t="e">
        <v>#NUM!</v>
      </c>
      <c r="H57" s="3" t="e">
        <v>#NUM!</v>
      </c>
      <c r="I57" s="3">
        <v>0</v>
      </c>
      <c r="J57" s="3">
        <v>0</v>
      </c>
      <c r="K57" s="3">
        <v>2</v>
      </c>
      <c r="L57" s="3">
        <v>2</v>
      </c>
      <c r="M57" s="3">
        <v>0.28571429848670959</v>
      </c>
      <c r="N57" s="3">
        <v>0</v>
      </c>
      <c r="O57" s="3" t="e">
        <v>#NUM!</v>
      </c>
      <c r="P57" s="3" t="e">
        <v>#NUM!</v>
      </c>
      <c r="Q57" s="3">
        <v>0</v>
      </c>
      <c r="R57" s="3">
        <v>0</v>
      </c>
      <c r="S57" s="3" t="e">
        <v>#NUM!</v>
      </c>
      <c r="T57" s="3" t="e">
        <v>#NUM!</v>
      </c>
      <c r="U57" s="3">
        <v>0</v>
      </c>
      <c r="V57" s="3">
        <v>0</v>
      </c>
      <c r="W57" s="3" t="e">
        <v>#NUM!</v>
      </c>
      <c r="X57" s="3">
        <v>2</v>
      </c>
      <c r="Y57" s="3">
        <v>0.28571429848670959</v>
      </c>
      <c r="Z57" s="3">
        <v>-0.1428571492433548</v>
      </c>
      <c r="AA57" s="3"/>
      <c r="AB57" s="3"/>
      <c r="AC57" s="3"/>
      <c r="AD57" s="3"/>
      <c r="AE57" s="3">
        <v>2</v>
      </c>
      <c r="AF57" s="3">
        <v>2</v>
      </c>
      <c r="AG57" s="3">
        <v>1.3333333730697632</v>
      </c>
      <c r="AH57" s="3">
        <v>0</v>
      </c>
      <c r="AI57" s="3" t="e">
        <v>#NUM!</v>
      </c>
      <c r="AJ57" s="3">
        <v>2</v>
      </c>
      <c r="AK57" s="3">
        <v>0.28571429848670959</v>
      </c>
      <c r="AL57" s="3">
        <v>-0.1428571492433548</v>
      </c>
      <c r="AM57" s="3"/>
      <c r="AN57" s="3"/>
      <c r="AO57" s="3"/>
      <c r="AP57" s="3"/>
      <c r="AQ57" s="3" t="e">
        <v>#NUM!</v>
      </c>
      <c r="AR57" s="3" t="e">
        <v>#NUM!</v>
      </c>
      <c r="AS57" s="3">
        <v>0</v>
      </c>
      <c r="AT57" s="3">
        <v>0</v>
      </c>
      <c r="AU57" s="3"/>
      <c r="AV57" s="3"/>
      <c r="AW57" s="3"/>
      <c r="AX57" s="3"/>
      <c r="AY57" s="3" t="e">
        <v>#NUM!</v>
      </c>
      <c r="AZ57" s="3" t="e">
        <v>#NUM!</v>
      </c>
      <c r="BA57" s="3">
        <v>0</v>
      </c>
      <c r="BB57" s="3">
        <v>0</v>
      </c>
      <c r="BC57" s="3" t="e">
        <v>#NUM!</v>
      </c>
      <c r="BD57" s="3" t="e">
        <v>#NUM!</v>
      </c>
      <c r="BE57" s="3">
        <v>0</v>
      </c>
      <c r="BF57" s="3">
        <v>0</v>
      </c>
      <c r="BG57" s="3">
        <v>2</v>
      </c>
      <c r="BH57" s="3" t="e">
        <v>#NUM!</v>
      </c>
      <c r="BI57" s="3">
        <v>0.15384615957736969</v>
      </c>
      <c r="BJ57" s="3">
        <v>7.6923079788684845E-2</v>
      </c>
    </row>
    <row r="58" spans="1:62">
      <c r="A58" s="3">
        <v>56</v>
      </c>
      <c r="B58" s="5" t="s">
        <v>57</v>
      </c>
      <c r="C58" s="5"/>
      <c r="D58" s="5"/>
      <c r="E58" s="5"/>
      <c r="F58" s="5"/>
      <c r="G58" s="5"/>
      <c r="H58" s="5"/>
      <c r="I58" s="5"/>
      <c r="J58" s="5"/>
      <c r="K58" s="5" t="e">
        <v>#NUM!</v>
      </c>
      <c r="L58" s="5">
        <v>2</v>
      </c>
      <c r="M58" s="5">
        <v>0.3333333432674408</v>
      </c>
      <c r="N58" s="5">
        <v>-0.1666666716337204</v>
      </c>
      <c r="O58" s="5"/>
      <c r="P58" s="5"/>
      <c r="Q58" s="5"/>
      <c r="R58" s="5"/>
      <c r="S58" s="5" t="e">
        <v>#NUM!</v>
      </c>
      <c r="T58" s="5" t="e">
        <v>#NUM!</v>
      </c>
      <c r="U58" s="5">
        <v>0</v>
      </c>
      <c r="V58" s="5">
        <v>0</v>
      </c>
      <c r="W58" s="5" t="e">
        <v>#NUM!</v>
      </c>
      <c r="X58" s="5">
        <v>2</v>
      </c>
      <c r="Y58" s="5">
        <v>0.3333333432674408</v>
      </c>
      <c r="Z58" s="5">
        <v>-0.1666666716337204</v>
      </c>
      <c r="AA58" s="5"/>
      <c r="AB58" s="5"/>
      <c r="AC58" s="5"/>
      <c r="AD58" s="5"/>
      <c r="AE58" s="5" t="e">
        <v>#NUM!</v>
      </c>
      <c r="AF58" s="5" t="e">
        <v>#NUM!</v>
      </c>
      <c r="AG58" s="5">
        <v>0</v>
      </c>
      <c r="AH58" s="5">
        <v>0</v>
      </c>
      <c r="AI58" s="3" t="e">
        <v>#NUM!</v>
      </c>
      <c r="AJ58" s="3">
        <v>2</v>
      </c>
      <c r="AK58" s="3">
        <v>0.5</v>
      </c>
      <c r="AL58" s="3">
        <v>-0.25</v>
      </c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>
        <v>2</v>
      </c>
      <c r="BH58" s="3" t="e">
        <v>#NUM!</v>
      </c>
      <c r="BI58" s="3">
        <v>0.5</v>
      </c>
      <c r="BJ58" s="3">
        <v>0.25</v>
      </c>
    </row>
    <row r="59" spans="1:62">
      <c r="A59" s="3">
        <v>57</v>
      </c>
      <c r="B59" s="3" t="s">
        <v>58</v>
      </c>
      <c r="C59" s="3" t="e">
        <v>#NUM!</v>
      </c>
      <c r="D59" s="3" t="e">
        <v>#NUM!</v>
      </c>
      <c r="E59" s="3">
        <v>0</v>
      </c>
      <c r="F59" s="3">
        <v>0</v>
      </c>
      <c r="G59" s="3">
        <v>2</v>
      </c>
      <c r="H59" s="3" t="e">
        <v>#NUM!</v>
      </c>
      <c r="I59" s="3">
        <v>2</v>
      </c>
      <c r="J59" s="3">
        <v>1</v>
      </c>
      <c r="K59" s="3">
        <v>2</v>
      </c>
      <c r="L59" s="3">
        <v>2.1428570747375488</v>
      </c>
      <c r="M59" s="3">
        <v>0.92307692766189575</v>
      </c>
      <c r="N59" s="3">
        <v>-0.13461539149284363</v>
      </c>
      <c r="O59" s="3">
        <v>2</v>
      </c>
      <c r="P59" s="3">
        <v>2</v>
      </c>
      <c r="Q59" s="3">
        <v>0.8571428656578064</v>
      </c>
      <c r="R59" s="3">
        <v>0.1428571492433548</v>
      </c>
      <c r="S59" s="3">
        <v>2</v>
      </c>
      <c r="T59" s="3">
        <v>2</v>
      </c>
      <c r="U59" s="3">
        <v>1.6666666269302368</v>
      </c>
      <c r="V59" s="3">
        <v>0</v>
      </c>
      <c r="W59" s="3">
        <v>2</v>
      </c>
      <c r="X59" s="3">
        <v>2</v>
      </c>
      <c r="Y59" s="3">
        <v>1.4285714626312256</v>
      </c>
      <c r="Z59" s="3">
        <v>-0.1428571492433548</v>
      </c>
      <c r="AA59" s="3" t="e">
        <v>#NUM!</v>
      </c>
      <c r="AB59" s="3">
        <v>2</v>
      </c>
      <c r="AC59" s="3">
        <v>2</v>
      </c>
      <c r="AD59" s="3">
        <v>-1</v>
      </c>
      <c r="AE59" s="3">
        <v>2</v>
      </c>
      <c r="AF59" s="3">
        <v>2.1666667461395264</v>
      </c>
      <c r="AG59" s="3">
        <v>0.96875</v>
      </c>
      <c r="AH59" s="3">
        <v>6.25E-2</v>
      </c>
      <c r="AI59" s="3">
        <v>2</v>
      </c>
      <c r="AJ59" s="3" t="e">
        <v>#NUM!</v>
      </c>
      <c r="AK59" s="3">
        <v>0.3333333432674408</v>
      </c>
      <c r="AL59" s="3">
        <v>0.1666666716337204</v>
      </c>
      <c r="AM59" s="3" t="e">
        <v>#NUM!</v>
      </c>
      <c r="AN59" s="3">
        <v>2</v>
      </c>
      <c r="AO59" s="3">
        <v>1</v>
      </c>
      <c r="AP59" s="3">
        <v>-0.5</v>
      </c>
      <c r="AQ59" s="3" t="e">
        <v>#NUM!</v>
      </c>
      <c r="AR59" s="3" t="e">
        <v>#NUM!</v>
      </c>
      <c r="AS59" s="3">
        <v>0</v>
      </c>
      <c r="AT59" s="3">
        <v>0</v>
      </c>
      <c r="AU59" s="3" t="e">
        <v>#NUM!</v>
      </c>
      <c r="AV59" s="3" t="e">
        <v>#NUM!</v>
      </c>
      <c r="AW59" s="3">
        <v>0</v>
      </c>
      <c r="AX59" s="3">
        <v>0</v>
      </c>
      <c r="AY59" s="3"/>
      <c r="AZ59" s="3"/>
      <c r="BA59" s="3"/>
      <c r="BB59" s="3"/>
      <c r="BC59" s="3">
        <v>2</v>
      </c>
      <c r="BD59" s="3">
        <v>2</v>
      </c>
      <c r="BE59" s="3">
        <v>1.4117647409439087</v>
      </c>
      <c r="BF59" s="3">
        <v>-0.35294118523597717</v>
      </c>
      <c r="BG59" s="3">
        <v>2</v>
      </c>
      <c r="BH59" s="3">
        <v>2.2000000476837158</v>
      </c>
      <c r="BI59" s="3">
        <v>1.3529411554336548</v>
      </c>
      <c r="BJ59" s="3">
        <v>0</v>
      </c>
    </row>
    <row r="60" spans="1:62">
      <c r="A60" s="5">
        <v>58</v>
      </c>
      <c r="B60" s="3" t="s">
        <v>59</v>
      </c>
      <c r="C60" s="3"/>
      <c r="D60" s="3"/>
      <c r="E60" s="3"/>
      <c r="F60" s="3"/>
      <c r="G60" s="3"/>
      <c r="H60" s="3"/>
      <c r="I60" s="3"/>
      <c r="J60" s="3"/>
      <c r="K60" s="3" t="e">
        <v>#NUM!</v>
      </c>
      <c r="L60" s="3">
        <v>2</v>
      </c>
      <c r="M60" s="3">
        <v>0.3333333432674408</v>
      </c>
      <c r="N60" s="3">
        <v>-0.1666666716337204</v>
      </c>
      <c r="O60" s="3"/>
      <c r="P60" s="3"/>
      <c r="Q60" s="3"/>
      <c r="R60" s="3"/>
      <c r="S60" s="3" t="e">
        <v>#NUM!</v>
      </c>
      <c r="T60" s="3" t="e">
        <v>#NUM!</v>
      </c>
      <c r="U60" s="3">
        <v>0</v>
      </c>
      <c r="V60" s="3">
        <v>0</v>
      </c>
      <c r="W60" s="3" t="e">
        <v>#NUM!</v>
      </c>
      <c r="X60" s="3">
        <v>2</v>
      </c>
      <c r="Y60" s="3">
        <v>0.3333333432674408</v>
      </c>
      <c r="Z60" s="3">
        <v>-0.1666666716337204</v>
      </c>
      <c r="AA60" s="3"/>
      <c r="AB60" s="3"/>
      <c r="AC60" s="3"/>
      <c r="AD60" s="3"/>
      <c r="AE60" s="3" t="e">
        <v>#NUM!</v>
      </c>
      <c r="AF60" s="3">
        <v>3</v>
      </c>
      <c r="AG60" s="3">
        <v>1.5</v>
      </c>
      <c r="AH60" s="3">
        <v>-1</v>
      </c>
      <c r="AI60" s="3" t="e">
        <v>#NUM!</v>
      </c>
      <c r="AJ60" s="3">
        <v>2</v>
      </c>
      <c r="AK60" s="3">
        <v>0.40000000596046448</v>
      </c>
      <c r="AL60" s="3">
        <v>-0.20000000298023224</v>
      </c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 t="e">
        <v>#NUM!</v>
      </c>
      <c r="BD60" s="3">
        <v>3</v>
      </c>
      <c r="BE60" s="3">
        <v>1.5</v>
      </c>
      <c r="BF60" s="3">
        <v>-1</v>
      </c>
      <c r="BG60" s="3">
        <v>2</v>
      </c>
      <c r="BH60" s="3" t="e">
        <v>#NUM!</v>
      </c>
      <c r="BI60" s="3">
        <v>0.5</v>
      </c>
      <c r="BJ60" s="3">
        <v>0.25</v>
      </c>
    </row>
    <row r="61" spans="1:62">
      <c r="A61" s="3">
        <v>59</v>
      </c>
      <c r="B61" s="20" t="s">
        <v>21</v>
      </c>
      <c r="C61" s="20"/>
      <c r="D61" s="20"/>
      <c r="E61" s="20"/>
      <c r="F61" s="20"/>
      <c r="G61" s="20"/>
      <c r="H61" s="20"/>
      <c r="I61" s="20"/>
      <c r="J61" s="20"/>
      <c r="K61" s="20" t="e">
        <v>#NUM!</v>
      </c>
      <c r="L61" s="20" t="e">
        <v>#NUM!</v>
      </c>
      <c r="M61" s="20">
        <v>0</v>
      </c>
      <c r="N61" s="20">
        <v>0</v>
      </c>
      <c r="O61" s="20"/>
      <c r="P61" s="20"/>
      <c r="Q61" s="20"/>
      <c r="R61" s="20"/>
      <c r="S61" s="20" t="e">
        <v>#NUM!</v>
      </c>
      <c r="T61" s="20" t="e">
        <v>#NUM!</v>
      </c>
      <c r="U61" s="20">
        <v>0</v>
      </c>
      <c r="V61" s="20">
        <v>0</v>
      </c>
      <c r="W61" s="20"/>
      <c r="X61" s="20"/>
      <c r="Y61" s="20"/>
      <c r="Z61" s="20"/>
      <c r="AA61" s="20" t="e">
        <v>#NUM!</v>
      </c>
      <c r="AB61" s="20" t="e">
        <v>#NUM!</v>
      </c>
      <c r="AC61" s="20">
        <v>0</v>
      </c>
      <c r="AD61" s="20">
        <v>0</v>
      </c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 t="e">
        <v>#NUM!</v>
      </c>
      <c r="BD61" s="20" t="e">
        <v>#NUM!</v>
      </c>
      <c r="BE61" s="20">
        <v>0</v>
      </c>
      <c r="BF61" s="20">
        <v>0</v>
      </c>
      <c r="BG61" s="20" t="e">
        <v>#NUM!</v>
      </c>
      <c r="BH61" s="20" t="e">
        <v>#NUM!</v>
      </c>
      <c r="BI61" s="20">
        <v>0</v>
      </c>
      <c r="BJ61" s="20">
        <v>0</v>
      </c>
    </row>
    <row r="62" spans="1:62">
      <c r="A62" s="3">
        <v>60</v>
      </c>
      <c r="B62" s="20" t="s">
        <v>60</v>
      </c>
      <c r="C62" s="20"/>
      <c r="D62" s="20"/>
      <c r="E62" s="20"/>
      <c r="F62" s="20"/>
      <c r="G62" s="20"/>
      <c r="H62" s="20"/>
      <c r="I62" s="20"/>
      <c r="J62" s="20"/>
      <c r="K62" s="20" t="e">
        <v>#NUM!</v>
      </c>
      <c r="L62" s="20" t="e">
        <v>#NUM!</v>
      </c>
      <c r="M62" s="20">
        <v>0</v>
      </c>
      <c r="N62" s="20">
        <v>0</v>
      </c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 t="e">
        <v>#NUM!</v>
      </c>
      <c r="BD62" s="20" t="e">
        <v>#NUM!</v>
      </c>
      <c r="BE62" s="20">
        <v>0</v>
      </c>
      <c r="BF62" s="20">
        <v>0</v>
      </c>
      <c r="BG62" s="20" t="e">
        <v>#NUM!</v>
      </c>
      <c r="BH62" s="20" t="e">
        <v>#NUM!</v>
      </c>
      <c r="BI62" s="20">
        <v>0</v>
      </c>
      <c r="BJ62" s="20">
        <v>0</v>
      </c>
    </row>
    <row r="75" spans="1:62">
      <c r="B75" s="2" t="s">
        <v>20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 t="e">
        <v>#NUM!</v>
      </c>
      <c r="BH75" s="2" t="e">
        <v>#NUM!</v>
      </c>
      <c r="BI75" s="2">
        <v>0</v>
      </c>
      <c r="BJ75" s="2">
        <v>0</v>
      </c>
    </row>
    <row r="77" spans="1:62">
      <c r="A77">
        <v>21</v>
      </c>
      <c r="B77" s="2" t="s">
        <v>60</v>
      </c>
      <c r="C77" s="2"/>
      <c r="D77" s="2"/>
      <c r="E77" s="2"/>
      <c r="F77" s="2"/>
      <c r="G77" s="2"/>
      <c r="H77" s="2"/>
      <c r="I77" s="2"/>
      <c r="J77" s="2"/>
      <c r="K77" s="2" t="e">
        <v>#NUM!</v>
      </c>
      <c r="L77" s="2" t="e">
        <v>#NUM!</v>
      </c>
      <c r="M77" s="2">
        <v>0</v>
      </c>
      <c r="N77" s="2">
        <v>0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 t="e">
        <v>#NUM!</v>
      </c>
      <c r="BD77" s="2" t="e">
        <v>#NUM!</v>
      </c>
      <c r="BE77" s="2">
        <v>0</v>
      </c>
      <c r="BF77" s="2">
        <v>0</v>
      </c>
      <c r="BG77" s="2" t="e">
        <v>#NUM!</v>
      </c>
      <c r="BH77" s="2" t="e">
        <v>#NUM!</v>
      </c>
      <c r="BI77" s="2">
        <v>0</v>
      </c>
      <c r="BJ77" s="2">
        <v>0</v>
      </c>
    </row>
    <row r="78" spans="1:62">
      <c r="B78" t="s">
        <v>21</v>
      </c>
      <c r="K78" t="e">
        <v>#NUM!</v>
      </c>
      <c r="L78" t="e">
        <v>#NUM!</v>
      </c>
      <c r="M78">
        <v>0</v>
      </c>
      <c r="N78">
        <v>0</v>
      </c>
      <c r="S78" t="e">
        <v>#NUM!</v>
      </c>
      <c r="T78" t="e">
        <v>#NUM!</v>
      </c>
      <c r="U78">
        <v>0</v>
      </c>
      <c r="V78">
        <v>0</v>
      </c>
      <c r="AA78" t="e">
        <v>#NUM!</v>
      </c>
      <c r="AB78" t="e">
        <v>#NUM!</v>
      </c>
      <c r="AC78">
        <v>0</v>
      </c>
      <c r="AD78">
        <v>0</v>
      </c>
      <c r="BC78" t="e">
        <v>#NUM!</v>
      </c>
      <c r="BD78" t="e">
        <v>#NUM!</v>
      </c>
      <c r="BE78">
        <v>0</v>
      </c>
      <c r="BF78">
        <v>0</v>
      </c>
      <c r="BG78" t="e">
        <v>#NUM!</v>
      </c>
      <c r="BH78" t="e">
        <v>#NUM!</v>
      </c>
      <c r="BI78">
        <v>0</v>
      </c>
      <c r="BJ78">
        <v>0</v>
      </c>
    </row>
    <row r="79" spans="1:62">
      <c r="A79">
        <v>63</v>
      </c>
    </row>
    <row r="80" spans="1:62">
      <c r="A80">
        <v>22</v>
      </c>
    </row>
  </sheetData>
  <mergeCells count="15">
    <mergeCell ref="W1:Z1"/>
    <mergeCell ref="C1:F1"/>
    <mergeCell ref="G1:J1"/>
    <mergeCell ref="K1:N1"/>
    <mergeCell ref="O1:R1"/>
    <mergeCell ref="S1:V1"/>
    <mergeCell ref="AY1:BB1"/>
    <mergeCell ref="BC1:BF1"/>
    <mergeCell ref="BG1:BJ1"/>
    <mergeCell ref="AA1:AD1"/>
    <mergeCell ref="AE1:AH1"/>
    <mergeCell ref="AI1:AL1"/>
    <mergeCell ref="AM1:AP1"/>
    <mergeCell ref="AQ1:AT1"/>
    <mergeCell ref="AU1:AX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S57"/>
  <sheetViews>
    <sheetView workbookViewId="0">
      <selection activeCell="H18" sqref="H18"/>
    </sheetView>
  </sheetViews>
  <sheetFormatPr defaultRowHeight="15"/>
  <sheetData>
    <row r="1" spans="1:45" ht="15.75">
      <c r="A1" s="173" t="s">
        <v>61</v>
      </c>
      <c r="B1" s="173"/>
      <c r="C1" s="173"/>
      <c r="D1" s="173" t="s">
        <v>62</v>
      </c>
      <c r="E1" s="173"/>
      <c r="F1" s="173"/>
      <c r="G1" s="173" t="s">
        <v>63</v>
      </c>
      <c r="H1" s="173"/>
      <c r="I1" s="173"/>
      <c r="J1" s="173" t="s">
        <v>64</v>
      </c>
      <c r="K1" s="173"/>
      <c r="L1" s="173"/>
      <c r="M1" s="173" t="s">
        <v>65</v>
      </c>
      <c r="N1" s="173"/>
      <c r="O1" s="173"/>
      <c r="P1" s="173" t="s">
        <v>66</v>
      </c>
      <c r="Q1" s="173"/>
      <c r="R1" s="173"/>
      <c r="S1" s="173" t="s">
        <v>67</v>
      </c>
      <c r="T1" s="173"/>
      <c r="U1" s="173"/>
      <c r="V1" s="173" t="s">
        <v>68</v>
      </c>
      <c r="W1" s="173"/>
      <c r="X1" s="173"/>
      <c r="Y1" s="173" t="s">
        <v>69</v>
      </c>
      <c r="Z1" s="173"/>
      <c r="AA1" s="173"/>
      <c r="AB1" s="173" t="s">
        <v>70</v>
      </c>
      <c r="AC1" s="173"/>
      <c r="AD1" s="173"/>
      <c r="AE1" s="173" t="s">
        <v>71</v>
      </c>
      <c r="AF1" s="173"/>
      <c r="AG1" s="173"/>
      <c r="AH1" s="173" t="s">
        <v>72</v>
      </c>
      <c r="AI1" s="173"/>
      <c r="AJ1" s="173"/>
      <c r="AK1" s="173" t="s">
        <v>73</v>
      </c>
      <c r="AL1" s="173"/>
      <c r="AM1" s="173"/>
      <c r="AN1" s="173" t="s">
        <v>74</v>
      </c>
      <c r="AO1" s="173"/>
      <c r="AP1" s="173"/>
      <c r="AQ1" s="173" t="s">
        <v>75</v>
      </c>
      <c r="AR1" s="173"/>
      <c r="AS1" s="173"/>
    </row>
    <row r="2" spans="1:45" ht="15.75">
      <c r="A2" s="25" t="s">
        <v>76</v>
      </c>
      <c r="B2" s="25" t="s">
        <v>77</v>
      </c>
      <c r="C2" s="25" t="s">
        <v>78</v>
      </c>
      <c r="D2" s="25" t="s">
        <v>76</v>
      </c>
      <c r="E2" s="25" t="s">
        <v>77</v>
      </c>
      <c r="F2" s="25" t="s">
        <v>80</v>
      </c>
      <c r="G2" s="25" t="s">
        <v>76</v>
      </c>
      <c r="H2" s="25" t="s">
        <v>77</v>
      </c>
      <c r="I2" s="25" t="s">
        <v>80</v>
      </c>
      <c r="J2" s="25" t="s">
        <v>76</v>
      </c>
      <c r="K2" s="25" t="s">
        <v>77</v>
      </c>
      <c r="L2" s="25" t="s">
        <v>80</v>
      </c>
      <c r="M2" s="25" t="s">
        <v>76</v>
      </c>
      <c r="N2" s="25" t="s">
        <v>77</v>
      </c>
      <c r="O2" s="25" t="s">
        <v>80</v>
      </c>
      <c r="P2" s="25" t="s">
        <v>76</v>
      </c>
      <c r="Q2" s="25" t="s">
        <v>77</v>
      </c>
      <c r="R2" s="25" t="s">
        <v>80</v>
      </c>
      <c r="S2" s="25" t="s">
        <v>76</v>
      </c>
      <c r="T2" s="25" t="s">
        <v>77</v>
      </c>
      <c r="U2" s="25" t="s">
        <v>80</v>
      </c>
      <c r="V2" s="25" t="s">
        <v>76</v>
      </c>
      <c r="W2" s="25" t="s">
        <v>77</v>
      </c>
      <c r="X2" s="25" t="s">
        <v>80</v>
      </c>
      <c r="Y2" s="25" t="s">
        <v>76</v>
      </c>
      <c r="Z2" s="25" t="s">
        <v>77</v>
      </c>
      <c r="AA2" s="25" t="s">
        <v>80</v>
      </c>
      <c r="AB2" s="25" t="s">
        <v>76</v>
      </c>
      <c r="AC2" s="25" t="s">
        <v>77</v>
      </c>
      <c r="AD2" s="25" t="s">
        <v>80</v>
      </c>
      <c r="AE2" s="25" t="s">
        <v>76</v>
      </c>
      <c r="AF2" s="25" t="s">
        <v>77</v>
      </c>
      <c r="AG2" s="25" t="s">
        <v>80</v>
      </c>
      <c r="AH2" s="25" t="s">
        <v>76</v>
      </c>
      <c r="AI2" s="25" t="s">
        <v>77</v>
      </c>
      <c r="AJ2" s="25" t="s">
        <v>80</v>
      </c>
      <c r="AK2" s="25" t="s">
        <v>76</v>
      </c>
      <c r="AL2" s="25" t="s">
        <v>77</v>
      </c>
      <c r="AM2" s="25" t="s">
        <v>80</v>
      </c>
      <c r="AN2" s="25" t="s">
        <v>76</v>
      </c>
      <c r="AO2" s="25" t="s">
        <v>77</v>
      </c>
      <c r="AP2" s="25" t="s">
        <v>80</v>
      </c>
      <c r="AQ2" s="25" t="s">
        <v>76</v>
      </c>
      <c r="AR2" s="25" t="s">
        <v>77</v>
      </c>
      <c r="AS2" s="25" t="s">
        <v>80</v>
      </c>
    </row>
    <row r="3" spans="1:45">
      <c r="A3" s="27">
        <v>2</v>
      </c>
      <c r="B3" s="27">
        <v>2</v>
      </c>
      <c r="C3" s="27">
        <v>4</v>
      </c>
      <c r="D3" s="27">
        <v>2</v>
      </c>
      <c r="E3" s="27">
        <v>2</v>
      </c>
      <c r="F3" s="27">
        <v>2</v>
      </c>
      <c r="G3" s="27">
        <v>2</v>
      </c>
      <c r="H3" s="27">
        <v>2</v>
      </c>
      <c r="I3" s="27">
        <v>0.5</v>
      </c>
      <c r="J3" s="27">
        <v>2</v>
      </c>
      <c r="K3" s="27">
        <v>2</v>
      </c>
      <c r="L3" s="27">
        <v>0.66666668653488159</v>
      </c>
      <c r="M3" s="27">
        <v>2</v>
      </c>
      <c r="N3" s="27">
        <v>2</v>
      </c>
      <c r="O3" s="27">
        <v>0.20000000298023224</v>
      </c>
      <c r="P3" s="27">
        <v>2</v>
      </c>
      <c r="Q3" s="27">
        <v>2</v>
      </c>
      <c r="R3" s="27">
        <v>0.5</v>
      </c>
      <c r="S3" s="27">
        <v>2.5</v>
      </c>
      <c r="T3" s="27">
        <v>2</v>
      </c>
      <c r="U3" s="27">
        <v>2.3333332538604736</v>
      </c>
      <c r="V3" s="27">
        <v>2</v>
      </c>
      <c r="W3" s="27">
        <v>2.3333332538604736</v>
      </c>
      <c r="X3" s="27">
        <v>1</v>
      </c>
      <c r="Y3" s="27">
        <v>2</v>
      </c>
      <c r="Z3" s="27">
        <v>2</v>
      </c>
      <c r="AA3" s="27">
        <v>0.5</v>
      </c>
      <c r="AB3" s="27">
        <v>2</v>
      </c>
      <c r="AC3" s="27">
        <v>3</v>
      </c>
      <c r="AD3" s="27">
        <v>1.5</v>
      </c>
      <c r="AE3" s="27">
        <v>2</v>
      </c>
      <c r="AF3" s="27">
        <v>2</v>
      </c>
      <c r="AG3" s="27">
        <v>0.80000001192092896</v>
      </c>
      <c r="AH3" s="27">
        <v>2</v>
      </c>
      <c r="AI3" s="27">
        <v>2</v>
      </c>
      <c r="AJ3" s="27">
        <v>2</v>
      </c>
      <c r="AK3" s="27">
        <v>2</v>
      </c>
      <c r="AL3" s="27">
        <v>2</v>
      </c>
      <c r="AM3" s="27">
        <v>2</v>
      </c>
      <c r="AN3" s="27">
        <v>2</v>
      </c>
      <c r="AO3" s="27">
        <v>2.5</v>
      </c>
      <c r="AP3" s="27">
        <v>1</v>
      </c>
      <c r="AQ3" s="27">
        <v>2</v>
      </c>
      <c r="AR3" s="27">
        <v>2.1818182468414307</v>
      </c>
      <c r="AS3" s="27">
        <v>0.46153846383094788</v>
      </c>
    </row>
    <row r="4" spans="1:45">
      <c r="A4" s="27">
        <v>2</v>
      </c>
      <c r="B4" s="27">
        <v>2</v>
      </c>
      <c r="C4" s="27">
        <v>0.3333333432674408</v>
      </c>
      <c r="D4" s="27">
        <v>2</v>
      </c>
      <c r="E4" s="27">
        <v>2</v>
      </c>
      <c r="F4" s="27">
        <v>2</v>
      </c>
      <c r="G4" s="27">
        <v>2</v>
      </c>
      <c r="H4" s="27">
        <v>2</v>
      </c>
      <c r="I4" s="27">
        <v>0.5</v>
      </c>
      <c r="J4" s="27">
        <v>2</v>
      </c>
      <c r="K4" s="27">
        <v>2</v>
      </c>
      <c r="L4" s="27">
        <v>4</v>
      </c>
      <c r="M4" s="27">
        <v>2</v>
      </c>
      <c r="N4" s="27">
        <v>2</v>
      </c>
      <c r="O4" s="27">
        <v>0.20000000298023224</v>
      </c>
      <c r="P4" s="27">
        <v>2</v>
      </c>
      <c r="Q4" s="27">
        <v>2</v>
      </c>
      <c r="R4" s="27">
        <v>0.5</v>
      </c>
      <c r="S4" s="27">
        <v>2</v>
      </c>
      <c r="T4" s="27">
        <v>2</v>
      </c>
      <c r="U4" s="27">
        <v>1.2000000476837158</v>
      </c>
      <c r="V4" s="27">
        <v>2</v>
      </c>
      <c r="W4" s="27">
        <v>2.3333332538604736</v>
      </c>
      <c r="X4" s="27">
        <v>1.0833333730697632</v>
      </c>
      <c r="Y4" s="27">
        <v>2</v>
      </c>
      <c r="Z4" s="27">
        <v>2</v>
      </c>
      <c r="AA4" s="27">
        <v>0.5</v>
      </c>
      <c r="AB4" s="27">
        <v>2</v>
      </c>
      <c r="AC4" s="27">
        <v>2</v>
      </c>
      <c r="AD4" s="27">
        <v>2</v>
      </c>
      <c r="AE4" s="27">
        <v>2</v>
      </c>
      <c r="AF4" s="27">
        <v>2</v>
      </c>
      <c r="AG4" s="27">
        <v>1</v>
      </c>
      <c r="AH4" s="27">
        <v>2</v>
      </c>
      <c r="AI4" s="27">
        <v>2</v>
      </c>
      <c r="AJ4" s="27">
        <v>2</v>
      </c>
      <c r="AK4" s="27">
        <v>2</v>
      </c>
      <c r="AL4" s="27">
        <v>2</v>
      </c>
      <c r="AM4" s="27">
        <v>4</v>
      </c>
      <c r="AN4" s="27">
        <v>2</v>
      </c>
      <c r="AO4" s="27">
        <v>2.5</v>
      </c>
      <c r="AP4" s="27">
        <v>1.1666666269302368</v>
      </c>
      <c r="AQ4" s="27">
        <v>2</v>
      </c>
      <c r="AR4" s="27">
        <v>2.5</v>
      </c>
      <c r="AS4" s="27">
        <v>0.46153846383094788</v>
      </c>
    </row>
    <row r="5" spans="1:45">
      <c r="A5" s="27">
        <v>2</v>
      </c>
      <c r="B5" s="27">
        <v>3</v>
      </c>
      <c r="C5" s="27">
        <v>2</v>
      </c>
      <c r="D5" s="27">
        <v>2</v>
      </c>
      <c r="E5" s="27">
        <v>4</v>
      </c>
      <c r="F5" s="27">
        <v>2</v>
      </c>
      <c r="G5" s="27">
        <v>2</v>
      </c>
      <c r="H5" s="27">
        <v>2</v>
      </c>
      <c r="I5" s="27">
        <v>0.58823531866073608</v>
      </c>
      <c r="J5" s="27">
        <v>2</v>
      </c>
      <c r="K5" s="27">
        <v>2</v>
      </c>
      <c r="L5" s="27">
        <v>0.5</v>
      </c>
      <c r="M5" s="27">
        <v>2</v>
      </c>
      <c r="N5" s="27">
        <v>2</v>
      </c>
      <c r="O5" s="27">
        <v>0.75</v>
      </c>
      <c r="P5" s="27">
        <v>2</v>
      </c>
      <c r="Q5" s="27">
        <v>2</v>
      </c>
      <c r="R5" s="27">
        <v>0.72727274894714355</v>
      </c>
      <c r="S5" s="27">
        <v>2</v>
      </c>
      <c r="T5" s="27">
        <v>3</v>
      </c>
      <c r="U5" s="27">
        <v>1.6666666269302368</v>
      </c>
      <c r="V5" s="27">
        <v>2</v>
      </c>
      <c r="W5" s="27">
        <v>2</v>
      </c>
      <c r="X5" s="27">
        <v>0.59459459781646729</v>
      </c>
      <c r="Y5" s="27">
        <v>2</v>
      </c>
      <c r="Z5" s="27">
        <v>2</v>
      </c>
      <c r="AA5" s="27">
        <v>0.66666668653488159</v>
      </c>
      <c r="AB5" s="27">
        <v>2</v>
      </c>
      <c r="AC5" s="27">
        <v>2</v>
      </c>
      <c r="AD5" s="27">
        <v>1</v>
      </c>
      <c r="AE5" s="27">
        <v>3</v>
      </c>
      <c r="AF5" s="27">
        <v>2.5</v>
      </c>
      <c r="AG5" s="27">
        <v>1</v>
      </c>
      <c r="AH5" s="27">
        <v>2</v>
      </c>
      <c r="AI5" s="28"/>
      <c r="AJ5" s="27">
        <v>1</v>
      </c>
      <c r="AK5" s="27">
        <v>2</v>
      </c>
      <c r="AL5" s="27">
        <v>2</v>
      </c>
      <c r="AM5" s="27">
        <v>1</v>
      </c>
      <c r="AN5" s="27">
        <v>2</v>
      </c>
      <c r="AO5" s="27">
        <v>2.25</v>
      </c>
      <c r="AP5" s="27">
        <v>0.68181818723678589</v>
      </c>
      <c r="AQ5" s="27">
        <v>2</v>
      </c>
      <c r="AR5" s="27">
        <v>2</v>
      </c>
      <c r="AS5" s="27">
        <v>0.375</v>
      </c>
    </row>
    <row r="6" spans="1:45">
      <c r="A6" s="28"/>
      <c r="B6" s="27">
        <v>3</v>
      </c>
      <c r="C6" s="27">
        <v>0.3888888955116272</v>
      </c>
      <c r="D6" s="27">
        <v>2</v>
      </c>
      <c r="E6" s="27">
        <v>2</v>
      </c>
      <c r="F6" s="27">
        <v>2</v>
      </c>
      <c r="G6" s="27">
        <v>2</v>
      </c>
      <c r="H6" s="27">
        <v>2</v>
      </c>
      <c r="I6" s="27">
        <v>0.375</v>
      </c>
      <c r="J6" s="27">
        <v>2</v>
      </c>
      <c r="K6" s="27">
        <v>2</v>
      </c>
      <c r="L6" s="27">
        <v>2</v>
      </c>
      <c r="M6" s="27">
        <v>2</v>
      </c>
      <c r="N6" s="27">
        <v>2.5</v>
      </c>
      <c r="O6" s="27">
        <v>0.25</v>
      </c>
      <c r="P6" s="27">
        <v>2</v>
      </c>
      <c r="Q6" s="27">
        <v>2</v>
      </c>
      <c r="R6" s="27">
        <v>0.57142859697341919</v>
      </c>
      <c r="S6" s="27">
        <v>2</v>
      </c>
      <c r="T6" s="27">
        <v>2</v>
      </c>
      <c r="U6" s="27">
        <v>0.66666668653488159</v>
      </c>
      <c r="V6" s="27">
        <v>2</v>
      </c>
      <c r="W6" s="27">
        <v>2.5</v>
      </c>
      <c r="X6" s="27">
        <v>0.875</v>
      </c>
      <c r="Y6" s="27">
        <v>2</v>
      </c>
      <c r="Z6" s="27">
        <v>2</v>
      </c>
      <c r="AA6" s="27">
        <v>1.5</v>
      </c>
      <c r="AB6" s="28"/>
      <c r="AC6" s="27">
        <v>2</v>
      </c>
      <c r="AD6" s="27">
        <v>0.5</v>
      </c>
      <c r="AE6" s="27">
        <v>3</v>
      </c>
      <c r="AF6" s="27">
        <v>2</v>
      </c>
      <c r="AG6" s="27">
        <v>0.55555558204650879</v>
      </c>
      <c r="AH6" s="27">
        <v>2</v>
      </c>
      <c r="AI6" s="28"/>
      <c r="AJ6" s="27">
        <v>0.3333333432674408</v>
      </c>
      <c r="AK6" s="27">
        <v>2</v>
      </c>
      <c r="AL6" s="27">
        <v>2</v>
      </c>
      <c r="AM6" s="27">
        <v>2</v>
      </c>
      <c r="AN6" s="27">
        <v>2</v>
      </c>
      <c r="AO6" s="27">
        <v>3</v>
      </c>
      <c r="AP6" s="27">
        <v>1.25</v>
      </c>
      <c r="AQ6" s="27">
        <v>2</v>
      </c>
      <c r="AR6" s="27">
        <v>2</v>
      </c>
      <c r="AS6" s="27">
        <v>0.75</v>
      </c>
    </row>
    <row r="7" spans="1:45">
      <c r="A7" s="28"/>
      <c r="B7" s="27">
        <v>2</v>
      </c>
      <c r="C7" s="27">
        <v>1</v>
      </c>
      <c r="D7" s="27">
        <v>2</v>
      </c>
      <c r="E7" s="27">
        <v>2</v>
      </c>
      <c r="F7" s="27">
        <v>2</v>
      </c>
      <c r="G7" s="27">
        <v>2</v>
      </c>
      <c r="H7" s="27">
        <v>2.0714285373687744</v>
      </c>
      <c r="I7" s="27">
        <v>2.7142856121063232</v>
      </c>
      <c r="J7" s="27">
        <v>2</v>
      </c>
      <c r="K7" s="27">
        <v>2.3333332538604736</v>
      </c>
      <c r="L7" s="27">
        <v>0.66666668653488159</v>
      </c>
      <c r="M7" s="27">
        <v>2</v>
      </c>
      <c r="N7" s="27">
        <v>2</v>
      </c>
      <c r="O7" s="27">
        <v>0.80000001192092896</v>
      </c>
      <c r="P7" s="27">
        <v>2</v>
      </c>
      <c r="Q7" s="27">
        <v>2.5</v>
      </c>
      <c r="R7" s="27">
        <v>2.7999999523162842</v>
      </c>
      <c r="S7" s="27">
        <v>2</v>
      </c>
      <c r="T7" s="27">
        <v>2</v>
      </c>
      <c r="U7" s="27">
        <v>2</v>
      </c>
      <c r="V7" s="27">
        <v>3</v>
      </c>
      <c r="W7" s="27">
        <v>3</v>
      </c>
      <c r="X7" s="27">
        <v>0.60000002384185791</v>
      </c>
      <c r="Y7" s="27">
        <v>2</v>
      </c>
      <c r="Z7" s="27">
        <v>2</v>
      </c>
      <c r="AA7" s="27">
        <v>0.28571429848670959</v>
      </c>
      <c r="AB7" s="28"/>
      <c r="AC7" s="27">
        <v>3</v>
      </c>
      <c r="AD7" s="27">
        <v>2</v>
      </c>
      <c r="AE7" s="27">
        <v>2</v>
      </c>
      <c r="AF7" s="27">
        <v>2</v>
      </c>
      <c r="AG7" s="27">
        <v>2.3333332538604736</v>
      </c>
      <c r="AH7" s="27">
        <v>2</v>
      </c>
      <c r="AI7" s="28"/>
      <c r="AJ7" s="27">
        <v>2</v>
      </c>
      <c r="AK7" s="27">
        <v>2</v>
      </c>
      <c r="AL7" s="27">
        <v>3</v>
      </c>
      <c r="AM7" s="27">
        <v>2</v>
      </c>
      <c r="AN7" s="27">
        <v>2</v>
      </c>
      <c r="AO7" s="27">
        <v>2.5</v>
      </c>
      <c r="AP7" s="27">
        <v>2.3333332538604736</v>
      </c>
      <c r="AQ7" s="27">
        <v>2.1428570747375488</v>
      </c>
      <c r="AR7" s="27">
        <v>3</v>
      </c>
      <c r="AS7" s="27">
        <v>2.4375</v>
      </c>
    </row>
    <row r="8" spans="1:45">
      <c r="A8" s="28"/>
      <c r="B8" s="28"/>
      <c r="C8" s="27">
        <v>2</v>
      </c>
      <c r="D8" s="27">
        <v>2</v>
      </c>
      <c r="E8" s="27">
        <v>2.3333332538604736</v>
      </c>
      <c r="F8" s="27">
        <v>2</v>
      </c>
      <c r="G8" s="27">
        <v>2.1666667461395264</v>
      </c>
      <c r="H8" s="27">
        <v>2.8571429252624512</v>
      </c>
      <c r="I8" s="27">
        <v>1.2222222089767456</v>
      </c>
      <c r="J8" s="27">
        <v>2</v>
      </c>
      <c r="K8" s="27">
        <v>3</v>
      </c>
      <c r="L8" s="27">
        <v>2</v>
      </c>
      <c r="M8" s="27">
        <v>2</v>
      </c>
      <c r="N8" s="27">
        <v>2</v>
      </c>
      <c r="O8" s="27">
        <v>0.5</v>
      </c>
      <c r="P8" s="27">
        <v>2</v>
      </c>
      <c r="Q8" s="27">
        <v>2</v>
      </c>
      <c r="R8" s="27">
        <v>1.4285714626312256</v>
      </c>
      <c r="S8" s="27">
        <v>2.5</v>
      </c>
      <c r="T8" s="27">
        <v>2</v>
      </c>
      <c r="U8" s="27">
        <v>0.28571429848670959</v>
      </c>
      <c r="V8" s="27">
        <v>2</v>
      </c>
      <c r="W8" s="27">
        <v>2</v>
      </c>
      <c r="X8" s="27">
        <v>0.10000000149011612</v>
      </c>
      <c r="Y8" s="27">
        <v>2</v>
      </c>
      <c r="Z8" s="27">
        <v>2</v>
      </c>
      <c r="AA8" s="27">
        <v>0.125</v>
      </c>
      <c r="AB8" s="28"/>
      <c r="AC8" s="27">
        <v>2</v>
      </c>
      <c r="AD8" s="27">
        <v>1.25</v>
      </c>
      <c r="AE8" s="27">
        <v>2</v>
      </c>
      <c r="AF8" s="27">
        <v>2</v>
      </c>
      <c r="AG8" s="27">
        <v>1</v>
      </c>
      <c r="AH8" s="28"/>
      <c r="AI8" s="28"/>
      <c r="AJ8" s="27">
        <v>4</v>
      </c>
      <c r="AK8" s="27">
        <v>2</v>
      </c>
      <c r="AL8" s="27">
        <v>2</v>
      </c>
      <c r="AM8" s="27">
        <v>0.30769231915473938</v>
      </c>
      <c r="AN8" s="27">
        <v>2</v>
      </c>
      <c r="AO8" s="27">
        <v>3</v>
      </c>
      <c r="AP8" s="27">
        <v>1.25</v>
      </c>
      <c r="AQ8" s="27">
        <v>2</v>
      </c>
      <c r="AR8" s="27">
        <v>2.6666667461395264</v>
      </c>
      <c r="AS8" s="27">
        <v>1</v>
      </c>
    </row>
    <row r="9" spans="1:45">
      <c r="A9" s="28"/>
      <c r="B9" s="28"/>
      <c r="C9" s="28"/>
      <c r="D9" s="27">
        <v>2</v>
      </c>
      <c r="E9" s="27">
        <v>2</v>
      </c>
      <c r="F9" s="27">
        <v>0.11764705926179886</v>
      </c>
      <c r="G9" s="27">
        <v>2</v>
      </c>
      <c r="H9" s="27">
        <v>2</v>
      </c>
      <c r="I9" s="27">
        <v>0.190476194024086</v>
      </c>
      <c r="J9" s="27">
        <v>2</v>
      </c>
      <c r="K9" s="27">
        <v>2</v>
      </c>
      <c r="L9" s="27">
        <v>1.5</v>
      </c>
      <c r="M9" s="27">
        <v>2</v>
      </c>
      <c r="N9" s="27">
        <v>2</v>
      </c>
      <c r="O9" s="27">
        <v>0.13333334028720856</v>
      </c>
      <c r="P9" s="27">
        <v>2</v>
      </c>
      <c r="Q9" s="27">
        <v>2</v>
      </c>
      <c r="R9" s="27">
        <v>0.125</v>
      </c>
      <c r="S9" s="27">
        <v>2</v>
      </c>
      <c r="T9" s="27">
        <v>2</v>
      </c>
      <c r="U9" s="27">
        <v>1</v>
      </c>
      <c r="V9" s="27">
        <v>2</v>
      </c>
      <c r="W9" s="27">
        <v>2</v>
      </c>
      <c r="X9" s="27">
        <v>0.57142859697341919</v>
      </c>
      <c r="Y9" s="27">
        <v>2</v>
      </c>
      <c r="Z9" s="27">
        <v>2</v>
      </c>
      <c r="AA9" s="27">
        <v>1.0909091234207153</v>
      </c>
      <c r="AB9" s="28"/>
      <c r="AC9" s="27">
        <v>2</v>
      </c>
      <c r="AD9" s="27">
        <v>2</v>
      </c>
      <c r="AE9" s="27">
        <v>2</v>
      </c>
      <c r="AF9" s="27">
        <v>2</v>
      </c>
      <c r="AG9" s="27">
        <v>0.66666668653488159</v>
      </c>
      <c r="AH9" s="28"/>
      <c r="AI9" s="28"/>
      <c r="AJ9" s="28"/>
      <c r="AK9" s="27">
        <v>2</v>
      </c>
      <c r="AL9" s="27">
        <v>2</v>
      </c>
      <c r="AM9" s="27">
        <v>2</v>
      </c>
      <c r="AN9" s="27">
        <v>2</v>
      </c>
      <c r="AO9" s="27">
        <v>2</v>
      </c>
      <c r="AP9" s="27">
        <v>0.14814814925193787</v>
      </c>
      <c r="AQ9" s="27">
        <v>2</v>
      </c>
      <c r="AR9" s="27">
        <v>2</v>
      </c>
      <c r="AS9" s="27">
        <v>0.18181818723678589</v>
      </c>
    </row>
    <row r="10" spans="1:45">
      <c r="A10" s="28"/>
      <c r="B10" s="28"/>
      <c r="C10" s="28"/>
      <c r="D10" s="27">
        <v>2</v>
      </c>
      <c r="E10" s="27">
        <v>2</v>
      </c>
      <c r="F10" s="27">
        <v>2</v>
      </c>
      <c r="G10" s="27">
        <v>2</v>
      </c>
      <c r="H10" s="27">
        <v>2.1666667461395264</v>
      </c>
      <c r="I10" s="27">
        <v>0.44615384936332703</v>
      </c>
      <c r="J10" s="27">
        <v>2</v>
      </c>
      <c r="K10" s="27">
        <v>2</v>
      </c>
      <c r="L10" s="29">
        <v>1</v>
      </c>
      <c r="M10" s="27">
        <v>2</v>
      </c>
      <c r="N10" s="27">
        <v>2</v>
      </c>
      <c r="O10" s="27">
        <v>0.80000001192092896</v>
      </c>
      <c r="P10" s="27">
        <v>2</v>
      </c>
      <c r="Q10" s="27">
        <v>2</v>
      </c>
      <c r="R10" s="27">
        <v>0.5</v>
      </c>
      <c r="S10" s="27">
        <v>2</v>
      </c>
      <c r="T10" s="27">
        <v>3</v>
      </c>
      <c r="U10" s="27">
        <v>2</v>
      </c>
      <c r="V10" s="27">
        <v>2.25</v>
      </c>
      <c r="W10" s="27">
        <v>2</v>
      </c>
      <c r="X10" s="27">
        <v>0.25</v>
      </c>
      <c r="Y10" s="27">
        <v>3</v>
      </c>
      <c r="Z10" s="27">
        <v>2</v>
      </c>
      <c r="AA10" s="27">
        <v>0.28571429848670959</v>
      </c>
      <c r="AB10" s="28"/>
      <c r="AC10" s="27">
        <v>2</v>
      </c>
      <c r="AD10" s="27">
        <v>1.5</v>
      </c>
      <c r="AE10" s="27">
        <v>3</v>
      </c>
      <c r="AF10" s="27">
        <v>2</v>
      </c>
      <c r="AG10" s="27">
        <v>0.5</v>
      </c>
      <c r="AH10" s="28"/>
      <c r="AI10" s="28"/>
      <c r="AJ10" s="28"/>
      <c r="AK10" s="27">
        <v>2</v>
      </c>
      <c r="AL10" s="27">
        <v>2</v>
      </c>
      <c r="AM10" s="27">
        <v>0.66666668653488159</v>
      </c>
      <c r="AN10" s="27">
        <v>2.25</v>
      </c>
      <c r="AO10" s="27">
        <v>2</v>
      </c>
      <c r="AP10" s="27">
        <v>0.75</v>
      </c>
      <c r="AQ10" s="27">
        <v>2</v>
      </c>
      <c r="AR10" s="27">
        <v>2</v>
      </c>
      <c r="AS10" s="27">
        <v>0.66666668653488159</v>
      </c>
    </row>
    <row r="11" spans="1:45">
      <c r="A11" s="28"/>
      <c r="B11" s="28"/>
      <c r="C11" s="28"/>
      <c r="D11" s="27">
        <v>2</v>
      </c>
      <c r="E11" s="27">
        <v>2</v>
      </c>
      <c r="F11" s="27">
        <v>1</v>
      </c>
      <c r="G11" s="27">
        <v>2</v>
      </c>
      <c r="H11" s="27">
        <v>2</v>
      </c>
      <c r="I11" s="27">
        <v>0.78260868787765503</v>
      </c>
      <c r="J11" s="27">
        <v>2</v>
      </c>
      <c r="K11" s="27">
        <v>2</v>
      </c>
      <c r="L11" s="27">
        <v>2.2000000476837158</v>
      </c>
      <c r="M11" s="27">
        <v>2</v>
      </c>
      <c r="N11" s="27">
        <v>2</v>
      </c>
      <c r="O11" s="27">
        <v>0.40000000596046448</v>
      </c>
      <c r="P11" s="27">
        <v>2</v>
      </c>
      <c r="Q11" s="27">
        <v>2</v>
      </c>
      <c r="R11" s="27">
        <v>0.4444444477558136</v>
      </c>
      <c r="S11" s="27">
        <v>2</v>
      </c>
      <c r="T11" s="27">
        <v>2</v>
      </c>
      <c r="U11" s="27">
        <v>0.11764705926179886</v>
      </c>
      <c r="V11" s="27">
        <v>2</v>
      </c>
      <c r="W11" s="27">
        <v>3</v>
      </c>
      <c r="X11" s="27">
        <v>1</v>
      </c>
      <c r="Y11" s="27">
        <v>2</v>
      </c>
      <c r="Z11" s="27">
        <v>2.5</v>
      </c>
      <c r="AA11" s="27">
        <v>0.15384615957736969</v>
      </c>
      <c r="AB11" s="28"/>
      <c r="AC11" s="27">
        <v>2</v>
      </c>
      <c r="AD11" s="27">
        <v>2</v>
      </c>
      <c r="AE11" s="27">
        <v>2</v>
      </c>
      <c r="AF11" s="27">
        <v>2</v>
      </c>
      <c r="AG11" s="27">
        <v>0.4444444477558136</v>
      </c>
      <c r="AH11" s="28"/>
      <c r="AI11" s="28"/>
      <c r="AJ11" s="28"/>
      <c r="AK11" s="27">
        <v>2</v>
      </c>
      <c r="AL11" s="27">
        <v>2</v>
      </c>
      <c r="AM11" s="27">
        <v>2.5</v>
      </c>
      <c r="AN11" s="27">
        <v>2</v>
      </c>
      <c r="AO11" s="27">
        <v>2.6666667461395264</v>
      </c>
      <c r="AP11" s="27">
        <v>1</v>
      </c>
      <c r="AQ11" s="27">
        <v>2</v>
      </c>
      <c r="AR11" s="27">
        <v>2</v>
      </c>
      <c r="AS11" s="27">
        <v>0.57894736528396606</v>
      </c>
    </row>
    <row r="12" spans="1:45">
      <c r="A12" s="28"/>
      <c r="B12" s="28"/>
      <c r="C12" s="28"/>
      <c r="D12" s="27">
        <v>2</v>
      </c>
      <c r="E12" s="27">
        <v>2</v>
      </c>
      <c r="F12" s="27">
        <v>1.1000000238418579</v>
      </c>
      <c r="G12" s="27">
        <v>2</v>
      </c>
      <c r="H12" s="27">
        <v>2</v>
      </c>
      <c r="I12" s="27">
        <v>0.35294118523597717</v>
      </c>
      <c r="J12" s="27">
        <v>5</v>
      </c>
      <c r="K12" s="27">
        <v>2</v>
      </c>
      <c r="L12" s="27">
        <v>0.40000000596046448</v>
      </c>
      <c r="M12" s="27">
        <v>2</v>
      </c>
      <c r="N12" s="27">
        <v>2</v>
      </c>
      <c r="O12" s="27">
        <v>0.3333333432674408</v>
      </c>
      <c r="P12" s="27">
        <v>2</v>
      </c>
      <c r="Q12" s="27">
        <v>2.3333332538604736</v>
      </c>
      <c r="R12" s="27">
        <v>0.28571429848670959</v>
      </c>
      <c r="S12" s="27">
        <v>2</v>
      </c>
      <c r="T12" s="27">
        <v>2</v>
      </c>
      <c r="U12" s="27">
        <v>0.80000001192092896</v>
      </c>
      <c r="V12" s="27">
        <v>3</v>
      </c>
      <c r="W12" s="27">
        <v>2</v>
      </c>
      <c r="X12" s="27">
        <v>1.5</v>
      </c>
      <c r="Y12" s="27">
        <v>2</v>
      </c>
      <c r="Z12" s="27">
        <v>2</v>
      </c>
      <c r="AA12" s="27">
        <v>1</v>
      </c>
      <c r="AB12" s="28"/>
      <c r="AC12" s="27">
        <v>2</v>
      </c>
      <c r="AD12" s="27">
        <v>2</v>
      </c>
      <c r="AE12" s="28"/>
      <c r="AF12" s="27">
        <v>2</v>
      </c>
      <c r="AG12" s="27">
        <v>2</v>
      </c>
      <c r="AH12" s="28"/>
      <c r="AI12" s="28"/>
      <c r="AJ12" s="28"/>
      <c r="AK12" s="27">
        <v>2</v>
      </c>
      <c r="AL12" s="27">
        <v>2</v>
      </c>
      <c r="AM12" s="27">
        <v>4</v>
      </c>
      <c r="AN12" s="27">
        <v>2</v>
      </c>
      <c r="AO12" s="27">
        <v>2</v>
      </c>
      <c r="AP12" s="27">
        <v>0.380952388048172</v>
      </c>
      <c r="AQ12" s="27">
        <v>2.1428570747375488</v>
      </c>
      <c r="AR12" s="27">
        <v>2</v>
      </c>
      <c r="AS12" s="27">
        <v>0.1428571492433548</v>
      </c>
    </row>
    <row r="13" spans="1:45">
      <c r="A13" s="28"/>
      <c r="B13" s="28"/>
      <c r="C13" s="28"/>
      <c r="D13" s="27">
        <v>2</v>
      </c>
      <c r="E13" s="27">
        <v>2</v>
      </c>
      <c r="F13" s="27">
        <v>1</v>
      </c>
      <c r="G13" s="27">
        <v>2</v>
      </c>
      <c r="H13" s="27">
        <v>2</v>
      </c>
      <c r="I13" s="27">
        <v>0.6086956262588501</v>
      </c>
      <c r="J13" s="27">
        <v>2</v>
      </c>
      <c r="K13" s="27">
        <v>2.3333332538604736</v>
      </c>
      <c r="L13" s="27">
        <v>1</v>
      </c>
      <c r="M13" s="27">
        <v>2</v>
      </c>
      <c r="N13" s="27">
        <v>2</v>
      </c>
      <c r="O13" s="27">
        <v>0.625</v>
      </c>
      <c r="P13" s="27">
        <v>2</v>
      </c>
      <c r="Q13" s="27">
        <v>2</v>
      </c>
      <c r="R13" s="27">
        <v>1</v>
      </c>
      <c r="S13" s="27">
        <v>2</v>
      </c>
      <c r="T13" s="27">
        <v>3</v>
      </c>
      <c r="U13" s="27">
        <v>2</v>
      </c>
      <c r="V13" s="27">
        <v>2</v>
      </c>
      <c r="W13" s="27">
        <v>2</v>
      </c>
      <c r="X13" s="27">
        <v>0.35555556416511536</v>
      </c>
      <c r="Y13" s="27">
        <v>2</v>
      </c>
      <c r="Z13" s="27">
        <v>2</v>
      </c>
      <c r="AA13" s="27">
        <v>1.3999999761581421</v>
      </c>
      <c r="AB13" s="28"/>
      <c r="AC13" s="27">
        <v>3</v>
      </c>
      <c r="AD13" s="27">
        <v>2</v>
      </c>
      <c r="AE13" s="28"/>
      <c r="AF13" s="27">
        <v>2</v>
      </c>
      <c r="AG13" s="27">
        <v>1.5</v>
      </c>
      <c r="AH13" s="28"/>
      <c r="AI13" s="28"/>
      <c r="AJ13" s="28"/>
      <c r="AK13" s="27">
        <v>2</v>
      </c>
      <c r="AL13" s="27">
        <v>2</v>
      </c>
      <c r="AM13" s="27">
        <v>4</v>
      </c>
      <c r="AN13" s="27">
        <v>2</v>
      </c>
      <c r="AO13" s="27">
        <v>2</v>
      </c>
      <c r="AP13" s="27">
        <v>0.66666668653488159</v>
      </c>
      <c r="AQ13" s="27">
        <v>2.1428570747375488</v>
      </c>
      <c r="AR13" s="27">
        <v>2</v>
      </c>
      <c r="AS13" s="27">
        <v>0.92000001668930054</v>
      </c>
    </row>
    <row r="14" spans="1:45">
      <c r="A14" s="28"/>
      <c r="B14" s="28"/>
      <c r="C14" s="28"/>
      <c r="D14" s="27">
        <v>2</v>
      </c>
      <c r="E14" s="27">
        <v>2</v>
      </c>
      <c r="F14" s="27">
        <v>1</v>
      </c>
      <c r="G14" s="27">
        <v>2.1666667461395264</v>
      </c>
      <c r="H14" s="27">
        <v>2</v>
      </c>
      <c r="I14" s="27">
        <v>0.61764705181121826</v>
      </c>
      <c r="J14" s="27">
        <v>2</v>
      </c>
      <c r="K14" s="27">
        <v>2</v>
      </c>
      <c r="L14" s="27">
        <v>0.40000000596046448</v>
      </c>
      <c r="M14" s="27">
        <v>2</v>
      </c>
      <c r="N14" s="27">
        <v>2</v>
      </c>
      <c r="O14" s="27">
        <v>1</v>
      </c>
      <c r="P14" s="27">
        <v>2</v>
      </c>
      <c r="Q14" s="27">
        <v>2</v>
      </c>
      <c r="R14" s="27">
        <v>0.66666668653488159</v>
      </c>
      <c r="S14" s="27">
        <v>2</v>
      </c>
      <c r="T14" s="27">
        <v>2</v>
      </c>
      <c r="U14" s="27">
        <v>0.66666668653488159</v>
      </c>
      <c r="V14" s="27">
        <v>2</v>
      </c>
      <c r="W14" s="27">
        <v>2</v>
      </c>
      <c r="X14" s="27">
        <v>0.52941179275512695</v>
      </c>
      <c r="Y14" s="27">
        <v>2</v>
      </c>
      <c r="Z14" s="27">
        <v>2</v>
      </c>
      <c r="AA14" s="27">
        <v>0.5</v>
      </c>
      <c r="AB14" s="28"/>
      <c r="AC14" s="27">
        <v>3</v>
      </c>
      <c r="AD14" s="27">
        <v>1.5</v>
      </c>
      <c r="AE14" s="28"/>
      <c r="AF14" s="28"/>
      <c r="AG14" s="27">
        <v>0.66666668653488159</v>
      </c>
      <c r="AH14" s="28"/>
      <c r="AI14" s="28"/>
      <c r="AJ14" s="28"/>
      <c r="AK14" s="27">
        <v>2</v>
      </c>
      <c r="AL14" s="28"/>
      <c r="AM14" s="27">
        <v>4</v>
      </c>
      <c r="AN14" s="27">
        <v>2</v>
      </c>
      <c r="AO14" s="27">
        <v>2</v>
      </c>
      <c r="AP14" s="27">
        <v>0.5</v>
      </c>
      <c r="AQ14" s="27">
        <v>2.3333332538604736</v>
      </c>
      <c r="AR14" s="27">
        <v>2</v>
      </c>
      <c r="AS14" s="27">
        <v>0.51923078298568726</v>
      </c>
    </row>
    <row r="15" spans="1:45">
      <c r="A15" s="28"/>
      <c r="B15" s="28"/>
      <c r="C15" s="28"/>
      <c r="D15" s="23"/>
      <c r="E15" s="21">
        <v>2</v>
      </c>
      <c r="F15" s="27">
        <v>2</v>
      </c>
      <c r="G15" s="27">
        <v>2</v>
      </c>
      <c r="H15" s="27">
        <v>2</v>
      </c>
      <c r="I15" s="27">
        <v>0.94736844301223755</v>
      </c>
      <c r="J15" s="27">
        <v>2</v>
      </c>
      <c r="K15" s="27">
        <v>2</v>
      </c>
      <c r="L15" s="27">
        <v>1.75</v>
      </c>
      <c r="M15" s="27">
        <v>2</v>
      </c>
      <c r="N15" s="27">
        <v>2</v>
      </c>
      <c r="O15" s="27">
        <v>1.3333333730697632</v>
      </c>
      <c r="P15" s="27">
        <v>2</v>
      </c>
      <c r="Q15" s="27">
        <v>2</v>
      </c>
      <c r="R15" s="27">
        <v>0.80000001192092896</v>
      </c>
      <c r="S15" s="23"/>
      <c r="T15" s="27">
        <v>2</v>
      </c>
      <c r="U15" s="27">
        <v>2</v>
      </c>
      <c r="V15" s="27">
        <v>2</v>
      </c>
      <c r="W15" s="27">
        <v>2</v>
      </c>
      <c r="X15" s="27">
        <v>1.2727272510528564</v>
      </c>
      <c r="Y15" s="27">
        <v>2</v>
      </c>
      <c r="Z15" s="27">
        <v>2</v>
      </c>
      <c r="AA15" s="27">
        <v>1.6363636255264282</v>
      </c>
      <c r="AB15" s="28"/>
      <c r="AC15" s="27">
        <v>3</v>
      </c>
      <c r="AD15" s="27">
        <v>1.5</v>
      </c>
      <c r="AE15" s="28"/>
      <c r="AF15" s="28"/>
      <c r="AG15" s="27">
        <v>1</v>
      </c>
      <c r="AH15" s="28"/>
      <c r="AI15" s="28"/>
      <c r="AJ15" s="28"/>
      <c r="AK15" s="27">
        <v>2</v>
      </c>
      <c r="AL15" s="28"/>
      <c r="AM15" s="27">
        <v>4</v>
      </c>
      <c r="AN15" s="27">
        <v>2</v>
      </c>
      <c r="AO15" s="27">
        <v>2</v>
      </c>
      <c r="AP15" s="27">
        <v>0.88235294818878174</v>
      </c>
      <c r="AQ15" s="27">
        <v>2</v>
      </c>
      <c r="AR15" s="27">
        <v>2</v>
      </c>
      <c r="AS15" s="27">
        <v>0.67647057771682739</v>
      </c>
    </row>
    <row r="16" spans="1:45">
      <c r="A16" s="28"/>
      <c r="B16" s="28"/>
      <c r="C16" s="28"/>
      <c r="D16" s="28"/>
      <c r="E16" s="28"/>
      <c r="F16" s="27">
        <v>1</v>
      </c>
      <c r="G16" s="27">
        <v>2</v>
      </c>
      <c r="H16" s="27">
        <v>2.1666667461395264</v>
      </c>
      <c r="I16" s="27">
        <v>1.2105263471603394</v>
      </c>
      <c r="J16" s="27">
        <v>2</v>
      </c>
      <c r="K16" s="27">
        <v>2</v>
      </c>
      <c r="L16" s="27">
        <v>1.6000000238418579</v>
      </c>
      <c r="M16" s="27">
        <v>2</v>
      </c>
      <c r="N16" s="27">
        <v>2</v>
      </c>
      <c r="O16" s="27">
        <v>1.25</v>
      </c>
      <c r="P16" s="27">
        <v>2</v>
      </c>
      <c r="Q16" s="27">
        <v>2</v>
      </c>
      <c r="R16" s="27">
        <v>1.0833333730697632</v>
      </c>
      <c r="S16" s="28"/>
      <c r="T16" s="23"/>
      <c r="U16" s="27">
        <v>1.6666666269302368</v>
      </c>
      <c r="V16" s="27">
        <v>2</v>
      </c>
      <c r="W16" s="27">
        <v>2</v>
      </c>
      <c r="X16" s="27">
        <v>0.75</v>
      </c>
      <c r="Y16" s="27">
        <v>2</v>
      </c>
      <c r="Z16" s="27">
        <v>2</v>
      </c>
      <c r="AA16" s="27">
        <v>0.40000000596046448</v>
      </c>
      <c r="AB16" s="28"/>
      <c r="AC16" s="27">
        <v>3</v>
      </c>
      <c r="AD16" s="27">
        <v>1.5</v>
      </c>
      <c r="AE16" s="28"/>
      <c r="AF16" s="28"/>
      <c r="AG16" s="27">
        <v>2</v>
      </c>
      <c r="AH16" s="28"/>
      <c r="AI16" s="28"/>
      <c r="AJ16" s="28"/>
      <c r="AK16" s="28"/>
      <c r="AL16" s="28"/>
      <c r="AM16" s="27">
        <v>4</v>
      </c>
      <c r="AN16" s="27">
        <v>2</v>
      </c>
      <c r="AO16" s="27">
        <v>3</v>
      </c>
      <c r="AP16" s="27">
        <v>1.5</v>
      </c>
      <c r="AQ16" s="27">
        <v>2</v>
      </c>
      <c r="AR16" s="27">
        <v>2</v>
      </c>
      <c r="AS16" s="27">
        <v>0.54545456171035767</v>
      </c>
    </row>
    <row r="17" spans="1:45">
      <c r="A17" s="28"/>
      <c r="B17" s="28"/>
      <c r="C17" s="28"/>
      <c r="D17" s="28"/>
      <c r="E17" s="28"/>
      <c r="F17" s="27">
        <v>0.66666668653488159</v>
      </c>
      <c r="G17" s="27">
        <v>2</v>
      </c>
      <c r="H17" s="27">
        <v>2.1176471710205078</v>
      </c>
      <c r="I17" s="27">
        <v>0.71428573131561279</v>
      </c>
      <c r="J17" s="27">
        <v>2</v>
      </c>
      <c r="K17" s="27">
        <v>2</v>
      </c>
      <c r="L17" s="27">
        <v>1.3333333730697632</v>
      </c>
      <c r="M17" s="27">
        <v>2</v>
      </c>
      <c r="N17" s="27">
        <v>2</v>
      </c>
      <c r="O17" s="27">
        <v>0.35294118523597717</v>
      </c>
      <c r="P17" s="27">
        <v>2</v>
      </c>
      <c r="Q17" s="27">
        <v>2</v>
      </c>
      <c r="R17" s="27">
        <v>0.8571428656578064</v>
      </c>
      <c r="S17" s="28"/>
      <c r="T17" s="28"/>
      <c r="U17" s="27">
        <v>0.60000002384185791</v>
      </c>
      <c r="V17" s="27">
        <v>2</v>
      </c>
      <c r="W17" s="27">
        <v>3</v>
      </c>
      <c r="X17" s="27">
        <v>0.71641790866851807</v>
      </c>
      <c r="Y17" s="27">
        <v>2</v>
      </c>
      <c r="Z17" s="27">
        <v>2</v>
      </c>
      <c r="AA17" s="27">
        <v>0.26666668057441711</v>
      </c>
      <c r="AB17" s="28"/>
      <c r="AC17" s="27">
        <v>3</v>
      </c>
      <c r="AD17" s="27">
        <v>1.5</v>
      </c>
      <c r="AE17" s="28"/>
      <c r="AF17" s="28"/>
      <c r="AG17" s="27">
        <v>2</v>
      </c>
      <c r="AH17" s="28"/>
      <c r="AI17" s="28"/>
      <c r="AJ17" s="28"/>
      <c r="AK17" s="28"/>
      <c r="AL17" s="28"/>
      <c r="AM17" s="27">
        <v>4</v>
      </c>
      <c r="AN17" s="27">
        <v>2</v>
      </c>
      <c r="AO17" s="27">
        <v>2</v>
      </c>
      <c r="AP17" s="27">
        <v>0.28571429848670959</v>
      </c>
      <c r="AQ17" s="27">
        <v>2.1428570747375488</v>
      </c>
      <c r="AR17" s="27">
        <v>2</v>
      </c>
      <c r="AS17" s="27">
        <v>0.40000000596046448</v>
      </c>
    </row>
    <row r="18" spans="1:45">
      <c r="A18" s="28"/>
      <c r="B18" s="28"/>
      <c r="C18" s="28"/>
      <c r="D18" s="28"/>
      <c r="E18" s="28"/>
      <c r="F18" s="27">
        <v>1</v>
      </c>
      <c r="G18" s="27">
        <v>2.0714285373687744</v>
      </c>
      <c r="H18" s="27">
        <v>2</v>
      </c>
      <c r="I18" s="27">
        <v>1.1818181276321411</v>
      </c>
      <c r="J18" s="27">
        <v>2</v>
      </c>
      <c r="K18" s="27">
        <v>2</v>
      </c>
      <c r="L18" s="27">
        <v>1</v>
      </c>
      <c r="M18" s="27">
        <v>2</v>
      </c>
      <c r="N18" s="27">
        <v>2</v>
      </c>
      <c r="O18" s="27">
        <v>0.18181818723678589</v>
      </c>
      <c r="P18" s="27">
        <v>2</v>
      </c>
      <c r="Q18" s="27">
        <v>2</v>
      </c>
      <c r="R18" s="27">
        <v>0.57142859697341919</v>
      </c>
      <c r="S18" s="28"/>
      <c r="T18" s="28"/>
      <c r="U18" s="27">
        <v>1.6666666269302368</v>
      </c>
      <c r="V18" s="27">
        <v>2.5</v>
      </c>
      <c r="W18" s="27">
        <v>2</v>
      </c>
      <c r="X18" s="27">
        <v>1.5</v>
      </c>
      <c r="Y18" s="27">
        <v>2</v>
      </c>
      <c r="Z18" s="27">
        <v>2</v>
      </c>
      <c r="AA18" s="27">
        <v>0.66666668653488159</v>
      </c>
      <c r="AB18" s="28"/>
      <c r="AC18" s="27">
        <v>2</v>
      </c>
      <c r="AD18" s="27">
        <v>1.5</v>
      </c>
      <c r="AE18" s="28"/>
      <c r="AF18" s="28"/>
      <c r="AG18" s="27">
        <v>0.66666668653488159</v>
      </c>
      <c r="AH18" s="28"/>
      <c r="AI18" s="28"/>
      <c r="AJ18" s="28"/>
      <c r="AK18" s="28"/>
      <c r="AL18" s="28"/>
      <c r="AM18" s="28"/>
      <c r="AN18" s="27">
        <v>2</v>
      </c>
      <c r="AO18" s="27">
        <v>2</v>
      </c>
      <c r="AP18" s="27">
        <v>0.25</v>
      </c>
      <c r="AQ18" s="27">
        <v>2.5</v>
      </c>
      <c r="AR18" s="27">
        <v>3</v>
      </c>
      <c r="AS18" s="27">
        <v>1.0689655542373657</v>
      </c>
    </row>
    <row r="19" spans="1:45">
      <c r="A19" s="28"/>
      <c r="B19" s="28"/>
      <c r="C19" s="28"/>
      <c r="D19" s="28"/>
      <c r="E19" s="28"/>
      <c r="F19" s="27">
        <v>0.5</v>
      </c>
      <c r="G19" s="27">
        <v>2</v>
      </c>
      <c r="H19" s="27">
        <v>2</v>
      </c>
      <c r="I19" s="27">
        <v>0.3333333432674408</v>
      </c>
      <c r="J19" s="27">
        <v>2</v>
      </c>
      <c r="K19" s="27">
        <v>2</v>
      </c>
      <c r="L19" s="27">
        <v>1.6666666269302368</v>
      </c>
      <c r="M19" s="27">
        <v>2</v>
      </c>
      <c r="N19" s="27">
        <v>2</v>
      </c>
      <c r="O19" s="27">
        <v>1</v>
      </c>
      <c r="P19" s="27">
        <v>2</v>
      </c>
      <c r="Q19" s="27">
        <v>2</v>
      </c>
      <c r="R19" s="27">
        <v>0.66666668653488159</v>
      </c>
      <c r="S19" s="28"/>
      <c r="T19" s="28"/>
      <c r="U19" s="27">
        <v>1</v>
      </c>
      <c r="V19" s="27">
        <v>2</v>
      </c>
      <c r="W19" s="27">
        <v>2</v>
      </c>
      <c r="X19" s="27">
        <v>0.1111111119389534</v>
      </c>
      <c r="Y19" s="27">
        <v>2</v>
      </c>
      <c r="Z19" s="27">
        <v>2</v>
      </c>
      <c r="AA19" s="27">
        <v>0.28571429848670959</v>
      </c>
      <c r="AB19" s="28"/>
      <c r="AC19" s="28"/>
      <c r="AD19" s="27">
        <v>1</v>
      </c>
      <c r="AE19" s="28"/>
      <c r="AF19" s="28"/>
      <c r="AG19" s="28"/>
      <c r="AH19" s="28"/>
      <c r="AI19" s="28"/>
      <c r="AJ19" s="28"/>
      <c r="AK19" s="28"/>
      <c r="AL19" s="28"/>
      <c r="AM19" s="28"/>
      <c r="AN19" s="27">
        <v>2</v>
      </c>
      <c r="AO19" s="27">
        <v>2.25</v>
      </c>
      <c r="AP19" s="27">
        <v>0.1666666716337204</v>
      </c>
      <c r="AQ19" s="27">
        <v>2</v>
      </c>
      <c r="AR19" s="27">
        <v>2.3333332538604736</v>
      </c>
      <c r="AS19" s="27">
        <v>1.3999999761581421</v>
      </c>
    </row>
    <row r="20" spans="1:45">
      <c r="A20" s="28"/>
      <c r="B20" s="28"/>
      <c r="C20" s="28"/>
      <c r="D20" s="28"/>
      <c r="E20" s="28"/>
      <c r="F20" s="27">
        <v>0.80000001192092896</v>
      </c>
      <c r="G20" s="27">
        <v>2</v>
      </c>
      <c r="H20" s="27">
        <v>2</v>
      </c>
      <c r="I20" s="27">
        <v>0.37209302186965942</v>
      </c>
      <c r="J20" s="27">
        <v>2</v>
      </c>
      <c r="K20" s="27">
        <v>2</v>
      </c>
      <c r="L20" s="27">
        <v>2.25</v>
      </c>
      <c r="M20" s="27">
        <v>2</v>
      </c>
      <c r="N20" s="27">
        <v>2</v>
      </c>
      <c r="O20" s="27">
        <v>0.4444444477558136</v>
      </c>
      <c r="P20" s="27">
        <v>2</v>
      </c>
      <c r="Q20" s="27">
        <v>2</v>
      </c>
      <c r="R20" s="27">
        <v>0.28571429848670959</v>
      </c>
      <c r="S20" s="28"/>
      <c r="T20" s="28"/>
      <c r="U20" s="27">
        <v>2</v>
      </c>
      <c r="V20" s="27">
        <v>2</v>
      </c>
      <c r="W20" s="27">
        <v>2</v>
      </c>
      <c r="X20" s="27">
        <v>0.20000000298023224</v>
      </c>
      <c r="Y20" s="27">
        <v>2</v>
      </c>
      <c r="Z20" s="27">
        <v>2</v>
      </c>
      <c r="AA20" s="27">
        <v>0.2222222238779068</v>
      </c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7">
        <v>2</v>
      </c>
      <c r="AO20" s="27">
        <v>2.5</v>
      </c>
      <c r="AP20" s="27">
        <v>0.19512194395065308</v>
      </c>
      <c r="AQ20" s="27">
        <v>2</v>
      </c>
      <c r="AR20" s="27">
        <v>2</v>
      </c>
      <c r="AS20" s="27">
        <v>0.22641509771347046</v>
      </c>
    </row>
    <row r="21" spans="1:45">
      <c r="A21" s="28"/>
      <c r="B21" s="28"/>
      <c r="C21" s="28"/>
      <c r="D21" s="28"/>
      <c r="E21" s="28"/>
      <c r="F21" s="27">
        <v>2</v>
      </c>
      <c r="G21" s="27">
        <v>2</v>
      </c>
      <c r="H21" s="27">
        <v>2</v>
      </c>
      <c r="I21" s="27">
        <v>0.15384615957736969</v>
      </c>
      <c r="J21" s="27">
        <v>2</v>
      </c>
      <c r="K21" s="27">
        <v>2</v>
      </c>
      <c r="L21" s="27">
        <v>1.3333333730697632</v>
      </c>
      <c r="M21" s="27">
        <v>2</v>
      </c>
      <c r="N21" s="27">
        <v>2</v>
      </c>
      <c r="O21" s="27">
        <v>0.66666668653488159</v>
      </c>
      <c r="P21" s="27">
        <v>2</v>
      </c>
      <c r="Q21" s="27">
        <v>2</v>
      </c>
      <c r="R21" s="27">
        <v>0.15384615957736969</v>
      </c>
      <c r="S21" s="28"/>
      <c r="T21" s="28"/>
      <c r="U21" s="27">
        <v>2</v>
      </c>
      <c r="V21" s="27">
        <v>2</v>
      </c>
      <c r="W21" s="27">
        <v>2</v>
      </c>
      <c r="X21" s="27">
        <v>0.21875</v>
      </c>
      <c r="Y21" s="27">
        <v>2.4000000953674316</v>
      </c>
      <c r="Z21" s="27">
        <v>2</v>
      </c>
      <c r="AA21" s="27">
        <v>0.40000000596046448</v>
      </c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7">
        <v>2</v>
      </c>
      <c r="AO21" s="27">
        <v>3</v>
      </c>
      <c r="AP21" s="27">
        <v>0.328125</v>
      </c>
      <c r="AQ21" s="27">
        <v>2</v>
      </c>
      <c r="AR21" s="27">
        <v>2</v>
      </c>
      <c r="AS21" s="27">
        <v>0.30000001192092896</v>
      </c>
    </row>
    <row r="22" spans="1:45">
      <c r="A22" s="28"/>
      <c r="B22" s="28"/>
      <c r="C22" s="28"/>
      <c r="D22" s="28"/>
      <c r="E22" s="28"/>
      <c r="F22" s="23"/>
      <c r="G22" s="27">
        <v>2</v>
      </c>
      <c r="H22" s="27">
        <v>3</v>
      </c>
      <c r="I22" s="27">
        <v>0.1428571492433548</v>
      </c>
      <c r="J22" s="27">
        <v>2</v>
      </c>
      <c r="K22" s="28"/>
      <c r="L22" s="27">
        <v>1.3333333730697632</v>
      </c>
      <c r="M22" s="27">
        <v>2.3333332538604736</v>
      </c>
      <c r="N22" s="23"/>
      <c r="O22" s="27">
        <v>2.6666667461395264</v>
      </c>
      <c r="P22" s="27">
        <v>2</v>
      </c>
      <c r="Q22" s="27">
        <v>2</v>
      </c>
      <c r="R22" s="27">
        <v>0.3333333432674408</v>
      </c>
      <c r="S22" s="28"/>
      <c r="T22" s="28"/>
      <c r="U22" s="23"/>
      <c r="V22" s="27">
        <v>2</v>
      </c>
      <c r="W22" s="27">
        <v>2</v>
      </c>
      <c r="X22" s="27">
        <v>1</v>
      </c>
      <c r="Y22" s="27">
        <v>2.3333332538604736</v>
      </c>
      <c r="Z22" s="27">
        <v>2</v>
      </c>
      <c r="AA22" s="27">
        <v>1</v>
      </c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7">
        <v>3</v>
      </c>
      <c r="AO22" s="27">
        <v>2</v>
      </c>
      <c r="AP22" s="27">
        <v>2</v>
      </c>
      <c r="AQ22" s="27">
        <v>2</v>
      </c>
      <c r="AR22" s="27">
        <v>2</v>
      </c>
      <c r="AS22" s="27">
        <v>0.18518517911434174</v>
      </c>
    </row>
    <row r="23" spans="1:45">
      <c r="A23" s="28"/>
      <c r="B23" s="28"/>
      <c r="C23" s="28"/>
      <c r="D23" s="28"/>
      <c r="E23" s="28"/>
      <c r="F23" s="28"/>
      <c r="G23" s="27">
        <v>2</v>
      </c>
      <c r="H23" s="27">
        <v>2</v>
      </c>
      <c r="I23" s="27">
        <v>0.1111111119389534</v>
      </c>
      <c r="J23" s="27">
        <v>2</v>
      </c>
      <c r="K23" s="28"/>
      <c r="L23" s="27">
        <v>4</v>
      </c>
      <c r="M23" s="27">
        <v>2.5</v>
      </c>
      <c r="N23" s="28"/>
      <c r="O23" s="27">
        <v>1.5</v>
      </c>
      <c r="P23" s="27">
        <v>2</v>
      </c>
      <c r="Q23" s="27">
        <v>2</v>
      </c>
      <c r="R23" s="27">
        <v>1</v>
      </c>
      <c r="S23" s="28"/>
      <c r="T23" s="28"/>
      <c r="U23" s="28"/>
      <c r="V23" s="27">
        <v>2</v>
      </c>
      <c r="W23" s="27">
        <v>3</v>
      </c>
      <c r="X23" s="27">
        <v>0.5</v>
      </c>
      <c r="Y23" s="23"/>
      <c r="Z23" s="27">
        <v>2</v>
      </c>
      <c r="AA23" s="27">
        <v>0.40000000596046448</v>
      </c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7">
        <v>2</v>
      </c>
      <c r="AO23" s="27">
        <v>2</v>
      </c>
      <c r="AP23" s="27">
        <v>0.69999998807907104</v>
      </c>
      <c r="AQ23" s="27">
        <v>2</v>
      </c>
      <c r="AR23" s="27">
        <v>2</v>
      </c>
      <c r="AS23" s="27">
        <v>0.80000001192092896</v>
      </c>
    </row>
    <row r="24" spans="1:45">
      <c r="A24" s="28"/>
      <c r="B24" s="28"/>
      <c r="C24" s="28"/>
      <c r="D24" s="28"/>
      <c r="E24" s="28"/>
      <c r="F24" s="28"/>
      <c r="G24" s="27">
        <v>2</v>
      </c>
      <c r="H24" s="27">
        <v>2</v>
      </c>
      <c r="I24" s="27">
        <v>0.54545456171035767</v>
      </c>
      <c r="J24" s="27">
        <v>2</v>
      </c>
      <c r="K24" s="28"/>
      <c r="L24" s="27">
        <v>4</v>
      </c>
      <c r="M24" s="27">
        <v>2</v>
      </c>
      <c r="N24" s="28"/>
      <c r="O24" s="27">
        <v>1.2000000476837158</v>
      </c>
      <c r="P24" s="27">
        <v>2</v>
      </c>
      <c r="Q24" s="27">
        <v>2</v>
      </c>
      <c r="R24" s="27">
        <v>0.66666668653488159</v>
      </c>
      <c r="S24" s="28"/>
      <c r="T24" s="28"/>
      <c r="U24" s="28"/>
      <c r="V24" s="27">
        <v>2</v>
      </c>
      <c r="W24" s="27">
        <v>2</v>
      </c>
      <c r="X24" s="27">
        <v>0.17543859779834747</v>
      </c>
      <c r="Y24" s="28"/>
      <c r="Z24" s="27">
        <v>2.5</v>
      </c>
      <c r="AA24" s="27">
        <v>0.66666668653488159</v>
      </c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7">
        <v>2.3333332538604736</v>
      </c>
      <c r="AO24" s="27">
        <v>3</v>
      </c>
      <c r="AP24" s="27">
        <v>1.5</v>
      </c>
      <c r="AQ24" s="27">
        <v>2</v>
      </c>
      <c r="AR24" s="27">
        <v>2</v>
      </c>
      <c r="AS24" s="27">
        <v>0.1666666716337204</v>
      </c>
    </row>
    <row r="25" spans="1:45">
      <c r="A25" s="28"/>
      <c r="B25" s="28"/>
      <c r="C25" s="28"/>
      <c r="D25" s="28"/>
      <c r="E25" s="28"/>
      <c r="F25" s="28"/>
      <c r="G25" s="27">
        <v>2.3333332538604736</v>
      </c>
      <c r="H25" s="27">
        <v>2.25</v>
      </c>
      <c r="I25" s="27">
        <v>0.1666666716337204</v>
      </c>
      <c r="J25" s="27">
        <v>2</v>
      </c>
      <c r="K25" s="28"/>
      <c r="L25" s="27">
        <v>4</v>
      </c>
      <c r="M25" s="27">
        <v>2</v>
      </c>
      <c r="N25" s="28"/>
      <c r="O25" s="27">
        <v>1</v>
      </c>
      <c r="P25" s="27">
        <v>2.5</v>
      </c>
      <c r="Q25" s="27">
        <v>2</v>
      </c>
      <c r="R25" s="27">
        <v>1</v>
      </c>
      <c r="S25" s="28"/>
      <c r="T25" s="28"/>
      <c r="U25" s="28"/>
      <c r="V25" s="27">
        <v>2</v>
      </c>
      <c r="W25" s="27">
        <v>2</v>
      </c>
      <c r="X25" s="27">
        <v>0.52631580829620361</v>
      </c>
      <c r="Y25" s="28"/>
      <c r="Z25" s="27">
        <v>2</v>
      </c>
      <c r="AA25" s="27">
        <v>0.40000000596046448</v>
      </c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7">
        <v>2</v>
      </c>
      <c r="AO25" s="27">
        <v>2</v>
      </c>
      <c r="AP25" s="27">
        <v>1.3333333730697632</v>
      </c>
      <c r="AQ25" s="27">
        <v>2</v>
      </c>
      <c r="AR25" s="27">
        <v>2</v>
      </c>
      <c r="AS25" s="27">
        <v>0.10447761416435242</v>
      </c>
    </row>
    <row r="26" spans="1:45">
      <c r="A26" s="28"/>
      <c r="B26" s="28"/>
      <c r="C26" s="28"/>
      <c r="D26" s="28"/>
      <c r="E26" s="28"/>
      <c r="F26" s="28"/>
      <c r="G26" s="27">
        <v>2.2857143878936768</v>
      </c>
      <c r="H26" s="27">
        <v>2</v>
      </c>
      <c r="I26" s="27">
        <v>0.71428573131561279</v>
      </c>
      <c r="J26" s="23"/>
      <c r="K26" s="28"/>
      <c r="L26" s="27">
        <v>4</v>
      </c>
      <c r="M26" s="27">
        <v>2</v>
      </c>
      <c r="N26" s="28"/>
      <c r="O26" s="27">
        <v>1</v>
      </c>
      <c r="P26" s="27">
        <v>2</v>
      </c>
      <c r="Q26" s="27">
        <v>2</v>
      </c>
      <c r="R26" s="27">
        <v>0.3333333432674408</v>
      </c>
      <c r="S26" s="28"/>
      <c r="T26" s="28"/>
      <c r="U26" s="28"/>
      <c r="V26" s="27">
        <v>2</v>
      </c>
      <c r="W26" s="27">
        <v>2</v>
      </c>
      <c r="X26" s="27">
        <v>1.5</v>
      </c>
      <c r="Y26" s="28"/>
      <c r="Z26" s="27">
        <v>2</v>
      </c>
      <c r="AA26" s="27">
        <v>1</v>
      </c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7">
        <v>2.25</v>
      </c>
      <c r="AO26" s="27">
        <v>3</v>
      </c>
      <c r="AP26" s="27">
        <v>0.3333333432674408</v>
      </c>
      <c r="AQ26" s="27">
        <v>2</v>
      </c>
      <c r="AR26" s="27">
        <v>2</v>
      </c>
      <c r="AS26" s="27">
        <v>0.5</v>
      </c>
    </row>
    <row r="27" spans="1:45">
      <c r="A27" s="28"/>
      <c r="B27" s="28"/>
      <c r="C27" s="28"/>
      <c r="D27" s="28"/>
      <c r="E27" s="28"/>
      <c r="F27" s="28"/>
      <c r="G27" s="27">
        <v>2.1428570747375488</v>
      </c>
      <c r="H27" s="27">
        <v>2</v>
      </c>
      <c r="I27" s="27">
        <v>0.96296298503875732</v>
      </c>
      <c r="J27" s="28"/>
      <c r="K27" s="28"/>
      <c r="L27" s="27">
        <v>4</v>
      </c>
      <c r="M27" s="27">
        <v>2</v>
      </c>
      <c r="N27" s="28"/>
      <c r="O27" s="27">
        <v>1.5</v>
      </c>
      <c r="P27" s="27">
        <v>2</v>
      </c>
      <c r="Q27" s="27">
        <v>2.5</v>
      </c>
      <c r="R27" s="27">
        <v>1</v>
      </c>
      <c r="S27" s="28"/>
      <c r="T27" s="28"/>
      <c r="U27" s="28"/>
      <c r="V27" s="27">
        <v>2</v>
      </c>
      <c r="W27" s="27">
        <v>3</v>
      </c>
      <c r="X27" s="27">
        <v>0.66666668653488159</v>
      </c>
      <c r="Y27" s="28"/>
      <c r="Z27" s="27">
        <v>2.5</v>
      </c>
      <c r="AA27" s="27">
        <v>0.40000000596046448</v>
      </c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7">
        <v>2</v>
      </c>
      <c r="AO27" s="27">
        <v>2</v>
      </c>
      <c r="AP27" s="27">
        <v>1.5</v>
      </c>
      <c r="AQ27" s="27">
        <v>2.5</v>
      </c>
      <c r="AR27" s="27">
        <v>2</v>
      </c>
      <c r="AS27" s="27">
        <v>0.73333334922790527</v>
      </c>
    </row>
    <row r="28" spans="1:45">
      <c r="A28" s="28"/>
      <c r="B28" s="28"/>
      <c r="C28" s="28"/>
      <c r="D28" s="28"/>
      <c r="E28" s="28"/>
      <c r="F28" s="28"/>
      <c r="G28" s="27">
        <v>2</v>
      </c>
      <c r="H28" s="27">
        <v>2.1666667461395264</v>
      </c>
      <c r="I28" s="27">
        <v>0.3333333432674408</v>
      </c>
      <c r="J28" s="28"/>
      <c r="K28" s="28"/>
      <c r="L28" s="27">
        <v>0.8571428656578064</v>
      </c>
      <c r="M28" s="28"/>
      <c r="N28" s="28"/>
      <c r="O28" s="27">
        <v>1.5</v>
      </c>
      <c r="P28" s="27">
        <v>2</v>
      </c>
      <c r="Q28" s="27">
        <v>2</v>
      </c>
      <c r="R28" s="27">
        <v>2</v>
      </c>
      <c r="S28" s="28"/>
      <c r="T28" s="28"/>
      <c r="U28" s="28"/>
      <c r="V28" s="27">
        <v>2</v>
      </c>
      <c r="W28" s="27">
        <v>2</v>
      </c>
      <c r="X28" s="27">
        <v>0.8571428656578064</v>
      </c>
      <c r="Y28" s="28"/>
      <c r="Z28" s="27">
        <v>2</v>
      </c>
      <c r="AA28" s="27">
        <v>1.3999999761581421</v>
      </c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7">
        <v>2</v>
      </c>
      <c r="AO28" s="27">
        <v>3</v>
      </c>
      <c r="AP28" s="27">
        <v>0.54545456171035767</v>
      </c>
      <c r="AQ28" s="27">
        <v>2.3333332538604736</v>
      </c>
      <c r="AR28" s="27">
        <v>2</v>
      </c>
      <c r="AS28" s="27">
        <v>1.3999999761581421</v>
      </c>
    </row>
    <row r="29" spans="1:45">
      <c r="A29" s="28"/>
      <c r="B29" s="28"/>
      <c r="C29" s="28"/>
      <c r="D29" s="28"/>
      <c r="E29" s="28"/>
      <c r="F29" s="28"/>
      <c r="G29" s="27">
        <v>2</v>
      </c>
      <c r="H29" s="27">
        <v>2</v>
      </c>
      <c r="I29" s="27">
        <v>0.54545456171035767</v>
      </c>
      <c r="J29" s="28"/>
      <c r="K29" s="28"/>
      <c r="L29" s="23"/>
      <c r="M29" s="28"/>
      <c r="N29" s="28"/>
      <c r="O29" s="27">
        <v>0.66666668653488159</v>
      </c>
      <c r="P29" s="27">
        <v>2</v>
      </c>
      <c r="Q29" s="27">
        <v>2</v>
      </c>
      <c r="R29" s="27">
        <v>0.3333333432674408</v>
      </c>
      <c r="S29" s="28"/>
      <c r="T29" s="28"/>
      <c r="U29" s="28"/>
      <c r="V29" s="27">
        <v>2</v>
      </c>
      <c r="W29" s="27">
        <v>2</v>
      </c>
      <c r="X29" s="27">
        <v>0.66666668653488159</v>
      </c>
      <c r="Y29" s="28"/>
      <c r="Z29" s="27">
        <v>2.5</v>
      </c>
      <c r="AA29" s="27">
        <v>1</v>
      </c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7">
        <v>2</v>
      </c>
      <c r="AO29" s="27">
        <v>2.6666667461395264</v>
      </c>
      <c r="AP29" s="27">
        <v>0.3333333432674408</v>
      </c>
      <c r="AQ29" s="27">
        <v>2</v>
      </c>
      <c r="AR29" s="27">
        <v>2</v>
      </c>
      <c r="AS29" s="27">
        <v>0.28571429848670959</v>
      </c>
    </row>
    <row r="30" spans="1:45">
      <c r="A30" s="28"/>
      <c r="B30" s="28"/>
      <c r="C30" s="28"/>
      <c r="D30" s="28"/>
      <c r="E30" s="28"/>
      <c r="F30" s="28"/>
      <c r="G30" s="27">
        <v>2</v>
      </c>
      <c r="H30" s="27">
        <v>2</v>
      </c>
      <c r="I30" s="27">
        <v>0.61538463830947876</v>
      </c>
      <c r="J30" s="28"/>
      <c r="K30" s="28"/>
      <c r="L30" s="28"/>
      <c r="M30" s="28"/>
      <c r="N30" s="28"/>
      <c r="O30" s="27">
        <v>2</v>
      </c>
      <c r="P30" s="27">
        <v>2</v>
      </c>
      <c r="Q30" s="27">
        <v>3</v>
      </c>
      <c r="R30" s="27">
        <v>1</v>
      </c>
      <c r="S30" s="28"/>
      <c r="T30" s="28"/>
      <c r="U30" s="28"/>
      <c r="V30" s="27">
        <v>2</v>
      </c>
      <c r="W30" s="27">
        <v>3</v>
      </c>
      <c r="X30" s="27">
        <v>1.5</v>
      </c>
      <c r="Y30" s="28"/>
      <c r="Z30" s="27">
        <v>2.5</v>
      </c>
      <c r="AA30" s="27">
        <v>0.40000000596046448</v>
      </c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7">
        <v>2</v>
      </c>
      <c r="AO30" s="27">
        <v>2</v>
      </c>
      <c r="AP30" s="27">
        <v>1.5</v>
      </c>
      <c r="AQ30" s="27">
        <v>2</v>
      </c>
      <c r="AR30" s="27">
        <v>2.5</v>
      </c>
      <c r="AS30" s="27">
        <v>0.89999997615814209</v>
      </c>
    </row>
    <row r="31" spans="1:45">
      <c r="A31" s="28"/>
      <c r="B31" s="28"/>
      <c r="C31" s="28"/>
      <c r="D31" s="28"/>
      <c r="E31" s="28"/>
      <c r="F31" s="28"/>
      <c r="G31" s="27">
        <v>2</v>
      </c>
      <c r="H31" s="27">
        <v>2</v>
      </c>
      <c r="I31" s="27">
        <v>0.71428573131561279</v>
      </c>
      <c r="J31" s="28"/>
      <c r="K31" s="28"/>
      <c r="L31" s="28"/>
      <c r="M31" s="28"/>
      <c r="N31" s="28"/>
      <c r="O31" s="27">
        <v>2</v>
      </c>
      <c r="P31" s="27">
        <v>2</v>
      </c>
      <c r="Q31" s="27">
        <v>2.5</v>
      </c>
      <c r="R31" s="27">
        <v>0.3333333432674408</v>
      </c>
      <c r="S31" s="28"/>
      <c r="T31" s="28"/>
      <c r="U31" s="28"/>
      <c r="V31" s="27">
        <v>3</v>
      </c>
      <c r="W31" s="27">
        <v>2</v>
      </c>
      <c r="X31" s="27">
        <v>0.66666668653488159</v>
      </c>
      <c r="Y31" s="28"/>
      <c r="Z31" s="27">
        <v>2.25</v>
      </c>
      <c r="AA31" s="27">
        <v>1.3999999761581421</v>
      </c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7">
        <v>2</v>
      </c>
      <c r="AO31" s="27">
        <v>2</v>
      </c>
      <c r="AP31" s="27">
        <v>0.54545456171035767</v>
      </c>
      <c r="AQ31" s="27">
        <v>2.5</v>
      </c>
      <c r="AR31" s="27">
        <v>2</v>
      </c>
      <c r="AS31" s="27">
        <v>0.63157892227172852</v>
      </c>
    </row>
    <row r="32" spans="1:45">
      <c r="A32" s="28"/>
      <c r="B32" s="28"/>
      <c r="C32" s="28"/>
      <c r="D32" s="28"/>
      <c r="E32" s="28"/>
      <c r="F32" s="28"/>
      <c r="G32" s="27">
        <v>2</v>
      </c>
      <c r="H32" s="27">
        <v>2</v>
      </c>
      <c r="I32" s="27">
        <v>0.5</v>
      </c>
      <c r="J32" s="28"/>
      <c r="K32" s="28"/>
      <c r="L32" s="28"/>
      <c r="M32" s="28"/>
      <c r="N32" s="28"/>
      <c r="O32" s="27">
        <v>1.6666666269302368</v>
      </c>
      <c r="P32" s="23"/>
      <c r="Q32" s="27">
        <v>2.5</v>
      </c>
      <c r="R32" s="27">
        <v>1</v>
      </c>
      <c r="S32" s="28"/>
      <c r="T32" s="28"/>
      <c r="U32" s="28"/>
      <c r="V32" s="27">
        <v>2</v>
      </c>
      <c r="W32" s="27">
        <v>3</v>
      </c>
      <c r="X32" s="27">
        <v>1.2727272510528564</v>
      </c>
      <c r="Y32" s="28"/>
      <c r="Z32" s="27">
        <v>2</v>
      </c>
      <c r="AA32" s="27">
        <v>0.40000000596046448</v>
      </c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7">
        <v>2</v>
      </c>
      <c r="AO32" s="27">
        <v>2</v>
      </c>
      <c r="AP32" s="27">
        <v>1.5</v>
      </c>
      <c r="AQ32" s="27">
        <v>2</v>
      </c>
      <c r="AR32" s="27">
        <v>2.2857143878936768</v>
      </c>
      <c r="AS32" s="27">
        <v>0.8571428656578064</v>
      </c>
    </row>
    <row r="33" spans="1:45">
      <c r="A33" s="28"/>
      <c r="B33" s="28"/>
      <c r="C33" s="28"/>
      <c r="D33" s="28"/>
      <c r="E33" s="28"/>
      <c r="F33" s="28"/>
      <c r="G33" s="27">
        <v>2</v>
      </c>
      <c r="H33" s="27">
        <v>2.1666667461395264</v>
      </c>
      <c r="I33" s="27">
        <v>0.3333333432674408</v>
      </c>
      <c r="J33" s="28"/>
      <c r="K33" s="28"/>
      <c r="L33" s="28"/>
      <c r="M33" s="28"/>
      <c r="N33" s="28"/>
      <c r="O33" s="23"/>
      <c r="P33" s="28"/>
      <c r="Q33" s="27">
        <v>2.5</v>
      </c>
      <c r="R33" s="27">
        <v>2.3333332538604736</v>
      </c>
      <c r="S33" s="28"/>
      <c r="T33" s="28"/>
      <c r="U33" s="28"/>
      <c r="V33" s="27">
        <v>2</v>
      </c>
      <c r="W33" s="27">
        <v>3</v>
      </c>
      <c r="X33" s="27">
        <v>0.27586206793785095</v>
      </c>
      <c r="Y33" s="28"/>
      <c r="Z33" s="27">
        <v>2</v>
      </c>
      <c r="AA33" s="27">
        <v>1.1666666269302368</v>
      </c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7">
        <v>2</v>
      </c>
      <c r="AO33" s="27">
        <v>2</v>
      </c>
      <c r="AP33" s="27">
        <v>0.73913043737411499</v>
      </c>
      <c r="AQ33" s="27">
        <v>2</v>
      </c>
      <c r="AR33" s="27">
        <v>2</v>
      </c>
      <c r="AS33" s="27">
        <v>1.3999999761581421</v>
      </c>
    </row>
    <row r="34" spans="1:45">
      <c r="A34" s="28"/>
      <c r="B34" s="28"/>
      <c r="C34" s="28"/>
      <c r="D34" s="28"/>
      <c r="E34" s="28"/>
      <c r="F34" s="28"/>
      <c r="G34" s="27">
        <v>2</v>
      </c>
      <c r="H34" s="27">
        <v>2</v>
      </c>
      <c r="I34" s="27">
        <v>1.2105263471603394</v>
      </c>
      <c r="J34" s="28"/>
      <c r="K34" s="28"/>
      <c r="L34" s="28"/>
      <c r="M34" s="28"/>
      <c r="N34" s="28"/>
      <c r="O34" s="28"/>
      <c r="P34" s="28"/>
      <c r="Q34" s="27">
        <v>2.5</v>
      </c>
      <c r="R34" s="27">
        <v>4</v>
      </c>
      <c r="S34" s="28"/>
      <c r="T34" s="28"/>
      <c r="U34" s="28"/>
      <c r="V34" s="27">
        <v>2</v>
      </c>
      <c r="W34" s="27">
        <v>2.25</v>
      </c>
      <c r="X34" s="27">
        <v>1.5</v>
      </c>
      <c r="Y34" s="28"/>
      <c r="Z34" s="27">
        <v>2</v>
      </c>
      <c r="AA34" s="27">
        <v>2.4444444179534912</v>
      </c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7">
        <v>2</v>
      </c>
      <c r="AO34" s="27">
        <v>2</v>
      </c>
      <c r="AP34" s="27">
        <v>0.80000001192092896</v>
      </c>
      <c r="AQ34" s="27">
        <v>2.1666667461395264</v>
      </c>
      <c r="AR34" s="27">
        <v>2</v>
      </c>
      <c r="AS34" s="27">
        <v>0.25</v>
      </c>
    </row>
    <row r="35" spans="1:45">
      <c r="A35" s="28"/>
      <c r="B35" s="28"/>
      <c r="C35" s="28"/>
      <c r="D35" s="28"/>
      <c r="E35" s="28"/>
      <c r="F35" s="28"/>
      <c r="G35" s="27">
        <v>2.307692289352417</v>
      </c>
      <c r="H35" s="27">
        <v>2.1111111640930176</v>
      </c>
      <c r="I35" s="27">
        <v>0.90909093618392944</v>
      </c>
      <c r="J35" s="28"/>
      <c r="K35" s="28"/>
      <c r="L35" s="28"/>
      <c r="M35" s="28"/>
      <c r="N35" s="28"/>
      <c r="O35" s="28"/>
      <c r="P35" s="28"/>
      <c r="Q35" s="27">
        <v>2.5</v>
      </c>
      <c r="R35" s="27">
        <v>0.4285714328289032</v>
      </c>
      <c r="S35" s="28"/>
      <c r="T35" s="28"/>
      <c r="U35" s="28"/>
      <c r="V35" s="23"/>
      <c r="W35" s="27">
        <v>2.0999999046325684</v>
      </c>
      <c r="X35" s="27">
        <v>1.2727272510528564</v>
      </c>
      <c r="Y35" s="28"/>
      <c r="Z35" s="27">
        <v>2</v>
      </c>
      <c r="AA35" s="27">
        <v>2</v>
      </c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7">
        <v>2</v>
      </c>
      <c r="AO35" s="27">
        <v>2</v>
      </c>
      <c r="AP35" s="27">
        <v>0.66666668653488159</v>
      </c>
      <c r="AQ35" s="27">
        <v>2</v>
      </c>
      <c r="AR35" s="27">
        <v>2</v>
      </c>
      <c r="AS35" s="27">
        <v>0.60000002384185791</v>
      </c>
    </row>
    <row r="36" spans="1:45">
      <c r="A36" s="28"/>
      <c r="B36" s="28"/>
      <c r="C36" s="28"/>
      <c r="D36" s="28"/>
      <c r="E36" s="28"/>
      <c r="F36" s="28"/>
      <c r="G36" s="27">
        <v>2.25</v>
      </c>
      <c r="H36" s="27">
        <v>2.25</v>
      </c>
      <c r="I36" s="27">
        <v>0.3333333432674408</v>
      </c>
      <c r="J36" s="28"/>
      <c r="K36" s="28"/>
      <c r="L36" s="28"/>
      <c r="M36" s="28"/>
      <c r="N36" s="28"/>
      <c r="O36" s="28"/>
      <c r="P36" s="28"/>
      <c r="Q36" s="27">
        <v>2</v>
      </c>
      <c r="R36" s="27">
        <v>2.7999999523162842</v>
      </c>
      <c r="S36" s="28"/>
      <c r="T36" s="28"/>
      <c r="U36" s="28"/>
      <c r="V36" s="28"/>
      <c r="W36" s="27">
        <v>2</v>
      </c>
      <c r="X36" s="27">
        <v>1</v>
      </c>
      <c r="Y36" s="28"/>
      <c r="Z36" s="23"/>
      <c r="AA36" s="27">
        <v>0.40000000596046448</v>
      </c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7">
        <v>2</v>
      </c>
      <c r="AO36" s="27">
        <v>2.5</v>
      </c>
      <c r="AP36" s="27">
        <v>0.3333333432674408</v>
      </c>
      <c r="AQ36" s="27">
        <v>2</v>
      </c>
      <c r="AR36" s="27">
        <v>2.2000000476837158</v>
      </c>
      <c r="AS36" s="27">
        <v>1.4166666269302368</v>
      </c>
    </row>
    <row r="37" spans="1:45">
      <c r="A37" s="28"/>
      <c r="B37" s="28"/>
      <c r="C37" s="28"/>
      <c r="D37" s="28"/>
      <c r="E37" s="28"/>
      <c r="F37" s="28"/>
      <c r="G37" s="27">
        <v>2</v>
      </c>
      <c r="H37" s="27">
        <v>2</v>
      </c>
      <c r="I37" s="27">
        <v>1.2105263471603394</v>
      </c>
      <c r="J37" s="28"/>
      <c r="K37" s="28"/>
      <c r="L37" s="28"/>
      <c r="M37" s="28"/>
      <c r="N37" s="28"/>
      <c r="O37" s="28"/>
      <c r="P37" s="28"/>
      <c r="Q37" s="27">
        <v>2</v>
      </c>
      <c r="R37" s="27">
        <v>2.7999999523162842</v>
      </c>
      <c r="S37" s="28"/>
      <c r="T37" s="28"/>
      <c r="U37" s="28"/>
      <c r="V37" s="28"/>
      <c r="W37" s="27">
        <v>2</v>
      </c>
      <c r="X37" s="27">
        <v>0.42105263471603394</v>
      </c>
      <c r="Y37" s="28"/>
      <c r="Z37" s="28"/>
      <c r="AA37" s="27">
        <v>0.40000000596046448</v>
      </c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7">
        <v>2</v>
      </c>
      <c r="AO37" s="27">
        <v>2.5</v>
      </c>
      <c r="AP37" s="27">
        <v>2</v>
      </c>
      <c r="AQ37" s="27">
        <v>2</v>
      </c>
      <c r="AR37" s="27">
        <v>2.2000000476837158</v>
      </c>
      <c r="AS37" s="27">
        <v>0.5</v>
      </c>
    </row>
    <row r="38" spans="1:45">
      <c r="A38" s="28"/>
      <c r="B38" s="28"/>
      <c r="C38" s="28"/>
      <c r="D38" s="28"/>
      <c r="E38" s="28"/>
      <c r="F38" s="28"/>
      <c r="G38" s="27">
        <v>2</v>
      </c>
      <c r="H38" s="27">
        <v>2</v>
      </c>
      <c r="I38" s="27">
        <v>0.3333333432674408</v>
      </c>
      <c r="J38" s="28"/>
      <c r="K38" s="28"/>
      <c r="L38" s="28"/>
      <c r="M38" s="28"/>
      <c r="N38" s="28"/>
      <c r="O38" s="28"/>
      <c r="P38" s="28"/>
      <c r="Q38" s="27">
        <v>2</v>
      </c>
      <c r="R38" s="27">
        <v>2.7999999523162842</v>
      </c>
      <c r="S38" s="28"/>
      <c r="T38" s="28"/>
      <c r="U38" s="28"/>
      <c r="V38" s="28"/>
      <c r="W38" s="27">
        <v>3</v>
      </c>
      <c r="X38" s="27">
        <v>0.88235294818878174</v>
      </c>
      <c r="Y38" s="28"/>
      <c r="Z38" s="28"/>
      <c r="AA38" s="27">
        <v>0.28571429848670959</v>
      </c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7">
        <v>2</v>
      </c>
      <c r="AO38" s="27">
        <v>2.5</v>
      </c>
      <c r="AP38" s="27">
        <v>2</v>
      </c>
      <c r="AQ38" s="27">
        <v>2.25</v>
      </c>
      <c r="AR38" s="27">
        <v>2.2000000476837158</v>
      </c>
      <c r="AS38" s="27">
        <v>0.60000002384185791</v>
      </c>
    </row>
    <row r="39" spans="1:45">
      <c r="A39" s="28"/>
      <c r="B39" s="28"/>
      <c r="C39" s="28"/>
      <c r="D39" s="28"/>
      <c r="E39" s="28"/>
      <c r="F39" s="28"/>
      <c r="G39" s="27">
        <v>2</v>
      </c>
      <c r="H39" s="27">
        <v>2.1428570747375488</v>
      </c>
      <c r="I39" s="27">
        <v>0.18181818723678589</v>
      </c>
      <c r="J39" s="28"/>
      <c r="K39" s="28"/>
      <c r="L39" s="28"/>
      <c r="M39" s="28"/>
      <c r="N39" s="28"/>
      <c r="O39" s="23"/>
      <c r="P39" s="28"/>
      <c r="Q39" s="29">
        <v>2</v>
      </c>
      <c r="R39" s="27">
        <v>2.7999999523162842</v>
      </c>
      <c r="S39" s="28"/>
      <c r="T39" s="28"/>
      <c r="U39" s="28"/>
      <c r="V39" s="28"/>
      <c r="W39" s="27">
        <v>3</v>
      </c>
      <c r="X39" s="27">
        <v>1.6875</v>
      </c>
      <c r="Y39" s="28"/>
      <c r="Z39" s="28"/>
      <c r="AA39" s="27">
        <v>0.5</v>
      </c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3"/>
      <c r="AO39" s="27">
        <v>2.5</v>
      </c>
      <c r="AP39" s="27">
        <v>0.66666668653488159</v>
      </c>
      <c r="AQ39" s="27">
        <v>2.4444444179534912</v>
      </c>
      <c r="AR39" s="27">
        <v>2.2000000476837158</v>
      </c>
      <c r="AS39" s="27">
        <v>0.5</v>
      </c>
    </row>
    <row r="40" spans="1:45">
      <c r="A40" s="28"/>
      <c r="B40" s="28"/>
      <c r="C40" s="28"/>
      <c r="D40" s="28"/>
      <c r="E40" s="28"/>
      <c r="F40" s="28"/>
      <c r="G40" s="27">
        <v>2</v>
      </c>
      <c r="H40" s="27">
        <v>2.1428570747375488</v>
      </c>
      <c r="I40" s="27">
        <v>1.7894736528396606</v>
      </c>
      <c r="J40" s="28"/>
      <c r="K40" s="28"/>
      <c r="L40" s="28"/>
      <c r="M40" s="28"/>
      <c r="N40" s="28"/>
      <c r="O40" s="23"/>
      <c r="P40" s="28"/>
      <c r="Q40" s="23"/>
      <c r="R40" s="27">
        <v>2.7999999523162842</v>
      </c>
      <c r="S40" s="28"/>
      <c r="T40" s="28"/>
      <c r="U40" s="28"/>
      <c r="V40" s="28"/>
      <c r="W40" s="27">
        <v>2</v>
      </c>
      <c r="X40" s="27">
        <v>0.75</v>
      </c>
      <c r="Y40" s="28"/>
      <c r="Z40" s="28"/>
      <c r="AA40" s="27">
        <v>0.3333333432674408</v>
      </c>
      <c r="AB40" s="28"/>
      <c r="AC40" s="28"/>
      <c r="AD40" s="28"/>
      <c r="AE40" s="28"/>
      <c r="AF40" s="28"/>
      <c r="AG40" s="23"/>
      <c r="AH40" s="28"/>
      <c r="AI40" s="28"/>
      <c r="AJ40" s="28"/>
      <c r="AK40" s="28"/>
      <c r="AL40" s="28"/>
      <c r="AM40" s="28"/>
      <c r="AN40" s="28"/>
      <c r="AO40" s="27">
        <v>2.5</v>
      </c>
      <c r="AP40" s="27">
        <v>2.3333332538604736</v>
      </c>
      <c r="AQ40" s="27">
        <v>2.1666667461395264</v>
      </c>
      <c r="AR40" s="27">
        <v>2.2000000476837158</v>
      </c>
      <c r="AS40" s="27">
        <v>0.58333331346511841</v>
      </c>
    </row>
    <row r="41" spans="1:45">
      <c r="A41" s="28"/>
      <c r="B41" s="28"/>
      <c r="C41" s="28"/>
      <c r="D41" s="28"/>
      <c r="E41" s="28"/>
      <c r="F41" s="28"/>
      <c r="G41" s="27">
        <v>2</v>
      </c>
      <c r="H41" s="27">
        <v>2.1428570747375488</v>
      </c>
      <c r="I41" s="27">
        <v>2.076923131942749</v>
      </c>
      <c r="J41" s="28"/>
      <c r="K41" s="28"/>
      <c r="L41" s="28"/>
      <c r="M41" s="28"/>
      <c r="N41" s="28"/>
      <c r="O41" s="23"/>
      <c r="P41" s="28"/>
      <c r="Q41" s="23"/>
      <c r="R41" s="27">
        <v>0.3333333432674408</v>
      </c>
      <c r="S41" s="28"/>
      <c r="T41" s="28"/>
      <c r="U41" s="28"/>
      <c r="V41" s="28"/>
      <c r="W41" s="27">
        <v>2.1666667461395264</v>
      </c>
      <c r="X41" s="27">
        <v>0.45454546809196472</v>
      </c>
      <c r="Y41" s="28"/>
      <c r="Z41" s="28"/>
      <c r="AA41" s="27">
        <v>0.40000000596046448</v>
      </c>
      <c r="AB41" s="28"/>
      <c r="AC41" s="28"/>
      <c r="AD41" s="28"/>
      <c r="AE41" s="28"/>
      <c r="AF41" s="28"/>
      <c r="AG41" s="23"/>
      <c r="AH41" s="28"/>
      <c r="AI41" s="28"/>
      <c r="AJ41" s="28"/>
      <c r="AK41" s="28"/>
      <c r="AL41" s="28"/>
      <c r="AM41" s="28"/>
      <c r="AN41" s="28"/>
      <c r="AO41" s="27">
        <v>3</v>
      </c>
      <c r="AP41" s="27">
        <v>2.3333332538604736</v>
      </c>
      <c r="AQ41" s="27">
        <v>2</v>
      </c>
      <c r="AR41" s="27">
        <v>2.2000000476837158</v>
      </c>
      <c r="AS41" s="27">
        <v>1.5</v>
      </c>
    </row>
    <row r="42" spans="1:45">
      <c r="A42" s="28"/>
      <c r="B42" s="28"/>
      <c r="C42" s="23"/>
      <c r="D42" s="28"/>
      <c r="E42" s="28"/>
      <c r="F42" s="28"/>
      <c r="G42" s="27">
        <v>2</v>
      </c>
      <c r="H42" s="27">
        <v>2.1428570747375488</v>
      </c>
      <c r="I42" s="27">
        <v>0.20000000298023224</v>
      </c>
      <c r="J42" s="28"/>
      <c r="K42" s="28"/>
      <c r="L42" s="28"/>
      <c r="M42" s="28"/>
      <c r="N42" s="28"/>
      <c r="O42" s="23"/>
      <c r="P42" s="28"/>
      <c r="Q42" s="28"/>
      <c r="R42" s="27">
        <v>0.3333333432674408</v>
      </c>
      <c r="S42" s="28"/>
      <c r="T42" s="28"/>
      <c r="U42" s="28"/>
      <c r="V42" s="28"/>
      <c r="W42" s="27">
        <v>3</v>
      </c>
      <c r="X42" s="27">
        <v>1.5</v>
      </c>
      <c r="Y42" s="28"/>
      <c r="Z42" s="28"/>
      <c r="AA42" s="23"/>
      <c r="AB42" s="28"/>
      <c r="AC42" s="28"/>
      <c r="AD42" s="28"/>
      <c r="AE42" s="28"/>
      <c r="AF42" s="28"/>
      <c r="AG42" s="23"/>
      <c r="AH42" s="28"/>
      <c r="AI42" s="28"/>
      <c r="AJ42" s="28"/>
      <c r="AK42" s="28"/>
      <c r="AL42" s="28"/>
      <c r="AM42" s="28"/>
      <c r="AN42" s="28"/>
      <c r="AO42" s="27">
        <v>3</v>
      </c>
      <c r="AP42" s="27">
        <v>2.3333332538604736</v>
      </c>
      <c r="AQ42" s="27">
        <v>2</v>
      </c>
      <c r="AR42" s="23"/>
      <c r="AS42" s="27">
        <v>1.5263158082962036</v>
      </c>
    </row>
    <row r="43" spans="1:45">
      <c r="A43" s="28"/>
      <c r="B43" s="28"/>
      <c r="C43" s="23"/>
      <c r="D43" s="28"/>
      <c r="E43" s="28"/>
      <c r="F43" s="28"/>
      <c r="G43" s="27">
        <v>2</v>
      </c>
      <c r="H43" s="27">
        <v>2.1428570747375488</v>
      </c>
      <c r="I43" s="27">
        <v>0.35294118523597717</v>
      </c>
      <c r="J43" s="28"/>
      <c r="K43" s="28"/>
      <c r="L43" s="28"/>
      <c r="M43" s="28"/>
      <c r="N43" s="28"/>
      <c r="O43" s="23"/>
      <c r="P43" s="28"/>
      <c r="Q43" s="28"/>
      <c r="R43" s="27">
        <v>0.28571429848670959</v>
      </c>
      <c r="S43" s="28"/>
      <c r="T43" s="28"/>
      <c r="U43" s="28"/>
      <c r="V43" s="28"/>
      <c r="W43" s="23"/>
      <c r="X43" s="27">
        <v>0.40000000596046448</v>
      </c>
      <c r="Y43" s="28"/>
      <c r="Z43" s="28"/>
      <c r="AA43" s="23"/>
      <c r="AB43" s="28"/>
      <c r="AC43" s="28"/>
      <c r="AD43" s="28"/>
      <c r="AE43" s="28"/>
      <c r="AF43" s="28"/>
      <c r="AG43" s="23"/>
      <c r="AH43" s="28"/>
      <c r="AI43" s="28"/>
      <c r="AJ43" s="28"/>
      <c r="AK43" s="28"/>
      <c r="AL43" s="28"/>
      <c r="AM43" s="28"/>
      <c r="AN43" s="28"/>
      <c r="AO43" s="27">
        <v>2</v>
      </c>
      <c r="AP43" s="27">
        <v>2.3333332538604736</v>
      </c>
      <c r="AQ43" s="27">
        <v>2</v>
      </c>
      <c r="AR43" s="28"/>
      <c r="AS43" s="27">
        <v>0.3333333432674408</v>
      </c>
    </row>
    <row r="44" spans="1:45">
      <c r="A44" s="28"/>
      <c r="B44" s="28"/>
      <c r="C44" s="23"/>
      <c r="D44" s="28"/>
      <c r="E44" s="28"/>
      <c r="F44" s="28"/>
      <c r="G44" s="23"/>
      <c r="H44" s="27">
        <v>2</v>
      </c>
      <c r="I44" s="27">
        <v>2.9000000953674316</v>
      </c>
      <c r="J44" s="28"/>
      <c r="K44" s="28"/>
      <c r="L44" s="28"/>
      <c r="M44" s="28"/>
      <c r="N44" s="28"/>
      <c r="O44" s="23"/>
      <c r="P44" s="28"/>
      <c r="Q44" s="28"/>
      <c r="R44" s="29">
        <v>0.3333333432674408</v>
      </c>
      <c r="S44" s="28"/>
      <c r="T44" s="28"/>
      <c r="U44" s="28"/>
      <c r="V44" s="28"/>
      <c r="W44" s="23"/>
      <c r="X44" s="27">
        <v>1.5</v>
      </c>
      <c r="Y44" s="28"/>
      <c r="Z44" s="28"/>
      <c r="AA44" s="23"/>
      <c r="AB44" s="28"/>
      <c r="AC44" s="28"/>
      <c r="AD44" s="28"/>
      <c r="AE44" s="28"/>
      <c r="AF44" s="28"/>
      <c r="AG44" s="23"/>
      <c r="AH44" s="28"/>
      <c r="AI44" s="28"/>
      <c r="AJ44" s="28"/>
      <c r="AK44" s="28"/>
      <c r="AL44" s="28"/>
      <c r="AM44" s="28"/>
      <c r="AN44" s="28"/>
      <c r="AO44" s="27">
        <v>3</v>
      </c>
      <c r="AP44" s="27">
        <v>2.3333332538604736</v>
      </c>
      <c r="AQ44" s="27">
        <v>2</v>
      </c>
      <c r="AR44" s="28"/>
      <c r="AS44" s="27">
        <v>0.66666668653488159</v>
      </c>
    </row>
    <row r="45" spans="1:45">
      <c r="A45" s="28"/>
      <c r="B45" s="28"/>
      <c r="C45" s="23"/>
      <c r="D45" s="28"/>
      <c r="E45" s="28"/>
      <c r="F45" s="28"/>
      <c r="G45" s="28"/>
      <c r="H45" s="27">
        <v>2</v>
      </c>
      <c r="I45" s="27">
        <v>2.9000000953674316</v>
      </c>
      <c r="J45" s="28"/>
      <c r="K45" s="28"/>
      <c r="L45" s="28"/>
      <c r="M45" s="28"/>
      <c r="N45" s="28"/>
      <c r="O45" s="23"/>
      <c r="P45" s="28"/>
      <c r="Q45" s="28"/>
      <c r="R45" s="27">
        <v>1.4285714626312256</v>
      </c>
      <c r="S45" s="28"/>
      <c r="T45" s="28"/>
      <c r="U45" s="28"/>
      <c r="V45" s="28"/>
      <c r="W45" s="28"/>
      <c r="X45" s="27">
        <v>1.3333333730697632</v>
      </c>
      <c r="Y45" s="28"/>
      <c r="Z45" s="28"/>
      <c r="AA45" s="23"/>
      <c r="AB45" s="28"/>
      <c r="AC45" s="28"/>
      <c r="AD45" s="28"/>
      <c r="AE45" s="28"/>
      <c r="AF45" s="28"/>
      <c r="AG45" s="23"/>
      <c r="AH45" s="28"/>
      <c r="AI45" s="28"/>
      <c r="AJ45" s="28"/>
      <c r="AK45" s="28"/>
      <c r="AL45" s="28"/>
      <c r="AM45" s="28"/>
      <c r="AN45" s="28"/>
      <c r="AO45" s="23"/>
      <c r="AP45" s="27">
        <v>1.5</v>
      </c>
      <c r="AQ45" s="27">
        <v>2.1666667461395264</v>
      </c>
      <c r="AR45" s="28"/>
      <c r="AS45" s="27">
        <v>0.66666668653488159</v>
      </c>
    </row>
    <row r="46" spans="1:45">
      <c r="A46" s="28"/>
      <c r="B46" s="28"/>
      <c r="C46" s="23"/>
      <c r="D46" s="28"/>
      <c r="E46" s="28"/>
      <c r="F46" s="28"/>
      <c r="G46" s="28"/>
      <c r="H46" s="27">
        <v>2</v>
      </c>
      <c r="I46" s="27">
        <v>2.9000000953674316</v>
      </c>
      <c r="J46" s="28"/>
      <c r="K46" s="28"/>
      <c r="L46" s="28"/>
      <c r="M46" s="28"/>
      <c r="N46" s="28"/>
      <c r="O46" s="23"/>
      <c r="P46" s="28"/>
      <c r="Q46" s="28"/>
      <c r="R46" s="27">
        <v>0.3333333432674408</v>
      </c>
      <c r="S46" s="28"/>
      <c r="T46" s="28"/>
      <c r="U46" s="28"/>
      <c r="V46" s="28"/>
      <c r="W46" s="28"/>
      <c r="X46" s="27">
        <v>0.96875</v>
      </c>
      <c r="Y46" s="28"/>
      <c r="Z46" s="28"/>
      <c r="AA46" s="23"/>
      <c r="AB46" s="28"/>
      <c r="AC46" s="28"/>
      <c r="AD46" s="23"/>
      <c r="AE46" s="28"/>
      <c r="AF46" s="28"/>
      <c r="AG46" s="23"/>
      <c r="AH46" s="28"/>
      <c r="AI46" s="28"/>
      <c r="AJ46" s="28"/>
      <c r="AK46" s="28"/>
      <c r="AL46" s="28"/>
      <c r="AM46" s="28"/>
      <c r="AN46" s="28"/>
      <c r="AO46" s="28"/>
      <c r="AP46" s="27">
        <v>0.40000000596046448</v>
      </c>
      <c r="AQ46" s="27">
        <v>2.1666667461395264</v>
      </c>
      <c r="AR46" s="28"/>
      <c r="AS46" s="27">
        <v>0.61538463830947876</v>
      </c>
    </row>
    <row r="47" spans="1:45">
      <c r="A47" s="28"/>
      <c r="B47" s="28"/>
      <c r="C47" s="23"/>
      <c r="D47" s="28"/>
      <c r="E47" s="28"/>
      <c r="F47" s="28"/>
      <c r="G47" s="28"/>
      <c r="H47" s="29">
        <v>2</v>
      </c>
      <c r="I47" s="27">
        <v>2.9000000953674316</v>
      </c>
      <c r="J47" s="28"/>
      <c r="K47" s="28"/>
      <c r="L47" s="28"/>
      <c r="M47" s="28"/>
      <c r="N47" s="28"/>
      <c r="O47" s="23"/>
      <c r="P47" s="28"/>
      <c r="Q47" s="28"/>
      <c r="R47" s="23"/>
      <c r="S47" s="28"/>
      <c r="T47" s="28"/>
      <c r="U47" s="28"/>
      <c r="V47" s="28"/>
      <c r="W47" s="28"/>
      <c r="X47" s="27">
        <v>1.5</v>
      </c>
      <c r="Y47" s="28"/>
      <c r="Z47" s="28"/>
      <c r="AA47" s="23"/>
      <c r="AB47" s="28"/>
      <c r="AC47" s="28"/>
      <c r="AD47" s="23"/>
      <c r="AE47" s="28"/>
      <c r="AF47" s="28"/>
      <c r="AG47" s="23"/>
      <c r="AH47" s="28"/>
      <c r="AI47" s="28"/>
      <c r="AJ47" s="28"/>
      <c r="AK47" s="28"/>
      <c r="AL47" s="28"/>
      <c r="AM47" s="28"/>
      <c r="AN47" s="28"/>
      <c r="AO47" s="28"/>
      <c r="AP47" s="27">
        <v>1.5</v>
      </c>
      <c r="AQ47" s="27">
        <v>2.1666667461395264</v>
      </c>
      <c r="AR47" s="28"/>
      <c r="AS47" s="27">
        <v>3.1818182468414307</v>
      </c>
    </row>
    <row r="48" spans="1:45">
      <c r="A48" s="28"/>
      <c r="B48" s="28"/>
      <c r="C48" s="23"/>
      <c r="D48" s="28"/>
      <c r="E48" s="28"/>
      <c r="F48" s="28"/>
      <c r="G48" s="28"/>
      <c r="H48" s="27">
        <v>2.1428570747375488</v>
      </c>
      <c r="I48" s="27">
        <v>2.9000000953674316</v>
      </c>
      <c r="J48" s="28"/>
      <c r="K48" s="28"/>
      <c r="L48" s="28"/>
      <c r="M48" s="28"/>
      <c r="N48" s="28"/>
      <c r="O48" s="23"/>
      <c r="P48" s="28"/>
      <c r="Q48" s="28"/>
      <c r="R48" s="23"/>
      <c r="S48" s="28"/>
      <c r="T48" s="28"/>
      <c r="U48" s="28"/>
      <c r="V48" s="28"/>
      <c r="W48" s="28"/>
      <c r="X48" s="23"/>
      <c r="Y48" s="28"/>
      <c r="Z48" s="28"/>
      <c r="AA48" s="23"/>
      <c r="AB48" s="28"/>
      <c r="AC48" s="28"/>
      <c r="AD48" s="23"/>
      <c r="AE48" s="28"/>
      <c r="AF48" s="28"/>
      <c r="AG48" s="23"/>
      <c r="AH48" s="28"/>
      <c r="AI48" s="28"/>
      <c r="AJ48" s="28"/>
      <c r="AK48" s="28"/>
      <c r="AL48" s="28"/>
      <c r="AM48" s="28"/>
      <c r="AN48" s="28"/>
      <c r="AO48" s="28"/>
      <c r="AP48" s="27">
        <v>1.4117647409439087</v>
      </c>
      <c r="AQ48" s="27">
        <v>2.1666667461395264</v>
      </c>
      <c r="AR48" s="28"/>
      <c r="AS48" s="27">
        <v>3.1818182468414307</v>
      </c>
    </row>
    <row r="49" spans="1:45">
      <c r="A49" s="28"/>
      <c r="B49" s="28"/>
      <c r="C49" s="23"/>
      <c r="D49" s="28"/>
      <c r="E49" s="28"/>
      <c r="F49" s="28"/>
      <c r="G49" s="28"/>
      <c r="H49" s="27">
        <v>2</v>
      </c>
      <c r="I49" s="27">
        <v>0.28571429848670959</v>
      </c>
      <c r="J49" s="28"/>
      <c r="K49" s="28"/>
      <c r="L49" s="23"/>
      <c r="M49" s="28"/>
      <c r="N49" s="28"/>
      <c r="O49" s="23"/>
      <c r="P49" s="28"/>
      <c r="Q49" s="28"/>
      <c r="R49" s="28"/>
      <c r="S49" s="28"/>
      <c r="T49" s="28"/>
      <c r="U49" s="28"/>
      <c r="V49" s="28"/>
      <c r="W49" s="28"/>
      <c r="X49" s="23"/>
      <c r="Y49" s="28"/>
      <c r="Z49" s="28"/>
      <c r="AA49" s="23"/>
      <c r="AB49" s="28"/>
      <c r="AC49" s="28"/>
      <c r="AD49" s="23"/>
      <c r="AE49" s="28"/>
      <c r="AF49" s="28"/>
      <c r="AG49" s="23"/>
      <c r="AH49" s="28"/>
      <c r="AI49" s="28"/>
      <c r="AJ49" s="28"/>
      <c r="AK49" s="28"/>
      <c r="AL49" s="28"/>
      <c r="AM49" s="28"/>
      <c r="AN49" s="28"/>
      <c r="AO49" s="28"/>
      <c r="AP49" s="27">
        <v>1.5</v>
      </c>
      <c r="AQ49" s="27">
        <v>2.1666667461395264</v>
      </c>
      <c r="AR49" s="28"/>
      <c r="AS49" s="27">
        <v>3.1818182468414307</v>
      </c>
    </row>
    <row r="50" spans="1:45">
      <c r="A50" s="28"/>
      <c r="B50" s="28"/>
      <c r="C50" s="23"/>
      <c r="D50" s="28"/>
      <c r="E50" s="28"/>
      <c r="F50" s="23"/>
      <c r="G50" s="28"/>
      <c r="H50" s="23"/>
      <c r="I50" s="27">
        <v>0.3333333432674408</v>
      </c>
      <c r="J50" s="28"/>
      <c r="K50" s="28"/>
      <c r="L50" s="23"/>
      <c r="M50" s="28"/>
      <c r="N50" s="28"/>
      <c r="O50" s="23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3"/>
      <c r="AB50" s="28"/>
      <c r="AC50" s="28"/>
      <c r="AD50" s="23"/>
      <c r="AE50" s="28"/>
      <c r="AF50" s="28"/>
      <c r="AG50" s="23"/>
      <c r="AH50" s="28"/>
      <c r="AI50" s="28"/>
      <c r="AJ50" s="28"/>
      <c r="AK50" s="28"/>
      <c r="AL50" s="28"/>
      <c r="AM50" s="28"/>
      <c r="AN50" s="28"/>
      <c r="AO50" s="28"/>
      <c r="AP50" s="23"/>
      <c r="AQ50" s="27">
        <v>2</v>
      </c>
      <c r="AR50" s="28"/>
      <c r="AS50" s="27">
        <v>3.1818182468414307</v>
      </c>
    </row>
    <row r="51" spans="1:45">
      <c r="A51" s="28"/>
      <c r="B51" s="28"/>
      <c r="C51" s="23"/>
      <c r="D51" s="28"/>
      <c r="E51" s="28"/>
      <c r="F51" s="23"/>
      <c r="G51" s="28"/>
      <c r="H51" s="23"/>
      <c r="I51" s="27">
        <v>0.28571429848670959</v>
      </c>
      <c r="J51" s="28"/>
      <c r="K51" s="28"/>
      <c r="L51" s="23"/>
      <c r="M51" s="28"/>
      <c r="N51" s="28"/>
      <c r="O51" s="23"/>
      <c r="P51" s="28"/>
      <c r="Q51" s="28"/>
      <c r="R51" s="23"/>
      <c r="S51" s="28"/>
      <c r="T51" s="28"/>
      <c r="U51" s="28"/>
      <c r="V51" s="28"/>
      <c r="W51" s="28"/>
      <c r="X51" s="28"/>
      <c r="Y51" s="28"/>
      <c r="Z51" s="28"/>
      <c r="AA51" s="23"/>
      <c r="AB51" s="28"/>
      <c r="AC51" s="28"/>
      <c r="AD51" s="23"/>
      <c r="AE51" s="28"/>
      <c r="AF51" s="28"/>
      <c r="AG51" s="23"/>
      <c r="AH51" s="28"/>
      <c r="AI51" s="28"/>
      <c r="AJ51" s="23"/>
      <c r="AK51" s="28"/>
      <c r="AL51" s="28"/>
      <c r="AM51" s="23"/>
      <c r="AN51" s="28"/>
      <c r="AO51" s="28"/>
      <c r="AP51" s="23"/>
      <c r="AQ51" s="27">
        <v>2</v>
      </c>
      <c r="AR51" s="28"/>
      <c r="AS51" s="27">
        <v>3.1818182468414307</v>
      </c>
    </row>
    <row r="52" spans="1:45">
      <c r="A52" s="28"/>
      <c r="B52" s="28"/>
      <c r="C52" s="23"/>
      <c r="D52" s="28"/>
      <c r="E52" s="28"/>
      <c r="F52" s="23"/>
      <c r="G52" s="28"/>
      <c r="H52" s="28"/>
      <c r="I52" s="29">
        <v>0.3333333432674408</v>
      </c>
      <c r="J52" s="28"/>
      <c r="K52" s="28"/>
      <c r="L52" s="23"/>
      <c r="M52" s="28"/>
      <c r="N52" s="28"/>
      <c r="O52" s="23"/>
      <c r="P52" s="28"/>
      <c r="Q52" s="28"/>
      <c r="R52" s="23"/>
      <c r="S52" s="28"/>
      <c r="T52" s="28"/>
      <c r="U52" s="23"/>
      <c r="V52" s="28"/>
      <c r="W52" s="28"/>
      <c r="X52" s="28"/>
      <c r="Y52" s="28"/>
      <c r="Z52" s="28"/>
      <c r="AA52" s="23"/>
      <c r="AB52" s="28"/>
      <c r="AC52" s="28"/>
      <c r="AD52" s="23"/>
      <c r="AE52" s="28"/>
      <c r="AF52" s="28"/>
      <c r="AG52" s="23"/>
      <c r="AH52" s="28"/>
      <c r="AI52" s="28"/>
      <c r="AJ52" s="23"/>
      <c r="AK52" s="28"/>
      <c r="AL52" s="28"/>
      <c r="AM52" s="23"/>
      <c r="AN52" s="28"/>
      <c r="AO52" s="28"/>
      <c r="AP52" s="28"/>
      <c r="AQ52" s="27">
        <v>2</v>
      </c>
      <c r="AR52" s="28"/>
      <c r="AS52" s="27">
        <v>0.5</v>
      </c>
    </row>
    <row r="53" spans="1:45">
      <c r="A53" s="28"/>
      <c r="B53" s="28"/>
      <c r="C53" s="23"/>
      <c r="D53" s="28"/>
      <c r="E53" s="28"/>
      <c r="F53" s="23"/>
      <c r="G53" s="28"/>
      <c r="H53" s="28"/>
      <c r="I53" s="27">
        <v>0.92307692766189575</v>
      </c>
      <c r="J53" s="28"/>
      <c r="K53" s="28"/>
      <c r="L53" s="23"/>
      <c r="M53" s="28"/>
      <c r="N53" s="28"/>
      <c r="O53" s="23"/>
      <c r="P53" s="28"/>
      <c r="Q53" s="28"/>
      <c r="R53" s="23"/>
      <c r="S53" s="28"/>
      <c r="T53" s="28"/>
      <c r="U53" s="23"/>
      <c r="V53" s="28"/>
      <c r="W53" s="28"/>
      <c r="X53" s="28"/>
      <c r="Y53" s="28"/>
      <c r="Z53" s="28"/>
      <c r="AA53" s="23"/>
      <c r="AB53" s="28"/>
      <c r="AC53" s="28"/>
      <c r="AD53" s="23"/>
      <c r="AE53" s="28"/>
      <c r="AF53" s="28"/>
      <c r="AG53" s="23"/>
      <c r="AH53" s="28"/>
      <c r="AI53" s="28"/>
      <c r="AJ53" s="23"/>
      <c r="AK53" s="28"/>
      <c r="AL53" s="28"/>
      <c r="AM53" s="23"/>
      <c r="AN53" s="28"/>
      <c r="AO53" s="28"/>
      <c r="AP53" s="28"/>
      <c r="AQ53" s="27">
        <v>2</v>
      </c>
      <c r="AR53" s="28"/>
      <c r="AS53" s="27">
        <v>0.5</v>
      </c>
    </row>
    <row r="54" spans="1:45">
      <c r="A54" s="28"/>
      <c r="B54" s="28"/>
      <c r="C54" s="23"/>
      <c r="D54" s="28"/>
      <c r="E54" s="28"/>
      <c r="F54" s="23"/>
      <c r="G54" s="28"/>
      <c r="H54" s="28"/>
      <c r="I54" s="27">
        <v>0.3333333432674408</v>
      </c>
      <c r="J54" s="28"/>
      <c r="K54" s="28"/>
      <c r="L54" s="23"/>
      <c r="M54" s="28"/>
      <c r="N54" s="28"/>
      <c r="O54" s="23"/>
      <c r="P54" s="28"/>
      <c r="Q54" s="28"/>
      <c r="R54" s="23"/>
      <c r="S54" s="28"/>
      <c r="T54" s="28"/>
      <c r="U54" s="23"/>
      <c r="V54" s="28"/>
      <c r="W54" s="28"/>
      <c r="X54" s="28"/>
      <c r="Y54" s="28"/>
      <c r="Z54" s="28"/>
      <c r="AA54" s="23"/>
      <c r="AB54" s="28"/>
      <c r="AC54" s="28"/>
      <c r="AD54" s="23"/>
      <c r="AE54" s="28"/>
      <c r="AF54" s="28"/>
      <c r="AG54" s="23"/>
      <c r="AH54" s="28"/>
      <c r="AI54" s="28"/>
      <c r="AJ54" s="23"/>
      <c r="AK54" s="28"/>
      <c r="AL54" s="28"/>
      <c r="AM54" s="23"/>
      <c r="AN54" s="28"/>
      <c r="AO54" s="28"/>
      <c r="AP54" s="23"/>
      <c r="AQ54" s="27">
        <v>2</v>
      </c>
      <c r="AR54" s="28"/>
      <c r="AS54" s="27">
        <v>0.15384615957736969</v>
      </c>
    </row>
    <row r="55" spans="1:45">
      <c r="A55" s="28"/>
      <c r="B55" s="28"/>
      <c r="C55" s="23"/>
      <c r="D55" s="28"/>
      <c r="E55" s="28"/>
      <c r="F55" s="23"/>
      <c r="G55" s="28"/>
      <c r="H55" s="28"/>
      <c r="I55" s="23"/>
      <c r="J55" s="28"/>
      <c r="K55" s="28"/>
      <c r="L55" s="23"/>
      <c r="M55" s="28"/>
      <c r="N55" s="28"/>
      <c r="O55" s="23"/>
      <c r="P55" s="28"/>
      <c r="Q55" s="28"/>
      <c r="R55" s="23"/>
      <c r="S55" s="28"/>
      <c r="T55" s="28"/>
      <c r="U55" s="23"/>
      <c r="V55" s="28"/>
      <c r="W55" s="28"/>
      <c r="X55" s="28"/>
      <c r="Y55" s="28"/>
      <c r="Z55" s="28"/>
      <c r="AA55" s="23"/>
      <c r="AB55" s="28"/>
      <c r="AC55" s="28"/>
      <c r="AD55" s="23"/>
      <c r="AE55" s="28"/>
      <c r="AF55" s="28"/>
      <c r="AG55" s="23"/>
      <c r="AH55" s="28"/>
      <c r="AI55" s="28"/>
      <c r="AJ55" s="23"/>
      <c r="AK55" s="28"/>
      <c r="AL55" s="28"/>
      <c r="AM55" s="23"/>
      <c r="AN55" s="28"/>
      <c r="AO55" s="28"/>
      <c r="AP55" s="23"/>
      <c r="AQ55" s="27">
        <v>2</v>
      </c>
      <c r="AR55" s="28"/>
      <c r="AS55" s="27">
        <v>0.5</v>
      </c>
    </row>
    <row r="56" spans="1:45">
      <c r="A56" s="28"/>
      <c r="B56" s="28"/>
      <c r="C56" s="23"/>
      <c r="D56" s="28"/>
      <c r="E56" s="28"/>
      <c r="F56" s="23"/>
      <c r="G56" s="28"/>
      <c r="H56" s="28"/>
      <c r="I56" s="23"/>
      <c r="J56" s="28"/>
      <c r="K56" s="28"/>
      <c r="L56" s="23"/>
      <c r="M56" s="28"/>
      <c r="N56" s="28"/>
      <c r="O56" s="23"/>
      <c r="P56" s="28"/>
      <c r="Q56" s="28"/>
      <c r="R56" s="23"/>
      <c r="S56" s="28"/>
      <c r="T56" s="28"/>
      <c r="U56" s="23"/>
      <c r="V56" s="28"/>
      <c r="W56" s="28"/>
      <c r="X56" s="28"/>
      <c r="Y56" s="28"/>
      <c r="Z56" s="28"/>
      <c r="AA56" s="23"/>
      <c r="AB56" s="28"/>
      <c r="AC56" s="28"/>
      <c r="AD56" s="23"/>
      <c r="AE56" s="28"/>
      <c r="AF56" s="28"/>
      <c r="AG56" s="23"/>
      <c r="AH56" s="28"/>
      <c r="AI56" s="28"/>
      <c r="AJ56" s="23"/>
      <c r="AK56" s="28"/>
      <c r="AL56" s="28"/>
      <c r="AM56" s="23"/>
      <c r="AN56" s="28"/>
      <c r="AO56" s="28"/>
      <c r="AP56" s="23"/>
      <c r="AQ56" s="23"/>
      <c r="AR56" s="28"/>
      <c r="AS56" s="27">
        <v>1.3529411554336548</v>
      </c>
    </row>
    <row r="57" spans="1:45">
      <c r="A57" s="28"/>
      <c r="B57" s="28"/>
      <c r="C57" s="23"/>
      <c r="D57" s="28"/>
      <c r="E57" s="28"/>
      <c r="F57" s="23"/>
      <c r="G57" s="28"/>
      <c r="H57" s="28"/>
      <c r="I57" s="23"/>
      <c r="J57" s="28"/>
      <c r="K57" s="28"/>
      <c r="L57" s="23"/>
      <c r="M57" s="28"/>
      <c r="N57" s="28"/>
      <c r="O57" s="23"/>
      <c r="P57" s="28"/>
      <c r="Q57" s="28"/>
      <c r="R57" s="23"/>
      <c r="S57" s="28"/>
      <c r="T57" s="28"/>
      <c r="U57" s="23"/>
      <c r="V57" s="28"/>
      <c r="W57" s="28"/>
      <c r="X57" s="23"/>
      <c r="Y57" s="28"/>
      <c r="Z57" s="28"/>
      <c r="AA57" s="23"/>
      <c r="AB57" s="28"/>
      <c r="AC57" s="28"/>
      <c r="AD57" s="23"/>
      <c r="AE57" s="28"/>
      <c r="AF57" s="28"/>
      <c r="AG57" s="23"/>
      <c r="AH57" s="28"/>
      <c r="AI57" s="28"/>
      <c r="AJ57" s="23"/>
      <c r="AK57" s="28"/>
      <c r="AL57" s="28"/>
      <c r="AM57" s="23"/>
      <c r="AN57" s="28"/>
      <c r="AO57" s="28"/>
      <c r="AP57" s="23"/>
      <c r="AQ57" s="23"/>
      <c r="AR57" s="28"/>
      <c r="AS57" s="27">
        <v>0.5</v>
      </c>
    </row>
  </sheetData>
  <mergeCells count="15">
    <mergeCell ref="P1:R1"/>
    <mergeCell ref="A1:C1"/>
    <mergeCell ref="D1:F1"/>
    <mergeCell ref="G1:I1"/>
    <mergeCell ref="J1:L1"/>
    <mergeCell ref="M1:O1"/>
    <mergeCell ref="AK1:AM1"/>
    <mergeCell ref="AN1:AP1"/>
    <mergeCell ref="AQ1:AS1"/>
    <mergeCell ref="S1:U1"/>
    <mergeCell ref="V1:X1"/>
    <mergeCell ref="Y1:AA1"/>
    <mergeCell ref="AB1:AD1"/>
    <mergeCell ref="AE1:AG1"/>
    <mergeCell ref="AH1:A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U62"/>
  <sheetViews>
    <sheetView tabSelected="1" workbookViewId="0">
      <selection activeCell="A2" sqref="A2"/>
    </sheetView>
  </sheetViews>
  <sheetFormatPr defaultRowHeight="15"/>
  <cols>
    <col min="1" max="1" width="9.140625" style="23"/>
    <col min="2" max="2" width="45.7109375" style="23" customWidth="1"/>
    <col min="3" max="3" width="15.5703125" style="23" customWidth="1"/>
    <col min="4" max="4" width="13.28515625" style="23" customWidth="1"/>
    <col min="5" max="5" width="9.140625" style="23"/>
    <col min="6" max="6" width="11.5703125" style="23" customWidth="1"/>
    <col min="7" max="7" width="12.7109375" style="23" customWidth="1"/>
    <col min="8" max="8" width="12" style="23" customWidth="1"/>
    <col min="9" max="9" width="10.85546875" style="23" customWidth="1"/>
    <col min="10" max="10" width="9.140625" style="23"/>
    <col min="11" max="11" width="11.42578125" style="23" customWidth="1"/>
    <col min="12" max="12" width="9.140625" style="23"/>
    <col min="13" max="13" width="11.85546875" style="23" customWidth="1"/>
    <col min="14" max="14" width="9.140625" style="23"/>
    <col min="15" max="15" width="11.42578125" style="23" customWidth="1"/>
    <col min="16" max="16" width="11" style="23" customWidth="1"/>
    <col min="17" max="17" width="9.140625" style="23"/>
    <col min="18" max="18" width="17.28515625" style="23" customWidth="1"/>
    <col min="19" max="19" width="22.140625" style="23" customWidth="1"/>
    <col min="20" max="20" width="23.28515625" style="23" customWidth="1"/>
    <col min="21" max="21" width="16.7109375" style="23" customWidth="1"/>
    <col min="22" max="22" width="25.42578125" style="23" customWidth="1"/>
    <col min="23" max="23" width="13.5703125" style="23" customWidth="1"/>
    <col min="24" max="24" width="15.28515625" style="23" customWidth="1"/>
    <col min="25" max="25" width="13.5703125" style="23" customWidth="1"/>
    <col min="26" max="26" width="11.28515625" style="23" customWidth="1"/>
    <col min="27" max="27" width="11" style="23" customWidth="1"/>
    <col min="28" max="30" width="9.140625" style="23"/>
    <col min="31" max="31" width="14.42578125" style="23" customWidth="1"/>
    <col min="32" max="32" width="13.5703125" style="23" customWidth="1"/>
    <col min="33" max="34" width="9.140625" style="23"/>
    <col min="35" max="36" width="11.5703125" style="23" customWidth="1"/>
    <col min="37" max="37" width="11" style="23" customWidth="1"/>
    <col min="38" max="16384" width="9.140625" style="23"/>
  </cols>
  <sheetData>
    <row r="1" spans="1:21" ht="29.25" thickBot="1">
      <c r="A1" s="96" t="s">
        <v>117</v>
      </c>
      <c r="B1" s="97" t="s">
        <v>141</v>
      </c>
      <c r="C1" s="98" t="s">
        <v>194</v>
      </c>
      <c r="D1" s="98" t="s">
        <v>197</v>
      </c>
      <c r="E1" s="99" t="s">
        <v>198</v>
      </c>
      <c r="F1" s="98" t="s">
        <v>199</v>
      </c>
      <c r="G1" s="98" t="s">
        <v>200</v>
      </c>
      <c r="H1" s="98" t="s">
        <v>201</v>
      </c>
      <c r="I1" s="100" t="s">
        <v>202</v>
      </c>
      <c r="J1" s="98" t="s">
        <v>205</v>
      </c>
      <c r="K1" s="98" t="s">
        <v>203</v>
      </c>
      <c r="L1" s="98" t="s">
        <v>204</v>
      </c>
      <c r="M1" s="98" t="s">
        <v>206</v>
      </c>
      <c r="N1" s="98" t="s">
        <v>207</v>
      </c>
      <c r="O1" s="98" t="s">
        <v>208</v>
      </c>
      <c r="P1" s="98" t="s">
        <v>209</v>
      </c>
      <c r="Q1" s="98" t="s">
        <v>210</v>
      </c>
      <c r="R1" s="101" t="s">
        <v>217</v>
      </c>
      <c r="S1" s="102" t="s">
        <v>216</v>
      </c>
      <c r="T1" s="103" t="s">
        <v>218</v>
      </c>
      <c r="U1" s="103" t="s">
        <v>142</v>
      </c>
    </row>
    <row r="2" spans="1:21" ht="15.75">
      <c r="A2" s="104">
        <v>1</v>
      </c>
      <c r="B2" s="105" t="s">
        <v>143</v>
      </c>
      <c r="C2" s="106">
        <v>1</v>
      </c>
      <c r="D2" s="106">
        <v>2</v>
      </c>
      <c r="E2" s="107">
        <v>19</v>
      </c>
      <c r="F2" s="106">
        <v>3</v>
      </c>
      <c r="G2" s="106">
        <v>6</v>
      </c>
      <c r="H2" s="106">
        <v>5</v>
      </c>
      <c r="I2" s="108">
        <v>3</v>
      </c>
      <c r="J2" s="106">
        <v>0</v>
      </c>
      <c r="K2" s="106">
        <v>11</v>
      </c>
      <c r="L2" s="106">
        <v>5</v>
      </c>
      <c r="M2" s="106">
        <v>0</v>
      </c>
      <c r="N2" s="106">
        <v>0</v>
      </c>
      <c r="O2" s="106">
        <v>1</v>
      </c>
      <c r="P2" s="106">
        <v>12</v>
      </c>
      <c r="Q2" s="106">
        <v>11</v>
      </c>
      <c r="R2" s="109">
        <f>SUM(C2:Q2)</f>
        <v>79</v>
      </c>
      <c r="S2" s="110">
        <v>84</v>
      </c>
      <c r="T2" s="110">
        <v>61</v>
      </c>
      <c r="U2" s="110">
        <v>10132</v>
      </c>
    </row>
    <row r="3" spans="1:21" ht="15.75">
      <c r="A3" s="111">
        <v>2</v>
      </c>
      <c r="B3" s="112" t="s">
        <v>144</v>
      </c>
      <c r="C3" s="113">
        <v>1</v>
      </c>
      <c r="D3" s="113">
        <v>1</v>
      </c>
      <c r="E3" s="114">
        <v>14</v>
      </c>
      <c r="F3" s="113">
        <v>2</v>
      </c>
      <c r="G3" s="113">
        <v>3</v>
      </c>
      <c r="H3" s="113">
        <v>0</v>
      </c>
      <c r="I3" s="115">
        <v>0</v>
      </c>
      <c r="J3" s="113">
        <v>0</v>
      </c>
      <c r="K3" s="113">
        <v>8</v>
      </c>
      <c r="L3" s="113">
        <v>4</v>
      </c>
      <c r="M3" s="113">
        <v>1</v>
      </c>
      <c r="N3" s="113">
        <v>1</v>
      </c>
      <c r="O3" s="113">
        <v>1</v>
      </c>
      <c r="P3" s="113">
        <v>2</v>
      </c>
      <c r="Q3" s="113">
        <v>10</v>
      </c>
      <c r="R3" s="116">
        <f>SUM(C3:Q3)</f>
        <v>48</v>
      </c>
      <c r="S3" s="117">
        <v>95</v>
      </c>
      <c r="T3" s="117">
        <v>34</v>
      </c>
      <c r="U3" s="117">
        <v>9941</v>
      </c>
    </row>
    <row r="4" spans="1:21" ht="15.75">
      <c r="A4" s="111">
        <v>3</v>
      </c>
      <c r="B4" s="112" t="s">
        <v>145</v>
      </c>
      <c r="C4" s="113">
        <v>1</v>
      </c>
      <c r="D4" s="113">
        <v>10</v>
      </c>
      <c r="E4" s="114">
        <v>55</v>
      </c>
      <c r="F4" s="113">
        <v>5</v>
      </c>
      <c r="G4" s="113">
        <v>3</v>
      </c>
      <c r="H4" s="113">
        <v>12</v>
      </c>
      <c r="I4" s="115">
        <v>1</v>
      </c>
      <c r="J4" s="113">
        <v>4</v>
      </c>
      <c r="K4" s="113">
        <v>67</v>
      </c>
      <c r="L4" s="113">
        <v>11</v>
      </c>
      <c r="M4" s="113">
        <v>5</v>
      </c>
      <c r="N4" s="113">
        <v>0</v>
      </c>
      <c r="O4" s="113">
        <v>0</v>
      </c>
      <c r="P4" s="113">
        <v>34</v>
      </c>
      <c r="Q4" s="113">
        <v>29</v>
      </c>
      <c r="R4" s="109">
        <f>SUM(C4:Q4)</f>
        <v>237</v>
      </c>
      <c r="S4" s="117">
        <v>108</v>
      </c>
      <c r="T4" s="117">
        <v>145</v>
      </c>
      <c r="U4" s="117">
        <v>9931</v>
      </c>
    </row>
    <row r="5" spans="1:21" ht="15.75">
      <c r="A5" s="111">
        <v>4</v>
      </c>
      <c r="B5" s="112" t="s">
        <v>16</v>
      </c>
      <c r="C5" s="113">
        <v>0</v>
      </c>
      <c r="D5" s="113">
        <v>0</v>
      </c>
      <c r="E5" s="114">
        <v>6</v>
      </c>
      <c r="F5" s="113">
        <v>0</v>
      </c>
      <c r="G5" s="113">
        <v>2</v>
      </c>
      <c r="H5" s="113">
        <v>7</v>
      </c>
      <c r="I5" s="115">
        <v>0</v>
      </c>
      <c r="J5" s="113">
        <v>0</v>
      </c>
      <c r="K5" s="113">
        <v>2</v>
      </c>
      <c r="L5" s="113">
        <v>5</v>
      </c>
      <c r="M5" s="113">
        <v>1</v>
      </c>
      <c r="N5" s="113">
        <v>0</v>
      </c>
      <c r="O5" s="113">
        <v>0</v>
      </c>
      <c r="P5" s="113">
        <v>2</v>
      </c>
      <c r="Q5" s="113">
        <v>5</v>
      </c>
      <c r="R5" s="116">
        <f>SUM(C5:Q5)</f>
        <v>30</v>
      </c>
      <c r="S5" s="117">
        <v>58</v>
      </c>
      <c r="T5" s="117">
        <v>16</v>
      </c>
      <c r="U5" s="117">
        <v>9915</v>
      </c>
    </row>
    <row r="6" spans="1:21" ht="15.75">
      <c r="A6" s="111">
        <v>5</v>
      </c>
      <c r="B6" s="112" t="s">
        <v>146</v>
      </c>
      <c r="C6" s="113">
        <v>1</v>
      </c>
      <c r="D6" s="113">
        <v>3</v>
      </c>
      <c r="E6" s="114">
        <v>13</v>
      </c>
      <c r="F6" s="113">
        <v>2</v>
      </c>
      <c r="G6" s="113">
        <v>3</v>
      </c>
      <c r="H6" s="113">
        <v>3</v>
      </c>
      <c r="I6" s="115">
        <v>1</v>
      </c>
      <c r="J6" s="113">
        <v>2</v>
      </c>
      <c r="K6" s="113">
        <v>10</v>
      </c>
      <c r="L6" s="113">
        <v>3</v>
      </c>
      <c r="M6" s="113">
        <v>0</v>
      </c>
      <c r="N6" s="113">
        <v>0</v>
      </c>
      <c r="O6" s="113">
        <v>0</v>
      </c>
      <c r="P6" s="113">
        <v>8</v>
      </c>
      <c r="Q6" s="113">
        <v>20</v>
      </c>
      <c r="R6" s="109">
        <f>SUM(C6:Q6)</f>
        <v>69</v>
      </c>
      <c r="S6" s="117">
        <v>63</v>
      </c>
      <c r="T6" s="117">
        <v>41</v>
      </c>
      <c r="U6" s="117">
        <v>9831</v>
      </c>
    </row>
    <row r="7" spans="1:21" ht="15.75">
      <c r="A7" s="111">
        <v>6</v>
      </c>
      <c r="B7" s="112" t="s">
        <v>147</v>
      </c>
      <c r="C7" s="113">
        <v>0</v>
      </c>
      <c r="D7" s="113">
        <v>1</v>
      </c>
      <c r="E7" s="114">
        <v>27</v>
      </c>
      <c r="F7" s="113">
        <v>4</v>
      </c>
      <c r="G7" s="113">
        <v>4</v>
      </c>
      <c r="H7" s="113">
        <v>7</v>
      </c>
      <c r="I7" s="115">
        <v>1</v>
      </c>
      <c r="J7" s="113">
        <v>1</v>
      </c>
      <c r="K7" s="113">
        <v>10</v>
      </c>
      <c r="L7" s="113">
        <v>4</v>
      </c>
      <c r="M7" s="113">
        <v>2</v>
      </c>
      <c r="N7" s="113">
        <v>0</v>
      </c>
      <c r="O7" s="113">
        <v>0</v>
      </c>
      <c r="P7" s="113">
        <v>4</v>
      </c>
      <c r="Q7" s="113">
        <v>5</v>
      </c>
      <c r="R7" s="116">
        <f>SUM(C7:Q7)</f>
        <v>70</v>
      </c>
      <c r="S7" s="117">
        <v>77</v>
      </c>
      <c r="T7" s="117">
        <v>50</v>
      </c>
      <c r="U7" s="117">
        <v>12216</v>
      </c>
    </row>
    <row r="8" spans="1:21" ht="15.75">
      <c r="A8" s="111">
        <v>7</v>
      </c>
      <c r="B8" s="112" t="s">
        <v>148</v>
      </c>
      <c r="C8" s="113">
        <v>1</v>
      </c>
      <c r="D8" s="113">
        <v>2</v>
      </c>
      <c r="E8" s="114">
        <v>14</v>
      </c>
      <c r="F8" s="113">
        <v>3</v>
      </c>
      <c r="G8" s="113">
        <v>6</v>
      </c>
      <c r="H8" s="113">
        <v>3</v>
      </c>
      <c r="I8" s="115">
        <v>7</v>
      </c>
      <c r="J8" s="113">
        <v>1</v>
      </c>
      <c r="K8" s="113">
        <v>14</v>
      </c>
      <c r="L8" s="113">
        <v>3</v>
      </c>
      <c r="M8" s="113">
        <v>1</v>
      </c>
      <c r="N8" s="113">
        <v>0</v>
      </c>
      <c r="O8" s="113">
        <v>0</v>
      </c>
      <c r="P8" s="113">
        <v>12</v>
      </c>
      <c r="Q8" s="113">
        <v>10</v>
      </c>
      <c r="R8" s="109">
        <f>SUM(C8:Q8)</f>
        <v>77</v>
      </c>
      <c r="S8" s="117">
        <v>43</v>
      </c>
      <c r="T8" s="117">
        <v>45</v>
      </c>
      <c r="U8" s="117">
        <v>9780</v>
      </c>
    </row>
    <row r="9" spans="1:21" ht="15.75">
      <c r="A9" s="111">
        <v>8</v>
      </c>
      <c r="B9" s="112" t="s">
        <v>149</v>
      </c>
      <c r="C9" s="113">
        <v>0</v>
      </c>
      <c r="D9" s="113">
        <v>0</v>
      </c>
      <c r="E9" s="114">
        <v>1</v>
      </c>
      <c r="F9" s="113">
        <v>0</v>
      </c>
      <c r="G9" s="113">
        <v>1</v>
      </c>
      <c r="H9" s="113">
        <v>0</v>
      </c>
      <c r="I9" s="115">
        <v>2</v>
      </c>
      <c r="J9" s="113">
        <v>0</v>
      </c>
      <c r="K9" s="113">
        <v>0</v>
      </c>
      <c r="L9" s="113">
        <v>0</v>
      </c>
      <c r="M9" s="113">
        <v>0</v>
      </c>
      <c r="N9" s="113">
        <v>0</v>
      </c>
      <c r="O9" s="113">
        <v>0</v>
      </c>
      <c r="P9" s="113">
        <v>1</v>
      </c>
      <c r="Q9" s="113">
        <v>2</v>
      </c>
      <c r="R9" s="116">
        <f>SUM(C9:Q9)</f>
        <v>7</v>
      </c>
      <c r="S9" s="117">
        <v>19</v>
      </c>
      <c r="T9" s="117">
        <v>5</v>
      </c>
      <c r="U9" s="117">
        <v>9761</v>
      </c>
    </row>
    <row r="10" spans="1:21" ht="15.75">
      <c r="A10" s="111">
        <v>9</v>
      </c>
      <c r="B10" s="112" t="s">
        <v>150</v>
      </c>
      <c r="C10" s="113">
        <v>2</v>
      </c>
      <c r="D10" s="113">
        <v>0</v>
      </c>
      <c r="E10" s="114">
        <v>11</v>
      </c>
      <c r="F10" s="113">
        <v>0</v>
      </c>
      <c r="G10" s="113">
        <v>3</v>
      </c>
      <c r="H10" s="113">
        <v>5</v>
      </c>
      <c r="I10" s="115">
        <v>0</v>
      </c>
      <c r="J10" s="113">
        <v>3</v>
      </c>
      <c r="K10" s="113">
        <v>6</v>
      </c>
      <c r="L10" s="113">
        <v>7</v>
      </c>
      <c r="M10" s="113">
        <v>2</v>
      </c>
      <c r="N10" s="113">
        <v>0</v>
      </c>
      <c r="O10" s="113">
        <v>0</v>
      </c>
      <c r="P10" s="113">
        <v>4</v>
      </c>
      <c r="Q10" s="113">
        <v>5</v>
      </c>
      <c r="R10" s="109">
        <f>SUM(C10:Q10)</f>
        <v>48</v>
      </c>
      <c r="S10" s="117">
        <v>72</v>
      </c>
      <c r="T10" s="117">
        <v>33</v>
      </c>
      <c r="U10" s="117">
        <v>9716</v>
      </c>
    </row>
    <row r="11" spans="1:21" ht="15.75">
      <c r="A11" s="111">
        <v>10</v>
      </c>
      <c r="B11" s="112" t="s">
        <v>151</v>
      </c>
      <c r="C11" s="113">
        <v>0</v>
      </c>
      <c r="D11" s="113">
        <v>0</v>
      </c>
      <c r="E11" s="114">
        <v>6</v>
      </c>
      <c r="F11" s="113">
        <v>3</v>
      </c>
      <c r="G11" s="113">
        <v>3</v>
      </c>
      <c r="H11" s="113">
        <v>1</v>
      </c>
      <c r="I11" s="115">
        <v>1</v>
      </c>
      <c r="J11" s="113">
        <v>1</v>
      </c>
      <c r="K11" s="113">
        <v>4</v>
      </c>
      <c r="L11" s="113">
        <v>1</v>
      </c>
      <c r="M11" s="113">
        <v>0</v>
      </c>
      <c r="N11" s="113">
        <v>0</v>
      </c>
      <c r="O11" s="113">
        <v>0</v>
      </c>
      <c r="P11" s="113">
        <v>4</v>
      </c>
      <c r="Q11" s="113">
        <v>12</v>
      </c>
      <c r="R11" s="116">
        <f>SUM(C11:Q11)</f>
        <v>36</v>
      </c>
      <c r="S11" s="117">
        <v>102</v>
      </c>
      <c r="T11" s="117">
        <v>26</v>
      </c>
      <c r="U11" s="117">
        <v>9715</v>
      </c>
    </row>
    <row r="12" spans="1:21" ht="15.75">
      <c r="A12" s="111">
        <v>11</v>
      </c>
      <c r="B12" s="112" t="s">
        <v>152</v>
      </c>
      <c r="C12" s="113">
        <v>1</v>
      </c>
      <c r="D12" s="113">
        <v>0</v>
      </c>
      <c r="E12" s="114">
        <v>14</v>
      </c>
      <c r="F12" s="113">
        <v>1</v>
      </c>
      <c r="G12" s="113">
        <v>2</v>
      </c>
      <c r="H12" s="113">
        <v>1</v>
      </c>
      <c r="I12" s="115">
        <v>1</v>
      </c>
      <c r="J12" s="113">
        <v>3</v>
      </c>
      <c r="K12" s="113">
        <v>4</v>
      </c>
      <c r="L12" s="113">
        <v>5</v>
      </c>
      <c r="M12" s="113">
        <v>3</v>
      </c>
      <c r="N12" s="113">
        <v>1</v>
      </c>
      <c r="O12" s="113">
        <v>1</v>
      </c>
      <c r="P12" s="113">
        <v>1</v>
      </c>
      <c r="Q12" s="113">
        <v>8</v>
      </c>
      <c r="R12" s="109">
        <f>SUM(C12:Q12)</f>
        <v>46</v>
      </c>
      <c r="S12" s="117">
        <v>88</v>
      </c>
      <c r="T12" s="117">
        <v>34</v>
      </c>
      <c r="U12" s="117">
        <v>9686</v>
      </c>
    </row>
    <row r="13" spans="1:21" ht="15.75">
      <c r="A13" s="111">
        <v>12</v>
      </c>
      <c r="B13" s="112" t="s">
        <v>27</v>
      </c>
      <c r="C13" s="113">
        <v>1</v>
      </c>
      <c r="D13" s="113">
        <v>4</v>
      </c>
      <c r="E13" s="114">
        <v>27</v>
      </c>
      <c r="F13" s="113">
        <v>4</v>
      </c>
      <c r="G13" s="113">
        <v>9</v>
      </c>
      <c r="H13" s="113">
        <v>5</v>
      </c>
      <c r="I13" s="115">
        <v>5</v>
      </c>
      <c r="J13" s="113">
        <v>0</v>
      </c>
      <c r="K13" s="113">
        <v>19</v>
      </c>
      <c r="L13" s="113">
        <v>2</v>
      </c>
      <c r="M13" s="113">
        <v>0</v>
      </c>
      <c r="N13" s="113">
        <v>0</v>
      </c>
      <c r="O13" s="113">
        <v>0</v>
      </c>
      <c r="P13" s="113">
        <v>10</v>
      </c>
      <c r="Q13" s="113">
        <v>15</v>
      </c>
      <c r="R13" s="116">
        <f>SUM(C13:Q13)</f>
        <v>101</v>
      </c>
      <c r="S13" s="117">
        <v>85</v>
      </c>
      <c r="T13" s="117">
        <v>69</v>
      </c>
      <c r="U13" s="117">
        <v>9650</v>
      </c>
    </row>
    <row r="14" spans="1:21" ht="15.75">
      <c r="A14" s="111">
        <v>13</v>
      </c>
      <c r="B14" s="112" t="s">
        <v>9</v>
      </c>
      <c r="C14" s="113">
        <v>0</v>
      </c>
      <c r="D14" s="113">
        <v>2</v>
      </c>
      <c r="E14" s="114">
        <v>17</v>
      </c>
      <c r="F14" s="113">
        <v>2</v>
      </c>
      <c r="G14" s="113">
        <v>5</v>
      </c>
      <c r="H14" s="113">
        <v>7</v>
      </c>
      <c r="I14" s="115">
        <v>2</v>
      </c>
      <c r="J14" s="113">
        <v>0</v>
      </c>
      <c r="K14" s="113">
        <v>8</v>
      </c>
      <c r="L14" s="113">
        <v>7</v>
      </c>
      <c r="M14" s="113">
        <v>3</v>
      </c>
      <c r="N14" s="113">
        <v>0</v>
      </c>
      <c r="O14" s="113">
        <v>1</v>
      </c>
      <c r="P14" s="113">
        <v>4</v>
      </c>
      <c r="Q14" s="113">
        <v>14</v>
      </c>
      <c r="R14" s="109">
        <f>SUM(C14:Q14)</f>
        <v>72</v>
      </c>
      <c r="S14" s="117">
        <v>59</v>
      </c>
      <c r="T14" s="117">
        <v>48</v>
      </c>
      <c r="U14" s="117">
        <v>10509</v>
      </c>
    </row>
    <row r="15" spans="1:21" ht="15.75">
      <c r="A15" s="111">
        <v>14</v>
      </c>
      <c r="B15" s="112" t="s">
        <v>153</v>
      </c>
      <c r="C15" s="113">
        <v>18</v>
      </c>
      <c r="D15" s="113">
        <v>2</v>
      </c>
      <c r="E15" s="114">
        <v>60</v>
      </c>
      <c r="F15" s="113">
        <v>10</v>
      </c>
      <c r="G15" s="113">
        <v>22</v>
      </c>
      <c r="H15" s="113">
        <v>26</v>
      </c>
      <c r="I15" s="115">
        <v>17</v>
      </c>
      <c r="J15" s="113">
        <v>4</v>
      </c>
      <c r="K15" s="113">
        <v>57</v>
      </c>
      <c r="L15" s="113">
        <v>36</v>
      </c>
      <c r="M15" s="113">
        <v>9</v>
      </c>
      <c r="N15" s="113">
        <v>6</v>
      </c>
      <c r="O15" s="113">
        <v>13</v>
      </c>
      <c r="P15" s="113">
        <v>64</v>
      </c>
      <c r="Q15" s="113">
        <v>67</v>
      </c>
      <c r="R15" s="116">
        <f>SUM(C15:Q15)</f>
        <v>411</v>
      </c>
      <c r="S15" s="117">
        <v>181</v>
      </c>
      <c r="T15" s="117">
        <v>202</v>
      </c>
      <c r="U15" s="117">
        <v>9706</v>
      </c>
    </row>
    <row r="16" spans="1:21" ht="15.75">
      <c r="A16" s="111">
        <v>15</v>
      </c>
      <c r="B16" s="112" t="s">
        <v>154</v>
      </c>
      <c r="C16" s="113">
        <v>1</v>
      </c>
      <c r="D16" s="113">
        <v>2</v>
      </c>
      <c r="E16" s="114">
        <v>34</v>
      </c>
      <c r="F16" s="113">
        <v>3</v>
      </c>
      <c r="G16" s="113">
        <v>8</v>
      </c>
      <c r="H16" s="113">
        <v>11</v>
      </c>
      <c r="I16" s="115">
        <v>1</v>
      </c>
      <c r="J16" s="113">
        <v>3</v>
      </c>
      <c r="K16" s="113">
        <v>37</v>
      </c>
      <c r="L16" s="113">
        <v>2</v>
      </c>
      <c r="M16" s="113">
        <v>5</v>
      </c>
      <c r="N16" s="113">
        <v>0</v>
      </c>
      <c r="O16" s="113">
        <v>1</v>
      </c>
      <c r="P16" s="113">
        <v>22</v>
      </c>
      <c r="Q16" s="113">
        <v>16</v>
      </c>
      <c r="R16" s="109">
        <f>SUM(C16:Q16)</f>
        <v>146</v>
      </c>
      <c r="S16" s="117">
        <v>131</v>
      </c>
      <c r="T16" s="117">
        <v>113</v>
      </c>
      <c r="U16" s="117">
        <v>18817</v>
      </c>
    </row>
    <row r="17" spans="1:21" ht="15.75">
      <c r="A17" s="111">
        <v>16</v>
      </c>
      <c r="B17" s="112" t="s">
        <v>1</v>
      </c>
      <c r="C17" s="113">
        <v>0</v>
      </c>
      <c r="D17" s="113">
        <v>1</v>
      </c>
      <c r="E17" s="114">
        <v>20</v>
      </c>
      <c r="F17" s="113">
        <v>0</v>
      </c>
      <c r="G17" s="113">
        <v>10</v>
      </c>
      <c r="H17" s="113">
        <v>8</v>
      </c>
      <c r="I17" s="115">
        <v>0</v>
      </c>
      <c r="J17" s="113">
        <v>2</v>
      </c>
      <c r="K17" s="113">
        <v>12</v>
      </c>
      <c r="L17" s="113">
        <v>12</v>
      </c>
      <c r="M17" s="113">
        <v>2</v>
      </c>
      <c r="N17" s="113">
        <v>0</v>
      </c>
      <c r="O17" s="113">
        <v>0</v>
      </c>
      <c r="P17" s="113">
        <v>6</v>
      </c>
      <c r="Q17" s="113">
        <v>13</v>
      </c>
      <c r="R17" s="116">
        <f>SUM(C17:Q17)</f>
        <v>86</v>
      </c>
      <c r="S17" s="117">
        <v>163</v>
      </c>
      <c r="T17" s="117">
        <v>53</v>
      </c>
      <c r="U17" s="117">
        <v>21270</v>
      </c>
    </row>
    <row r="18" spans="1:21" ht="15.75">
      <c r="A18" s="111">
        <v>17</v>
      </c>
      <c r="B18" s="112" t="s">
        <v>155</v>
      </c>
      <c r="C18" s="113">
        <v>0</v>
      </c>
      <c r="D18" s="113">
        <v>0</v>
      </c>
      <c r="E18" s="114">
        <v>6</v>
      </c>
      <c r="F18" s="113">
        <v>0</v>
      </c>
      <c r="G18" s="113">
        <v>2</v>
      </c>
      <c r="H18" s="113">
        <v>6</v>
      </c>
      <c r="I18" s="115">
        <v>0</v>
      </c>
      <c r="J18" s="113">
        <v>0</v>
      </c>
      <c r="K18" s="113">
        <v>2</v>
      </c>
      <c r="L18" s="113">
        <v>5</v>
      </c>
      <c r="M18" s="113">
        <v>0</v>
      </c>
      <c r="N18" s="113">
        <v>0</v>
      </c>
      <c r="O18" s="113">
        <v>0</v>
      </c>
      <c r="P18" s="113">
        <v>2</v>
      </c>
      <c r="Q18" s="113">
        <v>5</v>
      </c>
      <c r="R18" s="109">
        <f>SUM(C18:Q18)</f>
        <v>28</v>
      </c>
      <c r="S18" s="117">
        <v>48</v>
      </c>
      <c r="T18" s="117">
        <v>14</v>
      </c>
      <c r="U18" s="117">
        <v>9385</v>
      </c>
    </row>
    <row r="19" spans="1:21" ht="15.75">
      <c r="A19" s="111">
        <v>18</v>
      </c>
      <c r="B19" s="112" t="s">
        <v>156</v>
      </c>
      <c r="C19" s="113">
        <v>0</v>
      </c>
      <c r="D19" s="113">
        <v>0</v>
      </c>
      <c r="E19" s="114">
        <v>23</v>
      </c>
      <c r="F19" s="113">
        <v>3</v>
      </c>
      <c r="G19" s="113">
        <v>5</v>
      </c>
      <c r="H19" s="113">
        <v>9</v>
      </c>
      <c r="I19" s="115">
        <v>0</v>
      </c>
      <c r="J19" s="113">
        <v>4</v>
      </c>
      <c r="K19" s="113">
        <v>8</v>
      </c>
      <c r="L19" s="113">
        <v>11</v>
      </c>
      <c r="M19" s="113">
        <v>9</v>
      </c>
      <c r="N19" s="113">
        <v>0</v>
      </c>
      <c r="O19" s="113">
        <v>0</v>
      </c>
      <c r="P19" s="113">
        <v>8</v>
      </c>
      <c r="Q19" s="113">
        <v>19</v>
      </c>
      <c r="R19" s="116">
        <f>SUM(C19:Q19)</f>
        <v>99</v>
      </c>
      <c r="S19" s="117">
        <v>206</v>
      </c>
      <c r="T19" s="117">
        <v>72</v>
      </c>
      <c r="U19" s="117">
        <v>11100</v>
      </c>
    </row>
    <row r="20" spans="1:21" ht="15.75">
      <c r="A20" s="111">
        <v>19</v>
      </c>
      <c r="B20" s="112" t="s">
        <v>157</v>
      </c>
      <c r="C20" s="113">
        <v>3</v>
      </c>
      <c r="D20" s="113">
        <v>2</v>
      </c>
      <c r="E20" s="114">
        <v>23</v>
      </c>
      <c r="F20" s="113">
        <v>5</v>
      </c>
      <c r="G20" s="113">
        <v>3</v>
      </c>
      <c r="H20" s="113">
        <v>3</v>
      </c>
      <c r="I20" s="115">
        <v>3</v>
      </c>
      <c r="J20" s="113">
        <v>4</v>
      </c>
      <c r="K20" s="113">
        <v>14</v>
      </c>
      <c r="L20" s="113">
        <v>5</v>
      </c>
      <c r="M20" s="113">
        <v>6</v>
      </c>
      <c r="N20" s="113">
        <v>0</v>
      </c>
      <c r="O20" s="113">
        <v>1</v>
      </c>
      <c r="P20" s="113">
        <v>18</v>
      </c>
      <c r="Q20" s="113">
        <v>19</v>
      </c>
      <c r="R20" s="109">
        <f>SUM(C20:Q20)</f>
        <v>109</v>
      </c>
      <c r="S20" s="117">
        <v>135</v>
      </c>
      <c r="T20" s="117">
        <v>74</v>
      </c>
      <c r="U20" s="117">
        <v>9322</v>
      </c>
    </row>
    <row r="21" spans="1:21" ht="15.75">
      <c r="A21" s="111">
        <v>20</v>
      </c>
      <c r="B21" s="112" t="s">
        <v>158</v>
      </c>
      <c r="C21" s="113">
        <v>1</v>
      </c>
      <c r="D21" s="113">
        <v>1</v>
      </c>
      <c r="E21" s="114">
        <v>12</v>
      </c>
      <c r="F21" s="113">
        <v>3</v>
      </c>
      <c r="G21" s="113">
        <v>8</v>
      </c>
      <c r="H21" s="113">
        <v>2</v>
      </c>
      <c r="I21" s="115">
        <v>1</v>
      </c>
      <c r="J21" s="113">
        <v>4</v>
      </c>
      <c r="K21" s="113">
        <v>3</v>
      </c>
      <c r="L21" s="113">
        <v>2</v>
      </c>
      <c r="M21" s="113">
        <v>4</v>
      </c>
      <c r="N21" s="113">
        <v>0</v>
      </c>
      <c r="O21" s="113">
        <v>0</v>
      </c>
      <c r="P21" s="113">
        <v>4</v>
      </c>
      <c r="Q21" s="113">
        <v>7</v>
      </c>
      <c r="R21" s="116">
        <f>SUM(C21:Q21)</f>
        <v>52</v>
      </c>
      <c r="S21" s="117">
        <v>86</v>
      </c>
      <c r="T21" s="117">
        <v>29</v>
      </c>
      <c r="U21" s="117">
        <v>9311</v>
      </c>
    </row>
    <row r="22" spans="1:21" ht="15.75">
      <c r="A22" s="111">
        <v>21</v>
      </c>
      <c r="B22" s="112" t="s">
        <v>34</v>
      </c>
      <c r="C22" s="113">
        <v>0</v>
      </c>
      <c r="D22" s="113">
        <v>0</v>
      </c>
      <c r="E22" s="114">
        <v>6</v>
      </c>
      <c r="F22" s="113">
        <v>0</v>
      </c>
      <c r="G22" s="113">
        <v>2</v>
      </c>
      <c r="H22" s="113">
        <v>6</v>
      </c>
      <c r="I22" s="115">
        <v>0</v>
      </c>
      <c r="J22" s="113">
        <v>0</v>
      </c>
      <c r="K22" s="113">
        <v>2</v>
      </c>
      <c r="L22" s="113">
        <v>5</v>
      </c>
      <c r="M22" s="113">
        <v>0</v>
      </c>
      <c r="N22" s="113">
        <v>0</v>
      </c>
      <c r="O22" s="113">
        <v>0</v>
      </c>
      <c r="P22" s="113">
        <v>2</v>
      </c>
      <c r="Q22" s="113">
        <v>5</v>
      </c>
      <c r="R22" s="109">
        <f>SUM(C22:Q22)</f>
        <v>28</v>
      </c>
      <c r="S22" s="117">
        <v>50</v>
      </c>
      <c r="T22" s="117">
        <v>14</v>
      </c>
      <c r="U22" s="117">
        <v>9300</v>
      </c>
    </row>
    <row r="23" spans="1:21" ht="15.75">
      <c r="A23" s="111">
        <v>22</v>
      </c>
      <c r="B23" s="112" t="s">
        <v>159</v>
      </c>
      <c r="C23" s="113">
        <v>1</v>
      </c>
      <c r="D23" s="113">
        <v>2</v>
      </c>
      <c r="E23" s="114">
        <v>19</v>
      </c>
      <c r="F23" s="113">
        <v>3</v>
      </c>
      <c r="G23" s="113">
        <v>5</v>
      </c>
      <c r="H23" s="113">
        <v>4</v>
      </c>
      <c r="I23" s="115">
        <v>3</v>
      </c>
      <c r="J23" s="113">
        <v>0</v>
      </c>
      <c r="K23" s="113">
        <v>11</v>
      </c>
      <c r="L23" s="113">
        <v>5</v>
      </c>
      <c r="M23" s="113">
        <v>0</v>
      </c>
      <c r="N23" s="113">
        <v>0</v>
      </c>
      <c r="O23" s="113">
        <v>0</v>
      </c>
      <c r="P23" s="113">
        <v>11</v>
      </c>
      <c r="Q23" s="113">
        <v>10</v>
      </c>
      <c r="R23" s="116">
        <f>SUM(C23:Q23)</f>
        <v>74</v>
      </c>
      <c r="S23" s="117">
        <v>63</v>
      </c>
      <c r="T23" s="117">
        <v>56</v>
      </c>
      <c r="U23" s="117">
        <v>9259</v>
      </c>
    </row>
    <row r="24" spans="1:21" ht="15.75">
      <c r="A24" s="111">
        <v>23</v>
      </c>
      <c r="B24" s="112" t="s">
        <v>37</v>
      </c>
      <c r="C24" s="113">
        <v>0</v>
      </c>
      <c r="D24" s="113">
        <v>3</v>
      </c>
      <c r="E24" s="114">
        <v>11</v>
      </c>
      <c r="F24" s="113">
        <v>2</v>
      </c>
      <c r="G24" s="113">
        <v>2</v>
      </c>
      <c r="H24" s="113">
        <v>2</v>
      </c>
      <c r="I24" s="115">
        <v>10</v>
      </c>
      <c r="J24" s="113">
        <v>0</v>
      </c>
      <c r="K24" s="113">
        <v>29</v>
      </c>
      <c r="L24" s="113">
        <v>2</v>
      </c>
      <c r="M24" s="113">
        <v>0</v>
      </c>
      <c r="N24" s="113">
        <v>0</v>
      </c>
      <c r="O24" s="113">
        <v>0</v>
      </c>
      <c r="P24" s="113">
        <v>21</v>
      </c>
      <c r="Q24" s="113">
        <v>12</v>
      </c>
      <c r="R24" s="109">
        <f>SUM(C24:Q24)</f>
        <v>94</v>
      </c>
      <c r="S24" s="117">
        <v>96</v>
      </c>
      <c r="T24" s="117">
        <v>65</v>
      </c>
      <c r="U24" s="117">
        <v>9242</v>
      </c>
    </row>
    <row r="25" spans="1:21" ht="15.75">
      <c r="A25" s="111">
        <v>24</v>
      </c>
      <c r="B25" s="112" t="s">
        <v>38</v>
      </c>
      <c r="C25" s="113">
        <v>0</v>
      </c>
      <c r="D25" s="113">
        <v>0</v>
      </c>
      <c r="E25" s="114">
        <v>6</v>
      </c>
      <c r="F25" s="113">
        <v>0</v>
      </c>
      <c r="G25" s="113">
        <v>2</v>
      </c>
      <c r="H25" s="113">
        <v>6</v>
      </c>
      <c r="I25" s="115">
        <v>0</v>
      </c>
      <c r="J25" s="113">
        <v>0</v>
      </c>
      <c r="K25" s="113">
        <v>2</v>
      </c>
      <c r="L25" s="113">
        <v>5</v>
      </c>
      <c r="M25" s="113">
        <v>1</v>
      </c>
      <c r="N25" s="113">
        <v>0</v>
      </c>
      <c r="O25" s="113">
        <v>0</v>
      </c>
      <c r="P25" s="113">
        <v>2</v>
      </c>
      <c r="Q25" s="113">
        <v>4</v>
      </c>
      <c r="R25" s="116">
        <f>SUM(C25:Q25)</f>
        <v>28</v>
      </c>
      <c r="S25" s="117">
        <v>52</v>
      </c>
      <c r="T25" s="117">
        <v>14</v>
      </c>
      <c r="U25" s="117">
        <v>9221</v>
      </c>
    </row>
    <row r="26" spans="1:21" ht="15.75">
      <c r="A26" s="111">
        <v>25</v>
      </c>
      <c r="B26" s="112" t="s">
        <v>160</v>
      </c>
      <c r="C26" s="113">
        <v>6</v>
      </c>
      <c r="D26" s="113">
        <v>17</v>
      </c>
      <c r="E26" s="114">
        <v>34</v>
      </c>
      <c r="F26" s="113">
        <v>6</v>
      </c>
      <c r="G26" s="113">
        <v>6</v>
      </c>
      <c r="H26" s="113">
        <v>6</v>
      </c>
      <c r="I26" s="115">
        <v>5</v>
      </c>
      <c r="J26" s="113">
        <v>1</v>
      </c>
      <c r="K26" s="113">
        <v>45</v>
      </c>
      <c r="L26" s="113">
        <v>13</v>
      </c>
      <c r="M26" s="113">
        <v>2</v>
      </c>
      <c r="N26" s="113">
        <v>2</v>
      </c>
      <c r="O26" s="113">
        <v>3</v>
      </c>
      <c r="P26" s="113">
        <v>42</v>
      </c>
      <c r="Q26" s="113">
        <v>52</v>
      </c>
      <c r="R26" s="109">
        <f>SUM(C26:Q26)</f>
        <v>240</v>
      </c>
      <c r="S26" s="117">
        <v>157</v>
      </c>
      <c r="T26" s="117">
        <v>150</v>
      </c>
      <c r="U26" s="117">
        <v>10471</v>
      </c>
    </row>
    <row r="27" spans="1:21" ht="15.75">
      <c r="A27" s="111">
        <v>26</v>
      </c>
      <c r="B27" s="112" t="s">
        <v>0</v>
      </c>
      <c r="C27" s="113">
        <v>0</v>
      </c>
      <c r="D27" s="113">
        <v>1</v>
      </c>
      <c r="E27" s="114">
        <v>20</v>
      </c>
      <c r="F27" s="113">
        <v>0</v>
      </c>
      <c r="G27" s="113">
        <v>10</v>
      </c>
      <c r="H27" s="113">
        <v>8</v>
      </c>
      <c r="I27" s="115">
        <v>0</v>
      </c>
      <c r="J27" s="113">
        <v>2</v>
      </c>
      <c r="K27" s="113">
        <v>13</v>
      </c>
      <c r="L27" s="113">
        <v>12</v>
      </c>
      <c r="M27" s="113">
        <v>2</v>
      </c>
      <c r="N27" s="113">
        <v>0</v>
      </c>
      <c r="O27" s="113">
        <v>0</v>
      </c>
      <c r="P27" s="113">
        <v>7</v>
      </c>
      <c r="Q27" s="113">
        <v>13</v>
      </c>
      <c r="R27" s="116">
        <f>SUM(C27:Q27)</f>
        <v>88</v>
      </c>
      <c r="S27" s="117">
        <v>162</v>
      </c>
      <c r="T27" s="117">
        <v>54</v>
      </c>
      <c r="U27" s="117">
        <v>21701</v>
      </c>
    </row>
    <row r="28" spans="1:21" ht="15.75">
      <c r="A28" s="111">
        <v>27</v>
      </c>
      <c r="B28" s="112" t="s">
        <v>161</v>
      </c>
      <c r="C28" s="113">
        <v>1</v>
      </c>
      <c r="D28" s="113">
        <v>2</v>
      </c>
      <c r="E28" s="114">
        <v>19</v>
      </c>
      <c r="F28" s="113">
        <v>3</v>
      </c>
      <c r="G28" s="113">
        <v>6</v>
      </c>
      <c r="H28" s="113">
        <v>4</v>
      </c>
      <c r="I28" s="115">
        <v>3</v>
      </c>
      <c r="J28" s="113">
        <v>0</v>
      </c>
      <c r="K28" s="113">
        <v>11</v>
      </c>
      <c r="L28" s="113">
        <v>5</v>
      </c>
      <c r="M28" s="113">
        <v>0</v>
      </c>
      <c r="N28" s="113">
        <v>0</v>
      </c>
      <c r="O28" s="113">
        <v>0</v>
      </c>
      <c r="P28" s="113">
        <v>11</v>
      </c>
      <c r="Q28" s="113">
        <v>10</v>
      </c>
      <c r="R28" s="109">
        <f>SUM(C28:Q28)</f>
        <v>75</v>
      </c>
      <c r="S28" s="117">
        <v>71</v>
      </c>
      <c r="T28" s="117">
        <v>57</v>
      </c>
      <c r="U28" s="117">
        <v>9170</v>
      </c>
    </row>
    <row r="29" spans="1:21" ht="15.75">
      <c r="A29" s="111">
        <v>28</v>
      </c>
      <c r="B29" s="112" t="s">
        <v>162</v>
      </c>
      <c r="C29" s="113">
        <v>0</v>
      </c>
      <c r="D29" s="113">
        <v>3</v>
      </c>
      <c r="E29" s="114">
        <v>23</v>
      </c>
      <c r="F29" s="113">
        <v>2</v>
      </c>
      <c r="G29" s="113">
        <v>5</v>
      </c>
      <c r="H29" s="113">
        <v>2</v>
      </c>
      <c r="I29" s="115">
        <v>3</v>
      </c>
      <c r="J29" s="113">
        <v>0</v>
      </c>
      <c r="K29" s="113">
        <v>10</v>
      </c>
      <c r="L29" s="113">
        <v>1</v>
      </c>
      <c r="M29" s="113">
        <v>1</v>
      </c>
      <c r="N29" s="113">
        <v>1</v>
      </c>
      <c r="O29" s="113">
        <v>1</v>
      </c>
      <c r="P29" s="113">
        <v>17</v>
      </c>
      <c r="Q29" s="113">
        <v>25</v>
      </c>
      <c r="R29" s="116">
        <f>SUM(C29:Q29)</f>
        <v>94</v>
      </c>
      <c r="S29" s="117">
        <v>102</v>
      </c>
      <c r="T29" s="117">
        <v>68</v>
      </c>
      <c r="U29" s="117">
        <v>10505</v>
      </c>
    </row>
    <row r="30" spans="1:21" ht="15.75">
      <c r="A30" s="111">
        <v>29</v>
      </c>
      <c r="B30" s="112" t="s">
        <v>40</v>
      </c>
      <c r="C30" s="113">
        <v>0</v>
      </c>
      <c r="D30" s="113">
        <v>0</v>
      </c>
      <c r="E30" s="114">
        <v>6</v>
      </c>
      <c r="F30" s="113">
        <v>0</v>
      </c>
      <c r="G30" s="113">
        <v>2</v>
      </c>
      <c r="H30" s="113">
        <v>6</v>
      </c>
      <c r="I30" s="115">
        <v>0</v>
      </c>
      <c r="J30" s="113">
        <v>0</v>
      </c>
      <c r="K30" s="113">
        <v>3</v>
      </c>
      <c r="L30" s="113">
        <v>5</v>
      </c>
      <c r="M30" s="113">
        <v>0</v>
      </c>
      <c r="N30" s="113">
        <v>0</v>
      </c>
      <c r="O30" s="113">
        <v>0</v>
      </c>
      <c r="P30" s="113">
        <v>2</v>
      </c>
      <c r="Q30" s="113">
        <v>4</v>
      </c>
      <c r="R30" s="109">
        <f>SUM(C30:Q30)</f>
        <v>28</v>
      </c>
      <c r="S30" s="117">
        <v>48</v>
      </c>
      <c r="T30" s="117">
        <v>14</v>
      </c>
      <c r="U30" s="117">
        <v>9143</v>
      </c>
    </row>
    <row r="31" spans="1:21" ht="15.75">
      <c r="A31" s="111">
        <v>30</v>
      </c>
      <c r="B31" s="112" t="s">
        <v>163</v>
      </c>
      <c r="C31" s="113">
        <v>3</v>
      </c>
      <c r="D31" s="113">
        <v>4</v>
      </c>
      <c r="E31" s="114">
        <v>11</v>
      </c>
      <c r="F31" s="113">
        <v>0</v>
      </c>
      <c r="G31" s="113">
        <v>6</v>
      </c>
      <c r="H31" s="113">
        <v>7</v>
      </c>
      <c r="I31" s="115">
        <v>0</v>
      </c>
      <c r="J31" s="113">
        <v>2</v>
      </c>
      <c r="K31" s="113">
        <v>19</v>
      </c>
      <c r="L31" s="113">
        <v>6</v>
      </c>
      <c r="M31" s="113">
        <v>2</v>
      </c>
      <c r="N31" s="113">
        <v>2</v>
      </c>
      <c r="O31" s="113">
        <v>1</v>
      </c>
      <c r="P31" s="113">
        <v>23</v>
      </c>
      <c r="Q31" s="113">
        <v>24</v>
      </c>
      <c r="R31" s="116">
        <f>SUM(C31:Q31)</f>
        <v>110</v>
      </c>
      <c r="S31" s="117">
        <v>107</v>
      </c>
      <c r="T31" s="117">
        <v>72</v>
      </c>
      <c r="U31" s="117">
        <v>9107</v>
      </c>
    </row>
    <row r="32" spans="1:21" ht="15.75">
      <c r="A32" s="111">
        <v>31</v>
      </c>
      <c r="B32" s="112" t="s">
        <v>164</v>
      </c>
      <c r="C32" s="113">
        <v>0</v>
      </c>
      <c r="D32" s="113">
        <v>0</v>
      </c>
      <c r="E32" s="114">
        <v>11</v>
      </c>
      <c r="F32" s="113">
        <v>0</v>
      </c>
      <c r="G32" s="113">
        <v>3</v>
      </c>
      <c r="H32" s="113">
        <v>0</v>
      </c>
      <c r="I32" s="115">
        <v>0</v>
      </c>
      <c r="J32" s="113">
        <v>0</v>
      </c>
      <c r="K32" s="113">
        <v>3</v>
      </c>
      <c r="L32" s="113">
        <v>2</v>
      </c>
      <c r="M32" s="113">
        <v>1</v>
      </c>
      <c r="N32" s="113">
        <v>0</v>
      </c>
      <c r="O32" s="113">
        <v>1</v>
      </c>
      <c r="P32" s="113">
        <v>6</v>
      </c>
      <c r="Q32" s="113">
        <v>8</v>
      </c>
      <c r="R32" s="109">
        <f>SUM(C32:Q32)</f>
        <v>35</v>
      </c>
      <c r="S32" s="117">
        <v>101</v>
      </c>
      <c r="T32" s="117">
        <v>27</v>
      </c>
      <c r="U32" s="117">
        <v>9267</v>
      </c>
    </row>
    <row r="33" spans="1:21" ht="15.75">
      <c r="A33" s="111">
        <v>32</v>
      </c>
      <c r="B33" s="112" t="s">
        <v>165</v>
      </c>
      <c r="C33" s="113">
        <v>2</v>
      </c>
      <c r="D33" s="113">
        <v>0</v>
      </c>
      <c r="E33" s="114">
        <v>38</v>
      </c>
      <c r="F33" s="113">
        <v>6</v>
      </c>
      <c r="G33" s="113">
        <v>10</v>
      </c>
      <c r="H33" s="113">
        <v>3</v>
      </c>
      <c r="I33" s="115">
        <v>2</v>
      </c>
      <c r="J33" s="113">
        <v>2</v>
      </c>
      <c r="K33" s="113">
        <v>17</v>
      </c>
      <c r="L33" s="113">
        <v>9</v>
      </c>
      <c r="M33" s="113">
        <v>3</v>
      </c>
      <c r="N33" s="113">
        <v>0</v>
      </c>
      <c r="O33" s="113">
        <v>2</v>
      </c>
      <c r="P33" s="113">
        <v>10</v>
      </c>
      <c r="Q33" s="113">
        <v>24</v>
      </c>
      <c r="R33" s="116">
        <f>SUM(C33:Q33)</f>
        <v>128</v>
      </c>
      <c r="S33" s="117">
        <v>166</v>
      </c>
      <c r="T33" s="117">
        <v>99</v>
      </c>
      <c r="U33" s="117">
        <v>9030</v>
      </c>
    </row>
    <row r="34" spans="1:21" ht="15.75">
      <c r="A34" s="111">
        <v>33</v>
      </c>
      <c r="B34" s="112" t="s">
        <v>166</v>
      </c>
      <c r="C34" s="113">
        <v>0</v>
      </c>
      <c r="D34" s="113">
        <v>1</v>
      </c>
      <c r="E34" s="114">
        <v>26</v>
      </c>
      <c r="F34" s="113">
        <v>4</v>
      </c>
      <c r="G34" s="113">
        <v>3</v>
      </c>
      <c r="H34" s="113">
        <v>2</v>
      </c>
      <c r="I34" s="115">
        <v>1</v>
      </c>
      <c r="J34" s="113">
        <v>0</v>
      </c>
      <c r="K34" s="113">
        <v>16</v>
      </c>
      <c r="L34" s="113">
        <v>8</v>
      </c>
      <c r="M34" s="113">
        <v>3</v>
      </c>
      <c r="N34" s="113">
        <v>1</v>
      </c>
      <c r="O34" s="113">
        <v>1</v>
      </c>
      <c r="P34" s="113">
        <v>9</v>
      </c>
      <c r="Q34" s="113">
        <v>19</v>
      </c>
      <c r="R34" s="109">
        <f>SUM(C34:Q34)</f>
        <v>94</v>
      </c>
      <c r="S34" s="117">
        <v>67</v>
      </c>
      <c r="T34" s="117">
        <v>65</v>
      </c>
      <c r="U34" s="117">
        <v>8970</v>
      </c>
    </row>
    <row r="35" spans="1:21" ht="15.75">
      <c r="A35" s="111">
        <v>34</v>
      </c>
      <c r="B35" s="112" t="s">
        <v>167</v>
      </c>
      <c r="C35" s="113">
        <v>0</v>
      </c>
      <c r="D35" s="113">
        <v>1</v>
      </c>
      <c r="E35" s="114">
        <v>10</v>
      </c>
      <c r="F35" s="113">
        <v>0</v>
      </c>
      <c r="G35" s="113">
        <v>4</v>
      </c>
      <c r="H35" s="113">
        <v>2</v>
      </c>
      <c r="I35" s="115">
        <v>1</v>
      </c>
      <c r="J35" s="113">
        <v>3</v>
      </c>
      <c r="K35" s="113">
        <v>8</v>
      </c>
      <c r="L35" s="113">
        <v>1</v>
      </c>
      <c r="M35" s="113">
        <v>4</v>
      </c>
      <c r="N35" s="113">
        <v>1</v>
      </c>
      <c r="O35" s="113">
        <v>2</v>
      </c>
      <c r="P35" s="113">
        <v>12</v>
      </c>
      <c r="Q35" s="113">
        <v>12</v>
      </c>
      <c r="R35" s="116">
        <f>SUM(C35:Q35)</f>
        <v>61</v>
      </c>
      <c r="S35" s="117">
        <v>142</v>
      </c>
      <c r="T35" s="117">
        <v>39</v>
      </c>
      <c r="U35" s="117">
        <v>8965</v>
      </c>
    </row>
    <row r="36" spans="1:21" ht="15.75">
      <c r="A36" s="111">
        <v>35</v>
      </c>
      <c r="B36" s="112" t="s">
        <v>168</v>
      </c>
      <c r="C36" s="113">
        <v>0</v>
      </c>
      <c r="D36" s="113">
        <v>0</v>
      </c>
      <c r="E36" s="114">
        <v>4</v>
      </c>
      <c r="F36" s="113">
        <v>3</v>
      </c>
      <c r="G36" s="113">
        <v>2</v>
      </c>
      <c r="H36" s="113">
        <v>2</v>
      </c>
      <c r="I36" s="115">
        <v>0</v>
      </c>
      <c r="J36" s="113">
        <v>1</v>
      </c>
      <c r="K36" s="113">
        <v>3</v>
      </c>
      <c r="L36" s="113">
        <v>2</v>
      </c>
      <c r="M36" s="113">
        <v>1</v>
      </c>
      <c r="N36" s="113">
        <v>0</v>
      </c>
      <c r="O36" s="113">
        <v>0</v>
      </c>
      <c r="P36" s="113">
        <v>2</v>
      </c>
      <c r="Q36" s="113">
        <v>12</v>
      </c>
      <c r="R36" s="109">
        <f>SUM(C36:Q36)</f>
        <v>32</v>
      </c>
      <c r="S36" s="117">
        <v>49</v>
      </c>
      <c r="T36" s="117">
        <v>20</v>
      </c>
      <c r="U36" s="117">
        <v>8950</v>
      </c>
    </row>
    <row r="37" spans="1:21" ht="15.75">
      <c r="A37" s="111">
        <v>36</v>
      </c>
      <c r="B37" s="112" t="s">
        <v>169</v>
      </c>
      <c r="C37" s="113">
        <v>0</v>
      </c>
      <c r="D37" s="113">
        <v>0</v>
      </c>
      <c r="E37" s="114">
        <v>4</v>
      </c>
      <c r="F37" s="113">
        <v>3</v>
      </c>
      <c r="G37" s="113">
        <v>2</v>
      </c>
      <c r="H37" s="113">
        <v>2</v>
      </c>
      <c r="I37" s="115">
        <v>0</v>
      </c>
      <c r="J37" s="113">
        <v>1</v>
      </c>
      <c r="K37" s="113">
        <v>3</v>
      </c>
      <c r="L37" s="113">
        <v>2</v>
      </c>
      <c r="M37" s="113">
        <v>1</v>
      </c>
      <c r="N37" s="113"/>
      <c r="O37" s="113">
        <v>0</v>
      </c>
      <c r="P37" s="113">
        <v>2</v>
      </c>
      <c r="Q37" s="113">
        <v>12</v>
      </c>
      <c r="R37" s="116">
        <f>SUM(C37:Q37)</f>
        <v>32</v>
      </c>
      <c r="S37" s="117">
        <v>48</v>
      </c>
      <c r="T37" s="117">
        <v>20</v>
      </c>
      <c r="U37" s="117">
        <v>8920</v>
      </c>
    </row>
    <row r="38" spans="1:21" ht="15.75">
      <c r="A38" s="111">
        <v>37</v>
      </c>
      <c r="B38" s="112" t="s">
        <v>3</v>
      </c>
      <c r="C38" s="113">
        <v>0</v>
      </c>
      <c r="D38" s="113">
        <v>1</v>
      </c>
      <c r="E38" s="114">
        <v>16</v>
      </c>
      <c r="F38" s="113">
        <v>0</v>
      </c>
      <c r="G38" s="113">
        <v>8</v>
      </c>
      <c r="H38" s="113">
        <v>7</v>
      </c>
      <c r="I38" s="115">
        <v>0</v>
      </c>
      <c r="J38" s="113">
        <v>2</v>
      </c>
      <c r="K38" s="113">
        <v>8</v>
      </c>
      <c r="L38" s="113">
        <v>9</v>
      </c>
      <c r="M38" s="113">
        <v>2</v>
      </c>
      <c r="N38" s="113">
        <v>0</v>
      </c>
      <c r="O38" s="113">
        <v>0</v>
      </c>
      <c r="P38" s="113">
        <v>4</v>
      </c>
      <c r="Q38" s="113">
        <v>8</v>
      </c>
      <c r="R38" s="109">
        <f>SUM(C38:Q38)</f>
        <v>65</v>
      </c>
      <c r="S38" s="117">
        <v>110</v>
      </c>
      <c r="T38" s="117">
        <v>39</v>
      </c>
      <c r="U38" s="117">
        <v>15306</v>
      </c>
    </row>
    <row r="39" spans="1:21" ht="15.75">
      <c r="A39" s="111">
        <v>38</v>
      </c>
      <c r="B39" s="112" t="s">
        <v>170</v>
      </c>
      <c r="C39" s="113">
        <v>1</v>
      </c>
      <c r="D39" s="113">
        <v>2</v>
      </c>
      <c r="E39" s="114">
        <v>13</v>
      </c>
      <c r="F39" s="113">
        <v>1</v>
      </c>
      <c r="G39" s="113">
        <v>3</v>
      </c>
      <c r="H39" s="113">
        <v>2</v>
      </c>
      <c r="I39" s="115">
        <v>2</v>
      </c>
      <c r="J39" s="113">
        <v>1</v>
      </c>
      <c r="K39" s="113">
        <v>6</v>
      </c>
      <c r="L39" s="113">
        <v>3</v>
      </c>
      <c r="M39" s="113">
        <v>3</v>
      </c>
      <c r="N39" s="113">
        <v>1</v>
      </c>
      <c r="O39" s="113">
        <v>3</v>
      </c>
      <c r="P39" s="113">
        <v>9</v>
      </c>
      <c r="Q39" s="113">
        <v>30</v>
      </c>
      <c r="R39" s="116">
        <f>SUM(C39:Q39)</f>
        <v>80</v>
      </c>
      <c r="S39" s="117">
        <v>193</v>
      </c>
      <c r="T39" s="117">
        <v>53</v>
      </c>
      <c r="U39" s="117">
        <v>9354</v>
      </c>
    </row>
    <row r="40" spans="1:21" ht="15.75">
      <c r="A40" s="111">
        <v>39</v>
      </c>
      <c r="B40" s="112" t="s">
        <v>48</v>
      </c>
      <c r="C40" s="113">
        <v>0</v>
      </c>
      <c r="D40" s="113">
        <v>0</v>
      </c>
      <c r="E40" s="114">
        <v>10</v>
      </c>
      <c r="F40" s="113">
        <v>1</v>
      </c>
      <c r="G40" s="113">
        <v>0</v>
      </c>
      <c r="H40" s="113">
        <v>5</v>
      </c>
      <c r="I40" s="115">
        <v>0</v>
      </c>
      <c r="J40" s="113">
        <v>2</v>
      </c>
      <c r="K40" s="113">
        <v>0</v>
      </c>
      <c r="L40" s="113">
        <v>3</v>
      </c>
      <c r="M40" s="113">
        <v>0</v>
      </c>
      <c r="N40" s="113">
        <v>3</v>
      </c>
      <c r="O40" s="113">
        <v>1</v>
      </c>
      <c r="P40" s="113">
        <v>3</v>
      </c>
      <c r="Q40" s="113">
        <v>11</v>
      </c>
      <c r="R40" s="109">
        <f>SUM(C40:Q40)</f>
        <v>39</v>
      </c>
      <c r="S40" s="117">
        <v>45</v>
      </c>
      <c r="T40" s="117">
        <v>22</v>
      </c>
      <c r="U40" s="117">
        <v>8864</v>
      </c>
    </row>
    <row r="41" spans="1:21" ht="15.75">
      <c r="A41" s="111">
        <v>40</v>
      </c>
      <c r="B41" s="112" t="s">
        <v>171</v>
      </c>
      <c r="C41" s="113">
        <v>0</v>
      </c>
      <c r="D41" s="113">
        <v>0</v>
      </c>
      <c r="E41" s="114">
        <v>10</v>
      </c>
      <c r="F41" s="113">
        <v>1</v>
      </c>
      <c r="G41" s="113">
        <v>0</v>
      </c>
      <c r="H41" s="113">
        <v>5</v>
      </c>
      <c r="I41" s="115">
        <v>0</v>
      </c>
      <c r="J41" s="113">
        <v>2</v>
      </c>
      <c r="K41" s="113">
        <v>0</v>
      </c>
      <c r="L41" s="113">
        <v>3</v>
      </c>
      <c r="M41" s="113">
        <v>0</v>
      </c>
      <c r="N41" s="113">
        <v>3</v>
      </c>
      <c r="O41" s="113">
        <v>1</v>
      </c>
      <c r="P41" s="113">
        <v>3</v>
      </c>
      <c r="Q41" s="113">
        <v>11</v>
      </c>
      <c r="R41" s="116">
        <f>SUM(C41:Q41)</f>
        <v>39</v>
      </c>
      <c r="S41" s="117">
        <v>45</v>
      </c>
      <c r="T41" s="117">
        <v>22</v>
      </c>
      <c r="U41" s="117">
        <v>8860</v>
      </c>
    </row>
    <row r="42" spans="1:21" ht="15.75">
      <c r="A42" s="111">
        <v>41</v>
      </c>
      <c r="B42" s="112" t="s">
        <v>172</v>
      </c>
      <c r="C42" s="113">
        <v>1</v>
      </c>
      <c r="D42" s="113">
        <v>0</v>
      </c>
      <c r="E42" s="114">
        <v>21</v>
      </c>
      <c r="F42" s="113">
        <v>1</v>
      </c>
      <c r="G42" s="113">
        <v>5</v>
      </c>
      <c r="H42" s="113">
        <v>5</v>
      </c>
      <c r="I42" s="115">
        <v>0</v>
      </c>
      <c r="J42" s="113">
        <v>2</v>
      </c>
      <c r="K42" s="113">
        <v>0</v>
      </c>
      <c r="L42" s="113">
        <v>3</v>
      </c>
      <c r="M42" s="113">
        <v>0</v>
      </c>
      <c r="N42" s="113">
        <v>3</v>
      </c>
      <c r="O42" s="113">
        <v>1</v>
      </c>
      <c r="P42" s="113">
        <v>3</v>
      </c>
      <c r="Q42" s="113">
        <v>16</v>
      </c>
      <c r="R42" s="109">
        <f>SUM(C42:Q42)</f>
        <v>61</v>
      </c>
      <c r="S42" s="117">
        <v>66</v>
      </c>
      <c r="T42" s="117">
        <v>34</v>
      </c>
      <c r="U42" s="117">
        <v>14132</v>
      </c>
    </row>
    <row r="43" spans="1:21" ht="15.75">
      <c r="A43" s="111">
        <v>42</v>
      </c>
      <c r="B43" s="112" t="s">
        <v>50</v>
      </c>
      <c r="C43" s="113">
        <v>0</v>
      </c>
      <c r="D43" s="113">
        <v>0</v>
      </c>
      <c r="E43" s="114">
        <v>10</v>
      </c>
      <c r="F43" s="113">
        <v>1</v>
      </c>
      <c r="G43" s="113">
        <v>0</v>
      </c>
      <c r="H43" s="113">
        <v>5</v>
      </c>
      <c r="I43" s="115">
        <v>0</v>
      </c>
      <c r="J43" s="113">
        <v>2</v>
      </c>
      <c r="K43" s="113">
        <v>0</v>
      </c>
      <c r="L43" s="113">
        <v>3</v>
      </c>
      <c r="M43" s="113">
        <v>0</v>
      </c>
      <c r="N43" s="113">
        <v>3</v>
      </c>
      <c r="O43" s="113">
        <v>1</v>
      </c>
      <c r="P43" s="113">
        <v>3</v>
      </c>
      <c r="Q43" s="113">
        <v>11</v>
      </c>
      <c r="R43" s="116">
        <f>SUM(C43:Q43)</f>
        <v>39</v>
      </c>
      <c r="S43" s="117">
        <v>45</v>
      </c>
      <c r="T43" s="117">
        <v>22</v>
      </c>
      <c r="U43" s="117">
        <v>8859</v>
      </c>
    </row>
    <row r="44" spans="1:21" ht="15.75">
      <c r="A44" s="111">
        <v>43</v>
      </c>
      <c r="B44" s="112" t="s">
        <v>51</v>
      </c>
      <c r="C44" s="113">
        <v>0</v>
      </c>
      <c r="D44" s="113">
        <v>0</v>
      </c>
      <c r="E44" s="114">
        <v>10</v>
      </c>
      <c r="F44" s="113">
        <v>1</v>
      </c>
      <c r="G44" s="113">
        <v>0</v>
      </c>
      <c r="H44" s="113">
        <v>5</v>
      </c>
      <c r="I44" s="115">
        <v>0</v>
      </c>
      <c r="J44" s="113">
        <v>2</v>
      </c>
      <c r="K44" s="113">
        <v>0</v>
      </c>
      <c r="L44" s="113">
        <v>3</v>
      </c>
      <c r="M44" s="113">
        <v>0</v>
      </c>
      <c r="N44" s="113">
        <v>3</v>
      </c>
      <c r="O44" s="113">
        <v>1</v>
      </c>
      <c r="P44" s="113">
        <v>3</v>
      </c>
      <c r="Q44" s="113">
        <v>11</v>
      </c>
      <c r="R44" s="109">
        <f>SUM(C44:Q44)</f>
        <v>39</v>
      </c>
      <c r="S44" s="117">
        <v>45</v>
      </c>
      <c r="T44" s="117">
        <v>22</v>
      </c>
      <c r="U44" s="117">
        <v>8856</v>
      </c>
    </row>
    <row r="45" spans="1:21" ht="15.75">
      <c r="A45" s="111">
        <v>44</v>
      </c>
      <c r="B45" s="112" t="s">
        <v>173</v>
      </c>
      <c r="C45" s="113">
        <v>0</v>
      </c>
      <c r="D45" s="113">
        <v>0</v>
      </c>
      <c r="E45" s="114">
        <v>6</v>
      </c>
      <c r="F45" s="113">
        <v>0</v>
      </c>
      <c r="G45" s="113">
        <v>2</v>
      </c>
      <c r="H45" s="113">
        <v>6</v>
      </c>
      <c r="I45" s="115">
        <v>0</v>
      </c>
      <c r="J45" s="113">
        <v>0</v>
      </c>
      <c r="K45" s="113">
        <v>2</v>
      </c>
      <c r="L45" s="113">
        <v>5</v>
      </c>
      <c r="M45" s="113">
        <v>0</v>
      </c>
      <c r="N45" s="113">
        <v>0</v>
      </c>
      <c r="O45" s="113">
        <v>0</v>
      </c>
      <c r="P45" s="113">
        <v>2</v>
      </c>
      <c r="Q45" s="113">
        <v>4</v>
      </c>
      <c r="R45" s="116">
        <f>SUM(C45:Q45)</f>
        <v>27</v>
      </c>
      <c r="S45" s="117">
        <v>39</v>
      </c>
      <c r="T45" s="117">
        <v>13</v>
      </c>
      <c r="U45" s="117">
        <v>8824</v>
      </c>
    </row>
    <row r="46" spans="1:21" ht="15.75">
      <c r="A46" s="111">
        <v>45</v>
      </c>
      <c r="B46" s="112" t="s">
        <v>52</v>
      </c>
      <c r="C46" s="113">
        <v>0</v>
      </c>
      <c r="D46" s="113">
        <v>0</v>
      </c>
      <c r="E46" s="114">
        <v>10</v>
      </c>
      <c r="F46" s="113">
        <v>1</v>
      </c>
      <c r="G46" s="113">
        <v>0</v>
      </c>
      <c r="H46" s="113">
        <v>5</v>
      </c>
      <c r="I46" s="115">
        <v>0</v>
      </c>
      <c r="J46" s="113">
        <v>2</v>
      </c>
      <c r="K46" s="113">
        <v>0</v>
      </c>
      <c r="L46" s="113">
        <v>3</v>
      </c>
      <c r="M46" s="113">
        <v>0</v>
      </c>
      <c r="N46" s="113">
        <v>3</v>
      </c>
      <c r="O46" s="113">
        <v>1</v>
      </c>
      <c r="P46" s="113">
        <v>3</v>
      </c>
      <c r="Q46" s="113">
        <v>11</v>
      </c>
      <c r="R46" s="109">
        <f>SUM(C46:Q46)</f>
        <v>39</v>
      </c>
      <c r="S46" s="117">
        <v>45</v>
      </c>
      <c r="T46" s="117">
        <v>22</v>
      </c>
      <c r="U46" s="117">
        <v>8846</v>
      </c>
    </row>
    <row r="47" spans="1:21" ht="15.75">
      <c r="A47" s="111">
        <v>46</v>
      </c>
      <c r="B47" s="112" t="s">
        <v>53</v>
      </c>
      <c r="C47" s="113">
        <v>0</v>
      </c>
      <c r="D47" s="113">
        <v>0</v>
      </c>
      <c r="E47" s="114">
        <v>7</v>
      </c>
      <c r="F47" s="113">
        <v>0</v>
      </c>
      <c r="G47" s="113">
        <v>2</v>
      </c>
      <c r="H47" s="113">
        <v>6</v>
      </c>
      <c r="I47" s="115">
        <v>0</v>
      </c>
      <c r="J47" s="113">
        <v>0</v>
      </c>
      <c r="K47" s="113">
        <v>2</v>
      </c>
      <c r="L47" s="113">
        <v>5</v>
      </c>
      <c r="M47" s="113">
        <v>0</v>
      </c>
      <c r="N47" s="113">
        <v>0</v>
      </c>
      <c r="O47" s="113">
        <v>0</v>
      </c>
      <c r="P47" s="113">
        <v>2</v>
      </c>
      <c r="Q47" s="113">
        <v>4</v>
      </c>
      <c r="R47" s="116">
        <f>SUM(C47:Q47)</f>
        <v>28</v>
      </c>
      <c r="S47" s="117">
        <v>40</v>
      </c>
      <c r="T47" s="117">
        <v>14</v>
      </c>
      <c r="U47" s="117">
        <v>8843</v>
      </c>
    </row>
    <row r="48" spans="1:21" ht="15.75">
      <c r="A48" s="111">
        <v>47</v>
      </c>
      <c r="B48" s="112" t="s">
        <v>174</v>
      </c>
      <c r="C48" s="113">
        <v>1</v>
      </c>
      <c r="D48" s="113">
        <v>0</v>
      </c>
      <c r="E48" s="114">
        <v>65</v>
      </c>
      <c r="F48" s="113">
        <v>1</v>
      </c>
      <c r="G48" s="113">
        <v>15</v>
      </c>
      <c r="H48" s="113">
        <v>4</v>
      </c>
      <c r="I48" s="115">
        <v>1</v>
      </c>
      <c r="J48" s="113">
        <v>1</v>
      </c>
      <c r="K48" s="113">
        <v>7</v>
      </c>
      <c r="L48" s="113">
        <v>16</v>
      </c>
      <c r="M48" s="113">
        <v>4</v>
      </c>
      <c r="N48" s="113">
        <v>1</v>
      </c>
      <c r="O48" s="113">
        <v>2</v>
      </c>
      <c r="P48" s="113">
        <v>2</v>
      </c>
      <c r="Q48" s="113">
        <v>27</v>
      </c>
      <c r="R48" s="109">
        <f>SUM(C48:Q48)</f>
        <v>147</v>
      </c>
      <c r="S48" s="117">
        <v>151</v>
      </c>
      <c r="T48" s="117">
        <v>119</v>
      </c>
      <c r="U48" s="117">
        <v>11898</v>
      </c>
    </row>
    <row r="49" spans="1:21" ht="15.75">
      <c r="A49" s="111">
        <v>48</v>
      </c>
      <c r="B49" s="112" t="s">
        <v>175</v>
      </c>
      <c r="C49" s="113">
        <v>1</v>
      </c>
      <c r="D49" s="113">
        <v>0</v>
      </c>
      <c r="E49" s="114">
        <v>7</v>
      </c>
      <c r="F49" s="113">
        <v>0</v>
      </c>
      <c r="G49" s="113">
        <v>4</v>
      </c>
      <c r="H49" s="113">
        <v>1</v>
      </c>
      <c r="I49" s="115">
        <v>1</v>
      </c>
      <c r="J49" s="113">
        <v>0</v>
      </c>
      <c r="K49" s="113">
        <v>5</v>
      </c>
      <c r="L49" s="113">
        <v>3</v>
      </c>
      <c r="M49" s="113">
        <v>3</v>
      </c>
      <c r="N49" s="113">
        <v>0</v>
      </c>
      <c r="O49" s="113">
        <v>0</v>
      </c>
      <c r="P49" s="113">
        <v>5</v>
      </c>
      <c r="Q49" s="113">
        <v>2</v>
      </c>
      <c r="R49" s="116">
        <f>SUM(C49:Q49)</f>
        <v>32</v>
      </c>
      <c r="S49" s="117">
        <v>50</v>
      </c>
      <c r="T49" s="117">
        <v>20</v>
      </c>
      <c r="U49" s="117">
        <v>8833</v>
      </c>
    </row>
    <row r="50" spans="1:21" ht="15.75">
      <c r="A50" s="111">
        <v>49</v>
      </c>
      <c r="B50" s="112" t="s">
        <v>176</v>
      </c>
      <c r="C50" s="113">
        <v>3</v>
      </c>
      <c r="D50" s="113">
        <v>1</v>
      </c>
      <c r="E50" s="114">
        <v>43</v>
      </c>
      <c r="F50" s="113">
        <v>5</v>
      </c>
      <c r="G50" s="113">
        <v>8</v>
      </c>
      <c r="H50" s="113">
        <v>7</v>
      </c>
      <c r="I50" s="115">
        <v>3</v>
      </c>
      <c r="J50" s="113">
        <v>0</v>
      </c>
      <c r="K50" s="113">
        <v>18</v>
      </c>
      <c r="L50" s="113">
        <v>15</v>
      </c>
      <c r="M50" s="113">
        <v>2</v>
      </c>
      <c r="N50" s="113">
        <v>0</v>
      </c>
      <c r="O50" s="113">
        <v>0</v>
      </c>
      <c r="P50" s="113">
        <v>28</v>
      </c>
      <c r="Q50" s="113">
        <v>53</v>
      </c>
      <c r="R50" s="109">
        <f>SUM(C50:Q50)</f>
        <v>186</v>
      </c>
      <c r="S50" s="117">
        <v>129</v>
      </c>
      <c r="T50" s="117">
        <v>120</v>
      </c>
      <c r="U50" s="117">
        <v>9871</v>
      </c>
    </row>
    <row r="51" spans="1:21" ht="15.75">
      <c r="A51" s="111">
        <v>50</v>
      </c>
      <c r="B51" s="112" t="s">
        <v>177</v>
      </c>
      <c r="C51" s="113">
        <v>0</v>
      </c>
      <c r="D51" s="113">
        <v>1</v>
      </c>
      <c r="E51" s="114">
        <v>14</v>
      </c>
      <c r="F51" s="113">
        <v>1</v>
      </c>
      <c r="G51" s="113">
        <v>5</v>
      </c>
      <c r="H51" s="113">
        <v>7</v>
      </c>
      <c r="I51" s="115">
        <v>0</v>
      </c>
      <c r="J51" s="113">
        <v>0</v>
      </c>
      <c r="K51" s="113">
        <v>6</v>
      </c>
      <c r="L51" s="113">
        <v>7</v>
      </c>
      <c r="M51" s="113">
        <v>3</v>
      </c>
      <c r="N51" s="113">
        <v>0</v>
      </c>
      <c r="O51" s="113">
        <v>1</v>
      </c>
      <c r="P51" s="113">
        <v>4</v>
      </c>
      <c r="Q51" s="113">
        <v>13</v>
      </c>
      <c r="R51" s="116">
        <f>SUM(C51:Q51)</f>
        <v>62</v>
      </c>
      <c r="S51" s="117">
        <v>45</v>
      </c>
      <c r="T51" s="117">
        <v>39</v>
      </c>
      <c r="U51" s="117">
        <v>8806</v>
      </c>
    </row>
    <row r="52" spans="1:21" ht="15.75">
      <c r="A52" s="111">
        <v>51</v>
      </c>
      <c r="B52" s="118" t="s">
        <v>57</v>
      </c>
      <c r="C52" s="113">
        <v>0</v>
      </c>
      <c r="D52" s="113">
        <v>0</v>
      </c>
      <c r="E52" s="119">
        <v>6</v>
      </c>
      <c r="F52" s="113">
        <v>0</v>
      </c>
      <c r="G52" s="113">
        <v>2</v>
      </c>
      <c r="H52" s="113">
        <v>6</v>
      </c>
      <c r="I52" s="115">
        <v>0</v>
      </c>
      <c r="J52" s="113">
        <v>0</v>
      </c>
      <c r="K52" s="113">
        <v>1</v>
      </c>
      <c r="L52" s="113">
        <v>4</v>
      </c>
      <c r="M52" s="113">
        <v>0</v>
      </c>
      <c r="N52" s="113">
        <v>0</v>
      </c>
      <c r="O52" s="113">
        <v>0</v>
      </c>
      <c r="P52" s="113">
        <v>0</v>
      </c>
      <c r="Q52" s="113">
        <v>4</v>
      </c>
      <c r="R52" s="109">
        <f>SUM(C52:Q52)</f>
        <v>23</v>
      </c>
      <c r="S52" s="117">
        <v>27</v>
      </c>
      <c r="T52" s="117">
        <v>9</v>
      </c>
      <c r="U52" s="117">
        <v>8799</v>
      </c>
    </row>
    <row r="53" spans="1:21" ht="15.75">
      <c r="A53" s="111">
        <v>52</v>
      </c>
      <c r="B53" s="112" t="s">
        <v>178</v>
      </c>
      <c r="C53" s="113">
        <v>3</v>
      </c>
      <c r="D53" s="113">
        <v>1</v>
      </c>
      <c r="E53" s="114">
        <v>52</v>
      </c>
      <c r="F53" s="113">
        <v>7</v>
      </c>
      <c r="G53" s="113">
        <v>12</v>
      </c>
      <c r="H53" s="113">
        <v>14</v>
      </c>
      <c r="I53" s="115">
        <v>1</v>
      </c>
      <c r="J53" s="113">
        <v>2</v>
      </c>
      <c r="K53" s="113">
        <v>32</v>
      </c>
      <c r="L53" s="113">
        <v>6</v>
      </c>
      <c r="M53" s="113">
        <v>1</v>
      </c>
      <c r="N53" s="113">
        <v>1</v>
      </c>
      <c r="O53" s="113">
        <v>0</v>
      </c>
      <c r="P53" s="113">
        <v>17</v>
      </c>
      <c r="Q53" s="113">
        <v>17</v>
      </c>
      <c r="R53" s="116">
        <f>SUM(C53:Q53)</f>
        <v>166</v>
      </c>
      <c r="S53" s="117">
        <v>159</v>
      </c>
      <c r="T53" s="117">
        <v>121</v>
      </c>
      <c r="U53" s="117">
        <v>8794</v>
      </c>
    </row>
    <row r="54" spans="1:21" ht="15.75">
      <c r="A54" s="111">
        <v>53</v>
      </c>
      <c r="B54" s="112" t="s">
        <v>179</v>
      </c>
      <c r="C54" s="113">
        <v>1</v>
      </c>
      <c r="D54" s="113">
        <v>5</v>
      </c>
      <c r="E54" s="114">
        <v>17</v>
      </c>
      <c r="F54" s="113">
        <v>1</v>
      </c>
      <c r="G54" s="113">
        <v>6</v>
      </c>
      <c r="H54" s="113">
        <v>7</v>
      </c>
      <c r="I54" s="115">
        <v>0</v>
      </c>
      <c r="J54" s="113">
        <v>1</v>
      </c>
      <c r="K54" s="113">
        <v>11</v>
      </c>
      <c r="L54" s="113">
        <v>6</v>
      </c>
      <c r="M54" s="113">
        <v>2</v>
      </c>
      <c r="N54" s="113">
        <v>0</v>
      </c>
      <c r="O54" s="113">
        <v>1</v>
      </c>
      <c r="P54" s="113">
        <v>6</v>
      </c>
      <c r="Q54" s="113">
        <v>13</v>
      </c>
      <c r="R54" s="109">
        <f>SUM(C54:Q54)</f>
        <v>77</v>
      </c>
      <c r="S54" s="117">
        <v>274</v>
      </c>
      <c r="T54" s="117">
        <v>49</v>
      </c>
      <c r="U54" s="117">
        <v>8865</v>
      </c>
    </row>
    <row r="55" spans="1:21" ht="15.75">
      <c r="A55" s="111">
        <v>54</v>
      </c>
      <c r="B55" s="112" t="s">
        <v>28</v>
      </c>
      <c r="C55" s="113">
        <v>1</v>
      </c>
      <c r="D55" s="113">
        <v>1</v>
      </c>
      <c r="E55" s="114">
        <v>14</v>
      </c>
      <c r="F55" s="113">
        <v>3</v>
      </c>
      <c r="G55" s="113">
        <v>4</v>
      </c>
      <c r="H55" s="113">
        <v>4</v>
      </c>
      <c r="I55" s="115">
        <v>6</v>
      </c>
      <c r="J55" s="113">
        <v>2</v>
      </c>
      <c r="K55" s="113">
        <v>14</v>
      </c>
      <c r="L55" s="113">
        <v>5</v>
      </c>
      <c r="M55" s="113">
        <v>2</v>
      </c>
      <c r="N55" s="113">
        <v>0</v>
      </c>
      <c r="O55" s="113">
        <v>0</v>
      </c>
      <c r="P55" s="113">
        <v>11</v>
      </c>
      <c r="Q55" s="113">
        <v>10</v>
      </c>
      <c r="R55" s="116">
        <f>SUM(C55:Q55)</f>
        <v>77</v>
      </c>
      <c r="S55" s="117">
        <v>39</v>
      </c>
      <c r="T55" s="117">
        <v>42</v>
      </c>
      <c r="U55" s="117">
        <v>9429</v>
      </c>
    </row>
    <row r="56" spans="1:21" ht="15.75">
      <c r="A56" s="111">
        <v>55</v>
      </c>
      <c r="B56" s="112" t="s">
        <v>180</v>
      </c>
      <c r="C56" s="113">
        <v>0</v>
      </c>
      <c r="D56" s="113">
        <v>4</v>
      </c>
      <c r="E56" s="114">
        <v>18</v>
      </c>
      <c r="F56" s="113">
        <v>7</v>
      </c>
      <c r="G56" s="113">
        <v>17</v>
      </c>
      <c r="H56" s="113">
        <v>7</v>
      </c>
      <c r="I56" s="115">
        <v>5</v>
      </c>
      <c r="J56" s="113">
        <v>0</v>
      </c>
      <c r="K56" s="113">
        <v>32</v>
      </c>
      <c r="L56" s="113">
        <v>10</v>
      </c>
      <c r="M56" s="113">
        <v>4</v>
      </c>
      <c r="N56" s="113">
        <v>0</v>
      </c>
      <c r="O56" s="113">
        <v>1</v>
      </c>
      <c r="P56" s="113">
        <v>41</v>
      </c>
      <c r="Q56" s="113">
        <v>54</v>
      </c>
      <c r="R56" s="109">
        <f>SUM(C56:Q56)</f>
        <v>200</v>
      </c>
      <c r="S56" s="117">
        <v>208</v>
      </c>
      <c r="T56" s="117">
        <v>145</v>
      </c>
      <c r="U56" s="117">
        <v>9749</v>
      </c>
    </row>
    <row r="57" spans="1:21" ht="15.75">
      <c r="A57" s="111">
        <v>56</v>
      </c>
      <c r="B57" s="112" t="s">
        <v>181</v>
      </c>
      <c r="C57" s="113">
        <v>0</v>
      </c>
      <c r="D57" s="113">
        <v>0</v>
      </c>
      <c r="E57" s="114">
        <v>6</v>
      </c>
      <c r="F57" s="113">
        <v>0</v>
      </c>
      <c r="G57" s="113">
        <v>2</v>
      </c>
      <c r="H57" s="113">
        <v>6</v>
      </c>
      <c r="I57" s="115">
        <v>0</v>
      </c>
      <c r="J57" s="113">
        <v>0</v>
      </c>
      <c r="K57" s="113">
        <v>2</v>
      </c>
      <c r="L57" s="113">
        <v>5</v>
      </c>
      <c r="M57" s="113">
        <v>0</v>
      </c>
      <c r="N57" s="113">
        <v>0</v>
      </c>
      <c r="O57" s="113">
        <v>0</v>
      </c>
      <c r="P57" s="113">
        <v>2</v>
      </c>
      <c r="Q57" s="113">
        <v>4</v>
      </c>
      <c r="R57" s="116">
        <f>SUM(C57:Q57)</f>
        <v>27</v>
      </c>
      <c r="S57" s="117">
        <v>39</v>
      </c>
      <c r="T57" s="117">
        <v>13</v>
      </c>
      <c r="U57" s="117">
        <v>8712</v>
      </c>
    </row>
    <row r="58" spans="1:21" ht="15.75">
      <c r="A58" s="111">
        <v>57</v>
      </c>
      <c r="B58" s="112" t="s">
        <v>182</v>
      </c>
      <c r="C58" s="113">
        <v>0</v>
      </c>
      <c r="D58" s="113">
        <v>0</v>
      </c>
      <c r="E58" s="114">
        <v>44</v>
      </c>
      <c r="F58" s="113">
        <v>0</v>
      </c>
      <c r="G58" s="113">
        <v>3</v>
      </c>
      <c r="H58" s="113">
        <v>1</v>
      </c>
      <c r="I58" s="115">
        <v>1</v>
      </c>
      <c r="J58" s="113">
        <v>0</v>
      </c>
      <c r="K58" s="113">
        <v>0</v>
      </c>
      <c r="L58" s="113">
        <v>1</v>
      </c>
      <c r="M58" s="113">
        <v>2</v>
      </c>
      <c r="N58" s="113">
        <v>0</v>
      </c>
      <c r="O58" s="113">
        <v>0</v>
      </c>
      <c r="P58" s="113">
        <v>0</v>
      </c>
      <c r="Q58" s="113">
        <v>7</v>
      </c>
      <c r="R58" s="109">
        <f>SUM(C58:Q58)</f>
        <v>59</v>
      </c>
      <c r="S58" s="117">
        <v>99</v>
      </c>
      <c r="T58" s="117">
        <v>53</v>
      </c>
      <c r="U58" s="117">
        <v>9378</v>
      </c>
    </row>
    <row r="59" spans="1:21" ht="15.75">
      <c r="A59" s="111">
        <v>58</v>
      </c>
      <c r="B59" s="112" t="s">
        <v>183</v>
      </c>
      <c r="C59" s="113">
        <v>1</v>
      </c>
      <c r="D59" s="113">
        <v>1</v>
      </c>
      <c r="E59" s="114">
        <v>19</v>
      </c>
      <c r="F59" s="113">
        <v>4</v>
      </c>
      <c r="G59" s="113">
        <v>8</v>
      </c>
      <c r="H59" s="113">
        <v>3</v>
      </c>
      <c r="I59" s="115">
        <v>1</v>
      </c>
      <c r="J59" s="113">
        <v>1</v>
      </c>
      <c r="K59" s="113">
        <v>17</v>
      </c>
      <c r="L59" s="113">
        <v>5</v>
      </c>
      <c r="M59" s="113">
        <v>3</v>
      </c>
      <c r="N59" s="113">
        <v>0</v>
      </c>
      <c r="O59" s="113">
        <v>1</v>
      </c>
      <c r="P59" s="113">
        <v>9</v>
      </c>
      <c r="Q59" s="113">
        <v>34</v>
      </c>
      <c r="R59" s="116">
        <f>SUM(C59:Q59)</f>
        <v>107</v>
      </c>
      <c r="S59" s="117">
        <v>77</v>
      </c>
      <c r="T59" s="117">
        <v>69</v>
      </c>
      <c r="U59" s="117">
        <v>10197</v>
      </c>
    </row>
    <row r="60" spans="1:21" ht="15.75">
      <c r="A60" s="111">
        <v>59</v>
      </c>
      <c r="B60" s="112" t="s">
        <v>184</v>
      </c>
      <c r="C60" s="113">
        <v>1</v>
      </c>
      <c r="D60" s="113">
        <v>2</v>
      </c>
      <c r="E60" s="114">
        <v>21</v>
      </c>
      <c r="F60" s="113">
        <v>3</v>
      </c>
      <c r="G60" s="113">
        <v>3</v>
      </c>
      <c r="H60" s="113">
        <v>16</v>
      </c>
      <c r="I60" s="115">
        <v>0</v>
      </c>
      <c r="J60" s="113">
        <v>2</v>
      </c>
      <c r="K60" s="113">
        <v>20</v>
      </c>
      <c r="L60" s="113">
        <v>14</v>
      </c>
      <c r="M60" s="113">
        <v>2</v>
      </c>
      <c r="N60" s="113">
        <v>1</v>
      </c>
      <c r="O60" s="113">
        <v>1</v>
      </c>
      <c r="P60" s="113">
        <v>27</v>
      </c>
      <c r="Q60" s="113">
        <v>55</v>
      </c>
      <c r="R60" s="109">
        <f>SUM(C60:Q60)</f>
        <v>168</v>
      </c>
      <c r="S60" s="117">
        <v>221</v>
      </c>
      <c r="T60" s="117">
        <v>104</v>
      </c>
      <c r="U60" s="117">
        <v>11998</v>
      </c>
    </row>
    <row r="61" spans="1:21" ht="16.5" thickBot="1">
      <c r="A61" s="120">
        <v>60</v>
      </c>
      <c r="B61" s="121" t="s">
        <v>60</v>
      </c>
      <c r="C61" s="122">
        <v>0</v>
      </c>
      <c r="D61" s="122">
        <v>0</v>
      </c>
      <c r="E61" s="123">
        <v>5</v>
      </c>
      <c r="F61" s="122">
        <v>0</v>
      </c>
      <c r="G61" s="122">
        <v>0</v>
      </c>
      <c r="H61" s="122">
        <v>0</v>
      </c>
      <c r="I61" s="124">
        <v>2</v>
      </c>
      <c r="J61" s="122">
        <v>0</v>
      </c>
      <c r="K61" s="122">
        <v>2</v>
      </c>
      <c r="L61" s="122">
        <v>0</v>
      </c>
      <c r="M61" s="122">
        <v>0</v>
      </c>
      <c r="N61" s="122">
        <v>0</v>
      </c>
      <c r="O61" s="122">
        <v>0</v>
      </c>
      <c r="P61" s="122">
        <v>1</v>
      </c>
      <c r="Q61" s="122">
        <v>2</v>
      </c>
      <c r="R61" s="125">
        <f>SUM(C61:Q61)</f>
        <v>12</v>
      </c>
      <c r="S61" s="126">
        <v>42</v>
      </c>
      <c r="T61" s="126">
        <v>7</v>
      </c>
      <c r="U61" s="126">
        <v>8637</v>
      </c>
    </row>
    <row r="62" spans="1:21" ht="16.5" thickBot="1">
      <c r="A62" s="127"/>
      <c r="B62" s="128" t="s">
        <v>215</v>
      </c>
      <c r="C62" s="129">
        <f>SUM(C2:C61)</f>
        <v>59</v>
      </c>
      <c r="D62" s="129">
        <f>SUM(D2:D61)</f>
        <v>86</v>
      </c>
      <c r="E62" s="129">
        <f>SUM(E2:E61)</f>
        <v>1094</v>
      </c>
      <c r="F62" s="129">
        <f>SUM(F2:F61)</f>
        <v>124</v>
      </c>
      <c r="G62" s="129">
        <f>SUM(G2:G61)</f>
        <v>287</v>
      </c>
      <c r="H62" s="129">
        <f>SUM(H2:H61)</f>
        <v>317</v>
      </c>
      <c r="I62" s="129">
        <f>SUM(I2:I61)</f>
        <v>97</v>
      </c>
      <c r="J62" s="129">
        <f>SUM(J2:J61)</f>
        <v>72</v>
      </c>
      <c r="K62" s="129">
        <f>SUM(K2:K61)</f>
        <v>676</v>
      </c>
      <c r="L62" s="129">
        <f>SUM(L2:L61)</f>
        <v>350</v>
      </c>
      <c r="M62" s="129">
        <f>SUM(M2:M61)</f>
        <v>107</v>
      </c>
      <c r="N62" s="129">
        <f>SUM(N2:N61)</f>
        <v>37</v>
      </c>
      <c r="O62" s="129">
        <f>SUM(O2:O61)</f>
        <v>46</v>
      </c>
      <c r="P62" s="129">
        <f>SUM(P2:P61)</f>
        <v>589</v>
      </c>
      <c r="Q62" s="130">
        <f>SUM(Q2:Q61)</f>
        <v>950</v>
      </c>
      <c r="R62" s="131">
        <f>SUM(R2:R61)</f>
        <v>4891</v>
      </c>
      <c r="S62" s="132">
        <f>SUM(S2:S61)</f>
        <v>5617</v>
      </c>
      <c r="T62" s="133">
        <f>SUM(T2:T61)</f>
        <v>3171</v>
      </c>
      <c r="U62" s="132">
        <f>SUM(U2:U61)</f>
        <v>615625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1st ans</vt:lpstr>
      <vt:lpstr>2nd ans</vt:lpstr>
      <vt:lpstr>stats</vt:lpstr>
      <vt:lpstr>evolution</vt:lpstr>
      <vt:lpstr>Refactoring count</vt:lpstr>
      <vt:lpstr>sheet</vt:lpstr>
      <vt:lpstr>Nomodification</vt:lpstr>
      <vt:lpstr>Box Plot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NAVDEEP</cp:lastModifiedBy>
  <dcterms:created xsi:type="dcterms:W3CDTF">2017-02-26T14:35:04Z</dcterms:created>
  <dcterms:modified xsi:type="dcterms:W3CDTF">2017-07-04T17:34:54Z</dcterms:modified>
</cp:coreProperties>
</file>