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hedule Prediction\Needles-Winslow\Deployment\"/>
    </mc:Choice>
  </mc:AlternateContent>
  <bookViews>
    <workbookView xWindow="0" yWindow="0" windowWidth="19200" windowHeight="6900" activeTab="1"/>
  </bookViews>
  <sheets>
    <sheet name="Predicted_Day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I21" i="2" l="1"/>
  <c r="AJ21" i="2"/>
  <c r="AK21" i="2"/>
  <c r="AL21" i="2"/>
  <c r="AM21" i="2"/>
  <c r="AN21" i="2"/>
  <c r="AI22" i="2"/>
  <c r="AJ22" i="2"/>
  <c r="AK22" i="2"/>
  <c r="AL22" i="2"/>
  <c r="AM22" i="2"/>
  <c r="AN22" i="2"/>
  <c r="AI23" i="2"/>
  <c r="AJ23" i="2"/>
  <c r="AK23" i="2"/>
  <c r="AL23" i="2"/>
  <c r="AM23" i="2"/>
  <c r="AN23" i="2"/>
  <c r="AI24" i="2"/>
  <c r="AJ24" i="2"/>
  <c r="AK24" i="2"/>
  <c r="AL24" i="2"/>
  <c r="AM24" i="2"/>
  <c r="AN24" i="2"/>
  <c r="AI25" i="2"/>
  <c r="AJ25" i="2"/>
  <c r="AK25" i="2"/>
  <c r="AL25" i="2"/>
  <c r="AM25" i="2"/>
  <c r="AN25" i="2"/>
  <c r="AI26" i="2"/>
  <c r="AJ26" i="2"/>
  <c r="AK26" i="2"/>
  <c r="AL26" i="2"/>
  <c r="AM26" i="2"/>
  <c r="AN26" i="2"/>
  <c r="AI27" i="2"/>
  <c r="AJ27" i="2"/>
  <c r="AK27" i="2"/>
  <c r="AL27" i="2"/>
  <c r="AM27" i="2"/>
  <c r="AN27" i="2"/>
  <c r="AI28" i="2"/>
  <c r="AJ28" i="2"/>
  <c r="AK28" i="2"/>
  <c r="AL28" i="2"/>
  <c r="AM28" i="2"/>
  <c r="AN28" i="2"/>
  <c r="AI29" i="2"/>
  <c r="AJ29" i="2"/>
  <c r="AK29" i="2"/>
  <c r="AL29" i="2"/>
  <c r="AM29" i="2"/>
  <c r="AN29" i="2"/>
  <c r="AI30" i="2"/>
  <c r="AJ30" i="2"/>
  <c r="AK30" i="2"/>
  <c r="AL30" i="2"/>
  <c r="AM30" i="2"/>
  <c r="AN30" i="2"/>
  <c r="AI31" i="2"/>
  <c r="AJ31" i="2"/>
  <c r="AK31" i="2"/>
  <c r="AL31" i="2"/>
  <c r="AM31" i="2"/>
  <c r="AN31" i="2"/>
  <c r="AI32" i="2"/>
  <c r="AJ32" i="2"/>
  <c r="AK32" i="2"/>
  <c r="AL32" i="2"/>
  <c r="AM32" i="2"/>
  <c r="AN32" i="2"/>
  <c r="AI33" i="2"/>
  <c r="AJ33" i="2"/>
  <c r="AK33" i="2"/>
  <c r="AL33" i="2"/>
  <c r="AM33" i="2"/>
  <c r="AN33" i="2"/>
  <c r="AI34" i="2"/>
  <c r="AJ34" i="2"/>
  <c r="AK34" i="2"/>
  <c r="AL34" i="2"/>
  <c r="AM34" i="2"/>
  <c r="AN34" i="2"/>
  <c r="AI35" i="2"/>
  <c r="AJ35" i="2"/>
  <c r="AK35" i="2"/>
  <c r="AL35" i="2"/>
  <c r="AM35" i="2"/>
  <c r="AN35" i="2"/>
  <c r="AI36" i="2"/>
  <c r="AJ36" i="2"/>
  <c r="AK36" i="2"/>
  <c r="AL36" i="2"/>
  <c r="AM36" i="2"/>
  <c r="AN36" i="2"/>
  <c r="AI37" i="2"/>
  <c r="AJ37" i="2"/>
  <c r="AK37" i="2"/>
  <c r="AL37" i="2"/>
  <c r="AM37" i="2"/>
  <c r="AN37" i="2"/>
  <c r="AI38" i="2"/>
  <c r="AJ38" i="2"/>
  <c r="AK38" i="2"/>
  <c r="AL38" i="2"/>
  <c r="AM38" i="2"/>
  <c r="AN38" i="2"/>
  <c r="AI39" i="2"/>
  <c r="AJ39" i="2"/>
  <c r="AK39" i="2"/>
  <c r="AL39" i="2"/>
  <c r="AM39" i="2"/>
  <c r="AN39" i="2"/>
  <c r="AI40" i="2"/>
  <c r="AJ40" i="2"/>
  <c r="AK40" i="2"/>
  <c r="AL40" i="2"/>
  <c r="AM40" i="2"/>
  <c r="AN40" i="2"/>
  <c r="AI41" i="2"/>
  <c r="AJ41" i="2"/>
  <c r="AK41" i="2"/>
  <c r="AL41" i="2"/>
  <c r="AM41" i="2"/>
  <c r="AN41" i="2"/>
  <c r="AI42" i="2"/>
  <c r="AJ42" i="2"/>
  <c r="AK42" i="2"/>
  <c r="AL42" i="2"/>
  <c r="AM42" i="2"/>
  <c r="AN42" i="2"/>
  <c r="AI43" i="2"/>
  <c r="AJ43" i="2"/>
  <c r="AK43" i="2"/>
  <c r="AL43" i="2"/>
  <c r="AM43" i="2"/>
  <c r="AN43" i="2"/>
  <c r="AI44" i="2"/>
  <c r="AJ44" i="2"/>
  <c r="AK44" i="2"/>
  <c r="AL44" i="2"/>
  <c r="AM44" i="2"/>
  <c r="AN44" i="2"/>
  <c r="AI45" i="2"/>
  <c r="AJ45" i="2"/>
  <c r="AK45" i="2"/>
  <c r="AL45" i="2"/>
  <c r="AM45" i="2"/>
  <c r="AN45" i="2"/>
  <c r="AI46" i="2"/>
  <c r="AJ46" i="2"/>
  <c r="AK46" i="2"/>
  <c r="AL46" i="2"/>
  <c r="AM46" i="2"/>
  <c r="AN46" i="2"/>
  <c r="AI47" i="2"/>
  <c r="AJ47" i="2"/>
  <c r="AK47" i="2"/>
  <c r="AL47" i="2"/>
  <c r="AM47" i="2"/>
  <c r="AN47" i="2"/>
  <c r="AI48" i="2"/>
  <c r="AJ48" i="2"/>
  <c r="AK48" i="2"/>
  <c r="AL48" i="2"/>
  <c r="AM48" i="2"/>
  <c r="AN48" i="2"/>
  <c r="AI49" i="2"/>
  <c r="AJ49" i="2"/>
  <c r="AK49" i="2"/>
  <c r="AL49" i="2"/>
  <c r="AM49" i="2"/>
  <c r="AN49" i="2"/>
  <c r="AI50" i="2"/>
  <c r="AJ50" i="2"/>
  <c r="AK50" i="2"/>
  <c r="AL50" i="2"/>
  <c r="AM50" i="2"/>
  <c r="AN50" i="2"/>
  <c r="AI51" i="2"/>
  <c r="AJ51" i="2"/>
  <c r="AK51" i="2"/>
  <c r="AL51" i="2"/>
  <c r="AM51" i="2"/>
  <c r="AN51" i="2"/>
  <c r="AI52" i="2"/>
  <c r="AJ52" i="2"/>
  <c r="AK52" i="2"/>
  <c r="AL52" i="2"/>
  <c r="AM52" i="2"/>
  <c r="AN52" i="2"/>
  <c r="AI53" i="2"/>
  <c r="AJ53" i="2"/>
  <c r="AK53" i="2"/>
  <c r="AL53" i="2"/>
  <c r="AM53" i="2"/>
  <c r="AN53" i="2"/>
  <c r="AI54" i="2"/>
  <c r="AJ54" i="2"/>
  <c r="AK54" i="2"/>
  <c r="AL54" i="2"/>
  <c r="AM54" i="2"/>
  <c r="AN54" i="2"/>
  <c r="AI55" i="2"/>
  <c r="AJ55" i="2"/>
  <c r="AK55" i="2"/>
  <c r="AL55" i="2"/>
  <c r="AM55" i="2"/>
  <c r="AN55" i="2"/>
  <c r="AI56" i="2"/>
  <c r="AJ56" i="2"/>
  <c r="AK56" i="2"/>
  <c r="AL56" i="2"/>
  <c r="AM56" i="2"/>
  <c r="AN56" i="2"/>
  <c r="AJ15" i="2"/>
  <c r="AK15" i="2"/>
  <c r="AL15" i="2"/>
  <c r="AM15" i="2"/>
  <c r="AN15" i="2"/>
  <c r="AJ16" i="2"/>
  <c r="AK16" i="2"/>
  <c r="AL16" i="2"/>
  <c r="AM16" i="2"/>
  <c r="AN16" i="2"/>
  <c r="AJ17" i="2"/>
  <c r="AK17" i="2"/>
  <c r="AL17" i="2"/>
  <c r="AM17" i="2"/>
  <c r="AN17" i="2"/>
  <c r="AJ18" i="2"/>
  <c r="AK18" i="2"/>
  <c r="AL18" i="2"/>
  <c r="AM18" i="2"/>
  <c r="AN18" i="2"/>
  <c r="AJ19" i="2"/>
  <c r="AK19" i="2"/>
  <c r="AL19" i="2"/>
  <c r="AM19" i="2"/>
  <c r="AN19" i="2"/>
  <c r="AJ20" i="2"/>
  <c r="AK20" i="2"/>
  <c r="AL20" i="2"/>
  <c r="AM20" i="2"/>
  <c r="AN20" i="2"/>
  <c r="AI16" i="2"/>
  <c r="AI17" i="2"/>
  <c r="AI18" i="2"/>
  <c r="AI19" i="2"/>
  <c r="AI20" i="2"/>
  <c r="AI15" i="2"/>
  <c r="U16" i="2"/>
  <c r="V16" i="2"/>
  <c r="W16" i="2"/>
  <c r="X16" i="2"/>
  <c r="Y16" i="2"/>
  <c r="Z16" i="2"/>
  <c r="U17" i="2"/>
  <c r="V17" i="2"/>
  <c r="W17" i="2"/>
  <c r="X17" i="2"/>
  <c r="Y17" i="2"/>
  <c r="Z17" i="2"/>
  <c r="U18" i="2"/>
  <c r="V18" i="2"/>
  <c r="W18" i="2"/>
  <c r="X18" i="2"/>
  <c r="Y18" i="2"/>
  <c r="Z18" i="2"/>
  <c r="U19" i="2"/>
  <c r="V19" i="2"/>
  <c r="W19" i="2"/>
  <c r="X19" i="2"/>
  <c r="Y19" i="2"/>
  <c r="Z19" i="2"/>
  <c r="U20" i="2"/>
  <c r="V20" i="2"/>
  <c r="W20" i="2"/>
  <c r="X20" i="2"/>
  <c r="Y20" i="2"/>
  <c r="Z20" i="2"/>
  <c r="U21" i="2"/>
  <c r="V21" i="2"/>
  <c r="W21" i="2"/>
  <c r="X21" i="2"/>
  <c r="Y21" i="2"/>
  <c r="Z21" i="2"/>
  <c r="U22" i="2"/>
  <c r="V22" i="2"/>
  <c r="W22" i="2"/>
  <c r="X22" i="2"/>
  <c r="Y22" i="2"/>
  <c r="Z22" i="2"/>
  <c r="U23" i="2"/>
  <c r="V23" i="2"/>
  <c r="W23" i="2"/>
  <c r="X23" i="2"/>
  <c r="Y23" i="2"/>
  <c r="Z23" i="2"/>
  <c r="U24" i="2"/>
  <c r="V24" i="2"/>
  <c r="W24" i="2"/>
  <c r="X24" i="2"/>
  <c r="Y24" i="2"/>
  <c r="Z24" i="2"/>
  <c r="U25" i="2"/>
  <c r="V25" i="2"/>
  <c r="W25" i="2"/>
  <c r="X25" i="2"/>
  <c r="Y25" i="2"/>
  <c r="Z25" i="2"/>
  <c r="U26" i="2"/>
  <c r="V26" i="2"/>
  <c r="W26" i="2"/>
  <c r="X26" i="2"/>
  <c r="Y26" i="2"/>
  <c r="Z26" i="2"/>
  <c r="U27" i="2"/>
  <c r="V27" i="2"/>
  <c r="W27" i="2"/>
  <c r="X27" i="2"/>
  <c r="Y27" i="2"/>
  <c r="Z27" i="2"/>
  <c r="U28" i="2"/>
  <c r="V28" i="2"/>
  <c r="W28" i="2"/>
  <c r="X28" i="2"/>
  <c r="Y28" i="2"/>
  <c r="Z28" i="2"/>
  <c r="U29" i="2"/>
  <c r="V29" i="2"/>
  <c r="W29" i="2"/>
  <c r="X29" i="2"/>
  <c r="Y29" i="2"/>
  <c r="Z29" i="2"/>
  <c r="U30" i="2"/>
  <c r="V30" i="2"/>
  <c r="W30" i="2"/>
  <c r="X30" i="2"/>
  <c r="Y30" i="2"/>
  <c r="Z30" i="2"/>
  <c r="U31" i="2"/>
  <c r="V31" i="2"/>
  <c r="W31" i="2"/>
  <c r="X31" i="2"/>
  <c r="Y31" i="2"/>
  <c r="Z31" i="2"/>
  <c r="U32" i="2"/>
  <c r="V32" i="2"/>
  <c r="W32" i="2"/>
  <c r="X32" i="2"/>
  <c r="Y32" i="2"/>
  <c r="Z32" i="2"/>
  <c r="U33" i="2"/>
  <c r="V33" i="2"/>
  <c r="W33" i="2"/>
  <c r="X33" i="2"/>
  <c r="Y33" i="2"/>
  <c r="Z33" i="2"/>
  <c r="U34" i="2"/>
  <c r="V34" i="2"/>
  <c r="W34" i="2"/>
  <c r="X34" i="2"/>
  <c r="Y34" i="2"/>
  <c r="Z34" i="2"/>
  <c r="U35" i="2"/>
  <c r="V35" i="2"/>
  <c r="W35" i="2"/>
  <c r="X35" i="2"/>
  <c r="Y35" i="2"/>
  <c r="Z35" i="2"/>
  <c r="U36" i="2"/>
  <c r="V36" i="2"/>
  <c r="W36" i="2"/>
  <c r="X36" i="2"/>
  <c r="Y36" i="2"/>
  <c r="Z36" i="2"/>
  <c r="U37" i="2"/>
  <c r="V37" i="2"/>
  <c r="W37" i="2"/>
  <c r="X37" i="2"/>
  <c r="Y37" i="2"/>
  <c r="Z37" i="2"/>
  <c r="U38" i="2"/>
  <c r="V38" i="2"/>
  <c r="W38" i="2"/>
  <c r="X38" i="2"/>
  <c r="Y38" i="2"/>
  <c r="Z38" i="2"/>
  <c r="U39" i="2"/>
  <c r="V39" i="2"/>
  <c r="W39" i="2"/>
  <c r="X39" i="2"/>
  <c r="Y39" i="2"/>
  <c r="Z39" i="2"/>
  <c r="U40" i="2"/>
  <c r="V40" i="2"/>
  <c r="W40" i="2"/>
  <c r="X40" i="2"/>
  <c r="Y40" i="2"/>
  <c r="Z40" i="2"/>
  <c r="U41" i="2"/>
  <c r="V41" i="2"/>
  <c r="W41" i="2"/>
  <c r="X41" i="2"/>
  <c r="Y41" i="2"/>
  <c r="Z41" i="2"/>
  <c r="U42" i="2"/>
  <c r="V42" i="2"/>
  <c r="W42" i="2"/>
  <c r="X42" i="2"/>
  <c r="Y42" i="2"/>
  <c r="Z42" i="2"/>
  <c r="U43" i="2"/>
  <c r="V43" i="2"/>
  <c r="W43" i="2"/>
  <c r="X43" i="2"/>
  <c r="Y43" i="2"/>
  <c r="Z43" i="2"/>
  <c r="U44" i="2"/>
  <c r="V44" i="2"/>
  <c r="W44" i="2"/>
  <c r="X44" i="2"/>
  <c r="Y44" i="2"/>
  <c r="Z44" i="2"/>
  <c r="U45" i="2"/>
  <c r="V45" i="2"/>
  <c r="W45" i="2"/>
  <c r="X45" i="2"/>
  <c r="Y45" i="2"/>
  <c r="Z45" i="2"/>
  <c r="U46" i="2"/>
  <c r="V46" i="2"/>
  <c r="W46" i="2"/>
  <c r="X46" i="2"/>
  <c r="Y46" i="2"/>
  <c r="Z46" i="2"/>
  <c r="U47" i="2"/>
  <c r="V47" i="2"/>
  <c r="W47" i="2"/>
  <c r="X47" i="2"/>
  <c r="Y47" i="2"/>
  <c r="Z47" i="2"/>
  <c r="U48" i="2"/>
  <c r="V48" i="2"/>
  <c r="W48" i="2"/>
  <c r="X48" i="2"/>
  <c r="Y48" i="2"/>
  <c r="Z48" i="2"/>
  <c r="U49" i="2"/>
  <c r="V49" i="2"/>
  <c r="W49" i="2"/>
  <c r="X49" i="2"/>
  <c r="Y49" i="2"/>
  <c r="Z49" i="2"/>
  <c r="U50" i="2"/>
  <c r="V50" i="2"/>
  <c r="W50" i="2"/>
  <c r="X50" i="2"/>
  <c r="Y50" i="2"/>
  <c r="Z50" i="2"/>
  <c r="U51" i="2"/>
  <c r="V51" i="2"/>
  <c r="W51" i="2"/>
  <c r="X51" i="2"/>
  <c r="Y51" i="2"/>
  <c r="Z51" i="2"/>
  <c r="U52" i="2"/>
  <c r="V52" i="2"/>
  <c r="W52" i="2"/>
  <c r="X52" i="2"/>
  <c r="Y52" i="2"/>
  <c r="Z52" i="2"/>
  <c r="U53" i="2"/>
  <c r="V53" i="2"/>
  <c r="W53" i="2"/>
  <c r="X53" i="2"/>
  <c r="Y53" i="2"/>
  <c r="Z53" i="2"/>
  <c r="U54" i="2"/>
  <c r="V54" i="2"/>
  <c r="W54" i="2"/>
  <c r="X54" i="2"/>
  <c r="Y54" i="2"/>
  <c r="Z54" i="2"/>
  <c r="U55" i="2"/>
  <c r="V55" i="2"/>
  <c r="W55" i="2"/>
  <c r="X55" i="2"/>
  <c r="Y55" i="2"/>
  <c r="Z55" i="2"/>
  <c r="U56" i="2"/>
  <c r="V56" i="2"/>
  <c r="W56" i="2"/>
  <c r="X56" i="2"/>
  <c r="Y56" i="2"/>
  <c r="Z56" i="2"/>
  <c r="V15" i="2"/>
  <c r="W15" i="2"/>
  <c r="X15" i="2"/>
  <c r="Y15" i="2"/>
  <c r="Z15" i="2"/>
  <c r="U15" i="2"/>
  <c r="N16" i="2"/>
  <c r="O16" i="2"/>
  <c r="P16" i="2"/>
  <c r="Q16" i="2"/>
  <c r="R16" i="2"/>
  <c r="S16" i="2"/>
  <c r="N17" i="2"/>
  <c r="O17" i="2"/>
  <c r="P17" i="2"/>
  <c r="Q17" i="2"/>
  <c r="R17" i="2"/>
  <c r="S17" i="2"/>
  <c r="N18" i="2"/>
  <c r="O18" i="2"/>
  <c r="P18" i="2"/>
  <c r="Q18" i="2"/>
  <c r="R18" i="2"/>
  <c r="S18" i="2"/>
  <c r="N19" i="2"/>
  <c r="O19" i="2"/>
  <c r="P19" i="2"/>
  <c r="Q19" i="2"/>
  <c r="R19" i="2"/>
  <c r="S19" i="2"/>
  <c r="N20" i="2"/>
  <c r="O20" i="2"/>
  <c r="P20" i="2"/>
  <c r="Q20" i="2"/>
  <c r="R20" i="2"/>
  <c r="S20" i="2"/>
  <c r="N21" i="2"/>
  <c r="O21" i="2"/>
  <c r="P21" i="2"/>
  <c r="Q21" i="2"/>
  <c r="R21" i="2"/>
  <c r="S21" i="2"/>
  <c r="N22" i="2"/>
  <c r="O22" i="2"/>
  <c r="P22" i="2"/>
  <c r="Q22" i="2"/>
  <c r="R22" i="2"/>
  <c r="S22" i="2"/>
  <c r="N23" i="2"/>
  <c r="O23" i="2"/>
  <c r="P23" i="2"/>
  <c r="Q23" i="2"/>
  <c r="R23" i="2"/>
  <c r="S23" i="2"/>
  <c r="N24" i="2"/>
  <c r="O24" i="2"/>
  <c r="P24" i="2"/>
  <c r="Q24" i="2"/>
  <c r="R24" i="2"/>
  <c r="S24" i="2"/>
  <c r="N25" i="2"/>
  <c r="O25" i="2"/>
  <c r="P25" i="2"/>
  <c r="Q25" i="2"/>
  <c r="R25" i="2"/>
  <c r="S25" i="2"/>
  <c r="N26" i="2"/>
  <c r="O26" i="2"/>
  <c r="P26" i="2"/>
  <c r="Q26" i="2"/>
  <c r="R26" i="2"/>
  <c r="S26" i="2"/>
  <c r="N27" i="2"/>
  <c r="O27" i="2"/>
  <c r="P27" i="2"/>
  <c r="Q27" i="2"/>
  <c r="R27" i="2"/>
  <c r="S27" i="2"/>
  <c r="N28" i="2"/>
  <c r="O28" i="2"/>
  <c r="P28" i="2"/>
  <c r="Q28" i="2"/>
  <c r="R28" i="2"/>
  <c r="S28" i="2"/>
  <c r="N29" i="2"/>
  <c r="O29" i="2"/>
  <c r="P29" i="2"/>
  <c r="Q29" i="2"/>
  <c r="R29" i="2"/>
  <c r="S29" i="2"/>
  <c r="N30" i="2"/>
  <c r="O30" i="2"/>
  <c r="P30" i="2"/>
  <c r="Q30" i="2"/>
  <c r="R30" i="2"/>
  <c r="S30" i="2"/>
  <c r="N31" i="2"/>
  <c r="O31" i="2"/>
  <c r="P31" i="2"/>
  <c r="Q31" i="2"/>
  <c r="R31" i="2"/>
  <c r="S31" i="2"/>
  <c r="N32" i="2"/>
  <c r="O32" i="2"/>
  <c r="P32" i="2"/>
  <c r="Q32" i="2"/>
  <c r="R32" i="2"/>
  <c r="S32" i="2"/>
  <c r="N33" i="2"/>
  <c r="O33" i="2"/>
  <c r="P33" i="2"/>
  <c r="Q33" i="2"/>
  <c r="R33" i="2"/>
  <c r="S33" i="2"/>
  <c r="N34" i="2"/>
  <c r="O34" i="2"/>
  <c r="P34" i="2"/>
  <c r="Q34" i="2"/>
  <c r="R34" i="2"/>
  <c r="S34" i="2"/>
  <c r="N35" i="2"/>
  <c r="O35" i="2"/>
  <c r="P35" i="2"/>
  <c r="Q35" i="2"/>
  <c r="R35" i="2"/>
  <c r="S35" i="2"/>
  <c r="N36" i="2"/>
  <c r="O36" i="2"/>
  <c r="P36" i="2"/>
  <c r="Q36" i="2"/>
  <c r="R36" i="2"/>
  <c r="S36" i="2"/>
  <c r="N37" i="2"/>
  <c r="O37" i="2"/>
  <c r="P37" i="2"/>
  <c r="Q37" i="2"/>
  <c r="R37" i="2"/>
  <c r="S37" i="2"/>
  <c r="N38" i="2"/>
  <c r="O38" i="2"/>
  <c r="P38" i="2"/>
  <c r="Q38" i="2"/>
  <c r="R38" i="2"/>
  <c r="S38" i="2"/>
  <c r="N39" i="2"/>
  <c r="O39" i="2"/>
  <c r="P39" i="2"/>
  <c r="Q39" i="2"/>
  <c r="R39" i="2"/>
  <c r="S39" i="2"/>
  <c r="N40" i="2"/>
  <c r="O40" i="2"/>
  <c r="P40" i="2"/>
  <c r="Q40" i="2"/>
  <c r="R40" i="2"/>
  <c r="S40" i="2"/>
  <c r="N41" i="2"/>
  <c r="O41" i="2"/>
  <c r="P41" i="2"/>
  <c r="Q41" i="2"/>
  <c r="R41" i="2"/>
  <c r="S41" i="2"/>
  <c r="N42" i="2"/>
  <c r="O42" i="2"/>
  <c r="P42" i="2"/>
  <c r="Q42" i="2"/>
  <c r="R42" i="2"/>
  <c r="S42" i="2"/>
  <c r="N43" i="2"/>
  <c r="O43" i="2"/>
  <c r="P43" i="2"/>
  <c r="Q43" i="2"/>
  <c r="R43" i="2"/>
  <c r="S43" i="2"/>
  <c r="N44" i="2"/>
  <c r="O44" i="2"/>
  <c r="P44" i="2"/>
  <c r="Q44" i="2"/>
  <c r="R44" i="2"/>
  <c r="S44" i="2"/>
  <c r="N45" i="2"/>
  <c r="O45" i="2"/>
  <c r="P45" i="2"/>
  <c r="Q45" i="2"/>
  <c r="R45" i="2"/>
  <c r="S45" i="2"/>
  <c r="N46" i="2"/>
  <c r="O46" i="2"/>
  <c r="P46" i="2"/>
  <c r="Q46" i="2"/>
  <c r="R46" i="2"/>
  <c r="S46" i="2"/>
  <c r="N47" i="2"/>
  <c r="O47" i="2"/>
  <c r="P47" i="2"/>
  <c r="Q47" i="2"/>
  <c r="R47" i="2"/>
  <c r="S47" i="2"/>
  <c r="N48" i="2"/>
  <c r="O48" i="2"/>
  <c r="P48" i="2"/>
  <c r="Q48" i="2"/>
  <c r="R48" i="2"/>
  <c r="S48" i="2"/>
  <c r="N49" i="2"/>
  <c r="O49" i="2"/>
  <c r="P49" i="2"/>
  <c r="Q49" i="2"/>
  <c r="R49" i="2"/>
  <c r="S49" i="2"/>
  <c r="N50" i="2"/>
  <c r="O50" i="2"/>
  <c r="P50" i="2"/>
  <c r="Q50" i="2"/>
  <c r="R50" i="2"/>
  <c r="S50" i="2"/>
  <c r="N51" i="2"/>
  <c r="O51" i="2"/>
  <c r="P51" i="2"/>
  <c r="Q51" i="2"/>
  <c r="R51" i="2"/>
  <c r="S51" i="2"/>
  <c r="N52" i="2"/>
  <c r="O52" i="2"/>
  <c r="P52" i="2"/>
  <c r="Q52" i="2"/>
  <c r="R52" i="2"/>
  <c r="S52" i="2"/>
  <c r="N53" i="2"/>
  <c r="O53" i="2"/>
  <c r="P53" i="2"/>
  <c r="Q53" i="2"/>
  <c r="R53" i="2"/>
  <c r="S53" i="2"/>
  <c r="N54" i="2"/>
  <c r="O54" i="2"/>
  <c r="P54" i="2"/>
  <c r="Q54" i="2"/>
  <c r="R54" i="2"/>
  <c r="S54" i="2"/>
  <c r="N55" i="2"/>
  <c r="O55" i="2"/>
  <c r="P55" i="2"/>
  <c r="Q55" i="2"/>
  <c r="R55" i="2"/>
  <c r="S55" i="2"/>
  <c r="N56" i="2"/>
  <c r="O56" i="2"/>
  <c r="P56" i="2"/>
  <c r="Q56" i="2"/>
  <c r="R56" i="2"/>
  <c r="S56" i="2"/>
  <c r="O15" i="2"/>
  <c r="P15" i="2"/>
  <c r="Q15" i="2"/>
  <c r="R15" i="2"/>
  <c r="S15" i="2"/>
  <c r="N15" i="2"/>
  <c r="C7" i="2"/>
  <c r="B7" i="2"/>
</calcChain>
</file>

<file path=xl/sharedStrings.xml><?xml version="1.0" encoding="utf-8"?>
<sst xmlns="http://schemas.openxmlformats.org/spreadsheetml/2006/main" count="140" uniqueCount="47">
  <si>
    <t>Bucket</t>
  </si>
  <si>
    <t>Date</t>
  </si>
  <si>
    <t>active</t>
  </si>
  <si>
    <t>Pred_Transit_Bucket_2B</t>
  </si>
  <si>
    <t>Pred_Transit_Bucket_3B</t>
  </si>
  <si>
    <t>Pred_Transit_Bucket_4B</t>
  </si>
  <si>
    <t>Pred_Transit_Bucket_5B</t>
  </si>
  <si>
    <t>Pred_Transit_Bucket_6B</t>
  </si>
  <si>
    <t>Pred_Transit_Bucket_GT7B</t>
  </si>
  <si>
    <t>BUCKET_00_04</t>
  </si>
  <si>
    <t>BUCKET_04_08</t>
  </si>
  <si>
    <t>BUCKET_08_12</t>
  </si>
  <si>
    <t>BUCKET_12_16</t>
  </si>
  <si>
    <t>BUCKET_16_20</t>
  </si>
  <si>
    <t>BUCKET_20_24</t>
  </si>
  <si>
    <t>Pred_Deviation</t>
  </si>
  <si>
    <t>Pred_Actuals</t>
  </si>
  <si>
    <t>actuals</t>
  </si>
  <si>
    <t>Active</t>
  </si>
  <si>
    <t>Actual</t>
  </si>
  <si>
    <t>Prob_Transit_Bucket_2B</t>
  </si>
  <si>
    <t>Prob_Transit_Bucket_3B</t>
  </si>
  <si>
    <t>Prob_Transit_Bucket_4B</t>
  </si>
  <si>
    <t>Prob_Transit_Bucket_5B</t>
  </si>
  <si>
    <t>Prob_Transit_Bucket_6B</t>
  </si>
  <si>
    <t>Prob_Transit_Bucket_GT7B</t>
  </si>
  <si>
    <t>Transit_Bucket_2B</t>
  </si>
  <si>
    <t>Transit_Bucket_3B</t>
  </si>
  <si>
    <t>Transit_Bucket_4B</t>
  </si>
  <si>
    <t>Transit_Bucket_5B</t>
  </si>
  <si>
    <t>Transit_Bucket_6B</t>
  </si>
  <si>
    <t>Transit_Bucket_GT7B</t>
  </si>
  <si>
    <t>Pred_Prob_TB_2B</t>
  </si>
  <si>
    <t>Pred_Prob_TB_3B</t>
  </si>
  <si>
    <t>Pred_Prob_TB_4B</t>
  </si>
  <si>
    <t>Pred_Prob_TB_5B</t>
  </si>
  <si>
    <t>Pred_Prob_TB_6B</t>
  </si>
  <si>
    <t>Pred_Prob_TB_GT7B</t>
  </si>
  <si>
    <t>Bucket_mean_Prob_TB_2B</t>
  </si>
  <si>
    <t>Bucket_mean_Prob_TB_3B</t>
  </si>
  <si>
    <t>Bucket_mean_Prob_TB_4B</t>
  </si>
  <si>
    <t>Bucket_mean_Prob_TB_5B</t>
  </si>
  <si>
    <t>Bucket_mean_Prob_TB_6B</t>
  </si>
  <si>
    <t>Bucket_mean_Prob_TB_GT7B</t>
  </si>
  <si>
    <t>Actual Transit Bucket</t>
  </si>
  <si>
    <t>Ranger Model</t>
  </si>
  <si>
    <t>Bucketwise mean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</si>
</sst>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E1" sqref="E1:J1048576"/>
    </sheetView>
  </sheetViews>
  <sheetFormatPr defaultRowHeight="15" x14ac:dyDescent="0.25"/>
  <cols>
    <col min="2" max="2" width="13.85546875" bestFit="1" customWidth="1"/>
    <col min="3" max="3" width="9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s="1">
        <v>42875</v>
      </c>
      <c r="D2">
        <v>13</v>
      </c>
      <c r="E2">
        <v>1.0853666666666699</v>
      </c>
      <c r="F2">
        <v>4.5763425248746596</v>
      </c>
      <c r="G2">
        <v>1.7499350096317401</v>
      </c>
      <c r="H2">
        <v>0.61598092508247004</v>
      </c>
      <c r="I2">
        <v>0.111243768206264</v>
      </c>
      <c r="J2">
        <v>0.15994505232085299</v>
      </c>
    </row>
    <row r="3" spans="1:10" x14ac:dyDescent="0.25">
      <c r="A3">
        <v>8</v>
      </c>
      <c r="B3" t="s">
        <v>10</v>
      </c>
      <c r="C3" s="1">
        <v>42875</v>
      </c>
      <c r="D3">
        <v>3</v>
      </c>
      <c r="E3">
        <v>0.162066666666667</v>
      </c>
      <c r="F3">
        <v>3.2848154786869999</v>
      </c>
      <c r="G3">
        <v>1.3112805761783</v>
      </c>
      <c r="H3">
        <v>9.2077371474704003E-2</v>
      </c>
      <c r="I3">
        <v>3.3367680169928901E-2</v>
      </c>
      <c r="J3">
        <v>4.9345973809710598E-2</v>
      </c>
    </row>
    <row r="4" spans="1:10" x14ac:dyDescent="0.25">
      <c r="A4">
        <v>15</v>
      </c>
      <c r="B4" t="s">
        <v>11</v>
      </c>
      <c r="C4" s="1">
        <v>42875</v>
      </c>
      <c r="D4">
        <v>8</v>
      </c>
      <c r="E4">
        <v>0.31763333333333299</v>
      </c>
      <c r="F4">
        <v>4.1532364813584204</v>
      </c>
      <c r="G4">
        <v>1.4348132543807599</v>
      </c>
      <c r="H4">
        <v>9.9344544497428702E-2</v>
      </c>
      <c r="I4">
        <v>1.7507976763939202E-2</v>
      </c>
      <c r="J4">
        <v>8.4027812321974694E-3</v>
      </c>
    </row>
    <row r="5" spans="1:10" x14ac:dyDescent="0.25">
      <c r="A5">
        <v>22</v>
      </c>
      <c r="B5" t="s">
        <v>12</v>
      </c>
      <c r="C5" s="1">
        <v>42875</v>
      </c>
      <c r="D5">
        <v>10</v>
      </c>
      <c r="E5">
        <v>0.81840000000000002</v>
      </c>
      <c r="F5">
        <v>4.3242288225073802</v>
      </c>
      <c r="G5">
        <v>1.2899765575195199</v>
      </c>
      <c r="H5">
        <v>0.120569655006928</v>
      </c>
      <c r="I5">
        <v>8.7363704297849908E-3</v>
      </c>
      <c r="J5">
        <v>1.74637573973426E-2</v>
      </c>
    </row>
    <row r="6" spans="1:10" x14ac:dyDescent="0.25">
      <c r="A6">
        <v>30</v>
      </c>
      <c r="B6" t="s">
        <v>13</v>
      </c>
      <c r="C6" s="1">
        <v>42875</v>
      </c>
      <c r="D6">
        <v>5</v>
      </c>
      <c r="E6">
        <v>0.48144285714285701</v>
      </c>
      <c r="F6">
        <v>4.0072589742693303</v>
      </c>
      <c r="G6">
        <v>1.51790313446779</v>
      </c>
      <c r="H6">
        <v>0.189716608735991</v>
      </c>
      <c r="I6">
        <v>0.12783952110500699</v>
      </c>
      <c r="J6">
        <v>2.5448019978891599E-2</v>
      </c>
    </row>
    <row r="7" spans="1:10" x14ac:dyDescent="0.25">
      <c r="A7">
        <v>37</v>
      </c>
      <c r="B7" t="s">
        <v>14</v>
      </c>
      <c r="C7" s="1">
        <v>42875</v>
      </c>
      <c r="D7">
        <v>1</v>
      </c>
      <c r="E7">
        <v>0.148966666666667</v>
      </c>
      <c r="F7">
        <v>2.8459355437945</v>
      </c>
      <c r="G7">
        <v>1.0730520852760801</v>
      </c>
      <c r="H7">
        <v>0.154360652081794</v>
      </c>
      <c r="I7">
        <v>5.1784641418827701E-2</v>
      </c>
      <c r="J7">
        <v>5.21164200428419E-2</v>
      </c>
    </row>
    <row r="8" spans="1:10" x14ac:dyDescent="0.25">
      <c r="A8">
        <v>3</v>
      </c>
      <c r="B8" t="s">
        <v>9</v>
      </c>
      <c r="C8" s="1">
        <v>42876</v>
      </c>
      <c r="D8">
        <v>11</v>
      </c>
      <c r="E8">
        <v>1.55866666666667</v>
      </c>
      <c r="F8">
        <v>4.3421538488882696</v>
      </c>
      <c r="G8">
        <v>1.6113405311598601</v>
      </c>
      <c r="H8">
        <v>0.29707620301038301</v>
      </c>
      <c r="I8">
        <v>0.220836149598056</v>
      </c>
      <c r="J8">
        <v>0.17603793348406399</v>
      </c>
    </row>
    <row r="9" spans="1:10" x14ac:dyDescent="0.25">
      <c r="A9">
        <v>9</v>
      </c>
      <c r="B9" t="s">
        <v>10</v>
      </c>
      <c r="C9" s="1">
        <v>42876</v>
      </c>
      <c r="D9">
        <v>2</v>
      </c>
      <c r="E9">
        <v>8.5666666666666703E-3</v>
      </c>
      <c r="F9">
        <v>2.7486563906711101</v>
      </c>
      <c r="G9">
        <v>1.29418546978686</v>
      </c>
      <c r="H9">
        <v>0.17878182884761201</v>
      </c>
      <c r="I9">
        <v>5.4257896675144898E-2</v>
      </c>
      <c r="J9">
        <v>4.46954020650909E-2</v>
      </c>
    </row>
    <row r="10" spans="1:10" x14ac:dyDescent="0.25">
      <c r="A10">
        <v>16</v>
      </c>
      <c r="B10" t="s">
        <v>11</v>
      </c>
      <c r="C10" s="1">
        <v>42876</v>
      </c>
      <c r="D10">
        <v>7</v>
      </c>
      <c r="E10">
        <v>0.116833333333333</v>
      </c>
      <c r="F10">
        <v>3.7683050322347098</v>
      </c>
      <c r="G10">
        <v>1.39464470658419</v>
      </c>
      <c r="H10">
        <v>9.2715167461143694E-2</v>
      </c>
      <c r="I10">
        <v>4.8534888752430401E-2</v>
      </c>
      <c r="J10">
        <v>2.4257189466097399E-2</v>
      </c>
    </row>
    <row r="11" spans="1:10" x14ac:dyDescent="0.25">
      <c r="A11">
        <v>23</v>
      </c>
      <c r="B11" t="s">
        <v>12</v>
      </c>
      <c r="C11" s="1">
        <v>42876</v>
      </c>
      <c r="D11">
        <v>3</v>
      </c>
      <c r="E11">
        <v>1.7733333333333299E-2</v>
      </c>
      <c r="F11">
        <v>3.3091666229047201</v>
      </c>
      <c r="G11">
        <v>1.35549399136825</v>
      </c>
      <c r="H11">
        <v>0.16714771884346699</v>
      </c>
      <c r="I11">
        <v>2.1375211258046398E-2</v>
      </c>
      <c r="J11">
        <v>2.8995265555326E-2</v>
      </c>
    </row>
    <row r="12" spans="1:10" x14ac:dyDescent="0.25">
      <c r="A12">
        <v>32</v>
      </c>
      <c r="B12" t="s">
        <v>13</v>
      </c>
      <c r="C12" s="1">
        <v>42876</v>
      </c>
      <c r="D12">
        <v>5</v>
      </c>
      <c r="E12">
        <v>0.110533333333333</v>
      </c>
      <c r="F12">
        <v>2.83561957185456</v>
      </c>
      <c r="G12">
        <v>2.0568098358437101</v>
      </c>
      <c r="H12">
        <v>0.117566057102889</v>
      </c>
      <c r="I12">
        <v>3.1464375820270403E-2</v>
      </c>
      <c r="J12">
        <v>5.7553730104666703E-2</v>
      </c>
    </row>
    <row r="13" spans="1:10" x14ac:dyDescent="0.25">
      <c r="A13">
        <v>38</v>
      </c>
      <c r="B13" t="s">
        <v>14</v>
      </c>
      <c r="C13" s="1">
        <v>42876</v>
      </c>
      <c r="D13">
        <v>0</v>
      </c>
      <c r="E13">
        <v>3.2000000000000002E-3</v>
      </c>
      <c r="F13">
        <v>2.4407753588431</v>
      </c>
      <c r="G13">
        <v>0.99313069672839605</v>
      </c>
      <c r="H13">
        <v>0.34133232107835598</v>
      </c>
      <c r="I13">
        <v>8.1240595436238294E-2</v>
      </c>
      <c r="J13">
        <v>6.5230234908761495E-2</v>
      </c>
    </row>
    <row r="14" spans="1:10" x14ac:dyDescent="0.25">
      <c r="A14">
        <v>7</v>
      </c>
      <c r="B14" t="s">
        <v>9</v>
      </c>
      <c r="C14" s="1">
        <v>42877</v>
      </c>
      <c r="D14">
        <v>7</v>
      </c>
      <c r="E14">
        <v>0.97750000000000004</v>
      </c>
      <c r="F14">
        <v>2.2961198832240499</v>
      </c>
      <c r="G14">
        <v>1.80431773106506</v>
      </c>
      <c r="H14">
        <v>0.61327868393159601</v>
      </c>
      <c r="I14">
        <v>0.33198104746205098</v>
      </c>
      <c r="J14">
        <v>0.23793826980178201</v>
      </c>
    </row>
    <row r="15" spans="1:10" x14ac:dyDescent="0.25">
      <c r="A15">
        <v>10</v>
      </c>
      <c r="B15" t="s">
        <v>10</v>
      </c>
      <c r="C15" s="1">
        <v>42877</v>
      </c>
      <c r="D15">
        <v>3</v>
      </c>
      <c r="E15">
        <v>7.9733333333333295E-2</v>
      </c>
      <c r="F15">
        <v>2.0824247491149102</v>
      </c>
      <c r="G15">
        <v>1.74053683458181</v>
      </c>
      <c r="H15">
        <v>0.106608801463559</v>
      </c>
      <c r="I15">
        <v>5.52216243879258E-2</v>
      </c>
      <c r="J15">
        <v>3.1637139509629E-2</v>
      </c>
    </row>
    <row r="16" spans="1:10" x14ac:dyDescent="0.25">
      <c r="A16">
        <v>17</v>
      </c>
      <c r="B16" t="s">
        <v>11</v>
      </c>
      <c r="C16" s="1">
        <v>42877</v>
      </c>
      <c r="D16">
        <v>2</v>
      </c>
      <c r="E16">
        <v>4.8599999999999997E-2</v>
      </c>
      <c r="F16">
        <v>2.1634768112687599</v>
      </c>
      <c r="G16">
        <v>1.0104174181682</v>
      </c>
      <c r="H16">
        <v>8.1024071736472997E-2</v>
      </c>
      <c r="I16">
        <v>4.9171330677132703E-2</v>
      </c>
      <c r="J16">
        <v>3.0978081628218499E-2</v>
      </c>
    </row>
    <row r="17" spans="1:10" x14ac:dyDescent="0.25">
      <c r="A17">
        <v>24</v>
      </c>
      <c r="B17" t="s">
        <v>12</v>
      </c>
      <c r="C17" s="1">
        <v>42877</v>
      </c>
      <c r="D17">
        <v>4</v>
      </c>
      <c r="E17">
        <v>8.8999999999999999E-3</v>
      </c>
      <c r="F17">
        <v>2.07526231739724</v>
      </c>
      <c r="G17">
        <v>1.0033799293541801</v>
      </c>
      <c r="H17">
        <v>7.5587593988219098E-2</v>
      </c>
      <c r="I17">
        <v>4.5875528764698401E-2</v>
      </c>
      <c r="J17">
        <v>1.99538203009226E-2</v>
      </c>
    </row>
    <row r="18" spans="1:10" x14ac:dyDescent="0.25">
      <c r="A18">
        <v>29</v>
      </c>
      <c r="B18" t="s">
        <v>13</v>
      </c>
      <c r="C18" s="1">
        <v>42877</v>
      </c>
      <c r="D18">
        <v>1</v>
      </c>
      <c r="E18">
        <v>4.7999999999999996E-3</v>
      </c>
      <c r="F18">
        <v>2.4549000255843501</v>
      </c>
      <c r="G18">
        <v>1.08093698353692</v>
      </c>
      <c r="H18">
        <v>0.12638540037467699</v>
      </c>
      <c r="I18">
        <v>4.6012297003661398E-2</v>
      </c>
      <c r="J18">
        <v>4.2985415163527697E-2</v>
      </c>
    </row>
    <row r="19" spans="1:10" x14ac:dyDescent="0.25">
      <c r="A19">
        <v>39</v>
      </c>
      <c r="B19" t="s">
        <v>14</v>
      </c>
      <c r="C19" s="1">
        <v>42877</v>
      </c>
      <c r="D19">
        <v>0</v>
      </c>
      <c r="E19">
        <v>1.1999999999999999E-3</v>
      </c>
      <c r="F19">
        <v>2.1187685675045298</v>
      </c>
      <c r="G19">
        <v>0.93016568937495003</v>
      </c>
      <c r="H19">
        <v>0.21115249905807601</v>
      </c>
      <c r="I19">
        <v>7.3781878012502397E-2</v>
      </c>
      <c r="J19">
        <v>4.69394836467825E-2</v>
      </c>
    </row>
    <row r="20" spans="1:10" x14ac:dyDescent="0.25">
      <c r="A20">
        <v>2</v>
      </c>
      <c r="B20" t="s">
        <v>9</v>
      </c>
      <c r="C20" s="1">
        <v>42878</v>
      </c>
      <c r="D20">
        <v>7</v>
      </c>
      <c r="E20">
        <v>1.0005999999999999</v>
      </c>
      <c r="F20">
        <v>2.8058498570623498</v>
      </c>
      <c r="G20">
        <v>1.5920149962643499</v>
      </c>
      <c r="H20">
        <v>0.17257601351038701</v>
      </c>
      <c r="I20">
        <v>0.22408825709097699</v>
      </c>
      <c r="J20">
        <v>0.244214464253588</v>
      </c>
    </row>
    <row r="21" spans="1:10" x14ac:dyDescent="0.25">
      <c r="A21">
        <v>12</v>
      </c>
      <c r="B21" t="s">
        <v>10</v>
      </c>
      <c r="C21" s="1">
        <v>42878</v>
      </c>
      <c r="D21">
        <v>2</v>
      </c>
      <c r="E21">
        <v>0.1817</v>
      </c>
      <c r="F21">
        <v>2.64922600563676</v>
      </c>
      <c r="G21">
        <v>1.30988637077686</v>
      </c>
      <c r="H21">
        <v>0.140365221471796</v>
      </c>
      <c r="I21">
        <v>5.2004319524093401E-2</v>
      </c>
      <c r="J21">
        <v>4.0200905288394997E-2</v>
      </c>
    </row>
    <row r="22" spans="1:10" x14ac:dyDescent="0.25">
      <c r="A22">
        <v>18</v>
      </c>
      <c r="B22" t="s">
        <v>11</v>
      </c>
      <c r="C22" s="1">
        <v>42878</v>
      </c>
      <c r="D22">
        <v>6</v>
      </c>
      <c r="E22">
        <v>0.72623333333333395</v>
      </c>
      <c r="F22">
        <v>3.72055630609667</v>
      </c>
      <c r="G22">
        <v>0.96773338572219703</v>
      </c>
      <c r="H22">
        <v>9.0214414564226603E-2</v>
      </c>
      <c r="I22">
        <v>2.31427412193052E-2</v>
      </c>
      <c r="J22">
        <v>1.0936159601259401E-2</v>
      </c>
    </row>
    <row r="23" spans="1:10" x14ac:dyDescent="0.25">
      <c r="A23">
        <v>25</v>
      </c>
      <c r="B23" t="s">
        <v>12</v>
      </c>
      <c r="C23" s="1">
        <v>42878</v>
      </c>
      <c r="D23">
        <v>6</v>
      </c>
      <c r="E23">
        <v>2.4189333333333298</v>
      </c>
      <c r="F23">
        <v>3.4861542343290299</v>
      </c>
      <c r="G23">
        <v>1.3007367906856899</v>
      </c>
      <c r="H23">
        <v>0.108084531024167</v>
      </c>
      <c r="I23">
        <v>1.1213072853972701E-2</v>
      </c>
      <c r="J23">
        <v>2.7348331897483001E-2</v>
      </c>
    </row>
    <row r="24" spans="1:10" x14ac:dyDescent="0.25">
      <c r="A24">
        <v>31</v>
      </c>
      <c r="B24" t="s">
        <v>13</v>
      </c>
      <c r="C24" s="1">
        <v>42878</v>
      </c>
      <c r="D24">
        <v>5</v>
      </c>
      <c r="E24">
        <v>1.97963333333334</v>
      </c>
      <c r="F24">
        <v>3.4796377723463001</v>
      </c>
      <c r="G24">
        <v>1.4265423036812399</v>
      </c>
      <c r="H24">
        <v>0.120395483861714</v>
      </c>
      <c r="I24">
        <v>5.73794074078827E-2</v>
      </c>
      <c r="J24">
        <v>5.19531176138842E-2</v>
      </c>
    </row>
    <row r="25" spans="1:10" x14ac:dyDescent="0.25">
      <c r="A25">
        <v>41</v>
      </c>
      <c r="B25" t="s">
        <v>14</v>
      </c>
      <c r="C25" s="1">
        <v>42878</v>
      </c>
      <c r="D25">
        <v>1</v>
      </c>
      <c r="E25">
        <v>0.6099</v>
      </c>
      <c r="F25">
        <v>2.7975301587117598</v>
      </c>
      <c r="G25">
        <v>1.27777295119254</v>
      </c>
      <c r="H25">
        <v>0.154232700969157</v>
      </c>
      <c r="I25">
        <v>5.5988261090393301E-2</v>
      </c>
      <c r="J25">
        <v>4.1336808353152503E-2</v>
      </c>
    </row>
    <row r="26" spans="1:10" x14ac:dyDescent="0.25">
      <c r="A26">
        <v>4</v>
      </c>
      <c r="B26" t="s">
        <v>9</v>
      </c>
      <c r="C26" s="1">
        <v>42879</v>
      </c>
      <c r="D26">
        <v>7</v>
      </c>
      <c r="E26">
        <v>0.99990000000000001</v>
      </c>
      <c r="F26">
        <v>3.1028326664800798</v>
      </c>
      <c r="G26">
        <v>1.47784423126752</v>
      </c>
      <c r="H26">
        <v>9.17975793387419E-2</v>
      </c>
      <c r="I26">
        <v>0.15016007974585299</v>
      </c>
      <c r="J26">
        <v>0.27686397481922098</v>
      </c>
    </row>
    <row r="27" spans="1:10" x14ac:dyDescent="0.25">
      <c r="A27">
        <v>14</v>
      </c>
      <c r="B27" t="s">
        <v>10</v>
      </c>
      <c r="C27" s="1">
        <v>42879</v>
      </c>
      <c r="D27">
        <v>3</v>
      </c>
      <c r="E27">
        <v>0.17053333333333301</v>
      </c>
      <c r="F27">
        <v>2.52809914033188</v>
      </c>
      <c r="G27">
        <v>1.5727412240307701</v>
      </c>
      <c r="H27">
        <v>0.218841451026835</v>
      </c>
      <c r="I27">
        <v>6.3089753911117999E-2</v>
      </c>
      <c r="J27">
        <v>6.6225008749664402E-2</v>
      </c>
    </row>
    <row r="28" spans="1:10" x14ac:dyDescent="0.25">
      <c r="A28">
        <v>19</v>
      </c>
      <c r="B28" t="s">
        <v>11</v>
      </c>
      <c r="C28" s="1">
        <v>42879</v>
      </c>
      <c r="D28">
        <v>7</v>
      </c>
      <c r="E28">
        <v>0.21310000000000001</v>
      </c>
      <c r="F28">
        <v>3.4818215199465099</v>
      </c>
      <c r="G28">
        <v>1.26861323707005</v>
      </c>
      <c r="H28">
        <v>0.22604522430308399</v>
      </c>
      <c r="I28">
        <v>5.2823430244113297E-2</v>
      </c>
      <c r="J28">
        <v>2.4186430359303901E-2</v>
      </c>
    </row>
    <row r="29" spans="1:10" x14ac:dyDescent="0.25">
      <c r="A29">
        <v>26</v>
      </c>
      <c r="B29" t="s">
        <v>12</v>
      </c>
      <c r="C29" s="1">
        <v>42879</v>
      </c>
      <c r="D29">
        <v>10</v>
      </c>
      <c r="E29">
        <v>2.7199666666666702</v>
      </c>
      <c r="F29">
        <v>3.69028121898232</v>
      </c>
      <c r="G29">
        <v>1.6185882428449401</v>
      </c>
      <c r="H29">
        <v>0.13130682892235099</v>
      </c>
      <c r="I29">
        <v>1.8697393962173299E-2</v>
      </c>
      <c r="J29">
        <v>1.80770326752848E-2</v>
      </c>
    </row>
    <row r="30" spans="1:10" x14ac:dyDescent="0.25">
      <c r="A30">
        <v>33</v>
      </c>
      <c r="B30" t="s">
        <v>13</v>
      </c>
      <c r="C30" s="1">
        <v>42879</v>
      </c>
      <c r="D30">
        <v>3</v>
      </c>
      <c r="E30">
        <v>0.51029999999999998</v>
      </c>
      <c r="F30">
        <v>3.1771741954451902</v>
      </c>
      <c r="G30">
        <v>1.7327681546928499</v>
      </c>
      <c r="H30">
        <v>0.121964850544194</v>
      </c>
      <c r="I30">
        <v>3.6648190498575997E-2</v>
      </c>
      <c r="J30">
        <v>0.13400896599772499</v>
      </c>
    </row>
    <row r="31" spans="1:10" x14ac:dyDescent="0.25">
      <c r="A31">
        <v>36</v>
      </c>
      <c r="B31" t="s">
        <v>14</v>
      </c>
      <c r="C31" s="1">
        <v>42879</v>
      </c>
      <c r="D31">
        <v>2</v>
      </c>
      <c r="E31">
        <v>0.37303333333333299</v>
      </c>
      <c r="F31">
        <v>2.9852146541988001</v>
      </c>
      <c r="G31">
        <v>1.7326599854317899</v>
      </c>
      <c r="H31">
        <v>0.142050357363843</v>
      </c>
      <c r="I31">
        <v>5.6858598612453799E-2</v>
      </c>
      <c r="J31">
        <v>8.1506669866312303E-2</v>
      </c>
    </row>
    <row r="32" spans="1:10" x14ac:dyDescent="0.25">
      <c r="A32">
        <v>5</v>
      </c>
      <c r="B32" t="s">
        <v>9</v>
      </c>
      <c r="C32" s="1">
        <v>42880</v>
      </c>
      <c r="D32">
        <v>9</v>
      </c>
      <c r="E32">
        <v>1.7078</v>
      </c>
      <c r="F32">
        <v>3.5212322780137302</v>
      </c>
      <c r="G32">
        <v>2.3151293151120398</v>
      </c>
      <c r="H32">
        <v>0.172521377737132</v>
      </c>
      <c r="I32">
        <v>0.244910312709614</v>
      </c>
      <c r="J32">
        <v>0.39251224431062598</v>
      </c>
    </row>
    <row r="33" spans="1:10" x14ac:dyDescent="0.25">
      <c r="A33">
        <v>11</v>
      </c>
      <c r="B33" t="s">
        <v>10</v>
      </c>
      <c r="C33" s="1">
        <v>42880</v>
      </c>
      <c r="D33">
        <v>5</v>
      </c>
      <c r="E33">
        <v>5.8799999999999998E-2</v>
      </c>
      <c r="F33">
        <v>3.5015458891133902</v>
      </c>
      <c r="G33">
        <v>1.53766038871744</v>
      </c>
      <c r="H33">
        <v>0.104480016856766</v>
      </c>
      <c r="I33">
        <v>2.1228514670633698E-2</v>
      </c>
      <c r="J33">
        <v>2.1061116128986701E-2</v>
      </c>
    </row>
    <row r="34" spans="1:10" x14ac:dyDescent="0.25">
      <c r="A34">
        <v>20</v>
      </c>
      <c r="B34" t="s">
        <v>11</v>
      </c>
      <c r="C34" s="1">
        <v>42880</v>
      </c>
      <c r="D34">
        <v>7</v>
      </c>
      <c r="E34">
        <v>5.13333333333333E-2</v>
      </c>
      <c r="F34">
        <v>3.9716595670085</v>
      </c>
      <c r="G34">
        <v>1.5358096680720801</v>
      </c>
      <c r="H34">
        <v>0.10563951830351601</v>
      </c>
      <c r="I34">
        <v>1.49243276199109E-2</v>
      </c>
      <c r="J34">
        <v>1.97999243709371E-2</v>
      </c>
    </row>
    <row r="35" spans="1:10" x14ac:dyDescent="0.25">
      <c r="A35">
        <v>27</v>
      </c>
      <c r="B35" t="s">
        <v>12</v>
      </c>
      <c r="C35" s="1">
        <v>42880</v>
      </c>
      <c r="D35">
        <v>10</v>
      </c>
      <c r="E35">
        <v>0.950633333333333</v>
      </c>
      <c r="F35">
        <v>4.0337817261881401</v>
      </c>
      <c r="G35">
        <v>1.53304135966203</v>
      </c>
      <c r="H35">
        <v>0.21824846848839299</v>
      </c>
      <c r="I35">
        <v>6.2883956989314297E-3</v>
      </c>
      <c r="J35">
        <v>1.1023771440066299E-2</v>
      </c>
    </row>
    <row r="36" spans="1:10" x14ac:dyDescent="0.25">
      <c r="A36">
        <v>34</v>
      </c>
      <c r="B36" t="s">
        <v>13</v>
      </c>
      <c r="C36" s="1">
        <v>42880</v>
      </c>
      <c r="D36">
        <v>6</v>
      </c>
      <c r="E36">
        <v>0.45151428571428598</v>
      </c>
      <c r="F36">
        <v>3.9227149668617498</v>
      </c>
      <c r="G36">
        <v>1.6846808788672101</v>
      </c>
      <c r="H36">
        <v>0.286021941823704</v>
      </c>
      <c r="I36">
        <v>2.31833125801684E-2</v>
      </c>
      <c r="J36">
        <v>2.70690337314409E-2</v>
      </c>
    </row>
    <row r="37" spans="1:10" x14ac:dyDescent="0.25">
      <c r="A37">
        <v>40</v>
      </c>
      <c r="B37" t="s">
        <v>14</v>
      </c>
      <c r="C37" s="1">
        <v>42880</v>
      </c>
      <c r="D37">
        <v>2</v>
      </c>
      <c r="E37">
        <v>0.68973333333333398</v>
      </c>
      <c r="F37">
        <v>2.9301541609783399</v>
      </c>
      <c r="G37">
        <v>1.66910223777307</v>
      </c>
      <c r="H37">
        <v>0.15938061962327299</v>
      </c>
      <c r="I37">
        <v>4.65358375805957E-2</v>
      </c>
      <c r="J37">
        <v>4.7177694643865502E-2</v>
      </c>
    </row>
    <row r="38" spans="1:10" x14ac:dyDescent="0.25">
      <c r="A38">
        <v>6</v>
      </c>
      <c r="B38" t="s">
        <v>9</v>
      </c>
      <c r="C38" s="1">
        <v>42881</v>
      </c>
      <c r="D38">
        <v>9</v>
      </c>
      <c r="E38">
        <v>1.22603333333333</v>
      </c>
      <c r="F38">
        <v>4.64133624065534</v>
      </c>
      <c r="G38">
        <v>1.79712188265994</v>
      </c>
      <c r="H38">
        <v>0.26170314401633599</v>
      </c>
      <c r="I38">
        <v>0.14532100183642499</v>
      </c>
      <c r="J38">
        <v>0.23019990344923599</v>
      </c>
    </row>
    <row r="39" spans="1:10" x14ac:dyDescent="0.25">
      <c r="A39">
        <v>13</v>
      </c>
      <c r="B39" t="s">
        <v>10</v>
      </c>
      <c r="C39" s="1">
        <v>42881</v>
      </c>
      <c r="D39">
        <v>7</v>
      </c>
      <c r="E39">
        <v>5.7566666666666703E-2</v>
      </c>
      <c r="F39">
        <v>3.1712234274043101</v>
      </c>
      <c r="G39">
        <v>1.49846233032611</v>
      </c>
      <c r="H39">
        <v>0.23650885837972399</v>
      </c>
      <c r="I39">
        <v>8.6418281906965405E-2</v>
      </c>
      <c r="J39">
        <v>4.8311388753120098E-2</v>
      </c>
    </row>
    <row r="40" spans="1:10" x14ac:dyDescent="0.25">
      <c r="A40">
        <v>21</v>
      </c>
      <c r="B40" t="s">
        <v>11</v>
      </c>
      <c r="C40" s="1">
        <v>42881</v>
      </c>
      <c r="D40">
        <v>4</v>
      </c>
      <c r="E40">
        <v>1.72E-2</v>
      </c>
      <c r="F40">
        <v>3.4951436177164501</v>
      </c>
      <c r="G40">
        <v>1.24053160435205</v>
      </c>
      <c r="H40">
        <v>0.13870339624306199</v>
      </c>
      <c r="I40">
        <v>1.7117931001061501E-2</v>
      </c>
      <c r="J40">
        <v>3.0439684636125199E-2</v>
      </c>
    </row>
    <row r="41" spans="1:10" x14ac:dyDescent="0.25">
      <c r="A41">
        <v>28</v>
      </c>
      <c r="B41" t="s">
        <v>12</v>
      </c>
      <c r="C41" s="1">
        <v>42881</v>
      </c>
      <c r="D41">
        <v>11</v>
      </c>
      <c r="E41">
        <v>0.93553333333333299</v>
      </c>
      <c r="F41">
        <v>4.1483206867084599</v>
      </c>
      <c r="G41">
        <v>1.6102272669626201</v>
      </c>
      <c r="H41">
        <v>0.249748674902153</v>
      </c>
      <c r="I41">
        <v>2.5755856162716799E-2</v>
      </c>
      <c r="J41">
        <v>2.6800839749968799E-2</v>
      </c>
    </row>
    <row r="42" spans="1:10" x14ac:dyDescent="0.25">
      <c r="A42">
        <v>35</v>
      </c>
      <c r="B42" t="s">
        <v>13</v>
      </c>
      <c r="C42" s="1">
        <v>42881</v>
      </c>
      <c r="D42">
        <v>5</v>
      </c>
      <c r="E42">
        <v>0.57656666666666601</v>
      </c>
      <c r="F42">
        <v>3.90172738822038</v>
      </c>
      <c r="G42">
        <v>1.35026082422947</v>
      </c>
      <c r="H42">
        <v>0.22394772988828701</v>
      </c>
      <c r="I42">
        <v>6.7824114753734094E-2</v>
      </c>
      <c r="J42">
        <v>4.51185593706072E-2</v>
      </c>
    </row>
    <row r="43" spans="1:10" x14ac:dyDescent="0.25">
      <c r="A43">
        <v>42</v>
      </c>
      <c r="B43" t="s">
        <v>14</v>
      </c>
      <c r="C43" s="1">
        <v>42881</v>
      </c>
      <c r="D43">
        <v>2</v>
      </c>
      <c r="E43">
        <v>7.3700000000000002E-2</v>
      </c>
      <c r="F43">
        <v>2.6727909021783298</v>
      </c>
      <c r="G43">
        <v>1.68247611665831</v>
      </c>
      <c r="H43">
        <v>0.11452706312832001</v>
      </c>
      <c r="I43">
        <v>4.8909753133452097E-2</v>
      </c>
      <c r="J43">
        <v>5.9504216982183798E-2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56"/>
  <sheetViews>
    <sheetView tabSelected="1" topLeftCell="F1" workbookViewId="0">
      <selection activeCell="AF6" sqref="AF6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6.28515625" bestFit="1" customWidth="1"/>
    <col min="4" max="4" width="7.140625" bestFit="1" customWidth="1"/>
    <col min="5" max="5" width="14.85546875" bestFit="1" customWidth="1"/>
    <col min="6" max="6" width="12.5703125" bestFit="1" customWidth="1"/>
    <col min="8" max="13" width="4" hidden="1" customWidth="1"/>
    <col min="14" max="19" width="4.28515625" hidden="1" customWidth="1"/>
    <col min="20" max="20" width="4.28515625" customWidth="1"/>
    <col min="21" max="27" width="4" customWidth="1"/>
    <col min="28" max="33" width="4.5703125" customWidth="1"/>
    <col min="35" max="40" width="4.7109375" customWidth="1"/>
    <col min="42" max="47" width="4.28515625" hidden="1" customWidth="1"/>
  </cols>
  <sheetData>
    <row r="6" spans="1:47" x14ac:dyDescent="0.25">
      <c r="B6" t="s">
        <v>19</v>
      </c>
      <c r="C6" t="s">
        <v>18</v>
      </c>
    </row>
    <row r="7" spans="1:47" x14ac:dyDescent="0.25">
      <c r="B7">
        <f>CORREL(D15:D56, F15:F56)</f>
        <v>0.70347548041678554</v>
      </c>
      <c r="C7">
        <f>CORREL(C15:C56,D15:D56)</f>
        <v>0.5915592402427805</v>
      </c>
    </row>
    <row r="8" spans="1:47" ht="15.75" thickBot="1" x14ac:dyDescent="0.3"/>
    <row r="9" spans="1:47" ht="15.75" thickBot="1" x14ac:dyDescent="0.3">
      <c r="U9" s="4" t="s">
        <v>45</v>
      </c>
      <c r="V9" s="5"/>
      <c r="W9" s="5"/>
      <c r="X9" s="5"/>
      <c r="Y9" s="5"/>
      <c r="Z9" s="6"/>
      <c r="AB9" s="4" t="s">
        <v>44</v>
      </c>
      <c r="AC9" s="5"/>
      <c r="AD9" s="5"/>
      <c r="AE9" s="5"/>
      <c r="AF9" s="5"/>
      <c r="AG9" s="6"/>
      <c r="AI9" s="4" t="s">
        <v>46</v>
      </c>
      <c r="AJ9" s="5"/>
      <c r="AK9" s="5"/>
      <c r="AL9" s="5"/>
      <c r="AM9" s="5"/>
      <c r="AN9" s="6"/>
    </row>
    <row r="14" spans="1:47" x14ac:dyDescent="0.25">
      <c r="A14" t="s">
        <v>1</v>
      </c>
      <c r="B14" t="s">
        <v>0</v>
      </c>
      <c r="C14" t="s">
        <v>2</v>
      </c>
      <c r="D14" t="s">
        <v>17</v>
      </c>
      <c r="E14" t="s">
        <v>15</v>
      </c>
      <c r="F14" t="s">
        <v>16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U14" t="s">
        <v>3</v>
      </c>
      <c r="V14" t="s">
        <v>4</v>
      </c>
      <c r="W14" t="s">
        <v>5</v>
      </c>
      <c r="X14" t="s">
        <v>6</v>
      </c>
      <c r="Y14" t="s">
        <v>7</v>
      </c>
      <c r="Z14" t="s">
        <v>8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  <c r="AG14" t="s">
        <v>31</v>
      </c>
      <c r="AI14" t="s">
        <v>38</v>
      </c>
      <c r="AJ14" t="s">
        <v>39</v>
      </c>
      <c r="AK14" t="s">
        <v>40</v>
      </c>
      <c r="AL14" t="s">
        <v>41</v>
      </c>
      <c r="AM14" t="s">
        <v>42</v>
      </c>
      <c r="AN14" t="s">
        <v>43</v>
      </c>
      <c r="AP14" t="s">
        <v>32</v>
      </c>
      <c r="AQ14" t="s">
        <v>33</v>
      </c>
      <c r="AR14" t="s">
        <v>34</v>
      </c>
      <c r="AS14" t="s">
        <v>35</v>
      </c>
      <c r="AT14" t="s">
        <v>36</v>
      </c>
      <c r="AU14" t="s">
        <v>37</v>
      </c>
    </row>
    <row r="15" spans="1:47" x14ac:dyDescent="0.25">
      <c r="A15" s="1">
        <v>42875</v>
      </c>
      <c r="B15" t="s">
        <v>9</v>
      </c>
      <c r="C15">
        <v>13</v>
      </c>
      <c r="D15" s="2">
        <v>11</v>
      </c>
      <c r="E15">
        <v>-2</v>
      </c>
      <c r="F15">
        <v>11</v>
      </c>
      <c r="H15">
        <v>1.0853666666666699</v>
      </c>
      <c r="I15">
        <v>4.5763425248746596</v>
      </c>
      <c r="J15">
        <v>1.7499350096317401</v>
      </c>
      <c r="K15">
        <v>0.61598092508247004</v>
      </c>
      <c r="L15">
        <v>0.111243768206264</v>
      </c>
      <c r="M15">
        <v>0.15994505232085299</v>
      </c>
      <c r="N15">
        <f>H15/SUM($H15:$M15)</f>
        <v>0.13078575729336026</v>
      </c>
      <c r="O15">
        <f t="shared" ref="O15:S15" si="0">I15/SUM($H15:$M15)</f>
        <v>0.55144536969030955</v>
      </c>
      <c r="P15">
        <f t="shared" si="0"/>
        <v>0.21086567560779779</v>
      </c>
      <c r="Q15">
        <f t="shared" si="0"/>
        <v>7.4225175914598956E-2</v>
      </c>
      <c r="R15">
        <f t="shared" si="0"/>
        <v>1.3404779155145628E-2</v>
      </c>
      <c r="S15">
        <f t="shared" si="0"/>
        <v>1.927324233878765E-2</v>
      </c>
      <c r="U15">
        <f>ROUND($F15*N15,0)</f>
        <v>1</v>
      </c>
      <c r="V15">
        <f t="shared" ref="V15:Z15" si="1">ROUND($F15*O15,0)</f>
        <v>6</v>
      </c>
      <c r="W15">
        <f t="shared" si="1"/>
        <v>2</v>
      </c>
      <c r="X15">
        <f t="shared" si="1"/>
        <v>1</v>
      </c>
      <c r="Y15">
        <f t="shared" si="1"/>
        <v>0</v>
      </c>
      <c r="Z15">
        <f t="shared" si="1"/>
        <v>0</v>
      </c>
      <c r="AB15">
        <v>1</v>
      </c>
      <c r="AC15">
        <v>10</v>
      </c>
      <c r="AD15">
        <v>0</v>
      </c>
      <c r="AE15">
        <v>0</v>
      </c>
      <c r="AF15">
        <v>0</v>
      </c>
      <c r="AG15">
        <v>0</v>
      </c>
      <c r="AI15">
        <f t="shared" ref="AI15:AM20" si="2">ROUND($F15*AP15, 0)</f>
        <v>2</v>
      </c>
      <c r="AJ15">
        <f t="shared" ref="AJ15:AJ20" si="3">ROUND($F15*AQ15, 0)</f>
        <v>5</v>
      </c>
      <c r="AK15">
        <f t="shared" ref="AK15:AK20" si="4">ROUND($F15*AR15, 0)</f>
        <v>3</v>
      </c>
      <c r="AL15">
        <f t="shared" ref="AL15:AL20" si="5">ROUND($F15*AS15, 0)</f>
        <v>0</v>
      </c>
      <c r="AM15">
        <f t="shared" ref="AM15:AM20" si="6">ROUND($F15*AT15, 0)</f>
        <v>0</v>
      </c>
      <c r="AN15">
        <f t="shared" ref="AN15:AN20" si="7">ROUND($F15*AU15, 0)</f>
        <v>1</v>
      </c>
      <c r="AP15">
        <v>0.16785459910459899</v>
      </c>
      <c r="AQ15">
        <v>0.46835444647944602</v>
      </c>
      <c r="AR15">
        <v>0.246321733821734</v>
      </c>
      <c r="AS15">
        <v>3.5428113553113601E-2</v>
      </c>
      <c r="AT15">
        <v>2.8439153439153399E-2</v>
      </c>
      <c r="AU15">
        <v>5.3601953601953599E-2</v>
      </c>
    </row>
    <row r="16" spans="1:47" x14ac:dyDescent="0.25">
      <c r="A16" s="1">
        <v>42875</v>
      </c>
      <c r="B16" t="s">
        <v>10</v>
      </c>
      <c r="C16">
        <v>3</v>
      </c>
      <c r="D16" s="2">
        <v>5</v>
      </c>
      <c r="E16">
        <v>1</v>
      </c>
      <c r="F16">
        <v>4</v>
      </c>
      <c r="H16">
        <v>0.162066666666667</v>
      </c>
      <c r="I16">
        <v>3.2848154786869999</v>
      </c>
      <c r="J16">
        <v>1.3112805761783</v>
      </c>
      <c r="K16">
        <v>9.2077371474704003E-2</v>
      </c>
      <c r="L16">
        <v>3.3367680169928901E-2</v>
      </c>
      <c r="M16">
        <v>4.9345973809710598E-2</v>
      </c>
      <c r="N16">
        <f t="shared" ref="N16:N56" si="8">H16/SUM($H16:$M16)</f>
        <v>3.2853879233244059E-2</v>
      </c>
      <c r="O16">
        <f t="shared" ref="O16:O56" si="9">I16/SUM($H16:$M16)</f>
        <v>0.66589221127276776</v>
      </c>
      <c r="P16">
        <f t="shared" ref="P16:P56" si="10">J16/SUM($H16:$M16)</f>
        <v>0.26582056987244218</v>
      </c>
      <c r="Q16">
        <f t="shared" ref="Q16:Q56" si="11">K16/SUM($H16:$M16)</f>
        <v>1.8665768259221331E-2</v>
      </c>
      <c r="R16">
        <f t="shared" ref="R16:R56" si="12">L16/SUM($H16:$M16)</f>
        <v>6.7642394154443916E-3</v>
      </c>
      <c r="S16">
        <f t="shared" ref="S16:S56" si="13">M16/SUM($H16:$M16)</f>
        <v>1.000333194688021E-2</v>
      </c>
      <c r="U16">
        <f t="shared" ref="U16:U56" si="14">ROUND($F16*N16,0)</f>
        <v>0</v>
      </c>
      <c r="V16">
        <f t="shared" ref="V16:V56" si="15">ROUND($F16*O16,0)</f>
        <v>3</v>
      </c>
      <c r="W16">
        <f t="shared" ref="W16:W56" si="16">ROUND($F16*P16,0)</f>
        <v>1</v>
      </c>
      <c r="X16">
        <f t="shared" ref="X16:X56" si="17">ROUND($F16*Q16,0)</f>
        <v>0</v>
      </c>
      <c r="Y16">
        <f t="shared" ref="Y16:Y56" si="18">ROUND($F16*R16,0)</f>
        <v>0</v>
      </c>
      <c r="Z16">
        <f t="shared" ref="Z16:Z56" si="19">ROUND($F16*S16,0)</f>
        <v>0</v>
      </c>
      <c r="AB16">
        <v>0</v>
      </c>
      <c r="AC16">
        <v>4</v>
      </c>
      <c r="AD16">
        <v>1</v>
      </c>
      <c r="AE16">
        <v>0</v>
      </c>
      <c r="AF16">
        <v>0</v>
      </c>
      <c r="AG16">
        <v>0</v>
      </c>
      <c r="AI16">
        <f t="shared" si="2"/>
        <v>0</v>
      </c>
      <c r="AJ16">
        <f t="shared" si="3"/>
        <v>2</v>
      </c>
      <c r="AK16">
        <f t="shared" si="4"/>
        <v>1</v>
      </c>
      <c r="AL16">
        <f t="shared" si="5"/>
        <v>0</v>
      </c>
      <c r="AM16">
        <f t="shared" si="6"/>
        <v>0</v>
      </c>
      <c r="AN16">
        <f t="shared" si="7"/>
        <v>0</v>
      </c>
      <c r="AP16">
        <v>4.6875E-2</v>
      </c>
      <c r="AQ16">
        <v>0.55644841269841305</v>
      </c>
      <c r="AR16">
        <v>0.34419642857142901</v>
      </c>
      <c r="AS16">
        <v>3.8591269841269801E-2</v>
      </c>
      <c r="AT16">
        <v>1.38888888888889E-2</v>
      </c>
      <c r="AU16">
        <v>0</v>
      </c>
    </row>
    <row r="17" spans="1:47" x14ac:dyDescent="0.25">
      <c r="A17" s="1">
        <v>42875</v>
      </c>
      <c r="B17" t="s">
        <v>11</v>
      </c>
      <c r="C17">
        <v>8</v>
      </c>
      <c r="D17" s="2">
        <v>7</v>
      </c>
      <c r="E17">
        <v>-1</v>
      </c>
      <c r="F17">
        <v>7</v>
      </c>
      <c r="H17">
        <v>0.31763333333333299</v>
      </c>
      <c r="I17">
        <v>4.1532364813584204</v>
      </c>
      <c r="J17">
        <v>1.4348132543807599</v>
      </c>
      <c r="K17">
        <v>9.9344544497428702E-2</v>
      </c>
      <c r="L17">
        <v>1.7507976763939202E-2</v>
      </c>
      <c r="M17">
        <v>8.4027812321974694E-3</v>
      </c>
      <c r="N17">
        <f t="shared" si="8"/>
        <v>5.2667315393384095E-2</v>
      </c>
      <c r="O17">
        <f t="shared" si="9"/>
        <v>0.68865510232032634</v>
      </c>
      <c r="P17">
        <f t="shared" si="10"/>
        <v>0.23790879063620343</v>
      </c>
      <c r="Q17">
        <f t="shared" si="11"/>
        <v>1.6472485437060019E-2</v>
      </c>
      <c r="R17">
        <f t="shared" si="12"/>
        <v>2.9030269727980708E-3</v>
      </c>
      <c r="S17">
        <f t="shared" si="13"/>
        <v>1.3932792402279986E-3</v>
      </c>
      <c r="U17">
        <f t="shared" si="14"/>
        <v>0</v>
      </c>
      <c r="V17">
        <f t="shared" si="15"/>
        <v>5</v>
      </c>
      <c r="W17">
        <f t="shared" si="16"/>
        <v>2</v>
      </c>
      <c r="X17">
        <f t="shared" si="17"/>
        <v>0</v>
      </c>
      <c r="Y17">
        <f t="shared" si="18"/>
        <v>0</v>
      </c>
      <c r="Z17">
        <f t="shared" si="19"/>
        <v>0</v>
      </c>
      <c r="AB17">
        <v>0</v>
      </c>
      <c r="AC17">
        <v>6</v>
      </c>
      <c r="AD17">
        <v>1</v>
      </c>
      <c r="AE17">
        <v>0</v>
      </c>
      <c r="AF17">
        <v>0</v>
      </c>
      <c r="AG17">
        <v>0</v>
      </c>
      <c r="AI17">
        <f t="shared" si="2"/>
        <v>0</v>
      </c>
      <c r="AJ17">
        <f t="shared" si="3"/>
        <v>5</v>
      </c>
      <c r="AK17">
        <f t="shared" si="4"/>
        <v>1</v>
      </c>
      <c r="AL17">
        <f t="shared" si="5"/>
        <v>0</v>
      </c>
      <c r="AM17">
        <f t="shared" si="6"/>
        <v>0</v>
      </c>
      <c r="AN17">
        <f t="shared" si="7"/>
        <v>0</v>
      </c>
      <c r="AP17">
        <v>3.8095238095238099E-2</v>
      </c>
      <c r="AQ17">
        <v>0.72675983436852998</v>
      </c>
      <c r="AR17">
        <v>0.21195652173912999</v>
      </c>
      <c r="AS17">
        <v>2.3188405797101401E-2</v>
      </c>
      <c r="AT17">
        <v>0</v>
      </c>
      <c r="AU17">
        <v>0</v>
      </c>
    </row>
    <row r="18" spans="1:47" x14ac:dyDescent="0.25">
      <c r="A18" s="1">
        <v>42875</v>
      </c>
      <c r="B18" t="s">
        <v>12</v>
      </c>
      <c r="C18">
        <v>10</v>
      </c>
      <c r="D18" s="2">
        <v>9</v>
      </c>
      <c r="E18">
        <v>-1</v>
      </c>
      <c r="F18">
        <v>9</v>
      </c>
      <c r="H18">
        <v>0.81840000000000002</v>
      </c>
      <c r="I18">
        <v>4.3242288225073802</v>
      </c>
      <c r="J18">
        <v>1.2899765575195199</v>
      </c>
      <c r="K18">
        <v>0.120569655006928</v>
      </c>
      <c r="L18">
        <v>8.7363704297849908E-3</v>
      </c>
      <c r="M18">
        <v>1.74637573973426E-2</v>
      </c>
      <c r="N18">
        <f t="shared" si="8"/>
        <v>0.12438871165451666</v>
      </c>
      <c r="O18">
        <f t="shared" si="9"/>
        <v>0.65724004414836346</v>
      </c>
      <c r="P18">
        <f t="shared" si="10"/>
        <v>0.19606368774973312</v>
      </c>
      <c r="Q18">
        <f t="shared" si="11"/>
        <v>1.8325395956673166E-2</v>
      </c>
      <c r="R18">
        <f t="shared" si="12"/>
        <v>1.3278419627291923E-3</v>
      </c>
      <c r="S18">
        <f t="shared" si="13"/>
        <v>2.6543185279844588E-3</v>
      </c>
      <c r="U18">
        <f t="shared" si="14"/>
        <v>1</v>
      </c>
      <c r="V18">
        <f t="shared" si="15"/>
        <v>6</v>
      </c>
      <c r="W18">
        <f t="shared" si="16"/>
        <v>2</v>
      </c>
      <c r="X18">
        <f t="shared" si="17"/>
        <v>0</v>
      </c>
      <c r="Y18">
        <f t="shared" si="18"/>
        <v>0</v>
      </c>
      <c r="Z18">
        <f t="shared" si="19"/>
        <v>0</v>
      </c>
      <c r="AB18">
        <v>1</v>
      </c>
      <c r="AC18">
        <v>8</v>
      </c>
      <c r="AD18">
        <v>0</v>
      </c>
      <c r="AE18">
        <v>0</v>
      </c>
      <c r="AF18">
        <v>0</v>
      </c>
      <c r="AG18">
        <v>0</v>
      </c>
      <c r="AI18">
        <f t="shared" si="2"/>
        <v>1</v>
      </c>
      <c r="AJ18">
        <f t="shared" si="3"/>
        <v>5</v>
      </c>
      <c r="AK18">
        <f t="shared" si="4"/>
        <v>2</v>
      </c>
      <c r="AL18">
        <f t="shared" si="5"/>
        <v>0</v>
      </c>
      <c r="AM18">
        <f t="shared" si="6"/>
        <v>0</v>
      </c>
      <c r="AN18">
        <f t="shared" si="7"/>
        <v>0</v>
      </c>
      <c r="AP18">
        <v>0.16211970899470901</v>
      </c>
      <c r="AQ18">
        <v>0.56665013227513195</v>
      </c>
      <c r="AR18">
        <v>0.243452380952381</v>
      </c>
      <c r="AS18">
        <v>2.7777777777777801E-2</v>
      </c>
      <c r="AT18">
        <v>0</v>
      </c>
      <c r="AU18">
        <v>0</v>
      </c>
    </row>
    <row r="19" spans="1:47" x14ac:dyDescent="0.25">
      <c r="A19" s="1">
        <v>42875</v>
      </c>
      <c r="B19" t="s">
        <v>13</v>
      </c>
      <c r="C19">
        <v>5</v>
      </c>
      <c r="D19" s="2">
        <v>9</v>
      </c>
      <c r="E19">
        <v>2</v>
      </c>
      <c r="F19">
        <v>7</v>
      </c>
      <c r="H19">
        <v>0.48144285714285701</v>
      </c>
      <c r="I19">
        <v>4.0072589742693303</v>
      </c>
      <c r="J19">
        <v>1.51790313446779</v>
      </c>
      <c r="K19">
        <v>0.189716608735991</v>
      </c>
      <c r="L19">
        <v>0.12783952110500699</v>
      </c>
      <c r="M19">
        <v>2.5448019978891599E-2</v>
      </c>
      <c r="N19">
        <f t="shared" si="8"/>
        <v>7.5822440148710063E-2</v>
      </c>
      <c r="O19">
        <f t="shared" si="9"/>
        <v>0.63110325395638822</v>
      </c>
      <c r="P19">
        <f t="shared" si="10"/>
        <v>0.23905457907868138</v>
      </c>
      <c r="Q19">
        <f t="shared" si="11"/>
        <v>2.9878470513547518E-2</v>
      </c>
      <c r="R19">
        <f t="shared" si="12"/>
        <v>2.0133447394252119E-2</v>
      </c>
      <c r="S19">
        <f t="shared" si="13"/>
        <v>4.0078089084207612E-3</v>
      </c>
      <c r="U19">
        <f t="shared" si="14"/>
        <v>1</v>
      </c>
      <c r="V19">
        <f t="shared" si="15"/>
        <v>4</v>
      </c>
      <c r="W19">
        <f t="shared" si="16"/>
        <v>2</v>
      </c>
      <c r="X19">
        <f t="shared" si="17"/>
        <v>0</v>
      </c>
      <c r="Y19">
        <f t="shared" si="18"/>
        <v>0</v>
      </c>
      <c r="Z19">
        <f t="shared" si="19"/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I19">
        <f t="shared" si="2"/>
        <v>1</v>
      </c>
      <c r="AJ19">
        <f t="shared" si="3"/>
        <v>4</v>
      </c>
      <c r="AK19">
        <f t="shared" si="4"/>
        <v>2</v>
      </c>
      <c r="AL19">
        <f t="shared" si="5"/>
        <v>0</v>
      </c>
      <c r="AM19">
        <f t="shared" si="6"/>
        <v>0</v>
      </c>
      <c r="AN19">
        <f t="shared" si="7"/>
        <v>0</v>
      </c>
      <c r="AP19">
        <v>0.101243085618086</v>
      </c>
      <c r="AQ19">
        <v>0.58846500721500705</v>
      </c>
      <c r="AR19">
        <v>0.27781084656084698</v>
      </c>
      <c r="AS19">
        <v>1.65719696969697E-2</v>
      </c>
      <c r="AT19">
        <v>8.3333333333333297E-3</v>
      </c>
      <c r="AU19">
        <v>7.5757575757575803E-3</v>
      </c>
    </row>
    <row r="20" spans="1:47" x14ac:dyDescent="0.25">
      <c r="A20" s="1">
        <v>42875</v>
      </c>
      <c r="B20" t="s">
        <v>14</v>
      </c>
      <c r="C20">
        <v>1</v>
      </c>
      <c r="D20" s="2">
        <v>6</v>
      </c>
      <c r="E20">
        <v>2</v>
      </c>
      <c r="F20">
        <v>3</v>
      </c>
      <c r="H20">
        <v>0.148966666666667</v>
      </c>
      <c r="I20">
        <v>2.8459355437945</v>
      </c>
      <c r="J20">
        <v>1.0730520852760801</v>
      </c>
      <c r="K20">
        <v>0.154360652081794</v>
      </c>
      <c r="L20">
        <v>5.1784641418827701E-2</v>
      </c>
      <c r="M20">
        <v>5.21164200428419E-2</v>
      </c>
      <c r="N20">
        <f t="shared" si="8"/>
        <v>3.4433478667523727E-2</v>
      </c>
      <c r="O20">
        <f t="shared" si="9"/>
        <v>0.65783482324722697</v>
      </c>
      <c r="P20">
        <f t="shared" si="10"/>
        <v>0.24803479136828602</v>
      </c>
      <c r="Q20">
        <f t="shared" si="11"/>
        <v>3.568029237344033E-2</v>
      </c>
      <c r="R20">
        <f t="shared" si="12"/>
        <v>1.1969962042518899E-2</v>
      </c>
      <c r="S20">
        <f t="shared" si="13"/>
        <v>1.2046652301004018E-2</v>
      </c>
      <c r="U20">
        <f t="shared" si="14"/>
        <v>0</v>
      </c>
      <c r="V20">
        <f t="shared" si="15"/>
        <v>2</v>
      </c>
      <c r="W20">
        <f t="shared" si="16"/>
        <v>1</v>
      </c>
      <c r="X20">
        <f t="shared" si="17"/>
        <v>0</v>
      </c>
      <c r="Y20">
        <f t="shared" si="18"/>
        <v>0</v>
      </c>
      <c r="Z20">
        <f t="shared" si="19"/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I20">
        <f t="shared" si="2"/>
        <v>0</v>
      </c>
      <c r="AJ20">
        <f t="shared" si="3"/>
        <v>2</v>
      </c>
      <c r="AK20">
        <f t="shared" si="4"/>
        <v>1</v>
      </c>
      <c r="AL20">
        <f t="shared" si="5"/>
        <v>0</v>
      </c>
      <c r="AM20">
        <f t="shared" si="6"/>
        <v>0</v>
      </c>
      <c r="AN20">
        <f t="shared" si="7"/>
        <v>0</v>
      </c>
      <c r="AP20">
        <v>6.6666666666666693E-2</v>
      </c>
      <c r="AQ20">
        <v>0.514186507936508</v>
      </c>
      <c r="AR20">
        <v>0.31898148148148098</v>
      </c>
      <c r="AS20">
        <v>2.70833333333333E-2</v>
      </c>
      <c r="AT20">
        <v>6.7129629629629595E-2</v>
      </c>
      <c r="AU20">
        <v>5.9523809523809503E-3</v>
      </c>
    </row>
    <row r="21" spans="1:47" x14ac:dyDescent="0.25">
      <c r="A21" s="1">
        <v>42876</v>
      </c>
      <c r="B21" t="s">
        <v>9</v>
      </c>
      <c r="C21">
        <v>11</v>
      </c>
      <c r="D21" s="2">
        <v>11</v>
      </c>
      <c r="E21">
        <v>-1</v>
      </c>
      <c r="F21">
        <v>10</v>
      </c>
      <c r="H21">
        <v>1.55866666666667</v>
      </c>
      <c r="I21">
        <v>4.3421538488882696</v>
      </c>
      <c r="J21">
        <v>1.6113405311598601</v>
      </c>
      <c r="K21">
        <v>0.29707620301038301</v>
      </c>
      <c r="L21">
        <v>0.220836149598056</v>
      </c>
      <c r="M21">
        <v>0.17603793348406399</v>
      </c>
      <c r="N21">
        <f t="shared" si="8"/>
        <v>0.18993974166975522</v>
      </c>
      <c r="O21">
        <f t="shared" si="9"/>
        <v>0.52913659988120376</v>
      </c>
      <c r="P21">
        <f t="shared" si="10"/>
        <v>0.19635859980571602</v>
      </c>
      <c r="Q21">
        <f t="shared" si="11"/>
        <v>3.6201824586841611E-2</v>
      </c>
      <c r="R21">
        <f t="shared" si="12"/>
        <v>2.6911181269887566E-2</v>
      </c>
      <c r="S21">
        <f t="shared" si="13"/>
        <v>2.1452052786595763E-2</v>
      </c>
      <c r="U21">
        <f t="shared" si="14"/>
        <v>2</v>
      </c>
      <c r="V21">
        <f t="shared" si="15"/>
        <v>5</v>
      </c>
      <c r="W21">
        <f t="shared" si="16"/>
        <v>2</v>
      </c>
      <c r="X21">
        <f t="shared" si="17"/>
        <v>0</v>
      </c>
      <c r="Y21">
        <f t="shared" si="18"/>
        <v>0</v>
      </c>
      <c r="Z21">
        <f t="shared" si="19"/>
        <v>0</v>
      </c>
      <c r="AB21">
        <v>1</v>
      </c>
      <c r="AC21">
        <v>9</v>
      </c>
      <c r="AD21">
        <v>1</v>
      </c>
      <c r="AE21">
        <v>0</v>
      </c>
      <c r="AF21">
        <v>0</v>
      </c>
      <c r="AG21">
        <v>0</v>
      </c>
      <c r="AI21">
        <f t="shared" ref="AI21:AI56" si="20">ROUND($F21*AP21, 0)</f>
        <v>2</v>
      </c>
      <c r="AJ21">
        <f t="shared" ref="AJ21:AJ56" si="21">ROUND($F21*AQ21, 0)</f>
        <v>5</v>
      </c>
      <c r="AK21">
        <f t="shared" ref="AK21:AK56" si="22">ROUND($F21*AR21, 0)</f>
        <v>2</v>
      </c>
      <c r="AL21">
        <f t="shared" ref="AL21:AL56" si="23">ROUND($F21*AS21, 0)</f>
        <v>0</v>
      </c>
      <c r="AM21">
        <f t="shared" ref="AM21:AM56" si="24">ROUND($F21*AT21, 0)</f>
        <v>0</v>
      </c>
      <c r="AN21">
        <f t="shared" ref="AN21:AN56" si="25">ROUND($F21*AU21, 0)</f>
        <v>1</v>
      </c>
      <c r="AP21">
        <v>0.16785459910459899</v>
      </c>
      <c r="AQ21">
        <v>0.46835444647944602</v>
      </c>
      <c r="AR21">
        <v>0.246321733821734</v>
      </c>
      <c r="AS21">
        <v>3.5428113553113601E-2</v>
      </c>
      <c r="AT21">
        <v>2.8439153439153399E-2</v>
      </c>
      <c r="AU21">
        <v>5.3601953601953599E-2</v>
      </c>
    </row>
    <row r="22" spans="1:47" x14ac:dyDescent="0.25">
      <c r="A22" s="1">
        <v>42876</v>
      </c>
      <c r="B22" t="s">
        <v>10</v>
      </c>
      <c r="C22">
        <v>2</v>
      </c>
      <c r="D22" s="2">
        <v>2</v>
      </c>
      <c r="E22">
        <v>1</v>
      </c>
      <c r="F22">
        <v>3</v>
      </c>
      <c r="H22">
        <v>8.5666666666666703E-3</v>
      </c>
      <c r="I22">
        <v>2.7486563906711101</v>
      </c>
      <c r="J22">
        <v>1.29418546978686</v>
      </c>
      <c r="K22">
        <v>0.17878182884761201</v>
      </c>
      <c r="L22">
        <v>5.4257896675144898E-2</v>
      </c>
      <c r="M22">
        <v>4.46954020650909E-2</v>
      </c>
      <c r="N22">
        <f t="shared" si="8"/>
        <v>1.9788363126599963E-3</v>
      </c>
      <c r="O22">
        <f t="shared" si="9"/>
        <v>0.63491919185427448</v>
      </c>
      <c r="P22">
        <f t="shared" si="10"/>
        <v>0.29894722213204361</v>
      </c>
      <c r="Q22">
        <f t="shared" si="11"/>
        <v>4.1297273342500267E-2</v>
      </c>
      <c r="R22">
        <f t="shared" si="12"/>
        <v>1.2533170761400477E-2</v>
      </c>
      <c r="S22">
        <f t="shared" si="13"/>
        <v>1.0324305597121448E-2</v>
      </c>
      <c r="U22">
        <f t="shared" si="14"/>
        <v>0</v>
      </c>
      <c r="V22">
        <f t="shared" si="15"/>
        <v>2</v>
      </c>
      <c r="W22">
        <f t="shared" si="16"/>
        <v>1</v>
      </c>
      <c r="X22">
        <f t="shared" si="17"/>
        <v>0</v>
      </c>
      <c r="Y22">
        <f t="shared" si="18"/>
        <v>0</v>
      </c>
      <c r="Z22">
        <f t="shared" si="19"/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I22">
        <f t="shared" si="20"/>
        <v>0</v>
      </c>
      <c r="AJ22">
        <f t="shared" si="21"/>
        <v>2</v>
      </c>
      <c r="AK22">
        <f t="shared" si="22"/>
        <v>1</v>
      </c>
      <c r="AL22">
        <f t="shared" si="23"/>
        <v>0</v>
      </c>
      <c r="AM22">
        <f t="shared" si="24"/>
        <v>0</v>
      </c>
      <c r="AN22">
        <f t="shared" si="25"/>
        <v>0</v>
      </c>
      <c r="AP22">
        <v>4.6875E-2</v>
      </c>
      <c r="AQ22">
        <v>0.55644841269841305</v>
      </c>
      <c r="AR22">
        <v>0.34419642857142901</v>
      </c>
      <c r="AS22">
        <v>3.8591269841269801E-2</v>
      </c>
      <c r="AT22">
        <v>1.38888888888889E-2</v>
      </c>
      <c r="AU22">
        <v>0</v>
      </c>
    </row>
    <row r="23" spans="1:47" x14ac:dyDescent="0.25">
      <c r="A23" s="1">
        <v>42876</v>
      </c>
      <c r="B23" t="s">
        <v>11</v>
      </c>
      <c r="C23">
        <v>7</v>
      </c>
      <c r="D23" s="2">
        <v>5</v>
      </c>
      <c r="E23">
        <v>0</v>
      </c>
      <c r="F23">
        <v>7</v>
      </c>
      <c r="H23">
        <v>0.116833333333333</v>
      </c>
      <c r="I23">
        <v>3.7683050322347098</v>
      </c>
      <c r="J23">
        <v>1.39464470658419</v>
      </c>
      <c r="K23">
        <v>9.2715167461143694E-2</v>
      </c>
      <c r="L23">
        <v>4.8534888752430401E-2</v>
      </c>
      <c r="M23">
        <v>2.4257189466097399E-2</v>
      </c>
      <c r="N23">
        <f t="shared" si="8"/>
        <v>2.1455850196037175E-2</v>
      </c>
      <c r="O23">
        <f t="shared" si="9"/>
        <v>0.69203014206506019</v>
      </c>
      <c r="P23">
        <f t="shared" si="10"/>
        <v>0.25611943995292458</v>
      </c>
      <c r="Q23">
        <f t="shared" si="11"/>
        <v>1.7026671132212311E-2</v>
      </c>
      <c r="R23">
        <f t="shared" si="12"/>
        <v>8.9131866107287801E-3</v>
      </c>
      <c r="S23">
        <f t="shared" si="13"/>
        <v>4.4547100430369036E-3</v>
      </c>
      <c r="U23">
        <f t="shared" si="14"/>
        <v>0</v>
      </c>
      <c r="V23">
        <f t="shared" si="15"/>
        <v>5</v>
      </c>
      <c r="W23">
        <f t="shared" si="16"/>
        <v>2</v>
      </c>
      <c r="X23">
        <f t="shared" si="17"/>
        <v>0</v>
      </c>
      <c r="Y23">
        <f t="shared" si="18"/>
        <v>0</v>
      </c>
      <c r="Z23">
        <f t="shared" si="19"/>
        <v>0</v>
      </c>
      <c r="AB23">
        <v>0</v>
      </c>
      <c r="AC23">
        <v>5</v>
      </c>
      <c r="AD23">
        <v>0</v>
      </c>
      <c r="AE23">
        <v>0</v>
      </c>
      <c r="AF23">
        <v>0</v>
      </c>
      <c r="AG23">
        <v>0</v>
      </c>
      <c r="AI23">
        <f t="shared" si="20"/>
        <v>0</v>
      </c>
      <c r="AJ23">
        <f t="shared" si="21"/>
        <v>5</v>
      </c>
      <c r="AK23">
        <f t="shared" si="22"/>
        <v>1</v>
      </c>
      <c r="AL23">
        <f t="shared" si="23"/>
        <v>0</v>
      </c>
      <c r="AM23">
        <f t="shared" si="24"/>
        <v>0</v>
      </c>
      <c r="AN23">
        <f t="shared" si="25"/>
        <v>0</v>
      </c>
      <c r="AP23">
        <v>3.8095238095238099E-2</v>
      </c>
      <c r="AQ23">
        <v>0.72675983436852998</v>
      </c>
      <c r="AR23">
        <v>0.21195652173912999</v>
      </c>
      <c r="AS23">
        <v>2.3188405797101401E-2</v>
      </c>
      <c r="AT23">
        <v>0</v>
      </c>
      <c r="AU23">
        <v>0</v>
      </c>
    </row>
    <row r="24" spans="1:47" x14ac:dyDescent="0.25">
      <c r="A24" s="1">
        <v>42876</v>
      </c>
      <c r="B24" t="s">
        <v>12</v>
      </c>
      <c r="C24">
        <v>3</v>
      </c>
      <c r="D24" s="2">
        <v>3</v>
      </c>
      <c r="E24">
        <v>1</v>
      </c>
      <c r="F24">
        <v>4</v>
      </c>
      <c r="H24">
        <v>1.7733333333333299E-2</v>
      </c>
      <c r="I24">
        <v>3.3091666229047201</v>
      </c>
      <c r="J24">
        <v>1.35549399136825</v>
      </c>
      <c r="K24">
        <v>0.16714771884346699</v>
      </c>
      <c r="L24">
        <v>2.1375211258046398E-2</v>
      </c>
      <c r="M24">
        <v>2.8995265555326E-2</v>
      </c>
      <c r="N24">
        <f t="shared" si="8"/>
        <v>3.619112509540552E-3</v>
      </c>
      <c r="O24">
        <f t="shared" si="9"/>
        <v>0.67535223615273821</v>
      </c>
      <c r="P24">
        <f t="shared" si="10"/>
        <v>0.27663638688540765</v>
      </c>
      <c r="Q24">
        <f t="shared" si="11"/>
        <v>3.4112390989148096E-2</v>
      </c>
      <c r="R24">
        <f t="shared" si="12"/>
        <v>4.3623662288384164E-3</v>
      </c>
      <c r="S24">
        <f t="shared" si="13"/>
        <v>5.9175072343269257E-3</v>
      </c>
      <c r="U24">
        <f t="shared" si="14"/>
        <v>0</v>
      </c>
      <c r="V24">
        <f t="shared" si="15"/>
        <v>3</v>
      </c>
      <c r="W24">
        <f t="shared" si="16"/>
        <v>1</v>
      </c>
      <c r="X24">
        <f t="shared" si="17"/>
        <v>0</v>
      </c>
      <c r="Y24">
        <f t="shared" si="18"/>
        <v>0</v>
      </c>
      <c r="Z24">
        <f t="shared" si="19"/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I24">
        <f t="shared" si="20"/>
        <v>1</v>
      </c>
      <c r="AJ24">
        <f t="shared" si="21"/>
        <v>2</v>
      </c>
      <c r="AK24">
        <f t="shared" si="22"/>
        <v>1</v>
      </c>
      <c r="AL24">
        <f t="shared" si="23"/>
        <v>0</v>
      </c>
      <c r="AM24">
        <f t="shared" si="24"/>
        <v>0</v>
      </c>
      <c r="AN24">
        <f t="shared" si="25"/>
        <v>0</v>
      </c>
      <c r="AP24">
        <v>0.16211970899470901</v>
      </c>
      <c r="AQ24">
        <v>0.56665013227513195</v>
      </c>
      <c r="AR24">
        <v>0.243452380952381</v>
      </c>
      <c r="AS24">
        <v>2.7777777777777801E-2</v>
      </c>
      <c r="AT24">
        <v>0</v>
      </c>
      <c r="AU24">
        <v>0</v>
      </c>
    </row>
    <row r="25" spans="1:47" x14ac:dyDescent="0.25">
      <c r="A25" s="1">
        <v>42876</v>
      </c>
      <c r="B25" t="s">
        <v>13</v>
      </c>
      <c r="C25">
        <v>5</v>
      </c>
      <c r="D25" s="2">
        <v>7</v>
      </c>
      <c r="E25">
        <v>2</v>
      </c>
      <c r="F25">
        <v>7</v>
      </c>
      <c r="H25">
        <v>0.110533333333333</v>
      </c>
      <c r="I25">
        <v>2.83561957185456</v>
      </c>
      <c r="J25">
        <v>2.0568098358437101</v>
      </c>
      <c r="K25">
        <v>0.117566057102889</v>
      </c>
      <c r="L25">
        <v>3.1464375820270403E-2</v>
      </c>
      <c r="M25">
        <v>5.7553730104666703E-2</v>
      </c>
      <c r="N25">
        <f t="shared" si="8"/>
        <v>2.1217456214321102E-2</v>
      </c>
      <c r="O25">
        <f t="shared" si="9"/>
        <v>0.54431213003283707</v>
      </c>
      <c r="P25">
        <f t="shared" si="10"/>
        <v>0.39481549426898999</v>
      </c>
      <c r="Q25">
        <f t="shared" si="11"/>
        <v>2.2567424627903461E-2</v>
      </c>
      <c r="R25">
        <f t="shared" si="12"/>
        <v>6.0397528613769565E-3</v>
      </c>
      <c r="S25">
        <f t="shared" si="13"/>
        <v>1.1047741994571385E-2</v>
      </c>
      <c r="U25">
        <f t="shared" si="14"/>
        <v>0</v>
      </c>
      <c r="V25">
        <f t="shared" si="15"/>
        <v>4</v>
      </c>
      <c r="W25">
        <f t="shared" si="16"/>
        <v>3</v>
      </c>
      <c r="X25">
        <f t="shared" si="17"/>
        <v>0</v>
      </c>
      <c r="Y25">
        <f t="shared" si="18"/>
        <v>0</v>
      </c>
      <c r="Z25">
        <f t="shared" si="19"/>
        <v>0</v>
      </c>
      <c r="AB25">
        <v>0</v>
      </c>
      <c r="AC25">
        <v>5</v>
      </c>
      <c r="AD25">
        <v>2</v>
      </c>
      <c r="AE25">
        <v>0</v>
      </c>
      <c r="AF25">
        <v>0</v>
      </c>
      <c r="AG25">
        <v>0</v>
      </c>
      <c r="AI25">
        <f t="shared" si="20"/>
        <v>1</v>
      </c>
      <c r="AJ25">
        <f t="shared" si="21"/>
        <v>4</v>
      </c>
      <c r="AK25">
        <f t="shared" si="22"/>
        <v>2</v>
      </c>
      <c r="AL25">
        <f t="shared" si="23"/>
        <v>0</v>
      </c>
      <c r="AM25">
        <f t="shared" si="24"/>
        <v>0</v>
      </c>
      <c r="AN25">
        <f t="shared" si="25"/>
        <v>0</v>
      </c>
      <c r="AP25">
        <v>0.101243085618086</v>
      </c>
      <c r="AQ25">
        <v>0.58846500721500705</v>
      </c>
      <c r="AR25">
        <v>0.27781084656084698</v>
      </c>
      <c r="AS25">
        <v>1.65719696969697E-2</v>
      </c>
      <c r="AT25">
        <v>8.3333333333333297E-3</v>
      </c>
      <c r="AU25">
        <v>7.5757575757575803E-3</v>
      </c>
    </row>
    <row r="26" spans="1:47" x14ac:dyDescent="0.25">
      <c r="A26" s="1">
        <v>42876</v>
      </c>
      <c r="B26" t="s">
        <v>14</v>
      </c>
      <c r="C26">
        <v>0</v>
      </c>
      <c r="D26" s="2">
        <v>2</v>
      </c>
      <c r="E26">
        <v>2</v>
      </c>
      <c r="F26">
        <v>2</v>
      </c>
      <c r="H26">
        <v>3.2000000000000002E-3</v>
      </c>
      <c r="I26">
        <v>2.4407753588431</v>
      </c>
      <c r="J26">
        <v>0.99313069672839605</v>
      </c>
      <c r="K26">
        <v>0.34133232107835598</v>
      </c>
      <c r="L26">
        <v>8.1240595436238294E-2</v>
      </c>
      <c r="M26">
        <v>6.5230234908761495E-2</v>
      </c>
      <c r="N26">
        <f t="shared" si="8"/>
        <v>8.1530548383057088E-4</v>
      </c>
      <c r="O26">
        <f t="shared" si="9"/>
        <v>0.62186797964478402</v>
      </c>
      <c r="P26">
        <f t="shared" si="10"/>
        <v>0.2530327822509803</v>
      </c>
      <c r="Q26">
        <f t="shared" si="11"/>
        <v>8.6965660369937747E-2</v>
      </c>
      <c r="R26">
        <f t="shared" si="12"/>
        <v>2.0698719677758104E-2</v>
      </c>
      <c r="S26">
        <f t="shared" si="13"/>
        <v>1.6619552572709244E-2</v>
      </c>
      <c r="U26">
        <f t="shared" si="14"/>
        <v>0</v>
      </c>
      <c r="V26">
        <f t="shared" si="15"/>
        <v>1</v>
      </c>
      <c r="W26">
        <f t="shared" si="16"/>
        <v>1</v>
      </c>
      <c r="X26">
        <f t="shared" si="17"/>
        <v>0</v>
      </c>
      <c r="Y26">
        <f t="shared" si="18"/>
        <v>0</v>
      </c>
      <c r="Z26">
        <f t="shared" si="19"/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I26">
        <f t="shared" si="20"/>
        <v>0</v>
      </c>
      <c r="AJ26">
        <f t="shared" si="21"/>
        <v>1</v>
      </c>
      <c r="AK26">
        <f t="shared" si="22"/>
        <v>1</v>
      </c>
      <c r="AL26">
        <f t="shared" si="23"/>
        <v>0</v>
      </c>
      <c r="AM26">
        <f t="shared" si="24"/>
        <v>0</v>
      </c>
      <c r="AN26">
        <f t="shared" si="25"/>
        <v>0</v>
      </c>
      <c r="AP26">
        <v>6.6666666666666693E-2</v>
      </c>
      <c r="AQ26">
        <v>0.514186507936508</v>
      </c>
      <c r="AR26">
        <v>0.31898148148148098</v>
      </c>
      <c r="AS26">
        <v>2.70833333333333E-2</v>
      </c>
      <c r="AT26">
        <v>6.7129629629629595E-2</v>
      </c>
      <c r="AU26">
        <v>5.9523809523809503E-3</v>
      </c>
    </row>
    <row r="27" spans="1:47" x14ac:dyDescent="0.25">
      <c r="A27" s="1">
        <v>42877</v>
      </c>
      <c r="B27" t="s">
        <v>9</v>
      </c>
      <c r="C27">
        <v>7</v>
      </c>
      <c r="D27" s="2">
        <v>6</v>
      </c>
      <c r="E27">
        <v>0</v>
      </c>
      <c r="F27">
        <v>7</v>
      </c>
      <c r="H27">
        <v>0.97750000000000004</v>
      </c>
      <c r="I27">
        <v>2.2961198832240499</v>
      </c>
      <c r="J27">
        <v>1.80431773106506</v>
      </c>
      <c r="K27">
        <v>0.61327868393159601</v>
      </c>
      <c r="L27">
        <v>0.33198104746205098</v>
      </c>
      <c r="M27">
        <v>0.23793826980178201</v>
      </c>
      <c r="N27">
        <f t="shared" si="8"/>
        <v>0.15612183795899987</v>
      </c>
      <c r="O27">
        <f t="shared" si="9"/>
        <v>0.36672578654029953</v>
      </c>
      <c r="P27">
        <f t="shared" si="10"/>
        <v>0.28817739175027063</v>
      </c>
      <c r="Q27">
        <f t="shared" si="11"/>
        <v>9.7950071935015162E-2</v>
      </c>
      <c r="R27">
        <f t="shared" si="12"/>
        <v>5.3022497490874024E-2</v>
      </c>
      <c r="S27">
        <f t="shared" si="13"/>
        <v>3.8002414324540768E-2</v>
      </c>
      <c r="U27">
        <f t="shared" si="14"/>
        <v>1</v>
      </c>
      <c r="V27">
        <f t="shared" si="15"/>
        <v>3</v>
      </c>
      <c r="W27">
        <f t="shared" si="16"/>
        <v>2</v>
      </c>
      <c r="X27">
        <f t="shared" si="17"/>
        <v>1</v>
      </c>
      <c r="Y27">
        <f t="shared" si="18"/>
        <v>0</v>
      </c>
      <c r="Z27">
        <f t="shared" si="19"/>
        <v>0</v>
      </c>
      <c r="AB27">
        <v>1</v>
      </c>
      <c r="AC27">
        <v>2</v>
      </c>
      <c r="AD27">
        <v>1</v>
      </c>
      <c r="AE27">
        <v>2</v>
      </c>
      <c r="AF27">
        <v>0</v>
      </c>
      <c r="AG27">
        <v>0</v>
      </c>
      <c r="AI27">
        <f t="shared" si="20"/>
        <v>1</v>
      </c>
      <c r="AJ27">
        <f t="shared" si="21"/>
        <v>3</v>
      </c>
      <c r="AK27">
        <f t="shared" si="22"/>
        <v>2</v>
      </c>
      <c r="AL27">
        <f t="shared" si="23"/>
        <v>0</v>
      </c>
      <c r="AM27">
        <f t="shared" si="24"/>
        <v>0</v>
      </c>
      <c r="AN27">
        <f t="shared" si="25"/>
        <v>0</v>
      </c>
      <c r="AP27">
        <v>0.16785459910459899</v>
      </c>
      <c r="AQ27">
        <v>0.46835444647944602</v>
      </c>
      <c r="AR27">
        <v>0.246321733821734</v>
      </c>
      <c r="AS27">
        <v>3.5428113553113601E-2</v>
      </c>
      <c r="AT27">
        <v>2.8439153439153399E-2</v>
      </c>
      <c r="AU27">
        <v>5.3601953601953599E-2</v>
      </c>
    </row>
    <row r="28" spans="1:47" x14ac:dyDescent="0.25">
      <c r="A28" s="1">
        <v>42877</v>
      </c>
      <c r="B28" t="s">
        <v>10</v>
      </c>
      <c r="C28">
        <v>3</v>
      </c>
      <c r="D28" s="2">
        <v>2</v>
      </c>
      <c r="E28">
        <v>1</v>
      </c>
      <c r="F28">
        <v>4</v>
      </c>
      <c r="H28">
        <v>7.9733333333333295E-2</v>
      </c>
      <c r="I28">
        <v>2.0824247491149102</v>
      </c>
      <c r="J28">
        <v>1.74053683458181</v>
      </c>
      <c r="K28">
        <v>0.106608801463559</v>
      </c>
      <c r="L28">
        <v>5.52216243879258E-2</v>
      </c>
      <c r="M28">
        <v>3.1637139509629E-2</v>
      </c>
      <c r="N28">
        <f t="shared" si="8"/>
        <v>1.9465373670135355E-2</v>
      </c>
      <c r="O28">
        <f t="shared" si="9"/>
        <v>0.50838431289456043</v>
      </c>
      <c r="P28">
        <f t="shared" si="10"/>
        <v>0.4249188947128284</v>
      </c>
      <c r="Q28">
        <f t="shared" si="11"/>
        <v>2.6026506985954639E-2</v>
      </c>
      <c r="R28">
        <f t="shared" si="12"/>
        <v>1.3481307107644263E-2</v>
      </c>
      <c r="S28">
        <f t="shared" si="13"/>
        <v>7.7236046288770687E-3</v>
      </c>
      <c r="U28">
        <f t="shared" si="14"/>
        <v>0</v>
      </c>
      <c r="V28">
        <f t="shared" si="15"/>
        <v>2</v>
      </c>
      <c r="W28">
        <f t="shared" si="16"/>
        <v>2</v>
      </c>
      <c r="X28">
        <f t="shared" si="17"/>
        <v>0</v>
      </c>
      <c r="Y28">
        <f t="shared" si="18"/>
        <v>0</v>
      </c>
      <c r="Z28">
        <f t="shared" si="19"/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I28">
        <f t="shared" si="20"/>
        <v>0</v>
      </c>
      <c r="AJ28">
        <f t="shared" si="21"/>
        <v>2</v>
      </c>
      <c r="AK28">
        <f t="shared" si="22"/>
        <v>1</v>
      </c>
      <c r="AL28">
        <f t="shared" si="23"/>
        <v>0</v>
      </c>
      <c r="AM28">
        <f t="shared" si="24"/>
        <v>0</v>
      </c>
      <c r="AN28">
        <f t="shared" si="25"/>
        <v>0</v>
      </c>
      <c r="AP28">
        <v>4.6875E-2</v>
      </c>
      <c r="AQ28">
        <v>0.55644841269841305</v>
      </c>
      <c r="AR28">
        <v>0.34419642857142901</v>
      </c>
      <c r="AS28">
        <v>3.8591269841269801E-2</v>
      </c>
      <c r="AT28">
        <v>1.38888888888889E-2</v>
      </c>
      <c r="AU28">
        <v>0</v>
      </c>
    </row>
    <row r="29" spans="1:47" x14ac:dyDescent="0.25">
      <c r="A29" s="1">
        <v>42877</v>
      </c>
      <c r="B29" t="s">
        <v>11</v>
      </c>
      <c r="C29">
        <v>2</v>
      </c>
      <c r="D29" s="2">
        <v>4</v>
      </c>
      <c r="E29">
        <v>0</v>
      </c>
      <c r="F29">
        <v>2</v>
      </c>
      <c r="H29">
        <v>4.8599999999999997E-2</v>
      </c>
      <c r="I29">
        <v>2.1634768112687599</v>
      </c>
      <c r="J29">
        <v>1.0104174181682</v>
      </c>
      <c r="K29">
        <v>8.1024071736472997E-2</v>
      </c>
      <c r="L29">
        <v>4.9171330677132703E-2</v>
      </c>
      <c r="M29">
        <v>3.0978081628218499E-2</v>
      </c>
      <c r="N29">
        <f t="shared" si="8"/>
        <v>1.4363112490745679E-2</v>
      </c>
      <c r="O29">
        <f t="shared" si="9"/>
        <v>0.63938808253853829</v>
      </c>
      <c r="P29">
        <f t="shared" si="10"/>
        <v>0.2986160296246641</v>
      </c>
      <c r="Q29">
        <f t="shared" si="11"/>
        <v>2.3945634913769741E-2</v>
      </c>
      <c r="R29">
        <f t="shared" si="12"/>
        <v>1.4531962013072244E-2</v>
      </c>
      <c r="S29">
        <f t="shared" si="13"/>
        <v>9.155178419209967E-3</v>
      </c>
      <c r="U29">
        <f t="shared" si="14"/>
        <v>0</v>
      </c>
      <c r="V29">
        <f t="shared" si="15"/>
        <v>1</v>
      </c>
      <c r="W29">
        <f t="shared" si="16"/>
        <v>1</v>
      </c>
      <c r="X29">
        <f t="shared" si="17"/>
        <v>0</v>
      </c>
      <c r="Y29">
        <f t="shared" si="18"/>
        <v>0</v>
      </c>
      <c r="Z29">
        <f t="shared" si="19"/>
        <v>0</v>
      </c>
      <c r="AB29">
        <v>0</v>
      </c>
      <c r="AC29">
        <v>3</v>
      </c>
      <c r="AD29">
        <v>1</v>
      </c>
      <c r="AE29">
        <v>0</v>
      </c>
      <c r="AF29">
        <v>0</v>
      </c>
      <c r="AG29">
        <v>0</v>
      </c>
      <c r="AI29">
        <f t="shared" si="20"/>
        <v>0</v>
      </c>
      <c r="AJ29">
        <f t="shared" si="21"/>
        <v>1</v>
      </c>
      <c r="AK29">
        <f t="shared" si="22"/>
        <v>0</v>
      </c>
      <c r="AL29">
        <f t="shared" si="23"/>
        <v>0</v>
      </c>
      <c r="AM29">
        <f t="shared" si="24"/>
        <v>0</v>
      </c>
      <c r="AN29">
        <f t="shared" si="25"/>
        <v>0</v>
      </c>
      <c r="AP29">
        <v>3.8095238095238099E-2</v>
      </c>
      <c r="AQ29">
        <v>0.72675983436852998</v>
      </c>
      <c r="AR29">
        <v>0.21195652173912999</v>
      </c>
      <c r="AS29">
        <v>2.3188405797101401E-2</v>
      </c>
      <c r="AT29">
        <v>0</v>
      </c>
      <c r="AU29">
        <v>0</v>
      </c>
    </row>
    <row r="30" spans="1:47" x14ac:dyDescent="0.25">
      <c r="A30" s="1">
        <v>42877</v>
      </c>
      <c r="B30" t="s">
        <v>12</v>
      </c>
      <c r="C30">
        <v>4</v>
      </c>
      <c r="D30" s="2">
        <v>6</v>
      </c>
      <c r="E30">
        <v>0</v>
      </c>
      <c r="F30">
        <v>4</v>
      </c>
      <c r="H30">
        <v>8.8999999999999999E-3</v>
      </c>
      <c r="I30">
        <v>2.07526231739724</v>
      </c>
      <c r="J30">
        <v>1.0033799293541801</v>
      </c>
      <c r="K30">
        <v>7.5587593988219098E-2</v>
      </c>
      <c r="L30">
        <v>4.5875528764698401E-2</v>
      </c>
      <c r="M30">
        <v>1.99538203009226E-2</v>
      </c>
      <c r="N30">
        <f t="shared" si="8"/>
        <v>2.756306127404714E-3</v>
      </c>
      <c r="O30">
        <f t="shared" si="9"/>
        <v>0.64270317319259773</v>
      </c>
      <c r="P30">
        <f t="shared" si="10"/>
        <v>0.31074407274088045</v>
      </c>
      <c r="Q30">
        <f t="shared" si="11"/>
        <v>2.3409275108484048E-2</v>
      </c>
      <c r="R30">
        <f t="shared" si="12"/>
        <v>1.4207528205850497E-2</v>
      </c>
      <c r="S30">
        <f t="shared" si="13"/>
        <v>6.1796446247826447E-3</v>
      </c>
      <c r="U30">
        <f t="shared" si="14"/>
        <v>0</v>
      </c>
      <c r="V30">
        <f t="shared" si="15"/>
        <v>3</v>
      </c>
      <c r="W30">
        <f t="shared" si="16"/>
        <v>1</v>
      </c>
      <c r="X30">
        <f t="shared" si="17"/>
        <v>0</v>
      </c>
      <c r="Y30">
        <f t="shared" si="18"/>
        <v>0</v>
      </c>
      <c r="Z30">
        <f t="shared" si="19"/>
        <v>0</v>
      </c>
      <c r="AB30">
        <v>0</v>
      </c>
      <c r="AC30">
        <v>5</v>
      </c>
      <c r="AD30">
        <v>1</v>
      </c>
      <c r="AE30">
        <v>0</v>
      </c>
      <c r="AF30">
        <v>0</v>
      </c>
      <c r="AG30">
        <v>0</v>
      </c>
      <c r="AI30">
        <f t="shared" si="20"/>
        <v>1</v>
      </c>
      <c r="AJ30">
        <f t="shared" si="21"/>
        <v>2</v>
      </c>
      <c r="AK30">
        <f t="shared" si="22"/>
        <v>1</v>
      </c>
      <c r="AL30">
        <f t="shared" si="23"/>
        <v>0</v>
      </c>
      <c r="AM30">
        <f t="shared" si="24"/>
        <v>0</v>
      </c>
      <c r="AN30">
        <f t="shared" si="25"/>
        <v>0</v>
      </c>
      <c r="AP30">
        <v>0.16211970899470901</v>
      </c>
      <c r="AQ30">
        <v>0.56665013227513195</v>
      </c>
      <c r="AR30">
        <v>0.243452380952381</v>
      </c>
      <c r="AS30">
        <v>2.7777777777777801E-2</v>
      </c>
      <c r="AT30">
        <v>0</v>
      </c>
      <c r="AU30">
        <v>0</v>
      </c>
    </row>
    <row r="31" spans="1:47" x14ac:dyDescent="0.25">
      <c r="A31" s="1">
        <v>42877</v>
      </c>
      <c r="B31" t="s">
        <v>13</v>
      </c>
      <c r="C31">
        <v>1</v>
      </c>
      <c r="D31" s="2">
        <v>4</v>
      </c>
      <c r="E31">
        <v>2</v>
      </c>
      <c r="F31">
        <v>3</v>
      </c>
      <c r="H31">
        <v>4.7999999999999996E-3</v>
      </c>
      <c r="I31">
        <v>2.4549000255843501</v>
      </c>
      <c r="J31">
        <v>1.08093698353692</v>
      </c>
      <c r="K31">
        <v>0.12638540037467699</v>
      </c>
      <c r="L31">
        <v>4.6012297003661398E-2</v>
      </c>
      <c r="M31">
        <v>4.2985415163527697E-2</v>
      </c>
      <c r="N31">
        <f t="shared" si="8"/>
        <v>1.2779484253334077E-3</v>
      </c>
      <c r="O31">
        <f t="shared" si="9"/>
        <v>0.65359075459301308</v>
      </c>
      <c r="P31">
        <f t="shared" si="10"/>
        <v>0.28778785749909391</v>
      </c>
      <c r="Q31">
        <f t="shared" si="11"/>
        <v>3.3648754873739743E-2</v>
      </c>
      <c r="R31">
        <f t="shared" si="12"/>
        <v>1.225027968787545E-2</v>
      </c>
      <c r="S31">
        <f t="shared" si="13"/>
        <v>1.1444404920944378E-2</v>
      </c>
      <c r="U31">
        <f t="shared" si="14"/>
        <v>0</v>
      </c>
      <c r="V31">
        <f t="shared" si="15"/>
        <v>2</v>
      </c>
      <c r="W31">
        <f t="shared" si="16"/>
        <v>1</v>
      </c>
      <c r="X31">
        <f t="shared" si="17"/>
        <v>0</v>
      </c>
      <c r="Y31">
        <f t="shared" si="18"/>
        <v>0</v>
      </c>
      <c r="Z31">
        <f t="shared" si="19"/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I31">
        <f t="shared" si="20"/>
        <v>0</v>
      </c>
      <c r="AJ31">
        <f t="shared" si="21"/>
        <v>2</v>
      </c>
      <c r="AK31">
        <f t="shared" si="22"/>
        <v>1</v>
      </c>
      <c r="AL31">
        <f t="shared" si="23"/>
        <v>0</v>
      </c>
      <c r="AM31">
        <f t="shared" si="24"/>
        <v>0</v>
      </c>
      <c r="AN31">
        <f t="shared" si="25"/>
        <v>0</v>
      </c>
      <c r="AP31">
        <v>0.101243085618086</v>
      </c>
      <c r="AQ31">
        <v>0.58846500721500705</v>
      </c>
      <c r="AR31">
        <v>0.27781084656084698</v>
      </c>
      <c r="AS31">
        <v>1.65719696969697E-2</v>
      </c>
      <c r="AT31">
        <v>8.3333333333333297E-3</v>
      </c>
      <c r="AU31">
        <v>7.5757575757575803E-3</v>
      </c>
    </row>
    <row r="32" spans="1:47" x14ac:dyDescent="0.25">
      <c r="A32" s="1">
        <v>42877</v>
      </c>
      <c r="B32" t="s">
        <v>14</v>
      </c>
      <c r="C32">
        <v>0</v>
      </c>
      <c r="D32" s="2">
        <v>2</v>
      </c>
      <c r="E32">
        <v>1</v>
      </c>
      <c r="F32">
        <v>1</v>
      </c>
      <c r="H32">
        <v>1.1999999999999999E-3</v>
      </c>
      <c r="I32">
        <v>2.1187685675045298</v>
      </c>
      <c r="J32">
        <v>0.93016568937495003</v>
      </c>
      <c r="K32">
        <v>0.21115249905807601</v>
      </c>
      <c r="L32">
        <v>7.3781878012502397E-2</v>
      </c>
      <c r="M32">
        <v>4.69394836467825E-2</v>
      </c>
      <c r="N32">
        <f t="shared" si="8"/>
        <v>3.5481878170436971E-4</v>
      </c>
      <c r="O32">
        <f t="shared" si="9"/>
        <v>0.62648240152955825</v>
      </c>
      <c r="P32">
        <f t="shared" si="10"/>
        <v>0.27503354723935414</v>
      </c>
      <c r="Q32">
        <f t="shared" si="11"/>
        <v>6.2434060391349674E-2</v>
      </c>
      <c r="R32">
        <f t="shared" si="12"/>
        <v>2.1815996723547105E-2</v>
      </c>
      <c r="S32">
        <f t="shared" si="13"/>
        <v>1.3879175334486295E-2</v>
      </c>
      <c r="U32">
        <f t="shared" si="14"/>
        <v>0</v>
      </c>
      <c r="V32">
        <f t="shared" si="15"/>
        <v>1</v>
      </c>
      <c r="W32">
        <f t="shared" si="16"/>
        <v>0</v>
      </c>
      <c r="X32">
        <f t="shared" si="17"/>
        <v>0</v>
      </c>
      <c r="Y32">
        <f t="shared" si="18"/>
        <v>0</v>
      </c>
      <c r="Z32">
        <f t="shared" si="19"/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I32">
        <f t="shared" si="20"/>
        <v>0</v>
      </c>
      <c r="AJ32">
        <f t="shared" si="21"/>
        <v>1</v>
      </c>
      <c r="AK32">
        <f t="shared" si="22"/>
        <v>0</v>
      </c>
      <c r="AL32">
        <f t="shared" si="23"/>
        <v>0</v>
      </c>
      <c r="AM32">
        <f t="shared" si="24"/>
        <v>0</v>
      </c>
      <c r="AN32">
        <f t="shared" si="25"/>
        <v>0</v>
      </c>
      <c r="AP32">
        <v>6.6666666666666693E-2</v>
      </c>
      <c r="AQ32">
        <v>0.514186507936508</v>
      </c>
      <c r="AR32">
        <v>0.31898148148148098</v>
      </c>
      <c r="AS32">
        <v>2.70833333333333E-2</v>
      </c>
      <c r="AT32">
        <v>6.7129629629629595E-2</v>
      </c>
      <c r="AU32">
        <v>5.9523809523809503E-3</v>
      </c>
    </row>
    <row r="33" spans="1:47" x14ac:dyDescent="0.25">
      <c r="A33" s="1">
        <v>42878</v>
      </c>
      <c r="B33" t="s">
        <v>9</v>
      </c>
      <c r="C33">
        <v>7</v>
      </c>
      <c r="D33" s="2">
        <v>6</v>
      </c>
      <c r="E33">
        <v>1</v>
      </c>
      <c r="F33">
        <v>8</v>
      </c>
      <c r="H33">
        <v>1.0005999999999999</v>
      </c>
      <c r="I33">
        <v>2.8058498570623498</v>
      </c>
      <c r="J33">
        <v>1.5920149962643499</v>
      </c>
      <c r="K33">
        <v>0.17257601351038701</v>
      </c>
      <c r="L33">
        <v>0.22408825709097699</v>
      </c>
      <c r="M33">
        <v>0.244214464253588</v>
      </c>
      <c r="N33">
        <f t="shared" si="8"/>
        <v>0.16568025736407296</v>
      </c>
      <c r="O33">
        <f t="shared" si="9"/>
        <v>0.46459516934143263</v>
      </c>
      <c r="P33">
        <f t="shared" si="10"/>
        <v>0.26360728993458044</v>
      </c>
      <c r="Q33">
        <f t="shared" si="11"/>
        <v>2.8575293157372231E-2</v>
      </c>
      <c r="R33">
        <f t="shared" si="12"/>
        <v>3.7104737264740777E-2</v>
      </c>
      <c r="S33">
        <f t="shared" si="13"/>
        <v>4.0437252937800983E-2</v>
      </c>
      <c r="U33">
        <f t="shared" si="14"/>
        <v>1</v>
      </c>
      <c r="V33">
        <f t="shared" si="15"/>
        <v>4</v>
      </c>
      <c r="W33">
        <f t="shared" si="16"/>
        <v>2</v>
      </c>
      <c r="X33">
        <f t="shared" si="17"/>
        <v>0</v>
      </c>
      <c r="Y33">
        <f t="shared" si="18"/>
        <v>0</v>
      </c>
      <c r="Z33">
        <f t="shared" si="19"/>
        <v>0</v>
      </c>
      <c r="AB33">
        <v>1</v>
      </c>
      <c r="AC33">
        <v>3</v>
      </c>
      <c r="AD33">
        <v>0</v>
      </c>
      <c r="AE33">
        <v>1</v>
      </c>
      <c r="AF33">
        <v>1</v>
      </c>
      <c r="AG33">
        <v>0</v>
      </c>
      <c r="AI33">
        <f t="shared" si="20"/>
        <v>1</v>
      </c>
      <c r="AJ33">
        <f t="shared" si="21"/>
        <v>4</v>
      </c>
      <c r="AK33">
        <f t="shared" si="22"/>
        <v>2</v>
      </c>
      <c r="AL33">
        <f t="shared" si="23"/>
        <v>0</v>
      </c>
      <c r="AM33">
        <f t="shared" si="24"/>
        <v>0</v>
      </c>
      <c r="AN33">
        <f t="shared" si="25"/>
        <v>0</v>
      </c>
      <c r="AP33">
        <v>0.16785459910459899</v>
      </c>
      <c r="AQ33">
        <v>0.46835444647944602</v>
      </c>
      <c r="AR33">
        <v>0.246321733821734</v>
      </c>
      <c r="AS33">
        <v>3.5428113553113601E-2</v>
      </c>
      <c r="AT33">
        <v>2.8439153439153399E-2</v>
      </c>
      <c r="AU33">
        <v>5.3601953601953599E-2</v>
      </c>
    </row>
    <row r="34" spans="1:47" x14ac:dyDescent="0.25">
      <c r="A34" s="1">
        <v>42878</v>
      </c>
      <c r="B34" t="s">
        <v>10</v>
      </c>
      <c r="C34">
        <v>2</v>
      </c>
      <c r="D34" s="2">
        <v>2</v>
      </c>
      <c r="E34">
        <v>1</v>
      </c>
      <c r="F34">
        <v>3</v>
      </c>
      <c r="H34">
        <v>0.1817</v>
      </c>
      <c r="I34">
        <v>2.64922600563676</v>
      </c>
      <c r="J34">
        <v>1.30988637077686</v>
      </c>
      <c r="K34">
        <v>0.140365221471796</v>
      </c>
      <c r="L34">
        <v>5.2004319524093401E-2</v>
      </c>
      <c r="M34">
        <v>4.0200905288394997E-2</v>
      </c>
      <c r="N34">
        <f t="shared" si="8"/>
        <v>4.1546785947247748E-2</v>
      </c>
      <c r="O34">
        <f t="shared" si="9"/>
        <v>0.605761286637714</v>
      </c>
      <c r="P34">
        <f t="shared" si="10"/>
        <v>0.29951331129269892</v>
      </c>
      <c r="Q34">
        <f t="shared" si="11"/>
        <v>3.2095342933003479E-2</v>
      </c>
      <c r="R34">
        <f t="shared" si="12"/>
        <v>1.1891097036872788E-2</v>
      </c>
      <c r="S34">
        <f t="shared" si="13"/>
        <v>9.1921761524629986E-3</v>
      </c>
      <c r="U34">
        <f t="shared" si="14"/>
        <v>0</v>
      </c>
      <c r="V34">
        <f t="shared" si="15"/>
        <v>2</v>
      </c>
      <c r="W34">
        <f t="shared" si="16"/>
        <v>1</v>
      </c>
      <c r="X34">
        <f t="shared" si="17"/>
        <v>0</v>
      </c>
      <c r="Y34">
        <f t="shared" si="18"/>
        <v>0</v>
      </c>
      <c r="Z34">
        <f t="shared" si="19"/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I34">
        <f t="shared" si="20"/>
        <v>0</v>
      </c>
      <c r="AJ34">
        <f t="shared" si="21"/>
        <v>2</v>
      </c>
      <c r="AK34">
        <f t="shared" si="22"/>
        <v>1</v>
      </c>
      <c r="AL34">
        <f t="shared" si="23"/>
        <v>0</v>
      </c>
      <c r="AM34">
        <f t="shared" si="24"/>
        <v>0</v>
      </c>
      <c r="AN34">
        <f t="shared" si="25"/>
        <v>0</v>
      </c>
      <c r="AP34">
        <v>4.6875E-2</v>
      </c>
      <c r="AQ34">
        <v>0.55644841269841305</v>
      </c>
      <c r="AR34">
        <v>0.34419642857142901</v>
      </c>
      <c r="AS34">
        <v>3.8591269841269801E-2</v>
      </c>
      <c r="AT34">
        <v>1.38888888888889E-2</v>
      </c>
      <c r="AU34">
        <v>0</v>
      </c>
    </row>
    <row r="35" spans="1:47" x14ac:dyDescent="0.25">
      <c r="A35" s="1">
        <v>42878</v>
      </c>
      <c r="B35" t="s">
        <v>11</v>
      </c>
      <c r="C35">
        <v>6</v>
      </c>
      <c r="D35" s="2">
        <v>3</v>
      </c>
      <c r="E35">
        <v>-1</v>
      </c>
      <c r="F35">
        <v>5</v>
      </c>
      <c r="H35">
        <v>0.72623333333333395</v>
      </c>
      <c r="I35">
        <v>3.72055630609667</v>
      </c>
      <c r="J35">
        <v>0.96773338572219703</v>
      </c>
      <c r="K35">
        <v>9.0214414564226603E-2</v>
      </c>
      <c r="L35">
        <v>2.31427412193052E-2</v>
      </c>
      <c r="M35">
        <v>1.0936159601259401E-2</v>
      </c>
      <c r="N35">
        <f t="shared" si="8"/>
        <v>0.13111706340906132</v>
      </c>
      <c r="O35">
        <f t="shared" si="9"/>
        <v>0.6717240791804191</v>
      </c>
      <c r="P35">
        <f t="shared" si="10"/>
        <v>0.17471844636545114</v>
      </c>
      <c r="Q35">
        <f t="shared" si="11"/>
        <v>1.6287670328400929E-2</v>
      </c>
      <c r="R35">
        <f t="shared" si="12"/>
        <v>4.1782828309236721E-3</v>
      </c>
      <c r="S35">
        <f t="shared" si="13"/>
        <v>1.974457885743713E-3</v>
      </c>
      <c r="U35">
        <f t="shared" si="14"/>
        <v>1</v>
      </c>
      <c r="V35">
        <f t="shared" si="15"/>
        <v>3</v>
      </c>
      <c r="W35">
        <f t="shared" si="16"/>
        <v>1</v>
      </c>
      <c r="X35">
        <f t="shared" si="17"/>
        <v>0</v>
      </c>
      <c r="Y35">
        <f t="shared" si="18"/>
        <v>0</v>
      </c>
      <c r="Z35">
        <f t="shared" si="19"/>
        <v>0</v>
      </c>
      <c r="AB35">
        <v>0</v>
      </c>
      <c r="AC35">
        <v>2</v>
      </c>
      <c r="AD35">
        <v>1</v>
      </c>
      <c r="AE35">
        <v>0</v>
      </c>
      <c r="AF35">
        <v>0</v>
      </c>
      <c r="AG35">
        <v>0</v>
      </c>
      <c r="AI35">
        <f t="shared" si="20"/>
        <v>0</v>
      </c>
      <c r="AJ35">
        <f t="shared" si="21"/>
        <v>4</v>
      </c>
      <c r="AK35">
        <f t="shared" si="22"/>
        <v>1</v>
      </c>
      <c r="AL35">
        <f t="shared" si="23"/>
        <v>0</v>
      </c>
      <c r="AM35">
        <f t="shared" si="24"/>
        <v>0</v>
      </c>
      <c r="AN35">
        <f t="shared" si="25"/>
        <v>0</v>
      </c>
      <c r="AP35">
        <v>3.8095238095238099E-2</v>
      </c>
      <c r="AQ35">
        <v>0.72675983436852998</v>
      </c>
      <c r="AR35">
        <v>0.21195652173912999</v>
      </c>
      <c r="AS35">
        <v>2.3188405797101401E-2</v>
      </c>
      <c r="AT35">
        <v>0</v>
      </c>
      <c r="AU35">
        <v>0</v>
      </c>
    </row>
    <row r="36" spans="1:47" x14ac:dyDescent="0.25">
      <c r="A36" s="1">
        <v>42878</v>
      </c>
      <c r="B36" t="s">
        <v>12</v>
      </c>
      <c r="C36">
        <v>6</v>
      </c>
      <c r="D36" s="2">
        <v>6</v>
      </c>
      <c r="E36">
        <v>0</v>
      </c>
      <c r="F36">
        <v>6</v>
      </c>
      <c r="H36">
        <v>2.4189333333333298</v>
      </c>
      <c r="I36">
        <v>3.4861542343290299</v>
      </c>
      <c r="J36">
        <v>1.3007367906856899</v>
      </c>
      <c r="K36">
        <v>0.108084531024167</v>
      </c>
      <c r="L36">
        <v>1.1213072853972701E-2</v>
      </c>
      <c r="M36">
        <v>2.7348331897483001E-2</v>
      </c>
      <c r="N36">
        <f t="shared" si="8"/>
        <v>0.32899600223704656</v>
      </c>
      <c r="O36">
        <f t="shared" si="9"/>
        <v>0.4741473402640301</v>
      </c>
      <c r="P36">
        <f t="shared" si="10"/>
        <v>0.17691153294767886</v>
      </c>
      <c r="Q36">
        <f t="shared" si="11"/>
        <v>1.4700437635300833E-2</v>
      </c>
      <c r="R36">
        <f t="shared" si="12"/>
        <v>1.5250755739787954E-3</v>
      </c>
      <c r="S36">
        <f t="shared" si="13"/>
        <v>3.71961134196498E-3</v>
      </c>
      <c r="U36">
        <f t="shared" si="14"/>
        <v>2</v>
      </c>
      <c r="V36">
        <f t="shared" si="15"/>
        <v>3</v>
      </c>
      <c r="W36">
        <f t="shared" si="16"/>
        <v>1</v>
      </c>
      <c r="X36">
        <f t="shared" si="17"/>
        <v>0</v>
      </c>
      <c r="Y36">
        <f t="shared" si="18"/>
        <v>0</v>
      </c>
      <c r="Z36">
        <f t="shared" si="19"/>
        <v>0</v>
      </c>
      <c r="AB36">
        <v>1</v>
      </c>
      <c r="AC36">
        <v>2</v>
      </c>
      <c r="AD36">
        <v>2</v>
      </c>
      <c r="AE36">
        <v>1</v>
      </c>
      <c r="AF36">
        <v>0</v>
      </c>
      <c r="AG36">
        <v>0</v>
      </c>
      <c r="AI36">
        <f t="shared" si="20"/>
        <v>1</v>
      </c>
      <c r="AJ36">
        <f t="shared" si="21"/>
        <v>3</v>
      </c>
      <c r="AK36">
        <f t="shared" si="22"/>
        <v>1</v>
      </c>
      <c r="AL36">
        <f t="shared" si="23"/>
        <v>0</v>
      </c>
      <c r="AM36">
        <f t="shared" si="24"/>
        <v>0</v>
      </c>
      <c r="AN36">
        <f t="shared" si="25"/>
        <v>0</v>
      </c>
      <c r="AP36">
        <v>0.16211970899470901</v>
      </c>
      <c r="AQ36">
        <v>0.56665013227513195</v>
      </c>
      <c r="AR36">
        <v>0.243452380952381</v>
      </c>
      <c r="AS36">
        <v>2.7777777777777801E-2</v>
      </c>
      <c r="AT36">
        <v>0</v>
      </c>
      <c r="AU36">
        <v>0</v>
      </c>
    </row>
    <row r="37" spans="1:47" x14ac:dyDescent="0.25">
      <c r="A37" s="1">
        <v>42878</v>
      </c>
      <c r="B37" t="s">
        <v>13</v>
      </c>
      <c r="C37">
        <v>5</v>
      </c>
      <c r="D37" s="2">
        <v>9</v>
      </c>
      <c r="E37">
        <v>1</v>
      </c>
      <c r="F37">
        <v>6</v>
      </c>
      <c r="H37">
        <v>1.97963333333334</v>
      </c>
      <c r="I37">
        <v>3.4796377723463001</v>
      </c>
      <c r="J37">
        <v>1.4265423036812399</v>
      </c>
      <c r="K37">
        <v>0.120395483861714</v>
      </c>
      <c r="L37">
        <v>5.73794074078827E-2</v>
      </c>
      <c r="M37">
        <v>5.19531176138842E-2</v>
      </c>
      <c r="N37">
        <f t="shared" si="8"/>
        <v>0.27821260772336015</v>
      </c>
      <c r="O37">
        <f t="shared" si="9"/>
        <v>0.48901939681279261</v>
      </c>
      <c r="P37">
        <f t="shared" si="10"/>
        <v>0.20048260839625823</v>
      </c>
      <c r="Q37">
        <f t="shared" si="11"/>
        <v>1.6920073510220613E-2</v>
      </c>
      <c r="R37">
        <f t="shared" si="12"/>
        <v>8.0639552263389262E-3</v>
      </c>
      <c r="S37">
        <f t="shared" si="13"/>
        <v>7.3013583310295388E-3</v>
      </c>
      <c r="U37">
        <f t="shared" si="14"/>
        <v>2</v>
      </c>
      <c r="V37">
        <f t="shared" si="15"/>
        <v>3</v>
      </c>
      <c r="W37">
        <f t="shared" si="16"/>
        <v>1</v>
      </c>
      <c r="X37">
        <f t="shared" si="17"/>
        <v>0</v>
      </c>
      <c r="Y37">
        <f t="shared" si="18"/>
        <v>0</v>
      </c>
      <c r="Z37">
        <f t="shared" si="19"/>
        <v>0</v>
      </c>
      <c r="AB37">
        <v>0</v>
      </c>
      <c r="AC37">
        <v>8</v>
      </c>
      <c r="AD37">
        <v>1</v>
      </c>
      <c r="AE37">
        <v>0</v>
      </c>
      <c r="AF37">
        <v>0</v>
      </c>
      <c r="AG37">
        <v>0</v>
      </c>
      <c r="AI37">
        <f t="shared" si="20"/>
        <v>1</v>
      </c>
      <c r="AJ37">
        <f t="shared" si="21"/>
        <v>4</v>
      </c>
      <c r="AK37">
        <f t="shared" si="22"/>
        <v>2</v>
      </c>
      <c r="AL37">
        <f t="shared" si="23"/>
        <v>0</v>
      </c>
      <c r="AM37">
        <f t="shared" si="24"/>
        <v>0</v>
      </c>
      <c r="AN37">
        <f t="shared" si="25"/>
        <v>0</v>
      </c>
      <c r="AP37">
        <v>0.101243085618086</v>
      </c>
      <c r="AQ37">
        <v>0.58846500721500705</v>
      </c>
      <c r="AR37">
        <v>0.27781084656084698</v>
      </c>
      <c r="AS37">
        <v>1.65719696969697E-2</v>
      </c>
      <c r="AT37">
        <v>8.3333333333333297E-3</v>
      </c>
      <c r="AU37">
        <v>7.5757575757575803E-3</v>
      </c>
    </row>
    <row r="38" spans="1:47" x14ac:dyDescent="0.25">
      <c r="A38" s="1">
        <v>42878</v>
      </c>
      <c r="B38" t="s">
        <v>14</v>
      </c>
      <c r="C38">
        <v>1</v>
      </c>
      <c r="D38" s="2">
        <v>5</v>
      </c>
      <c r="E38">
        <v>2</v>
      </c>
      <c r="F38">
        <v>3</v>
      </c>
      <c r="H38">
        <v>0.6099</v>
      </c>
      <c r="I38">
        <v>2.7975301587117598</v>
      </c>
      <c r="J38">
        <v>1.27777295119254</v>
      </c>
      <c r="K38">
        <v>0.154232700969157</v>
      </c>
      <c r="L38">
        <v>5.5988261090393301E-2</v>
      </c>
      <c r="M38">
        <v>4.1336808353152503E-2</v>
      </c>
      <c r="N38">
        <f t="shared" si="8"/>
        <v>0.12354254434961344</v>
      </c>
      <c r="O38">
        <f t="shared" si="9"/>
        <v>0.56667321479263599</v>
      </c>
      <c r="P38">
        <f t="shared" si="10"/>
        <v>0.25882820378986854</v>
      </c>
      <c r="Q38">
        <f t="shared" si="11"/>
        <v>3.1241679455062711E-2</v>
      </c>
      <c r="R38">
        <f t="shared" si="12"/>
        <v>1.1341092357464586E-2</v>
      </c>
      <c r="S38">
        <f t="shared" si="13"/>
        <v>8.373265255354671E-3</v>
      </c>
      <c r="U38">
        <f t="shared" si="14"/>
        <v>0</v>
      </c>
      <c r="V38">
        <f t="shared" si="15"/>
        <v>2</v>
      </c>
      <c r="W38">
        <f t="shared" si="16"/>
        <v>1</v>
      </c>
      <c r="X38">
        <f t="shared" si="17"/>
        <v>0</v>
      </c>
      <c r="Y38">
        <f t="shared" si="18"/>
        <v>0</v>
      </c>
      <c r="Z38">
        <f t="shared" si="19"/>
        <v>0</v>
      </c>
      <c r="AB38">
        <v>1</v>
      </c>
      <c r="AC38">
        <v>1</v>
      </c>
      <c r="AD38">
        <v>2</v>
      </c>
      <c r="AE38">
        <v>0</v>
      </c>
      <c r="AF38">
        <v>1</v>
      </c>
      <c r="AG38">
        <v>0</v>
      </c>
      <c r="AI38">
        <f t="shared" si="20"/>
        <v>0</v>
      </c>
      <c r="AJ38">
        <f t="shared" si="21"/>
        <v>2</v>
      </c>
      <c r="AK38">
        <f t="shared" si="22"/>
        <v>1</v>
      </c>
      <c r="AL38">
        <f t="shared" si="23"/>
        <v>0</v>
      </c>
      <c r="AM38">
        <f t="shared" si="24"/>
        <v>0</v>
      </c>
      <c r="AN38">
        <f t="shared" si="25"/>
        <v>0</v>
      </c>
      <c r="AP38">
        <v>6.6666666666666693E-2</v>
      </c>
      <c r="AQ38">
        <v>0.514186507936508</v>
      </c>
      <c r="AR38">
        <v>0.31898148148148098</v>
      </c>
      <c r="AS38">
        <v>2.70833333333333E-2</v>
      </c>
      <c r="AT38">
        <v>6.7129629629629595E-2</v>
      </c>
      <c r="AU38">
        <v>5.9523809523809503E-3</v>
      </c>
    </row>
    <row r="39" spans="1:47" x14ac:dyDescent="0.25">
      <c r="A39" s="1">
        <v>42879</v>
      </c>
      <c r="B39" t="s">
        <v>9</v>
      </c>
      <c r="C39">
        <v>7</v>
      </c>
      <c r="D39" s="2">
        <v>8</v>
      </c>
      <c r="E39">
        <v>-1</v>
      </c>
      <c r="F39">
        <v>6</v>
      </c>
      <c r="H39">
        <v>0.99990000000000001</v>
      </c>
      <c r="I39">
        <v>3.1028326664800798</v>
      </c>
      <c r="J39">
        <v>1.47784423126752</v>
      </c>
      <c r="K39">
        <v>9.17975793387419E-2</v>
      </c>
      <c r="L39">
        <v>0.15016007974585299</v>
      </c>
      <c r="M39">
        <v>0.27686397481922098</v>
      </c>
      <c r="N39">
        <f t="shared" si="8"/>
        <v>0.16393419692306554</v>
      </c>
      <c r="O39">
        <f t="shared" si="9"/>
        <v>0.5087112524913151</v>
      </c>
      <c r="P39">
        <f t="shared" si="10"/>
        <v>0.24229343657388344</v>
      </c>
      <c r="Q39">
        <f t="shared" si="11"/>
        <v>1.5050267475125561E-2</v>
      </c>
      <c r="R39">
        <f t="shared" si="12"/>
        <v>2.4618833966436535E-2</v>
      </c>
      <c r="S39">
        <f t="shared" si="13"/>
        <v>4.5392012570173855E-2</v>
      </c>
      <c r="U39">
        <f t="shared" si="14"/>
        <v>1</v>
      </c>
      <c r="V39">
        <f t="shared" si="15"/>
        <v>3</v>
      </c>
      <c r="W39">
        <f t="shared" si="16"/>
        <v>1</v>
      </c>
      <c r="X39">
        <f t="shared" si="17"/>
        <v>0</v>
      </c>
      <c r="Y39">
        <f t="shared" si="18"/>
        <v>0</v>
      </c>
      <c r="Z39">
        <f t="shared" si="19"/>
        <v>0</v>
      </c>
      <c r="AB39">
        <v>1</v>
      </c>
      <c r="AC39">
        <v>2</v>
      </c>
      <c r="AD39">
        <v>1</v>
      </c>
      <c r="AE39">
        <v>3</v>
      </c>
      <c r="AF39">
        <v>1</v>
      </c>
      <c r="AG39">
        <v>0</v>
      </c>
      <c r="AI39">
        <f t="shared" si="20"/>
        <v>1</v>
      </c>
      <c r="AJ39">
        <f t="shared" si="21"/>
        <v>3</v>
      </c>
      <c r="AK39">
        <f t="shared" si="22"/>
        <v>1</v>
      </c>
      <c r="AL39">
        <f t="shared" si="23"/>
        <v>0</v>
      </c>
      <c r="AM39">
        <f t="shared" si="24"/>
        <v>0</v>
      </c>
      <c r="AN39">
        <f t="shared" si="25"/>
        <v>0</v>
      </c>
      <c r="AP39">
        <v>0.16785459910459899</v>
      </c>
      <c r="AQ39">
        <v>0.46835444647944602</v>
      </c>
      <c r="AR39">
        <v>0.246321733821734</v>
      </c>
      <c r="AS39">
        <v>3.5428113553113601E-2</v>
      </c>
      <c r="AT39">
        <v>2.8439153439153399E-2</v>
      </c>
      <c r="AU39">
        <v>5.3601953601953599E-2</v>
      </c>
    </row>
    <row r="40" spans="1:47" x14ac:dyDescent="0.25">
      <c r="A40" s="1">
        <v>42879</v>
      </c>
      <c r="B40" t="s">
        <v>10</v>
      </c>
      <c r="C40">
        <v>3</v>
      </c>
      <c r="D40" s="2">
        <v>2</v>
      </c>
      <c r="E40">
        <v>0</v>
      </c>
      <c r="F40">
        <v>3</v>
      </c>
      <c r="H40">
        <v>0.17053333333333301</v>
      </c>
      <c r="I40">
        <v>2.52809914033188</v>
      </c>
      <c r="J40">
        <v>1.5727412240307701</v>
      </c>
      <c r="K40">
        <v>0.218841451026835</v>
      </c>
      <c r="L40">
        <v>6.3089753911117999E-2</v>
      </c>
      <c r="M40">
        <v>6.6225008749664402E-2</v>
      </c>
      <c r="N40">
        <f t="shared" si="8"/>
        <v>3.6915733116718009E-2</v>
      </c>
      <c r="O40">
        <f t="shared" si="9"/>
        <v>0.54726329060064172</v>
      </c>
      <c r="P40">
        <f t="shared" si="10"/>
        <v>0.34045481990606197</v>
      </c>
      <c r="Q40">
        <f t="shared" si="11"/>
        <v>4.7373099693013905E-2</v>
      </c>
      <c r="R40">
        <f t="shared" si="12"/>
        <v>1.3657180518660592E-2</v>
      </c>
      <c r="S40">
        <f t="shared" si="13"/>
        <v>1.4335876164903817E-2</v>
      </c>
      <c r="U40">
        <f t="shared" si="14"/>
        <v>0</v>
      </c>
      <c r="V40">
        <f t="shared" si="15"/>
        <v>2</v>
      </c>
      <c r="W40">
        <f t="shared" si="16"/>
        <v>1</v>
      </c>
      <c r="X40">
        <f t="shared" si="17"/>
        <v>0</v>
      </c>
      <c r="Y40">
        <f t="shared" si="18"/>
        <v>0</v>
      </c>
      <c r="Z40">
        <f t="shared" si="19"/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I40">
        <f t="shared" si="20"/>
        <v>0</v>
      </c>
      <c r="AJ40">
        <f t="shared" si="21"/>
        <v>2</v>
      </c>
      <c r="AK40">
        <f t="shared" si="22"/>
        <v>1</v>
      </c>
      <c r="AL40">
        <f t="shared" si="23"/>
        <v>0</v>
      </c>
      <c r="AM40">
        <f t="shared" si="24"/>
        <v>0</v>
      </c>
      <c r="AN40">
        <f t="shared" si="25"/>
        <v>0</v>
      </c>
      <c r="AP40">
        <v>4.6875E-2</v>
      </c>
      <c r="AQ40">
        <v>0.55644841269841305</v>
      </c>
      <c r="AR40">
        <v>0.34419642857142901</v>
      </c>
      <c r="AS40">
        <v>3.8591269841269801E-2</v>
      </c>
      <c r="AT40">
        <v>1.38888888888889E-2</v>
      </c>
      <c r="AU40">
        <v>0</v>
      </c>
    </row>
    <row r="41" spans="1:47" x14ac:dyDescent="0.25">
      <c r="A41" s="1">
        <v>42879</v>
      </c>
      <c r="B41" t="s">
        <v>11</v>
      </c>
      <c r="C41">
        <v>7</v>
      </c>
      <c r="D41" s="2">
        <v>7</v>
      </c>
      <c r="E41">
        <v>-1</v>
      </c>
      <c r="F41">
        <v>6</v>
      </c>
      <c r="H41">
        <v>0.21310000000000001</v>
      </c>
      <c r="I41">
        <v>3.4818215199465099</v>
      </c>
      <c r="J41">
        <v>1.26861323707005</v>
      </c>
      <c r="K41">
        <v>0.22604522430308399</v>
      </c>
      <c r="L41">
        <v>5.2823430244113297E-2</v>
      </c>
      <c r="M41">
        <v>2.4186430359303901E-2</v>
      </c>
      <c r="N41">
        <f t="shared" si="8"/>
        <v>4.0462615543683189E-2</v>
      </c>
      <c r="O41">
        <f t="shared" si="9"/>
        <v>0.66111499555757047</v>
      </c>
      <c r="P41">
        <f t="shared" si="10"/>
        <v>0.24087944479208281</v>
      </c>
      <c r="Q41">
        <f t="shared" si="11"/>
        <v>4.292060537992172E-2</v>
      </c>
      <c r="R41">
        <f t="shared" si="12"/>
        <v>1.0029911542309353E-2</v>
      </c>
      <c r="S41">
        <f t="shared" si="13"/>
        <v>4.5924271844325713E-3</v>
      </c>
      <c r="U41">
        <f t="shared" si="14"/>
        <v>0</v>
      </c>
      <c r="V41">
        <f t="shared" si="15"/>
        <v>4</v>
      </c>
      <c r="W41">
        <f t="shared" si="16"/>
        <v>1</v>
      </c>
      <c r="X41">
        <f t="shared" si="17"/>
        <v>0</v>
      </c>
      <c r="Y41">
        <f t="shared" si="18"/>
        <v>0</v>
      </c>
      <c r="Z41">
        <f t="shared" si="19"/>
        <v>0</v>
      </c>
      <c r="AB41">
        <v>1</v>
      </c>
      <c r="AC41">
        <v>3</v>
      </c>
      <c r="AD41">
        <v>3</v>
      </c>
      <c r="AE41">
        <v>0</v>
      </c>
      <c r="AF41">
        <v>0</v>
      </c>
      <c r="AG41">
        <v>0</v>
      </c>
      <c r="AI41">
        <f t="shared" si="20"/>
        <v>0</v>
      </c>
      <c r="AJ41">
        <f t="shared" si="21"/>
        <v>4</v>
      </c>
      <c r="AK41">
        <f t="shared" si="22"/>
        <v>1</v>
      </c>
      <c r="AL41">
        <f t="shared" si="23"/>
        <v>0</v>
      </c>
      <c r="AM41">
        <f t="shared" si="24"/>
        <v>0</v>
      </c>
      <c r="AN41">
        <f t="shared" si="25"/>
        <v>0</v>
      </c>
      <c r="AP41">
        <v>3.8095238095238099E-2</v>
      </c>
      <c r="AQ41">
        <v>0.72675983436852998</v>
      </c>
      <c r="AR41">
        <v>0.21195652173912999</v>
      </c>
      <c r="AS41">
        <v>2.3188405797101401E-2</v>
      </c>
      <c r="AT41">
        <v>0</v>
      </c>
      <c r="AU41">
        <v>0</v>
      </c>
    </row>
    <row r="42" spans="1:47" x14ac:dyDescent="0.25">
      <c r="A42" s="1">
        <v>42879</v>
      </c>
      <c r="B42" t="s">
        <v>12</v>
      </c>
      <c r="C42">
        <v>10</v>
      </c>
      <c r="D42" s="2">
        <v>7</v>
      </c>
      <c r="E42">
        <v>-1</v>
      </c>
      <c r="F42">
        <v>9</v>
      </c>
      <c r="H42">
        <v>2.7199666666666702</v>
      </c>
      <c r="I42">
        <v>3.69028121898232</v>
      </c>
      <c r="J42">
        <v>1.6185882428449401</v>
      </c>
      <c r="K42">
        <v>0.13130682892235099</v>
      </c>
      <c r="L42">
        <v>1.8697393962173299E-2</v>
      </c>
      <c r="M42">
        <v>1.80770326752848E-2</v>
      </c>
      <c r="N42">
        <f t="shared" si="8"/>
        <v>0.33182799572411037</v>
      </c>
      <c r="O42">
        <f t="shared" si="9"/>
        <v>0.45020353946245489</v>
      </c>
      <c r="P42">
        <f t="shared" si="10"/>
        <v>0.19746304214237137</v>
      </c>
      <c r="Q42">
        <f t="shared" si="11"/>
        <v>1.6019049939163098E-2</v>
      </c>
      <c r="R42">
        <f t="shared" si="12"/>
        <v>2.2810274992580942E-3</v>
      </c>
      <c r="S42">
        <f t="shared" si="13"/>
        <v>2.2053452326421894E-3</v>
      </c>
      <c r="U42">
        <f t="shared" si="14"/>
        <v>3</v>
      </c>
      <c r="V42">
        <f t="shared" si="15"/>
        <v>4</v>
      </c>
      <c r="W42">
        <f t="shared" si="16"/>
        <v>2</v>
      </c>
      <c r="X42">
        <f t="shared" si="17"/>
        <v>0</v>
      </c>
      <c r="Y42">
        <f t="shared" si="18"/>
        <v>0</v>
      </c>
      <c r="Z42">
        <f t="shared" si="19"/>
        <v>0</v>
      </c>
      <c r="AB42">
        <v>1</v>
      </c>
      <c r="AC42">
        <v>1</v>
      </c>
      <c r="AD42">
        <v>5</v>
      </c>
      <c r="AE42">
        <v>0</v>
      </c>
      <c r="AF42">
        <v>0</v>
      </c>
      <c r="AG42">
        <v>0</v>
      </c>
      <c r="AI42">
        <f t="shared" si="20"/>
        <v>1</v>
      </c>
      <c r="AJ42">
        <f t="shared" si="21"/>
        <v>5</v>
      </c>
      <c r="AK42">
        <f t="shared" si="22"/>
        <v>2</v>
      </c>
      <c r="AL42">
        <f t="shared" si="23"/>
        <v>0</v>
      </c>
      <c r="AM42">
        <f t="shared" si="24"/>
        <v>0</v>
      </c>
      <c r="AN42">
        <f t="shared" si="25"/>
        <v>0</v>
      </c>
      <c r="AP42">
        <v>0.16211970899470901</v>
      </c>
      <c r="AQ42">
        <v>0.56665013227513195</v>
      </c>
      <c r="AR42">
        <v>0.243452380952381</v>
      </c>
      <c r="AS42">
        <v>2.7777777777777801E-2</v>
      </c>
      <c r="AT42">
        <v>0</v>
      </c>
      <c r="AU42">
        <v>0</v>
      </c>
    </row>
    <row r="43" spans="1:47" x14ac:dyDescent="0.25">
      <c r="A43" s="1">
        <v>42879</v>
      </c>
      <c r="B43" t="s">
        <v>13</v>
      </c>
      <c r="C43">
        <v>3</v>
      </c>
      <c r="D43" s="2">
        <v>9</v>
      </c>
      <c r="E43">
        <v>2</v>
      </c>
      <c r="F43">
        <v>5</v>
      </c>
      <c r="H43">
        <v>0.51029999999999998</v>
      </c>
      <c r="I43">
        <v>3.1771741954451902</v>
      </c>
      <c r="J43">
        <v>1.7327681546928499</v>
      </c>
      <c r="K43">
        <v>0.121964850544194</v>
      </c>
      <c r="L43">
        <v>3.6648190498575997E-2</v>
      </c>
      <c r="M43">
        <v>0.13400896599772499</v>
      </c>
      <c r="N43">
        <f t="shared" si="8"/>
        <v>8.9324718406586942E-2</v>
      </c>
      <c r="O43">
        <f t="shared" si="9"/>
        <v>0.55614381802237123</v>
      </c>
      <c r="P43">
        <f t="shared" si="10"/>
        <v>0.30330987160854422</v>
      </c>
      <c r="Q43">
        <f t="shared" si="11"/>
        <v>2.1349159181582582E-2</v>
      </c>
      <c r="R43">
        <f t="shared" si="12"/>
        <v>6.4150289954855106E-3</v>
      </c>
      <c r="S43">
        <f t="shared" si="13"/>
        <v>2.345740378542949E-2</v>
      </c>
      <c r="U43">
        <f t="shared" si="14"/>
        <v>0</v>
      </c>
      <c r="V43">
        <f t="shared" si="15"/>
        <v>3</v>
      </c>
      <c r="W43">
        <f t="shared" si="16"/>
        <v>2</v>
      </c>
      <c r="X43">
        <f t="shared" si="17"/>
        <v>0</v>
      </c>
      <c r="Y43">
        <f t="shared" si="18"/>
        <v>0</v>
      </c>
      <c r="Z43">
        <f t="shared" si="19"/>
        <v>0</v>
      </c>
      <c r="AB43">
        <v>3</v>
      </c>
      <c r="AC43">
        <v>3</v>
      </c>
      <c r="AD43">
        <v>2</v>
      </c>
      <c r="AE43">
        <v>0</v>
      </c>
      <c r="AF43">
        <v>0</v>
      </c>
      <c r="AG43">
        <v>1</v>
      </c>
      <c r="AI43">
        <f t="shared" si="20"/>
        <v>1</v>
      </c>
      <c r="AJ43">
        <f t="shared" si="21"/>
        <v>3</v>
      </c>
      <c r="AK43">
        <f t="shared" si="22"/>
        <v>1</v>
      </c>
      <c r="AL43">
        <f t="shared" si="23"/>
        <v>0</v>
      </c>
      <c r="AM43">
        <f t="shared" si="24"/>
        <v>0</v>
      </c>
      <c r="AN43">
        <f t="shared" si="25"/>
        <v>0</v>
      </c>
      <c r="AP43">
        <v>0.101243085618086</v>
      </c>
      <c r="AQ43">
        <v>0.58846500721500705</v>
      </c>
      <c r="AR43">
        <v>0.27781084656084698</v>
      </c>
      <c r="AS43">
        <v>1.65719696969697E-2</v>
      </c>
      <c r="AT43">
        <v>8.3333333333333297E-3</v>
      </c>
      <c r="AU43">
        <v>7.5757575757575803E-3</v>
      </c>
    </row>
    <row r="44" spans="1:47" x14ac:dyDescent="0.25">
      <c r="A44" s="1">
        <v>42879</v>
      </c>
      <c r="B44" t="s">
        <v>14</v>
      </c>
      <c r="C44">
        <v>2</v>
      </c>
      <c r="D44" s="2">
        <v>5</v>
      </c>
      <c r="E44">
        <v>1</v>
      </c>
      <c r="F44">
        <v>3</v>
      </c>
      <c r="H44">
        <v>0.37303333333333299</v>
      </c>
      <c r="I44">
        <v>2.9852146541988001</v>
      </c>
      <c r="J44">
        <v>1.7326599854317899</v>
      </c>
      <c r="K44">
        <v>0.142050357363843</v>
      </c>
      <c r="L44">
        <v>5.6858598612453799E-2</v>
      </c>
      <c r="M44">
        <v>8.1506669866312303E-2</v>
      </c>
      <c r="N44">
        <f t="shared" si="8"/>
        <v>6.9449052262689631E-2</v>
      </c>
      <c r="O44">
        <f t="shared" si="9"/>
        <v>0.55576890859118833</v>
      </c>
      <c r="P44">
        <f t="shared" si="10"/>
        <v>0.32257598216885947</v>
      </c>
      <c r="Q44">
        <f t="shared" si="11"/>
        <v>2.6446062083357914E-2</v>
      </c>
      <c r="R44">
        <f t="shared" si="12"/>
        <v>1.0585584272950406E-2</v>
      </c>
      <c r="S44">
        <f t="shared" si="13"/>
        <v>1.5174410620954299E-2</v>
      </c>
      <c r="U44">
        <f t="shared" si="14"/>
        <v>0</v>
      </c>
      <c r="V44">
        <f t="shared" si="15"/>
        <v>2</v>
      </c>
      <c r="W44">
        <f t="shared" si="16"/>
        <v>1</v>
      </c>
      <c r="X44">
        <f t="shared" si="17"/>
        <v>0</v>
      </c>
      <c r="Y44">
        <f t="shared" si="18"/>
        <v>0</v>
      </c>
      <c r="Z44">
        <f t="shared" si="19"/>
        <v>0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0</v>
      </c>
      <c r="AI44">
        <f t="shared" si="20"/>
        <v>0</v>
      </c>
      <c r="AJ44">
        <f t="shared" si="21"/>
        <v>2</v>
      </c>
      <c r="AK44">
        <f t="shared" si="22"/>
        <v>1</v>
      </c>
      <c r="AL44">
        <f t="shared" si="23"/>
        <v>0</v>
      </c>
      <c r="AM44">
        <f t="shared" si="24"/>
        <v>0</v>
      </c>
      <c r="AN44">
        <f t="shared" si="25"/>
        <v>0</v>
      </c>
      <c r="AP44">
        <v>6.6666666666666693E-2</v>
      </c>
      <c r="AQ44">
        <v>0.514186507936508</v>
      </c>
      <c r="AR44">
        <v>0.31898148148148098</v>
      </c>
      <c r="AS44">
        <v>2.70833333333333E-2</v>
      </c>
      <c r="AT44">
        <v>6.7129629629629595E-2</v>
      </c>
      <c r="AU44">
        <v>5.9523809523809503E-3</v>
      </c>
    </row>
    <row r="45" spans="1:47" x14ac:dyDescent="0.25">
      <c r="A45" s="1">
        <v>42880</v>
      </c>
      <c r="B45" t="s">
        <v>9</v>
      </c>
      <c r="C45">
        <v>9</v>
      </c>
      <c r="D45" s="2">
        <v>8</v>
      </c>
      <c r="E45">
        <v>0</v>
      </c>
      <c r="F45">
        <v>9</v>
      </c>
      <c r="H45">
        <v>1.7078</v>
      </c>
      <c r="I45">
        <v>3.5212322780137302</v>
      </c>
      <c r="J45">
        <v>2.3151293151120398</v>
      </c>
      <c r="K45">
        <v>0.172521377737132</v>
      </c>
      <c r="L45">
        <v>0.244910312709614</v>
      </c>
      <c r="M45">
        <v>0.39251224431062598</v>
      </c>
      <c r="N45">
        <f t="shared" si="8"/>
        <v>0.20442643372171307</v>
      </c>
      <c r="O45">
        <f t="shared" si="9"/>
        <v>0.42149722268423151</v>
      </c>
      <c r="P45">
        <f t="shared" si="10"/>
        <v>0.27712473913394214</v>
      </c>
      <c r="Q45">
        <f t="shared" si="11"/>
        <v>2.065108911556297E-2</v>
      </c>
      <c r="R45">
        <f t="shared" si="12"/>
        <v>2.9316162202187569E-2</v>
      </c>
      <c r="S45">
        <f t="shared" si="13"/>
        <v>4.6984353142362704E-2</v>
      </c>
      <c r="U45">
        <f t="shared" si="14"/>
        <v>2</v>
      </c>
      <c r="V45">
        <f t="shared" si="15"/>
        <v>4</v>
      </c>
      <c r="W45">
        <f t="shared" si="16"/>
        <v>2</v>
      </c>
      <c r="X45">
        <f t="shared" si="17"/>
        <v>0</v>
      </c>
      <c r="Y45">
        <f t="shared" si="18"/>
        <v>0</v>
      </c>
      <c r="Z45">
        <f t="shared" si="19"/>
        <v>0</v>
      </c>
      <c r="AB45">
        <v>1</v>
      </c>
      <c r="AC45">
        <v>0</v>
      </c>
      <c r="AD45">
        <v>5</v>
      </c>
      <c r="AE45">
        <v>1</v>
      </c>
      <c r="AF45">
        <v>1</v>
      </c>
      <c r="AG45">
        <v>0</v>
      </c>
      <c r="AI45">
        <f t="shared" si="20"/>
        <v>2</v>
      </c>
      <c r="AJ45">
        <f t="shared" si="21"/>
        <v>4</v>
      </c>
      <c r="AK45">
        <f t="shared" si="22"/>
        <v>2</v>
      </c>
      <c r="AL45">
        <f t="shared" si="23"/>
        <v>0</v>
      </c>
      <c r="AM45">
        <f t="shared" si="24"/>
        <v>0</v>
      </c>
      <c r="AN45">
        <f t="shared" si="25"/>
        <v>0</v>
      </c>
      <c r="AP45">
        <v>0.16785459910459899</v>
      </c>
      <c r="AQ45">
        <v>0.46835444647944602</v>
      </c>
      <c r="AR45">
        <v>0.246321733821734</v>
      </c>
      <c r="AS45">
        <v>3.5428113553113601E-2</v>
      </c>
      <c r="AT45">
        <v>2.8439153439153399E-2</v>
      </c>
      <c r="AU45">
        <v>5.3601953601953599E-2</v>
      </c>
    </row>
    <row r="46" spans="1:47" x14ac:dyDescent="0.25">
      <c r="A46" s="1">
        <v>42880</v>
      </c>
      <c r="B46" t="s">
        <v>10</v>
      </c>
      <c r="C46">
        <v>5</v>
      </c>
      <c r="D46" s="2">
        <v>6</v>
      </c>
      <c r="E46">
        <v>0</v>
      </c>
      <c r="F46">
        <v>5</v>
      </c>
      <c r="H46">
        <v>5.8799999999999998E-2</v>
      </c>
      <c r="I46">
        <v>3.5015458891133902</v>
      </c>
      <c r="J46">
        <v>1.53766038871744</v>
      </c>
      <c r="K46">
        <v>0.104480016856766</v>
      </c>
      <c r="L46">
        <v>2.1228514670633698E-2</v>
      </c>
      <c r="M46">
        <v>2.1061116128986701E-2</v>
      </c>
      <c r="N46">
        <f t="shared" si="8"/>
        <v>1.1211155792997531E-2</v>
      </c>
      <c r="O46">
        <f t="shared" si="9"/>
        <v>0.66762545032619514</v>
      </c>
      <c r="P46">
        <f t="shared" si="10"/>
        <v>0.29317942473864561</v>
      </c>
      <c r="Q46">
        <f t="shared" si="11"/>
        <v>1.9920777997214485E-2</v>
      </c>
      <c r="R46">
        <f t="shared" si="12"/>
        <v>4.0475541705171439E-3</v>
      </c>
      <c r="S46">
        <f t="shared" si="13"/>
        <v>4.0156369744299824E-3</v>
      </c>
      <c r="U46">
        <f t="shared" si="14"/>
        <v>0</v>
      </c>
      <c r="V46">
        <f t="shared" si="15"/>
        <v>3</v>
      </c>
      <c r="W46">
        <f t="shared" si="16"/>
        <v>1</v>
      </c>
      <c r="X46">
        <f t="shared" si="17"/>
        <v>0</v>
      </c>
      <c r="Y46">
        <f t="shared" si="18"/>
        <v>0</v>
      </c>
      <c r="Z46">
        <f t="shared" si="19"/>
        <v>0</v>
      </c>
      <c r="AB46">
        <v>0</v>
      </c>
      <c r="AC46">
        <v>3</v>
      </c>
      <c r="AD46">
        <v>2</v>
      </c>
      <c r="AE46">
        <v>1</v>
      </c>
      <c r="AF46">
        <v>0</v>
      </c>
      <c r="AG46">
        <v>0</v>
      </c>
      <c r="AI46">
        <f t="shared" si="20"/>
        <v>0</v>
      </c>
      <c r="AJ46">
        <f t="shared" si="21"/>
        <v>3</v>
      </c>
      <c r="AK46">
        <f t="shared" si="22"/>
        <v>2</v>
      </c>
      <c r="AL46">
        <f t="shared" si="23"/>
        <v>0</v>
      </c>
      <c r="AM46">
        <f t="shared" si="24"/>
        <v>0</v>
      </c>
      <c r="AN46">
        <f t="shared" si="25"/>
        <v>0</v>
      </c>
      <c r="AP46">
        <v>4.6875E-2</v>
      </c>
      <c r="AQ46">
        <v>0.55644841269841305</v>
      </c>
      <c r="AR46">
        <v>0.34419642857142901</v>
      </c>
      <c r="AS46">
        <v>3.8591269841269801E-2</v>
      </c>
      <c r="AT46">
        <v>1.38888888888889E-2</v>
      </c>
      <c r="AU46">
        <v>0</v>
      </c>
    </row>
    <row r="47" spans="1:47" x14ac:dyDescent="0.25">
      <c r="A47" s="1">
        <v>42880</v>
      </c>
      <c r="B47" t="s">
        <v>11</v>
      </c>
      <c r="C47">
        <v>7</v>
      </c>
      <c r="D47" s="2">
        <v>2</v>
      </c>
      <c r="E47">
        <v>-1</v>
      </c>
      <c r="F47">
        <v>6</v>
      </c>
      <c r="H47">
        <v>5.13333333333333E-2</v>
      </c>
      <c r="I47">
        <v>3.9716595670085</v>
      </c>
      <c r="J47">
        <v>1.5358096680720801</v>
      </c>
      <c r="K47">
        <v>0.10563951830351601</v>
      </c>
      <c r="L47">
        <v>1.49243276199109E-2</v>
      </c>
      <c r="M47">
        <v>1.97999243709371E-2</v>
      </c>
      <c r="N47">
        <f t="shared" si="8"/>
        <v>9.0071653084910774E-3</v>
      </c>
      <c r="O47">
        <f t="shared" si="9"/>
        <v>0.69688430394342238</v>
      </c>
      <c r="P47">
        <f t="shared" si="10"/>
        <v>0.26947970576696195</v>
      </c>
      <c r="Q47">
        <f t="shared" si="11"/>
        <v>1.8535959827320876E-2</v>
      </c>
      <c r="R47">
        <f t="shared" si="12"/>
        <v>2.6186860907263004E-3</v>
      </c>
      <c r="S47">
        <f t="shared" si="13"/>
        <v>3.4741790630776325E-3</v>
      </c>
      <c r="U47">
        <f t="shared" si="14"/>
        <v>0</v>
      </c>
      <c r="V47">
        <f t="shared" si="15"/>
        <v>4</v>
      </c>
      <c r="W47">
        <f t="shared" si="16"/>
        <v>2</v>
      </c>
      <c r="X47">
        <f t="shared" si="17"/>
        <v>0</v>
      </c>
      <c r="Y47">
        <f t="shared" si="18"/>
        <v>0</v>
      </c>
      <c r="Z47">
        <f t="shared" si="19"/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I47">
        <f t="shared" si="20"/>
        <v>0</v>
      </c>
      <c r="AJ47">
        <f t="shared" si="21"/>
        <v>4</v>
      </c>
      <c r="AK47">
        <f t="shared" si="22"/>
        <v>1</v>
      </c>
      <c r="AL47">
        <f t="shared" si="23"/>
        <v>0</v>
      </c>
      <c r="AM47">
        <f t="shared" si="24"/>
        <v>0</v>
      </c>
      <c r="AN47">
        <f t="shared" si="25"/>
        <v>0</v>
      </c>
      <c r="AP47">
        <v>3.8095238095238099E-2</v>
      </c>
      <c r="AQ47">
        <v>0.72675983436852998</v>
      </c>
      <c r="AR47">
        <v>0.21195652173912999</v>
      </c>
      <c r="AS47">
        <v>2.3188405797101401E-2</v>
      </c>
      <c r="AT47">
        <v>0</v>
      </c>
      <c r="AU47">
        <v>0</v>
      </c>
    </row>
    <row r="48" spans="1:47" x14ac:dyDescent="0.25">
      <c r="A48" s="1">
        <v>42880</v>
      </c>
      <c r="B48" t="s">
        <v>12</v>
      </c>
      <c r="C48">
        <v>10</v>
      </c>
      <c r="D48" s="2">
        <v>6</v>
      </c>
      <c r="E48">
        <v>-2</v>
      </c>
      <c r="F48">
        <v>8</v>
      </c>
      <c r="H48">
        <v>0.950633333333333</v>
      </c>
      <c r="I48">
        <v>4.0337817261881401</v>
      </c>
      <c r="J48">
        <v>1.53304135966203</v>
      </c>
      <c r="K48">
        <v>0.21824846848839299</v>
      </c>
      <c r="L48">
        <v>6.2883956989314297E-3</v>
      </c>
      <c r="M48">
        <v>1.1023771440066299E-2</v>
      </c>
      <c r="N48">
        <f t="shared" si="8"/>
        <v>0.1407716470456854</v>
      </c>
      <c r="O48">
        <f t="shared" si="9"/>
        <v>0.59733030339593884</v>
      </c>
      <c r="P48">
        <f t="shared" si="10"/>
        <v>0.22701576898430625</v>
      </c>
      <c r="Q48">
        <f t="shared" si="11"/>
        <v>3.2318660935842201E-2</v>
      </c>
      <c r="R48">
        <f t="shared" si="12"/>
        <v>9.3119795905913423E-4</v>
      </c>
      <c r="S48">
        <f t="shared" si="13"/>
        <v>1.6324216791682605E-3</v>
      </c>
      <c r="U48">
        <f t="shared" si="14"/>
        <v>1</v>
      </c>
      <c r="V48">
        <f t="shared" si="15"/>
        <v>5</v>
      </c>
      <c r="W48">
        <f t="shared" si="16"/>
        <v>2</v>
      </c>
      <c r="X48">
        <f t="shared" si="17"/>
        <v>0</v>
      </c>
      <c r="Y48">
        <f t="shared" si="18"/>
        <v>0</v>
      </c>
      <c r="Z48">
        <f t="shared" si="19"/>
        <v>0</v>
      </c>
      <c r="AB48">
        <v>1</v>
      </c>
      <c r="AC48">
        <v>2</v>
      </c>
      <c r="AD48">
        <v>3</v>
      </c>
      <c r="AE48">
        <v>0</v>
      </c>
      <c r="AF48">
        <v>0</v>
      </c>
      <c r="AG48">
        <v>0</v>
      </c>
      <c r="AI48">
        <f t="shared" si="20"/>
        <v>1</v>
      </c>
      <c r="AJ48">
        <f t="shared" si="21"/>
        <v>5</v>
      </c>
      <c r="AK48">
        <f t="shared" si="22"/>
        <v>2</v>
      </c>
      <c r="AL48">
        <f t="shared" si="23"/>
        <v>0</v>
      </c>
      <c r="AM48">
        <f t="shared" si="24"/>
        <v>0</v>
      </c>
      <c r="AN48">
        <f t="shared" si="25"/>
        <v>0</v>
      </c>
      <c r="AP48">
        <v>0.16211970899470901</v>
      </c>
      <c r="AQ48">
        <v>0.56665013227513195</v>
      </c>
      <c r="AR48">
        <v>0.243452380952381</v>
      </c>
      <c r="AS48">
        <v>2.7777777777777801E-2</v>
      </c>
      <c r="AT48">
        <v>0</v>
      </c>
      <c r="AU48">
        <v>0</v>
      </c>
    </row>
    <row r="49" spans="1:47" x14ac:dyDescent="0.25">
      <c r="A49" s="1">
        <v>42880</v>
      </c>
      <c r="B49" t="s">
        <v>13</v>
      </c>
      <c r="C49">
        <v>6</v>
      </c>
      <c r="D49" s="2">
        <v>10</v>
      </c>
      <c r="E49">
        <v>1</v>
      </c>
      <c r="F49">
        <v>7</v>
      </c>
      <c r="H49">
        <v>0.45151428571428598</v>
      </c>
      <c r="I49">
        <v>3.9227149668617498</v>
      </c>
      <c r="J49">
        <v>1.6846808788672101</v>
      </c>
      <c r="K49">
        <v>0.286021941823704</v>
      </c>
      <c r="L49">
        <v>2.31833125801684E-2</v>
      </c>
      <c r="M49">
        <v>2.70690337314409E-2</v>
      </c>
      <c r="N49">
        <f t="shared" si="8"/>
        <v>7.0602230692831308E-2</v>
      </c>
      <c r="O49">
        <f t="shared" si="9"/>
        <v>0.6133857461330654</v>
      </c>
      <c r="P49">
        <f t="shared" si="10"/>
        <v>0.26342960082740347</v>
      </c>
      <c r="Q49">
        <f t="shared" si="11"/>
        <v>4.4724580724843699E-2</v>
      </c>
      <c r="R49">
        <f t="shared" si="12"/>
        <v>3.6251202559841379E-3</v>
      </c>
      <c r="S49">
        <f t="shared" si="13"/>
        <v>4.2327213658718442E-3</v>
      </c>
      <c r="U49">
        <f t="shared" si="14"/>
        <v>0</v>
      </c>
      <c r="V49">
        <f t="shared" si="15"/>
        <v>4</v>
      </c>
      <c r="W49">
        <f t="shared" si="16"/>
        <v>2</v>
      </c>
      <c r="X49">
        <f t="shared" si="17"/>
        <v>0</v>
      </c>
      <c r="Y49">
        <f t="shared" si="18"/>
        <v>0</v>
      </c>
      <c r="Z49">
        <f t="shared" si="19"/>
        <v>0</v>
      </c>
      <c r="AB49">
        <v>0</v>
      </c>
      <c r="AC49">
        <v>1</v>
      </c>
      <c r="AD49">
        <v>8</v>
      </c>
      <c r="AE49">
        <v>1</v>
      </c>
      <c r="AF49">
        <v>0</v>
      </c>
      <c r="AG49">
        <v>0</v>
      </c>
      <c r="AI49">
        <f t="shared" si="20"/>
        <v>1</v>
      </c>
      <c r="AJ49">
        <f t="shared" si="21"/>
        <v>4</v>
      </c>
      <c r="AK49">
        <f t="shared" si="22"/>
        <v>2</v>
      </c>
      <c r="AL49">
        <f t="shared" si="23"/>
        <v>0</v>
      </c>
      <c r="AM49">
        <f t="shared" si="24"/>
        <v>0</v>
      </c>
      <c r="AN49">
        <f t="shared" si="25"/>
        <v>0</v>
      </c>
      <c r="AP49">
        <v>0.101243085618086</v>
      </c>
      <c r="AQ49">
        <v>0.58846500721500705</v>
      </c>
      <c r="AR49">
        <v>0.27781084656084698</v>
      </c>
      <c r="AS49">
        <v>1.65719696969697E-2</v>
      </c>
      <c r="AT49">
        <v>8.3333333333333297E-3</v>
      </c>
      <c r="AU49">
        <v>7.5757575757575803E-3</v>
      </c>
    </row>
    <row r="50" spans="1:47" x14ac:dyDescent="0.25">
      <c r="A50" s="1">
        <v>42880</v>
      </c>
      <c r="B50" t="s">
        <v>14</v>
      </c>
      <c r="C50">
        <v>2</v>
      </c>
      <c r="D50" s="2">
        <v>8</v>
      </c>
      <c r="E50">
        <v>2</v>
      </c>
      <c r="F50">
        <v>4</v>
      </c>
      <c r="H50">
        <v>0.68973333333333398</v>
      </c>
      <c r="I50">
        <v>2.9301541609783399</v>
      </c>
      <c r="J50">
        <v>1.66910223777307</v>
      </c>
      <c r="K50">
        <v>0.15938061962327299</v>
      </c>
      <c r="L50">
        <v>4.65358375805957E-2</v>
      </c>
      <c r="M50">
        <v>4.7177694643865502E-2</v>
      </c>
      <c r="N50">
        <f t="shared" si="8"/>
        <v>0.12445378810180011</v>
      </c>
      <c r="O50">
        <f t="shared" si="9"/>
        <v>0.52870981788518145</v>
      </c>
      <c r="P50">
        <f t="shared" si="10"/>
        <v>0.30116870706560483</v>
      </c>
      <c r="Q50">
        <f t="shared" si="11"/>
        <v>2.8758247432043884E-2</v>
      </c>
      <c r="R50">
        <f t="shared" si="12"/>
        <v>8.3968122019068784E-3</v>
      </c>
      <c r="S50">
        <f t="shared" si="13"/>
        <v>8.5126273134627801E-3</v>
      </c>
      <c r="U50">
        <f t="shared" si="14"/>
        <v>0</v>
      </c>
      <c r="V50">
        <f t="shared" si="15"/>
        <v>2</v>
      </c>
      <c r="W50">
        <f t="shared" si="16"/>
        <v>1</v>
      </c>
      <c r="X50">
        <f t="shared" si="17"/>
        <v>0</v>
      </c>
      <c r="Y50">
        <f t="shared" si="18"/>
        <v>0</v>
      </c>
      <c r="Z50">
        <f t="shared" si="19"/>
        <v>0</v>
      </c>
      <c r="AB50">
        <v>2</v>
      </c>
      <c r="AC50">
        <v>1</v>
      </c>
      <c r="AD50">
        <v>5</v>
      </c>
      <c r="AE50">
        <v>0</v>
      </c>
      <c r="AF50">
        <v>0</v>
      </c>
      <c r="AG50">
        <v>0</v>
      </c>
      <c r="AI50">
        <f t="shared" si="20"/>
        <v>0</v>
      </c>
      <c r="AJ50">
        <f t="shared" si="21"/>
        <v>2</v>
      </c>
      <c r="AK50">
        <f t="shared" si="22"/>
        <v>1</v>
      </c>
      <c r="AL50">
        <f t="shared" si="23"/>
        <v>0</v>
      </c>
      <c r="AM50">
        <f t="shared" si="24"/>
        <v>0</v>
      </c>
      <c r="AN50">
        <f t="shared" si="25"/>
        <v>0</v>
      </c>
      <c r="AP50">
        <v>6.6666666666666693E-2</v>
      </c>
      <c r="AQ50">
        <v>0.514186507936508</v>
      </c>
      <c r="AR50">
        <v>0.31898148148148098</v>
      </c>
      <c r="AS50">
        <v>2.70833333333333E-2</v>
      </c>
      <c r="AT50">
        <v>6.7129629629629595E-2</v>
      </c>
      <c r="AU50">
        <v>5.9523809523809503E-3</v>
      </c>
    </row>
    <row r="51" spans="1:47" x14ac:dyDescent="0.25">
      <c r="A51" s="1">
        <v>42881</v>
      </c>
      <c r="B51" t="s">
        <v>9</v>
      </c>
      <c r="C51">
        <v>9</v>
      </c>
      <c r="D51" s="2">
        <v>10</v>
      </c>
      <c r="E51">
        <v>0</v>
      </c>
      <c r="F51">
        <v>9</v>
      </c>
      <c r="H51">
        <v>1.22603333333333</v>
      </c>
      <c r="I51">
        <v>4.64133624065534</v>
      </c>
      <c r="J51">
        <v>1.79712188265994</v>
      </c>
      <c r="K51">
        <v>0.26170314401633599</v>
      </c>
      <c r="L51">
        <v>0.14532100183642499</v>
      </c>
      <c r="M51">
        <v>0.23019990344923599</v>
      </c>
      <c r="N51">
        <f t="shared" si="8"/>
        <v>0.14768433493710048</v>
      </c>
      <c r="O51">
        <f t="shared" si="9"/>
        <v>0.55908158227398486</v>
      </c>
      <c r="P51">
        <f t="shared" si="10"/>
        <v>0.21647596588581922</v>
      </c>
      <c r="Q51">
        <f t="shared" si="11"/>
        <v>3.1523983666839596E-2</v>
      </c>
      <c r="R51">
        <f t="shared" si="12"/>
        <v>1.7504936387215387E-2</v>
      </c>
      <c r="S51">
        <f t="shared" si="13"/>
        <v>2.7729196849040471E-2</v>
      </c>
      <c r="U51">
        <f t="shared" si="14"/>
        <v>1</v>
      </c>
      <c r="V51">
        <f t="shared" si="15"/>
        <v>5</v>
      </c>
      <c r="W51">
        <f t="shared" si="16"/>
        <v>2</v>
      </c>
      <c r="X51">
        <f t="shared" si="17"/>
        <v>0</v>
      </c>
      <c r="Y51">
        <f t="shared" si="18"/>
        <v>0</v>
      </c>
      <c r="Z51">
        <f t="shared" si="19"/>
        <v>0</v>
      </c>
      <c r="AB51">
        <v>1</v>
      </c>
      <c r="AC51">
        <v>6</v>
      </c>
      <c r="AD51">
        <v>3</v>
      </c>
      <c r="AE51">
        <v>0</v>
      </c>
      <c r="AF51">
        <v>0</v>
      </c>
      <c r="AG51">
        <v>0</v>
      </c>
      <c r="AI51">
        <f t="shared" si="20"/>
        <v>2</v>
      </c>
      <c r="AJ51">
        <f t="shared" si="21"/>
        <v>4</v>
      </c>
      <c r="AK51">
        <f t="shared" si="22"/>
        <v>2</v>
      </c>
      <c r="AL51">
        <f t="shared" si="23"/>
        <v>0</v>
      </c>
      <c r="AM51">
        <f t="shared" si="24"/>
        <v>0</v>
      </c>
      <c r="AN51">
        <f t="shared" si="25"/>
        <v>0</v>
      </c>
      <c r="AP51">
        <v>0.16785459910459899</v>
      </c>
      <c r="AQ51">
        <v>0.46835444647944602</v>
      </c>
      <c r="AR51">
        <v>0.246321733821734</v>
      </c>
      <c r="AS51">
        <v>3.5428113553113601E-2</v>
      </c>
      <c r="AT51">
        <v>2.8439153439153399E-2</v>
      </c>
      <c r="AU51">
        <v>5.3601953601953599E-2</v>
      </c>
    </row>
    <row r="52" spans="1:47" x14ac:dyDescent="0.25">
      <c r="A52" s="1">
        <v>42881</v>
      </c>
      <c r="B52" t="s">
        <v>10</v>
      </c>
      <c r="C52">
        <v>7</v>
      </c>
      <c r="D52" s="2">
        <v>4</v>
      </c>
      <c r="E52">
        <v>0</v>
      </c>
      <c r="F52">
        <v>7</v>
      </c>
      <c r="H52">
        <v>5.7566666666666703E-2</v>
      </c>
      <c r="I52">
        <v>3.1712234274043101</v>
      </c>
      <c r="J52">
        <v>1.49846233032611</v>
      </c>
      <c r="K52">
        <v>0.23650885837972399</v>
      </c>
      <c r="L52">
        <v>8.6418281906965405E-2</v>
      </c>
      <c r="M52">
        <v>4.8311388753120098E-2</v>
      </c>
      <c r="N52">
        <f t="shared" si="8"/>
        <v>1.1290922587174734E-2</v>
      </c>
      <c r="O52">
        <f t="shared" si="9"/>
        <v>0.62199255747753868</v>
      </c>
      <c r="P52">
        <f t="shared" si="10"/>
        <v>0.29390310662726499</v>
      </c>
      <c r="Q52">
        <f t="shared" si="11"/>
        <v>4.6388011774404186E-2</v>
      </c>
      <c r="R52">
        <f t="shared" si="12"/>
        <v>1.694977645271897E-2</v>
      </c>
      <c r="S52">
        <f t="shared" si="13"/>
        <v>9.4756250808983693E-3</v>
      </c>
      <c r="U52">
        <f t="shared" si="14"/>
        <v>0</v>
      </c>
      <c r="V52">
        <f t="shared" si="15"/>
        <v>4</v>
      </c>
      <c r="W52">
        <f t="shared" si="16"/>
        <v>2</v>
      </c>
      <c r="X52">
        <f t="shared" si="17"/>
        <v>0</v>
      </c>
      <c r="Y52">
        <f t="shared" si="18"/>
        <v>0</v>
      </c>
      <c r="Z52">
        <f t="shared" si="19"/>
        <v>0</v>
      </c>
      <c r="AB52">
        <v>0</v>
      </c>
      <c r="AC52">
        <v>3</v>
      </c>
      <c r="AD52">
        <v>1</v>
      </c>
      <c r="AE52">
        <v>0</v>
      </c>
      <c r="AF52">
        <v>0</v>
      </c>
      <c r="AG52">
        <v>0</v>
      </c>
      <c r="AI52">
        <f t="shared" si="20"/>
        <v>0</v>
      </c>
      <c r="AJ52">
        <f t="shared" si="21"/>
        <v>4</v>
      </c>
      <c r="AK52">
        <f t="shared" si="22"/>
        <v>2</v>
      </c>
      <c r="AL52">
        <f t="shared" si="23"/>
        <v>0</v>
      </c>
      <c r="AM52">
        <f t="shared" si="24"/>
        <v>0</v>
      </c>
      <c r="AN52">
        <f t="shared" si="25"/>
        <v>0</v>
      </c>
      <c r="AP52">
        <v>4.6875E-2</v>
      </c>
      <c r="AQ52">
        <v>0.55644841269841305</v>
      </c>
      <c r="AR52">
        <v>0.34419642857142901</v>
      </c>
      <c r="AS52">
        <v>3.8591269841269801E-2</v>
      </c>
      <c r="AT52">
        <v>1.38888888888889E-2</v>
      </c>
      <c r="AU52">
        <v>0</v>
      </c>
    </row>
    <row r="53" spans="1:47" x14ac:dyDescent="0.25">
      <c r="A53" s="1">
        <v>42881</v>
      </c>
      <c r="B53" t="s">
        <v>11</v>
      </c>
      <c r="C53">
        <v>4</v>
      </c>
      <c r="D53" s="2">
        <v>4</v>
      </c>
      <c r="E53">
        <v>-1</v>
      </c>
      <c r="F53">
        <v>3</v>
      </c>
      <c r="H53">
        <v>1.72E-2</v>
      </c>
      <c r="I53">
        <v>3.4951436177164501</v>
      </c>
      <c r="J53">
        <v>1.24053160435205</v>
      </c>
      <c r="K53">
        <v>0.13870339624306199</v>
      </c>
      <c r="L53">
        <v>1.7117931001061501E-2</v>
      </c>
      <c r="M53">
        <v>3.0439684636125199E-2</v>
      </c>
      <c r="N53">
        <f t="shared" si="8"/>
        <v>3.4823902774289172E-3</v>
      </c>
      <c r="O53">
        <f t="shared" si="9"/>
        <v>0.70764268328799407</v>
      </c>
      <c r="P53">
        <f t="shared" si="10"/>
        <v>0.25116367429295783</v>
      </c>
      <c r="Q53">
        <f t="shared" si="11"/>
        <v>2.8082520844372655E-2</v>
      </c>
      <c r="R53">
        <f t="shared" si="12"/>
        <v>3.465774214406722E-3</v>
      </c>
      <c r="S53">
        <f t="shared" si="13"/>
        <v>6.1629570828398124E-3</v>
      </c>
      <c r="U53">
        <f t="shared" si="14"/>
        <v>0</v>
      </c>
      <c r="V53">
        <f t="shared" si="15"/>
        <v>2</v>
      </c>
      <c r="W53">
        <f t="shared" si="16"/>
        <v>1</v>
      </c>
      <c r="X53">
        <f t="shared" si="17"/>
        <v>0</v>
      </c>
      <c r="Y53">
        <f t="shared" si="18"/>
        <v>0</v>
      </c>
      <c r="Z53">
        <f t="shared" si="19"/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I53">
        <f t="shared" si="20"/>
        <v>0</v>
      </c>
      <c r="AJ53">
        <f t="shared" si="21"/>
        <v>2</v>
      </c>
      <c r="AK53">
        <f t="shared" si="22"/>
        <v>1</v>
      </c>
      <c r="AL53">
        <f t="shared" si="23"/>
        <v>0</v>
      </c>
      <c r="AM53">
        <f t="shared" si="24"/>
        <v>0</v>
      </c>
      <c r="AN53">
        <f t="shared" si="25"/>
        <v>0</v>
      </c>
      <c r="AP53">
        <v>3.8095238095238099E-2</v>
      </c>
      <c r="AQ53">
        <v>0.72675983436852998</v>
      </c>
      <c r="AR53">
        <v>0.21195652173912999</v>
      </c>
      <c r="AS53">
        <v>2.3188405797101401E-2</v>
      </c>
      <c r="AT53">
        <v>0</v>
      </c>
      <c r="AU53">
        <v>0</v>
      </c>
    </row>
    <row r="54" spans="1:47" x14ac:dyDescent="0.25">
      <c r="A54" s="1">
        <v>42881</v>
      </c>
      <c r="B54" t="s">
        <v>12</v>
      </c>
      <c r="C54">
        <v>11</v>
      </c>
      <c r="D54" s="2">
        <v>7</v>
      </c>
      <c r="E54">
        <v>-1</v>
      </c>
      <c r="F54">
        <v>10</v>
      </c>
      <c r="H54">
        <v>0.93553333333333299</v>
      </c>
      <c r="I54">
        <v>4.1483206867084599</v>
      </c>
      <c r="J54">
        <v>1.6102272669626201</v>
      </c>
      <c r="K54">
        <v>0.249748674902153</v>
      </c>
      <c r="L54">
        <v>2.5755856162716799E-2</v>
      </c>
      <c r="M54">
        <v>2.6800839749968799E-2</v>
      </c>
      <c r="N54">
        <f t="shared" si="8"/>
        <v>0.13371664247397888</v>
      </c>
      <c r="O54">
        <f t="shared" si="9"/>
        <v>0.59292330306991303</v>
      </c>
      <c r="P54">
        <f t="shared" si="10"/>
        <v>0.23015126889292337</v>
      </c>
      <c r="Q54">
        <f t="shared" si="11"/>
        <v>3.5696808526588603E-2</v>
      </c>
      <c r="R54">
        <f t="shared" si="12"/>
        <v>3.681308284174335E-3</v>
      </c>
      <c r="S54">
        <f t="shared" si="13"/>
        <v>3.8306687524217713E-3</v>
      </c>
      <c r="U54">
        <f t="shared" si="14"/>
        <v>1</v>
      </c>
      <c r="V54">
        <f t="shared" si="15"/>
        <v>6</v>
      </c>
      <c r="W54">
        <f t="shared" si="16"/>
        <v>2</v>
      </c>
      <c r="X54">
        <f t="shared" si="17"/>
        <v>0</v>
      </c>
      <c r="Y54">
        <f t="shared" si="18"/>
        <v>0</v>
      </c>
      <c r="Z54">
        <f t="shared" si="19"/>
        <v>0</v>
      </c>
      <c r="AB54">
        <v>1</v>
      </c>
      <c r="AC54">
        <v>6</v>
      </c>
      <c r="AD54">
        <v>0</v>
      </c>
      <c r="AE54">
        <v>0</v>
      </c>
      <c r="AF54">
        <v>0</v>
      </c>
      <c r="AG54">
        <v>0</v>
      </c>
      <c r="AI54">
        <f t="shared" si="20"/>
        <v>2</v>
      </c>
      <c r="AJ54">
        <f t="shared" si="21"/>
        <v>6</v>
      </c>
      <c r="AK54">
        <f t="shared" si="22"/>
        <v>2</v>
      </c>
      <c r="AL54">
        <f t="shared" si="23"/>
        <v>0</v>
      </c>
      <c r="AM54">
        <f t="shared" si="24"/>
        <v>0</v>
      </c>
      <c r="AN54">
        <f t="shared" si="25"/>
        <v>0</v>
      </c>
      <c r="AP54">
        <v>0.16211970899470901</v>
      </c>
      <c r="AQ54">
        <v>0.56665013227513195</v>
      </c>
      <c r="AR54">
        <v>0.243452380952381</v>
      </c>
      <c r="AS54">
        <v>2.7777777777777801E-2</v>
      </c>
      <c r="AT54">
        <v>0</v>
      </c>
      <c r="AU54">
        <v>0</v>
      </c>
    </row>
    <row r="55" spans="1:47" x14ac:dyDescent="0.25">
      <c r="A55" s="1">
        <v>42881</v>
      </c>
      <c r="B55" t="s">
        <v>13</v>
      </c>
      <c r="C55">
        <v>5</v>
      </c>
      <c r="D55" s="3">
        <v>6</v>
      </c>
      <c r="E55">
        <v>2</v>
      </c>
      <c r="F55">
        <v>7</v>
      </c>
      <c r="H55">
        <v>0.57656666666666601</v>
      </c>
      <c r="I55">
        <v>3.90172738822038</v>
      </c>
      <c r="J55">
        <v>1.35026082422947</v>
      </c>
      <c r="K55">
        <v>0.22394772988828701</v>
      </c>
      <c r="L55">
        <v>6.7824114753734094E-2</v>
      </c>
      <c r="M55">
        <v>4.51185593706072E-2</v>
      </c>
      <c r="N55">
        <f t="shared" si="8"/>
        <v>9.3515819245749837E-2</v>
      </c>
      <c r="O55">
        <f t="shared" si="9"/>
        <v>0.63283789070302787</v>
      </c>
      <c r="P55">
        <f t="shared" si="10"/>
        <v>0.21900459127003608</v>
      </c>
      <c r="Q55">
        <f t="shared" si="11"/>
        <v>3.6323042311491728E-2</v>
      </c>
      <c r="R55">
        <f t="shared" si="12"/>
        <v>1.1000683914805805E-2</v>
      </c>
      <c r="S55">
        <f t="shared" si="13"/>
        <v>7.3179725548887216E-3</v>
      </c>
      <c r="U55">
        <f t="shared" si="14"/>
        <v>1</v>
      </c>
      <c r="V55">
        <f t="shared" si="15"/>
        <v>4</v>
      </c>
      <c r="W55">
        <f t="shared" si="16"/>
        <v>2</v>
      </c>
      <c r="X55">
        <f t="shared" si="17"/>
        <v>0</v>
      </c>
      <c r="Y55">
        <f t="shared" si="18"/>
        <v>0</v>
      </c>
      <c r="Z55">
        <f t="shared" si="19"/>
        <v>0</v>
      </c>
      <c r="AB55">
        <v>2</v>
      </c>
      <c r="AC55">
        <v>4</v>
      </c>
      <c r="AD55">
        <v>0</v>
      </c>
      <c r="AE55">
        <v>0</v>
      </c>
      <c r="AF55">
        <v>0</v>
      </c>
      <c r="AG55">
        <v>0</v>
      </c>
      <c r="AI55">
        <f t="shared" si="20"/>
        <v>1</v>
      </c>
      <c r="AJ55">
        <f t="shared" si="21"/>
        <v>4</v>
      </c>
      <c r="AK55">
        <f t="shared" si="22"/>
        <v>2</v>
      </c>
      <c r="AL55">
        <f t="shared" si="23"/>
        <v>0</v>
      </c>
      <c r="AM55">
        <f t="shared" si="24"/>
        <v>0</v>
      </c>
      <c r="AN55">
        <f t="shared" si="25"/>
        <v>0</v>
      </c>
      <c r="AP55">
        <v>0.101243085618086</v>
      </c>
      <c r="AQ55">
        <v>0.58846500721500705</v>
      </c>
      <c r="AR55">
        <v>0.27781084656084698</v>
      </c>
      <c r="AS55">
        <v>1.65719696969697E-2</v>
      </c>
      <c r="AT55">
        <v>8.3333333333333297E-3</v>
      </c>
      <c r="AU55">
        <v>7.5757575757575803E-3</v>
      </c>
    </row>
    <row r="56" spans="1:47" x14ac:dyDescent="0.25">
      <c r="A56" s="1">
        <v>42881</v>
      </c>
      <c r="B56" t="s">
        <v>14</v>
      </c>
      <c r="C56">
        <v>2</v>
      </c>
      <c r="D56" s="2">
        <v>7</v>
      </c>
      <c r="E56">
        <v>2</v>
      </c>
      <c r="F56">
        <v>4</v>
      </c>
      <c r="H56">
        <v>7.3700000000000002E-2</v>
      </c>
      <c r="I56">
        <v>2.6727909021783298</v>
      </c>
      <c r="J56">
        <v>1.68247611665831</v>
      </c>
      <c r="K56">
        <v>0.11452706312832001</v>
      </c>
      <c r="L56">
        <v>4.8909753133452097E-2</v>
      </c>
      <c r="M56">
        <v>5.9504216982183798E-2</v>
      </c>
      <c r="N56">
        <f t="shared" si="8"/>
        <v>1.584296146331551E-2</v>
      </c>
      <c r="O56">
        <f t="shared" si="9"/>
        <v>0.57455798185497386</v>
      </c>
      <c r="P56">
        <f t="shared" si="10"/>
        <v>0.36167441355720947</v>
      </c>
      <c r="Q56">
        <f t="shared" si="11"/>
        <v>2.4619373780850429E-2</v>
      </c>
      <c r="R56">
        <f t="shared" si="12"/>
        <v>1.0513912266941067E-2</v>
      </c>
      <c r="S56">
        <f t="shared" si="13"/>
        <v>1.2791357076709664E-2</v>
      </c>
      <c r="U56">
        <f t="shared" si="14"/>
        <v>0</v>
      </c>
      <c r="V56">
        <f t="shared" si="15"/>
        <v>2</v>
      </c>
      <c r="W56">
        <f t="shared" si="16"/>
        <v>1</v>
      </c>
      <c r="X56">
        <f t="shared" si="17"/>
        <v>0</v>
      </c>
      <c r="Y56">
        <f t="shared" si="18"/>
        <v>0</v>
      </c>
      <c r="Z56">
        <f t="shared" si="19"/>
        <v>0</v>
      </c>
      <c r="AB56">
        <v>0</v>
      </c>
      <c r="AC56">
        <v>7</v>
      </c>
      <c r="AD56">
        <v>0</v>
      </c>
      <c r="AE56">
        <v>0</v>
      </c>
      <c r="AF56">
        <v>0</v>
      </c>
      <c r="AG56">
        <v>0</v>
      </c>
      <c r="AI56">
        <f t="shared" si="20"/>
        <v>0</v>
      </c>
      <c r="AJ56">
        <f t="shared" si="21"/>
        <v>2</v>
      </c>
      <c r="AK56">
        <f t="shared" si="22"/>
        <v>1</v>
      </c>
      <c r="AL56">
        <f t="shared" si="23"/>
        <v>0</v>
      </c>
      <c r="AM56">
        <f t="shared" si="24"/>
        <v>0</v>
      </c>
      <c r="AN56">
        <f t="shared" si="25"/>
        <v>0</v>
      </c>
      <c r="AP56">
        <v>6.6666666666666693E-2</v>
      </c>
      <c r="AQ56">
        <v>0.514186507936508</v>
      </c>
      <c r="AR56">
        <v>0.31898148148148098</v>
      </c>
      <c r="AS56">
        <v>2.70833333333333E-2</v>
      </c>
      <c r="AT56">
        <v>6.7129629629629595E-2</v>
      </c>
      <c r="AU56">
        <v>5.9523809523809503E-3</v>
      </c>
    </row>
  </sheetData>
  <mergeCells count="3">
    <mergeCell ref="AB9:AG9"/>
    <mergeCell ref="U9:Z9"/>
    <mergeCell ref="AI9:A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Predicted_Day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K, Naveed</cp:lastModifiedBy>
  <dcterms:created xsi:type="dcterms:W3CDTF">2017-05-30T08:17:48Z</dcterms:created>
  <dcterms:modified xsi:type="dcterms:W3CDTF">2017-05-30T09:54:12Z</dcterms:modified>
</cp:coreProperties>
</file>