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D:\Acuite\Uploads\Ambuja Cements Limited\"/>
    </mc:Choice>
  </mc:AlternateContent>
  <xr:revisionPtr revIDLastSave="0" documentId="13_ncr:1_{65BD060D-D652-4727-A8C1-A94035DAE686}" xr6:coauthVersionLast="46" xr6:coauthVersionMax="46" xr10:uidLastSave="{00000000-0000-0000-0000-000000000000}"/>
  <bookViews>
    <workbookView xWindow="-110" yWindow="-110" windowWidth="19420" windowHeight="10420"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2" localSheetId="2">'Standalone '!$E$60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<sst xmlns="http://schemas.openxmlformats.org/spreadsheetml/2006/main" count="6288" uniqueCount="986">
  <si>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</si>
  <si>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</si>
  <si>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</si>
  <si>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</si>
  <si>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</si>
  <si>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</si>
  <si>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</si>
  <si>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</si>
  <si>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</si>
  <si>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</si>
  <si>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</si>
  <si>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</si>
  <si>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</si>
  <si>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</si>
  <si>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</si>
  <si>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</si>
  <si>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</si>
  <si>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</si>
  <si>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</si>
  <si>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</si>
  <si>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</si>
  <si>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</si>
  <si>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</si>
  <si>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</si>
  <si>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</si>
  <si>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</si>
  <si>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</si>
  <si>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</si>
  <si>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</si>
  <si>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</si>
  <si>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</si>
  <si>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</si>
  <si>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</si>
  <si>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</si>
  <si>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</si>
  <si>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</si>
  <si>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</si>
  <si>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</si>
  <si>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</si>
  <si>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</si>
  <si>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</si>
  <si>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</si>
  <si>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</si>
  <si>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</si>
  <si>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</si>
  <si>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</si>
  <si>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</si>
  <si>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</si>
  <si>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</si>
  <si>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</si>
  <si>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</si>
  <si>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</si>
  <si>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</si>
  <si>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</si>
  <si>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</si>
  <si>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</si>
  <si>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</si>
  <si>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</si>
  <si>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</si>
  <si>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</si>
  <si>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</si>
  <si>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</si>
  <si>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</si>
  <si>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</si>
  <si>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</si>
  <si>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</si>
  <si>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</si>
  <si>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</si>
  <si>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</si>
  <si>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</si>
  <si>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</si>
  <si>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</si>
  <si>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</si>
  <si>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</si>
  <si>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</si>
  <si>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</si>
  <si>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</si>
  <si>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</si>
  <si>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</si>
  <si>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</si>
  <si>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</si>
  <si>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</si>
  <si>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</si>
  <si>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</si>
  <si>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</si>
  <si>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</si>
  <si>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</si>
  <si>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</si>
  <si>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</si>
  <si>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</si>
  <si>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</si>
  <si>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</si>
  <si>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</si>
  <si>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</si>
  <si>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</si>
  <si>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</si>
  <si>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</si>
  <si>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</si>
  <si>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</si>
  <si>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</si>
  <si>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</si>
  <si>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</si>
  <si>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</si>
  <si>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</si>
  <si>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</si>
  <si>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</si>
  <si>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</si>
  <si>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</si>
  <si>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</si>
  <si>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</si>
  <si>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</si>
  <si>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</si>
  <si>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</si>
  <si>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</si>
  <si>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</si>
  <si>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</si>
  <si>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</si>
  <si>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</si>
  <si>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</si>
  <si>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</si>
  <si>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</si>
  <si>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</si>
  <si>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</si>
  <si>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</si>
  <si>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</si>
  <si>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</si>
  <si>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</si>
  <si>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</si>
  <si>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</si>
  <si>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</si>
  <si>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</si>
  <si>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</si>
  <si>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</si>
  <si>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</si>
  <si>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</si>
  <si>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</si>
  <si>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</si>
  <si>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</si>
  <si>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</si>
  <si>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</si>
  <si>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</si>
  <si>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</si>
  <si>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</si>
  <si>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</si>
  <si>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</si>
  <si>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</si>
  <si>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</si>
  <si>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</si>
  <si>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</si>
  <si>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</si>
  <si>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</si>
  <si>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</si>
  <si>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</si>
  <si>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</si>
  <si>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</si>
  <si>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</si>
  <si>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</si>
  <si>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</si>
  <si>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</si>
  <si>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</si>
  <si>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</si>
  <si>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</si>
  <si>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</si>
  <si>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</si>
  <si>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</si>
  <si>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</si>
  <si>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</si>
  <si>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</si>
  <si>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</si>
  <si>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</si>
  <si>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</si>
  <si>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</si>
  <si>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</si>
  <si>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</si>
  <si>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</si>
  <si>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</si>
  <si>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</si>
  <si>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</si>
  <si>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</si>
  <si>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</si>
  <si>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</si>
  <si>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</si>
  <si>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</si>
  <si>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</si>
  <si>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</si>
  <si>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</si>
  <si>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</si>
  <si>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</si>
  <si>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</si>
  <si>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</si>
  <si>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</si>
  <si>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</si>
  <si>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</si>
  <si>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</si>
  <si>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</si>
  <si>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</si>
  <si>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</si>
  <si>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</si>
  <si>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</si>
  <si>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</si>
  <si>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</si>
  <si>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</si>
  <si>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</si>
  <si>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</si>
  <si>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</si>
  <si>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</si>
  <si>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</si>
  <si>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</si>
  <si>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</si>
  <si>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</si>
  <si>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</si>
  <si>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</si>
  <si>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</si>
  <si>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</si>
  <si>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</si>
  <si>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</si>
  <si>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</si>
  <si>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</si>
  <si>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</si>
  <si>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</si>
  <si>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</si>
  <si>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</si>
  <si>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</si>
  <si>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</si>
  <si>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</si>
  <si>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</si>
  <si>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</si>
  <si>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</si>
  <si>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</si>
  <si>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</si>
  <si>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</si>
  <si>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</si>
  <si>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</si>
  <si>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</si>
  <si>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</si>
  <si>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</si>
  <si>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</si>
  <si>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</si>
  <si>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</si>
  <si>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</si>
  <si>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</si>
  <si>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</si>
  <si>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</si>
  <si>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</si>
  <si>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</si>
  <si>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</si>
  <si>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</si>
  <si>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</si>
  <si>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</si>
  <si>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</si>
  <si>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</si>
  <si>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</si>
  <si>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</si>
  <si>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</si>
  <si>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</si>
  <si>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</si>
  <si>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</si>
  <si>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</si>
  <si>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</si>
  <si>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</si>
  <si>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</si>
  <si>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</si>
  <si>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</si>
  <si>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</si>
  <si>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</si>
  <si>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</si>
  <si>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</si>
  <si>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</si>
  <si>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</si>
  <si>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</si>
  <si>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</si>
  <si>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</si>
  <si>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</si>
  <si>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</si>
  <si>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</si>
  <si>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</si>
  <si>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</si>
  <si>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</si>
  <si>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</si>
  <si>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</si>
  <si>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</si>
  <si>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</si>
  <si>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</si>
  <si>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</si>
  <si>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</si>
  <si>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</si>
  <si>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</si>
  <si>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</si>
  <si>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</si>
  <si>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</si>
  <si>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</si>
  <si>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</si>
  <si>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</si>
  <si>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</si>
  <si>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</si>
  <si>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</si>
  <si>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</si>
  <si>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</si>
  <si>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</si>
  <si>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</si>
  <si>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</si>
  <si>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</si>
  <si>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</si>
  <si>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</si>
  <si>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</si>
  <si>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</si>
  <si>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</si>
  <si>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</si>
  <si>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</si>
  <si>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</si>
  <si>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</si>
  <si>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</si>
  <si>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</si>
  <si>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</si>
  <si>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</si>
  <si>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</si>
  <si>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</si>
  <si>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</si>
  <si>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</si>
  <si>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</si>
  <si>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</si>
  <si>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</si>
  <si>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</si>
  <si>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</si>
  <si>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</si>
  <si>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</si>
  <si>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</si>
  <si>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</si>
  <si>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</si>
  <si>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</si>
  <si>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</si>
  <si>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</si>
  <si>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</si>
  <si>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</si>
  <si>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</si>
  <si>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</si>
  <si>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</si>
  <si>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</si>
  <si>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</si>
  <si>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</si>
  <si>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</si>
  <si>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</si>
  <si>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</si>
  <si>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</si>
  <si>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</si>
  <si>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</si>
  <si>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</si>
  <si>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</si>
  <si>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</si>
  <si>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</si>
  <si>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</si>
  <si>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</si>
  <si>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</si>
  <si>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</si>
  <si>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</si>
  <si>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</si>
  <si>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</si>
  <si>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</si>
  <si>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</si>
  <si>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</si>
  <si>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</si>
  <si>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</si>
  <si>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</si>
  <si>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</si>
  <si>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</si>
  <si>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</si>
  <si>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</si>
  <si>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</si>
  <si>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</si>
  <si>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</si>
  <si>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</si>
  <si>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</si>
  <si>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</si>
  <si>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</si>
  <si>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</si>
  <si>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</si>
  <si>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</si>
  <si>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</si>
  <si>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</si>
  <si>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</si>
  <si>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</si>
  <si>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</si>
  <si>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</si>
  <si>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</si>
  <si>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</si>
  <si>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</si>
  <si>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</si>
  <si>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</si>
  <si>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</si>
  <si>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</si>
  <si>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</si>
  <si>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</si>
  <si>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</si>
  <si>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</si>
  <si>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</si>
  <si>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</si>
  <si>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</si>
  <si>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</si>
  <si>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</si>
  <si>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</si>
  <si>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</si>
  <si>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</si>
  <si>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</si>
  <si>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</si>
  <si>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</si>
  <si>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</si>
  <si>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</si>
  <si>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</si>
  <si>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</si>
  <si>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</si>
  <si>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</si>
  <si>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</si>
  <si>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</si>
  <si>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</si>
  <si>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</si>
  <si>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</si>
  <si>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</si>
  <si>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</si>
  <si>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</si>
  <si>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</si>
  <si>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</si>
  <si>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</si>
  <si>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</si>
  <si>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</si>
  <si>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</si>
  <si>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</si>
  <si>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</si>
  <si>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</si>
  <si>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</si>
  <si>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</si>
  <si>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</si>
  <si>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</si>
  <si>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</si>
  <si>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</si>
  <si>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</si>
  <si>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</si>
  <si>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</si>
  <si>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</si>
  <si>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</si>
  <si>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</si>
  <si>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</si>
  <si>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</si>
  <si>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</si>
  <si>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</si>
  <si>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</si>
  <si>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</si>
  <si>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</si>
  <si>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</si>
  <si>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</si>
  <si>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</si>
  <si>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</si>
  <si>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</si>
  <si>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</si>
  <si>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</si>
  <si>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</si>
  <si>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</si>
  <si>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</si>
  <si>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</si>
  <si>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</si>
  <si>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</si>
  <si>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</si>
  <si>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</si>
  <si>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</si>
  <si>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</si>
  <si>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</si>
  <si>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</si>
  <si>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</si>
  <si>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</si>
  <si>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</si>
  <si>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</si>
  <si>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</si>
  <si>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</si>
  <si>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</si>
  <si>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</si>
  <si>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</si>
  <si>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</si>
  <si>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</si>
  <si>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</si>
  <si>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</si>
  <si>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</si>
  <si>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</si>
  <si>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</si>
  <si>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</si>
  <si>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</si>
  <si>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</si>
  <si>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</si>
  <si>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</si>
  <si>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</si>
  <si>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</si>
  <si>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</si>
  <si>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</si>
  <si>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</si>
  <si>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</si>
  <si>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</si>
  <si>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</si>
  <si>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</si>
  <si>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</si>
  <si>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</si>
  <si>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</si>
  <si>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</si>
  <si>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</si>
  <si>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</si>
  <si>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</si>
  <si>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</si>
  <si>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</si>
  <si>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</si>
  <si>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</si>
  <si>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</si>
  <si>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</si>
  <si>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</si>
  <si>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</si>
  <si>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</si>
  <si>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</si>
  <si>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</si>
  <si>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</si>
  <si>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</si>
  <si>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</si>
  <si>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</si>
  <si>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</si>
  <si>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</si>
  <si>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</si>
  <si>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</si>
  <si>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</si>
  <si>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</si>
  <si>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</si>
  <si>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</si>
  <si>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</si>
  <si>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</si>
  <si>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</si>
  <si>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</si>
  <si>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</si>
  <si>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</si>
  <si>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</si>
  <si>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</si>
  <si>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</si>
  <si>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</si>
  <si>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</si>
  <si>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</si>
  <si>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</si>
  <si>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</si>
  <si>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</si>
  <si>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</si>
  <si>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</si>
  <si>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</si>
  <si>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</si>
  <si>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</si>
  <si>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</si>
  <si>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</si>
  <si>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</si>
  <si>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</si>
  <si>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</si>
  <si>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</si>
  <si>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</si>
  <si>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</si>
  <si>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</si>
  <si>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</si>
  <si>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</si>
  <si>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</si>
  <si>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</si>
  <si>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</si>
  <si>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</si>
  <si>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</si>
  <si>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</si>
  <si>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</si>
  <si>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</si>
  <si>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</si>
  <si>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</si>
  <si>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</si>
  <si>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</si>
  <si>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</si>
  <si>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</si>
  <si>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</si>
  <si>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</si>
  <si>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</si>
  <si>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</si>
  <si>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</si>
  <si>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</si>
  <si>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</si>
  <si>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</si>
  <si>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</si>
  <si>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</si>
  <si>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</si>
  <si>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</si>
  <si>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</si>
  <si>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</si>
  <si>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</si>
  <si>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</si>
  <si>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</si>
  <si>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</si>
  <si>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</si>
  <si>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</si>
  <si>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</si>
  <si>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</si>
  <si>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</si>
  <si>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</si>
  <si>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</si>
  <si>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</si>
  <si>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</si>
  <si>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</si>
  <si>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</si>
  <si>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</si>
  <si>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</si>
  <si>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</si>
  <si>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</si>
  <si>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</si>
  <si>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</si>
  <si>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</si>
  <si>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</si>
  <si>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</si>
  <si>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</si>
  <si>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</si>
  <si>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</si>
  <si>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</si>
  <si>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</si>
  <si>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</si>
  <si>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</si>
  <si>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</si>
  <si>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</si>
  <si>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</si>
  <si>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</si>
  <si>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</si>
  <si>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</si>
  <si>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</si>
  <si>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</si>
  <si>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</si>
  <si>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</si>
  <si>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</si>
  <si>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</si>
  <si>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</si>
  <si>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</si>
  <si>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</si>
  <si>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</si>
  <si>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</si>
  <si>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</si>
  <si>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</si>
  <si>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</si>
  <si>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</si>
  <si>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</si>
  <si>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</si>
  <si>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</si>
  <si>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</si>
  <si>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</si>
  <si>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</si>
  <si>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</si>
  <si>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</si>
  <si>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</si>
  <si>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</si>
  <si>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</si>
  <si>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</si>
  <si>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</si>
  <si>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</si>
  <si>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</si>
  <si>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</si>
  <si>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</si>
  <si>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</si>
  <si>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</si>
  <si>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</si>
  <si>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</si>
  <si>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</si>
  <si>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</si>
  <si>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</si>
  <si>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</si>
  <si>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</si>
  <si>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</si>
  <si>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</si>
  <si>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</si>
  <si>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</si>
  <si>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</si>
  <si>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</si>
  <si>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</si>
  <si>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</si>
  <si>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</si>
  <si>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</si>
  <si>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</si>
  <si>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</si>
  <si>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</si>
  <si>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</si>
  <si>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</si>
  <si>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</si>
  <si>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</si>
  <si>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</si>
  <si>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</si>
  <si>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</si>
  <si>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</si>
  <si>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</si>
  <si>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</si>
  <si>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</si>
  <si>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</si>
  <si>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</si>
  <si>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</si>
  <si>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</si>
  <si>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</si>
  <si>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</si>
  <si>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</si>
  <si>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</si>
  <si>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</si>
  <si>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</si>
  <si>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</si>
  <si>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</si>
  <si>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</si>
  <si>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</si>
  <si>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</si>
  <si>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</si>
  <si>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</si>
  <si>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</si>
  <si>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</si>
  <si>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</si>
  <si>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</si>
  <si>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</si>
  <si>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</si>
  <si>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</si>
  <si>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</si>
  <si>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</si>
  <si>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</si>
  <si>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</si>
  <si>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</si>
  <si>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</si>
  <si>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</si>
  <si>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</si>
  <si>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</si>
  <si>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</si>
  <si>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</si>
  <si>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</si>
  <si>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</si>
  <si>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</si>
  <si>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</si>
  <si>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</si>
  <si>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</si>
  <si>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</si>
  <si>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</si>
  <si>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</si>
  <si>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</si>
  <si>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</si>
  <si>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</si>
  <si>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</si>
  <si>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</si>
  <si>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</si>
  <si>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</si>
  <si>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</si>
  <si>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</si>
  <si>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</si>
  <si>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</si>
  <si>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</si>
  <si>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</si>
  <si>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</si>
  <si>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</si>
  <si>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</si>
  <si>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</si>
  <si>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L26942GJ1981PLC004717</t>
  </si>
  <si>
    <t>INE079A01024</t>
  </si>
  <si>
    <t>Vijetha</t>
  </si>
  <si>
    <t>Mr. N. S. Sekhsaria</t>
  </si>
  <si>
    <t>Mr. Jan Jenisch,</t>
  </si>
  <si>
    <t>Mr. Nasser Munjee</t>
  </si>
  <si>
    <t>Mr. Rajendra Chitale</t>
  </si>
  <si>
    <t>Mr. Shailesh Haribhakti</t>
  </si>
  <si>
    <t>Dr. Omkar Goswami</t>
  </si>
  <si>
    <t>Ms. Shikha Sharma</t>
  </si>
  <si>
    <t>Mr. Christof Hassig</t>
  </si>
  <si>
    <t>Mr. Martin Kriegner</t>
  </si>
  <si>
    <t>Mr. Roland Kohler</t>
  </si>
  <si>
    <t>Ms. Then Hwee Tan</t>
  </si>
  <si>
    <t>Mr. Mahendra Kumar Sharma</t>
  </si>
  <si>
    <t>Mr. Ranjit Shahani3</t>
  </si>
  <si>
    <t>Mr. Praveen Kumar Molri</t>
  </si>
  <si>
    <t>Mr. Bimlendra Jha</t>
  </si>
  <si>
    <t>Mr. Ajay Kapur</t>
  </si>
  <si>
    <t>Mr. Suresh Joshi</t>
  </si>
  <si>
    <t>Ms. Sonal Shrivastava</t>
  </si>
  <si>
    <t>Mr. Rajiv Gandhi</t>
  </si>
  <si>
    <t>NA</t>
  </si>
  <si>
    <t>Annual report_2019</t>
  </si>
  <si>
    <t>Yes</t>
  </si>
  <si>
    <t>No</t>
  </si>
  <si>
    <t>100, 101</t>
  </si>
  <si>
    <t>117, 118</t>
  </si>
  <si>
    <t>Composition and Meetings: The Audit Committee had 5 meetings during the year 2019. The composition of the Audit Committee as at 31st December, 2019 and attendance of each committee member are as under:- Sr. No. Name of the Directors Category No. of Meetings Attended 1. Mr. Rajendra Chitale (Chairman) Independent 5 2. Mr. Nasser Munjee Independent 3 3. Ms. Shikha Sharma Independent 4 of 4 4. Mr. Martin Kriegner Non-Independent</t>
  </si>
  <si>
    <t>Risk Management Committee-Mandatory Committee as per Listing Regulations In compliance with the provisions of Listing Regulations, 2015 and Companies Act, 2013, the Board has constituted a Risk Management Committee under the Chairmanship of Mr. Rajendra Chitale and consists of the members as stated below. A. Composition and Meetings: During the year ended on 31st December, 2019, this Committee had 2 meetings which were attended by the members as under:- Sr. No. Name of the Director Category No. of Meetings Attended 1. Mr. Rajendra Chitale (Chairman) Independent 2 2. Mr. Nasser Munjee Independent 1 3. Mr. Shailesh Haribhakti Independent 2 4. Mr. Roland Kohler Non-Independent Nil 5. Mr. Bimlendra Jha Managing Director and CEO</t>
  </si>
  <si>
    <t>114, 115, 116</t>
  </si>
  <si>
    <t xml:space="preserve">Mr. Jan Jenisch (DIN:07957196) (Vice-Chairman,Non-Executive Promoter Director representing LafargeHolcim Ltd., Non-Independent) ; Mr. Christof Hassig (DIN: 01680305) (Non-Executive Promoter Director representing LafargeHolcim Ltd.,
Non-Independent) ; Mr. Roland Kohler (DIN: 08069722) (Non-Executive Promoter Director representing LafargeHolcim Ltd., NonIndependent) ; Mr. Martin Kriegner (DIN: 00077715 ) (Non-Executive Promoter Director representing LafargeHolcim Ltd.,
Non-Independent) </t>
  </si>
  <si>
    <t>24-10-2017</t>
  </si>
  <si>
    <t>16-08-2001</t>
  </si>
  <si>
    <t>20-07-2006</t>
  </si>
  <si>
    <t>20-02-2018</t>
  </si>
  <si>
    <t>18-02-2019</t>
  </si>
  <si>
    <t>124, 125</t>
  </si>
  <si>
    <t>114, 115, 116, 117</t>
  </si>
  <si>
    <t>Ambuja Cements Ltd._BOSP003_Matrix-directors.xlsx</t>
  </si>
  <si>
    <t>Nomination and Remuneration Committee-Mandatory Committee A. Composition and Meetings: The Nomination and Remuneration Committee held 3 meetings during the year. The composition of the Committee as on 31st December, 2019 and the attendance of the members are as under:- Sr. No. Name of the Director Category No. of Meetings Attended 1. Mr. Nasser Munjee (Chairman) Independent 3 2. Mr. N.S. Sekhsaria Non-Independent 3 3. Mr. Shailesh Haribhakti Independent 3 4. Mr. Martin Kriegner Non-Independent</t>
  </si>
  <si>
    <t>Composition of CSR &amp; Sustainability Committee Mr. Narotam Sekhsaria, Chairman Mr. Nasser Munjee, Independent Director Mr. Rajendra Chitale,Independent Director Mr. Martin Kriegner Mr. Mahendra Kumar Sharma Mr. Bimlendra Jha Ms. Pearl Tiwari, Permanent Invitee, Head of Ambuja Cement Foundation</t>
  </si>
  <si>
    <t>88, 89, 90, 91, 92, 93, 94, 95, 96, 97, 98, 99</t>
  </si>
  <si>
    <t>Audit Committee- Mandatory Committee The Board has constituted a well-qualified Audit Committee. All the members of the Committee are Non-Executive Directors with majority of them are Independent Directors including Chairman. They possess sound knowledge on accounts, audit, finance, taxation, internal controls etc. The Company Secretary acts as Secretary to the committee. ; Terms of Reference:
 The terms of reference of the Audit Committee are as per the guidelines set out in the Listing Regulations, 2015 read
with section 177 of the Companies Act, 2013. These broadly includes
(i) developing an annual plan for Committee, (ii) review of financial reporting processes, (iii) review of risk management,
internal control and governance processes, (iv) discussions on quarterly, half yearly and annual financial statements
and the auditor’s report, (v) interaction with statutory, internal and cost auditors to ascertain their independence and
effectiveness of audit process and (vi) recommendation for appointment, remuneration and terms of appointment of
auditors</t>
  </si>
  <si>
    <t>Composition and Meetings: The Audit Committee had 5 meetings during the year 2019. The composition of the Audit Committee as at 31st December, 2019 and attendance of each committee member are as under:- Sr. No. Name of the Directors Category No. of Meetings Attended 1. Mr. Rajendra Chitale (Chairman) Independent 5 2. Mr. Nasser Munjee Independent 3 3. Ms. Shikha Sharma Independent 4 of 4 4. Mr. Martin Kriegner Non-Independent 4 Dr. Omkar Goswami ceased to be a Member of the Audit Committee w.e.f. 3rd April, 2019 and Ms. Shikha Sharma was inducted as a Member of Audit Committee from the same date. Mr. Rajendra Chitale, Chairman of the Audit Committee was present at the last Annual General Meeting for answering the shareholders queries. ; Terms of Reference:
 The terms of reference of the Audit Committee are as per the guidelines set out in the Listing Regulations, 2015 read
with section 177 of the Companies Act, 2013. These broadly includes
(i) developing an annual plan for Committee, (ii) review of financial reporting processes, (iii) review of risk management,
internal control and governance processes, (iv) discussions on quarterly, half yearly and annual financial statements
and the auditor’s report, (v) interaction with statutory, internal and cost auditors to ascertain their independence and
effectiveness of audit process and (vi) recommendation for appointment, remuneration and terms of appointment of
auditors</t>
  </si>
  <si>
    <t>120, 121</t>
  </si>
  <si>
    <t>Risk Management Committee-Mandatory Committee as per Listing Regulations In compliance with the provisions of Listing Regulations, 2015 and Companies Act, 2013, the Board has constituted a Risk Management Committee under the Chairmanship of Mr. Rajendra Chitale and consists of the members as stated below.</t>
  </si>
  <si>
    <t>Independent Directors: Independent Directors are non-executive directors as defined under Regulation 16(1)(b) of the Listing Regulations read with Section 149(6) of the Act along with rules framed thereunder. Further in terms of the Regulation 25(8), they have confirmed that they are not aware of any circumstances or situation which exists or may be reasonably anticipated that could impair or impact their ability to discharge their duties. Based on the declarations received from the Independent Directors, the Board of Directors has confirmed that they meet the criteria of independence as mentioned under Regulation 16(1)(b) of the SEBI Listing Regulations and they are independent of the management. The Independent Directors have confirmed that they meet the criteria of ‘Independence’ as stipulated under the Companies Act, 2013 and the Listing Regulations, 2015. During the year under review, 4 Independent Directors i.e. Mr. Nasser Munjee, Mr. Rajendra Chitale, Mr. Shailesh Haribhakti and Dr. Omkar Goswami were re-appointed for the second term of 5 year w.e.f. 1st April, 2019. Further, Ms. Shikha Sharma was appointed as a Women Independent Director for the first term of 5 years w.e.f. 1st April, 2019.</t>
  </si>
  <si>
    <t>Mr. N. S. Sekhsaria (DIN: 00276351) (Non-Executive Chairman, Non-Independent) Mr. N. S. Sekhsaria is the Principal Founder of the Company. Mr. Sekhsaria is a doyen of the Indian Cement Industry and one of the most respected business personalities in India. He introduced new standards in manufacturing, management, marketing efficiency and corporate social responsibility to an industry he helped transform. A first generation industrialist, Mr. Sekhsaria obtained his Bachelor’s in Chemical Engineering with honours and distinction from the University of Bombay. As the Principal Founder-Promoter of Ambuja Cements, he was the Chief Executive &amp; Managing Director of the Company from its inception in April 1983, until January 2006. Mr. Sekhsaria relinquished the post of Managing Director and was appointed as the Non-executive Vice Chairman when management control of the Company was transferred to Holcim. In September 2009, he was appointed as the Non-executive Chairman after Mr. Suresh Neotia relinquished the post of Chairman. Mr. Sekhsaria built Ambuja Cements into the most efficient and profitable cement company in India. He created and developed a result-oriented management team, and an extraordinary business model for the Company that centred on continually fine-tuning efficiencies and upgrading facilities to meet increased competition and growing challenges in the Cement Industry. Mr. Sekhsaria redefined industry practices by turning cement from a commodity into a brand, bringing cement plants closer to cement markets and linking plants to lucrative coastal markets by setting up ports and a fleet of bulk cement ships for the first time in India. During his tenure, the Company grew from a 0.7 million tonne capacity to 15 million tonnes, from a market capitalisation of `18 crores to `14,000 crores, and from a single location to a pan-India Company which set new benchmarks for the cement industry. These achievements, from a first generation industrialist, speak volumes about Mr. Sekhsaria’s vision, business acumen and leadership qualities. Mr. Sekhsaria is the Chairman of the CSR &amp; Sustainability Committee and a Member of the Nomination &amp; Remuneration Committee.</t>
  </si>
  <si>
    <t>114, 117</t>
  </si>
  <si>
    <t>Mr. N. S. Sekhsaria (DIN: 00276351) (Non-Executive Chairman, Non-Independent) Mr. N. S. Sekhsaria is the Principal Founder of the Company. Mr. Sekhsaria is a doyen of the Indian Cement Industry and one of the most respected business personalities in India. He introduced new standards in manufacturing, management, marketing efficiency and corporate social responsibility to an industry he helped transform. A first generation industrialist, Mr. Sekhsaria obtained his Bachelor’s in Chemical Engineering with honours and distinction from the University of Bombay. As the Principal Founder-Promoter of Ambuja Cements, he was the Chief Executive &amp; Managing Director of the Company from its inception in April 1983, until January 2006. Mr. Sekhsaria relinquished the post of Managing Director and was appointed as the Non-executive Vice Chairman when management control of the Company was transferred to Holcim. In September 2009, he was appointed as the Non-executive Chairman after Mr. Suresh Neotia relinquished the post of Chairman. Mr. Sekhsaria built Ambuja Cements into the most efficient and profitable cement company in India. He created and developed a result-oriented management team, and an extraordinary business model for the Company that centred on continually fine-tuning efficiencies and upgrading facilities to meet increased competition and growing challenges in the Cement Industry. Mr. Sekhsaria redefined industry practices by turning cement from a commodity into a brand, bringing cement plants closer to cement markets and linking plants to lucrative coastal markets by setting up ports and a fleet of bulk cement ships for the first time in India. During his tenure, the Company grew from a 0.7 million tonne capacity to 15 million tonnes, from a market capitalisation of `18 crores to `14,000 crores, and from a single location to a pan-India Company which set new benchmarks for the cement industry. These achievements, from a first generation industrialist, speak volumes about Mr. Sekhsaria’s vision, business acumen and leadership qualities. Mr. Sekhsaria is the Chairman of the CSR &amp; Sustainability Committee and a Member of the Nomination &amp; Remuneration Committee. ; Mr. Bimlendra Jha (DIN:02170280) (Executive, Non-Independent, Managing Director and CEO) (upto 20th February,
2020)
Mr. Bimlendra Jha is a B. Tech in Ceramic Engineering from IIT Varanasi and a Post Graduate Diploma in Business
Management, Marketing and Finance from XLRI Jamshedpur. He has been associated with Tata Steel Ltd. for nearly
three decades and over the last six years, he has held multiple leadership roles including CEO Tata Steel UK and
Executive Director on the Board of Tata Steel Europe, looking after operations in UK, Sweden, and Canada. He has
been actively involved in Strategic Portfolio restructuring, Supply Chain Transformation and turning around the steel
businesses of Tata Steel in the UK in a very challenging environment.
As a member of the marketing team and later as a P&amp;L owner of Long Products at Tata Steel, Mr. Jha has done some
pioneering work in the areas of market development, brand management and construction practices. This includes the
design of new processes in Marketing, Value Selling, Channel Loyalty programs and launch of new product concepts
such as SuperLinks and BuildWise.
Mr. Jha joined the Board in February, 2019. He is a member of the CSR &amp; Sustainability Committee, Risk Management
Committee, Compliance Committee, Stakeholders Relationship Committee and a Permanent Invitee of Audit Committee
and Nomination and Remuneration Committee.</t>
  </si>
  <si>
    <t>Board Skill Matrix: In terms of the requirement of the Listing Regulation, the Board has identified the following skills/expertise/competencies fundamental for the effective functioning of the Company, which are currently available with the Board: Business &amp; Industry Domain Knowledge in Business and understanding of business environment, Optimising the development in the industry for improving Company’s business. Financial Expertise Financial and risk management, Internal control, Experience of complex financial reporting processes, capital allocation, resource utilization, Understanding of Financial policies and accounting statement and assessing economic conditions. Governance &amp; Compliance Experience in developing governance practices, serving the best interests of all stakeholders, maintaining board and management accountability, building long-term effective stakeholder engagements and driving corporate ethics and values.</t>
  </si>
  <si>
    <t>Board Evaluation: During the year under review, the Board adopted a formal mechanism for evaluating its performance and effectiveness as well as that of its Committees and individual Directors, including the Chairman of the Board. The details of the methodology followed along with the criteria for performance evaluation are provided in the Directors Report.</t>
  </si>
  <si>
    <t>Meetings: The Board generally meets 5 times during the year and the maximum interval between any two meetings did not exceed 120 days. The Company adheres to the Secretarial Standards on the Board and Committee Meetings as prescribed by the Institute of Company Secretaries of India. The yearly calendar of the meetings is finalized before the beginning of the year. Additional meetings are held when necessary. The Directors are also given an option of attending the board meeting through video conferencing. The Board has complete access to any information within the Company. Agenda papers containing all necessary information/documents are made available to the Board/Committee Members in advance to enable them to discharge their responsibilities effectively and take informed decisions. The information as mentioned in Part A of Schedule II of the SEBI Listing Regulations is placed before the Board at its meeting for its consideration, whenever applicable. The Senior Management of the Company make timely disclosure to Board relating to all material, financial and commercial transactions. During the year ended on 31st December, 2019, the Board of Directors had 5 meetings. These were held on 18th February, 2019, 30th April, 2019, 25th July, 2019, 18th October, 2019 and 10th December, 2019.</t>
  </si>
  <si>
    <t>Other Directorships etc.: None of the Directors is a Director in more than 10 Public Limited Companies or acts as an Independent Director in more than 7 Listed Companies. The Managing Director and CEO does not serve as Independent Director on any listed company. Further, none of the Directors acts as a member of more than 10 committees or acts as a chairman of more than 5 committees across all Public Limited Companies in which he/she is a Director.</t>
  </si>
  <si>
    <t>Composition and Board Diversity: The Company has a very balanced and diverse Board of Directors. The Composition of the Board primarily takes care of the business needs and stakeholders’ interest. The Non-Executive Directors including Independent Directors on the Board are well qualified, experienced, competent and highly renowned persons from the fields of manufacturing, finance &amp; taxation, economics, law, governance etc. They take active part at the Board and Committee Meetings by providing valuable guidance and expert advice to the Board and the Management on various aspects of business, policy direction, governance, compliance etc. and play critical role on strategic issues, which enhances the transparency and add value in the decision making process of the Board of Directors. The Company has also devised a policy on board diversity. As at the end of corporate financial year 2019, the total Board strength comprises of the following: Category No. of Directors Non-Executive, Independent Directors including Independent Woman Director 5 Other Non-Executive and Non-Independent Directors 9 Executive Director (MD &amp; CEO) 1 Total Strength 15</t>
  </si>
  <si>
    <t>Separate Meeting of Independent Directors: The Independent Directors met amongst themselves without the presence of the Company executives on 9th December, 2019. At the said meeting, the Independent Directors reviewed the performance of Non-Independent Directors (including the Chairman) and the entire Board and the quality, content and timeliness of the flow of information between the Management and the Board and its Committees which is necessary to effectively and reasonably perform and discharge their duties.</t>
  </si>
  <si>
    <t>Vigil Mechanism and Ethical View Policy : With the rapid expansion of business in terms of volume, value and geography, various risks associated with the business have also increased considerably. One such risk identified is the risk of fraud and misconduct. The Companies Act, 2013 and the listing regulations requires all the listed companies to institutionalize the vigil mechanism and whistle blower policy. The Company, since its inception believes in honest and ethical conduct from all the employees and others who are directly or indirectly associated with it. The Audit Committee is also committed to ensure fraud-free work environment and to this end the Committee has laid down a Ethical View Policy (akin to the Whistle Blower Policy), long before the same was made mandatory under the law. The main objectives of the policy are : (i) To protect the brand, reputation and assets of the Company from loss or damage, resulting from suspected or confirmed incidents of fraud / misconduct. (ii) To provide guidance to the employees, vendors and customers on reporting any suspicious activity and handling critical information and evidence. (iii) To provide healthy and fraud-free work culture. (iv) To promote ACL’s zero tolerance approach towards bribery, corruption, un-ethical behaviour and non-compliance</t>
  </si>
  <si>
    <t>Anti-bribery and anti-corruption Ambuja Cement ACL sells products and services based on quality, reliability and many other things, but never bribes. We commit to support and enable the healthy growth of communities in which we operate. We know that paying bribes is never good business, definitely not sustainable business, and that bribery in any form does not fit with the ACL culture of integrity. Abiding by the rule of law and setting an example on how to conduct ethical business is one way for us to put this commitment into action. International anti-corruption laws apply to all of Holcim's operations around the globe and national anticorruption laws apply to ACL. It is never acceptable to offer, give, authorize, attempt to procure or procure any form of bribe, kickback or favour, including to or from any public official or private person. We also do not hire third parties to do things we are not allowed to do ourselves, like paying bribes. Third parties acting on our behalf must therefore never give or receive bribes. The term 'third parties' can include consultants, subcontractors, franchisees, sales agents, resellers, customs brokers, accounting or law firms, companies that provide assistance with obtaining visas, permits or inspection certificates and joint venture partners. Regardless of the type of third party, it is critical that all third parties who conduct business or provide services for or on behalf of ACL are selected and engaged in compliance with the required Third Party Due Diligence Procedures.</t>
  </si>
  <si>
    <t>related party transaction_2019</t>
  </si>
  <si>
    <t>Our Code offers guidance and provides examples to help you when you are confronted with challenging situations in your daily work (see enclosed Q&amp;A as Appendix 1 to the Code). It also contains references to ACL policies, relevant laws and regulations because these provide the background for many of the topics included in our Code and our compliance program . ACL continuously works to update and develop new corporate policies that will provide further guidance, so please check ACL Website. Important to note: If adherence to the Code is incompatible with applicable state or local law, then you should abide by the provisions of applicable law, and inform your local Compliance Officer.</t>
  </si>
  <si>
    <t>Please indicate the Number of complaints relating to child labour, forced labour, involuntary labour, sexual harassment in the last financial year and pending, as on the end of the financial year : Sr. No. Category No. of complaints filed during the financial year No. of complaints pending as on end of the financial year 1. Child Labour/Forced Labour/ Involuntary Labour NIL NIL 2. Sexual harassment 2 1 3. Discriminatory employment NIL NIL</t>
  </si>
  <si>
    <t>Fair competition ACL believes in free markets and fair competition because this ensures our customers obtain the best products and services on the most favorable terms. Violations of antitrust and competition laws are never in ACL's interest and are not tolerated. In all regions and countries where we do business, we are committed to competing vigorously but fairly for suppliers and customers. Our employees must never directly or indirectly: • Enter into agreements, understandings or coordinate activities with actual or potential competitors to: Fix prices, premiums or any specific elements thereof; Limit or restrict the kind or quantity of products or services supplied; - Allocate markets geographically or according to trading partners, customer segments or product lines; Engage in any communications with competitors about bids; - Set the terms or outcome of a bidding process;</t>
  </si>
  <si>
    <t>Pursuant to the Notifications No. SEBI/LAD-NRO/GN/2018/59 and SEBI/LADNRO/GN/2019/02 dated December 31, 2018 and January 21, 2019 respectively, issued by the Securities and Exchange Board of India (SEBI) amendments have been made to the SEBI (Prohibition of Insider Trading) (Amendment) Regulations, 2018. Pursuant to the SEBI (Prohibition of Insider Trading) Regulations 2015, the Board of Directors of the Company has approved this new Code of Conduct to regulate, monitor and reporting of Trading in Company’s Securities by Insid</t>
  </si>
  <si>
    <t>Insider trading_2019</t>
  </si>
  <si>
    <t>Introduction the companies act 2013(the act), the rules framed thereunder as well as regulation 23 of the SEBI LODR Regulation</t>
  </si>
  <si>
    <t>Nomination and Remuneration Committee-Mandatory Committee A. Composition and Meetings: The Nomination and Remuneration Committee held 3 meetings during the year. The composition of the Committee as on 31st December, 2019 and the attendance of the members are as under:- Sr. No. Name of the Director Category No. of Meetings Attended 1. Mr. Nasser Munjee (Chairman) Independent 3 2. Mr. N.S. Sekhsaria Non-Independent 3 3. Mr. Shailesh Haribhakti Independent 3 4. Mr. Martin Kriegner Non-Independent 3 B. Invitees/Participants: Mr. Bimlendra Jha, MD and CEO is the Permanent Invitee to this Committee. The Company Secretary acts as the Secretary to the Committee. C. Terms of Reference of the Nomination and Remuneration Committee: The Committee is empowered to - (i) Formulate criteria for determining qualifications, positive attributes and independence of Directors and oversee the succession management process for the Board and senior management employees. (ii) Identification and assessing potential individuals with respect to their expertise, skills, attributes, personal and professional standing for appointment and re-appointment as Directors / Independent Directors on the Board and as Key Managerial Personnel. (iii) Formulate a policy relating to remuneration for the Directors, Committee and also the Senior Management Employees. (iv) Support Board in evaluation of performance of all the Directors and in annual self-assessment of the Board’s overall performance. (v) Conduct Annual performance review of MD and CEO and Senior Management Employees; (vi) Administration of Employee Stock Option Scheme (ESOS), if any;</t>
  </si>
  <si>
    <t>CSR and Sustainability Committee-Mandatory Committee The Company has constituted a CSR and Sustainability Committee as required under Section 135 of the Companies Act, 2013. The Company is at the forefront of undertaking various CSR activities in the fields of Health and Sanitation, Skill Development, Agriculture, Water Resource Management etc. which has tremendously benefitted the communities around our operations. Sustainability has been embedded in the Company’s Vision statement and is a major thrust area for carrying our activities in the most sustainable manner. The major Sustainability areas include Health and Safety, Environment, Alternative Fuels and Raw Materials (AFR), Waste Management, Renewable Energy, Sustainable Construction Practices etc</t>
  </si>
  <si>
    <t>2.24-(2.14+0.06)</t>
  </si>
  <si>
    <t>Reporting of Internal Auditor: The Chief Internal Auditor reports to the Audit Committee and he participates in the meetings of the Audit Committee and presents his audit observations to the Committee.</t>
  </si>
  <si>
    <t>Report on the Audit of the Standalone Financial Statements Opinion We have audited the accompanying standalone financial statements of Ambuja Cements Limited (“the Company”), which comprise the Balance Sheet as at 31st December 2019, and the Statement of Profit and Loss (including Other Comprehensive Income), the Cash Flow Statement and the Statement of Changes in Equity for the year then ended, and a summary of significant accounting policies and other explanatory information and which includes a joint operation accounted on proportionate basis. In our opinion and to the best of our information and according to the explanations given to us, and based on the consideration of reports of the other auditors on separate financial statements of the joint operation referred to in the Other Matters section below, the aforesaid standalone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state of affairs of the Company as at 31st December, 2019, and its profit, total comprehensive income, its cash flows and the changes in equity for the year ended on that date.</t>
  </si>
  <si>
    <t>These shares will be delivered after five year vesting period following the grant date and are subject to internal and external performance conditions</t>
  </si>
  <si>
    <t>Selection, Appointment and Tenure of Director: The Nomination and Remuneration Committee have approved a Policy for the Selection, Appointment and Remuneration of Directors. In line with the said Policy, the Committee facilitate the Board in identification and selection of the Directors who shall be of high integrity with relevant expertise and experience so as to have well diverse Board. The abstract of the said policy forms part of the Directors’ Report. The Directors are appointed or re-appointed with the approval of the shareholders and shall remain in office in accordance with the provisions of the law and the retirement policy laid down by the Board from time-to-time. The current retirement age for the Directors is 75 years. The Independent Directors are appointed for a fixed term not exceeding five years. The Managing Director is also appointed for a term of five years and is not liable to retire by rotation. Non-executive Directors (except Independent Directors) are liable to retire by rotation and are eligible for re-appointment, unless otherwise specifically provided under the Articles of Association or under any statute.</t>
  </si>
  <si>
    <t>The Directors are appointed or re-appointed with the approval of the shareholders and shall remain in office in accordance with the provisions of the law and the retirement policy laid down by the Board from time-to-time. The current retirement age for the Directors is 75 years. The Independent Directors are appointed for a fixed term not exceeding five years. The Managing Director is also appointed for a term of five years and is not liable to retire by rotation. Non-executive Directors (except Independent Directors) are liable to retire by rotation and are eligible for re-appointment, unless otherwise specifically provided under the Articles of Association or under any statute.</t>
  </si>
  <si>
    <t>Voting rights</t>
  </si>
  <si>
    <t>The Board of Directors of the Company (the “Board”) has on 26th February, 2018 appointed Mr. Surendra Kanstiya and Associates, Practicing Company Secretary, as the ‘Scrutinizer’ (the “Scrutinizer”) for conducting the postal ballot voting process, including e-voting process, in a fair and transparent manner and in accordance with the applicable laws</t>
  </si>
  <si>
    <t>issue of new share certificate in place of one defaced, lost or destroyed</t>
  </si>
  <si>
    <t>"article" or "articles" means these articles of association of the company as originally framed or as altered from time to time or applied in pursuant of the act</t>
  </si>
  <si>
    <t>share capital, its alteration and variation of rights</t>
  </si>
  <si>
    <t>NOTICE is hereby given, pursuant to Section 110 and other applicable provisions, if any, of the Companies Act, 2013 (the “Companies Act”) read with Rule 22 and other provisions of the Companies (Management and Administration) Rules, 2014 (the “Postal Ballot Rules”), including any statutory modification(s) or re-enactment(s) thereof for the time being in force, to the Members of Ambuja Cements Limited (the “Company”), that the resolutions appended below is proposed to be passed by way of Postal Ballot / e-voting. The proposed resolutions along with the explanatory statements thereto setting out the material facts and reasons thereof are enclosed for your consideration along with a Postal Ballot Form and a self-addressed postage pre-paid envelope (if posted in India).</t>
  </si>
  <si>
    <t>Voting:- All persons whose names are recorded in the Register of Members or in the Register of Beneficial Owners maintained by the Depositories as on the cut-off date namely 2nd April, 2020 only shall be entitled to vote at the General Meeting by availing the facility of remote e-voting or by voting at the General Meeting. I. Voting Through Electronic Means 1. Pursuant to Section 108 of the Companies Act 2013, Rule 20 of the Companies (Management &amp; Administration) Rules, 2014, Secretarial Standard 2 on General Meeting and Regulation 44 of the SEBI (Listing Obligations and Disclosure Requirements) Regulations, 2015, the Company has provided e-voting facility to the members using the Central Depository Services (India) Ltd. (CDSL) platform. All business to be transacted at the Annual General Meeting can be transacted through the electronic voting system</t>
  </si>
  <si>
    <t>removal of director</t>
  </si>
  <si>
    <t>Stakeholder Engagement Our mission is to create value for all our stakeholders. The Company has a structured framework to engage with different types of stakeholders and address their key concerns. Approach to Stakeholder Engagement (Frequency by Type) GRI 102-40,102-43 Stakeholder Mechanism of Engagement Frequency Shareholders and Investors Annual General Meeting, Annual Investor Grievance Cell, Board Meetings/Communications, Annual Report Dealers and Suppliers Channel Satisfaction Survey Annual Grihalakshmi Conference, Annual Meeting, Annual Marketing Meetings Continuous process Customers Technical Services Team* Camps, Workshops, Seminars, Site Visits Spread across the year Employees Employee Engagement Survey Once in two years Function-specifi c Meetings and Newsletters Continuous process Magazines — I CAN, I SIGHT Quarterly/monthly Townhall, Functions and Programmes Continuous process Community and NGOs Ambuja Cement Foundation*, Community Advisory Panel, Site Specifi c Impact Assessment** Continuous process Government and Regulatory Authorities Meetings, Communications on proposed legislations, Continuous process Media Press Briefi ngs/Invitation to Events, Site Specifi c Impact Assessment** As and when basis Construction Professionals Ambuja Knowledge Centres* Continuous process Industry Associations Meetings, Policy Papers, Tele-cons, Delegation As and when basis</t>
  </si>
  <si>
    <t>sustainability report_2019</t>
  </si>
  <si>
    <t>Stakeholder’s Relationship Committee – Mandatory Committee The Stakeholder’s Relationship Committee is responsible for transfer/transmission of shares, satisfactory redressal of investors’ complaints and recommends measures for overall improvement in the quality of investor services. The Committee also looks into allotment of shares kept in abeyance, allotment of shares on exercise of the stock options by the employees, if any and allotment of privately placed preference shares, debentures and bonds, if any</t>
  </si>
  <si>
    <t>https://www.ambujacement.com/Upload/Content_Files/annual-reports/Ambuja-Cement-Annual-Report-Full.pdf</t>
  </si>
  <si>
    <t>https://www.ambujacement.com/Upload/PDF/Code-of-Conduct-and-Business-Ethics-w.e.f-01.01.2017.pdf</t>
  </si>
  <si>
    <t>https://www.ambujacement.com/Upload/PDF/Insider-Trading-Code-of-Conduct-18102019.pdf</t>
  </si>
  <si>
    <t>https://www.ambujacement.com/Upload/PDF/ACL---MOA-&amp;-AOA-31.03.2017.pdf</t>
  </si>
  <si>
    <t>https://www.ambujacement.com/Upload/PDF/policy-on-board-diversity.pdf</t>
  </si>
  <si>
    <t>https://www.ambujacement.com/Upload/PDF/postal-ballot-notice-2018.pdf</t>
  </si>
  <si>
    <t>https://www.ambujacement.com/Upload/PDF/Policy-on-Related-Party-Transactions2019.pdf</t>
  </si>
  <si>
    <t>https://www.ambujacement.com/Upload/PDF/Ambuja-SD-Rep_11820_WEB.pdf</t>
  </si>
  <si>
    <t>E:\Ambuja Cements Ltd</t>
  </si>
  <si>
    <t>Bhavish</t>
  </si>
  <si>
    <t>(https://www.ambujacement.com/Upload/PDF/ACL---MOA-&amp;-AOA-31.03.2017.pdf) At every Annual General Meeting one-third of such of the Directors for the time being as are liable to retire by rotation, or if their number is not three or a multiple of three, then the number nearer to one-third, shall retire from office.</t>
  </si>
  <si>
    <t>(AR 296) Details of equity shares held by shareholders holding more than 5% shares in the Company</t>
  </si>
  <si>
    <t>same as 2020</t>
  </si>
  <si>
    <t>(Ar 295) The Company has only one class of equity shares having a par value of ` 2 per share. Each shareholder is entitled to one vote per equity share. The dividend proposed by the Board of Directors is subject to the approval of the shareholders in the ensuing Annual General Meeting, except in case of interim dividend</t>
  </si>
  <si>
    <t>(Ar 157) (take screen shot of the table)The composition of the Audit Committee as at December 31, 2020 and attendance of each committee member are as under:-</t>
  </si>
  <si>
    <t>follow the same instruction of 2020</t>
  </si>
  <si>
    <t>(AR 157) (mark as yes in input column) The Board has constituted a well-qualified Audit Committee. All the members of the Committee are NonExecutive Directors with majority of them are Independent Directors including Chairman. They possess sound knowledge on accounts, audit, finance, taxation, internal controls etc.</t>
  </si>
  <si>
    <t>(Ar 159) Remuneration to Directors: (a) The Non-Executive Directors are paid sitting fees of `50,000/- per meeting for attending the Board, Audit Committee and the Special Committee meeting and `30,000/- per meeting for attending other committee meetings. The CSR and Sustainability Committee members have unanimously waived the sitting fees for the CSR &amp; Sustainability Committee meeting to be attended by them. In addition to the sitting fees, the Company also pays commission to the Non-Executive Directors for their overall engagement and contribution for the Company’s business. The Commission is paid on a uniform basis to reinforce the principle of collective responsibility. Accordingly, the Company has provided for payment of commission of `20 lakhs to each of the Non-Executive Directors who were in office for the whole of the financial year 2020 and on pro-rata basis to those who were in office for part of the year. Considering the accountability and the complexities of issues handled by the Audit and Compliance Committees respectively, the Company has provided additional commission of `16 lakhs for each of the Non-Executive Member Directors of the Audit Committee and Compliance Committee who were in office for the whole of the financial year 2020 and on pro-rata basis to those who were in office for part of the year. The maximum commission payable to each Non-Executive Director has however been capped at `36 lakhs per Director. The Commission to Directors is generally revised once in three years. However, for this Financial Year 2020 inspite of the better than previous year performance by the Company, the Directors decided to continue with the same commission keeping in view the current pandemic situation. Taking into consideration the amount of time spent on the critical policy decisions, higher degree of engagement and increased responsibilities of the Chairman of the Board and greater involvement of the Chairman of the Audit Committee in some of the critical issues relating to internal audit, internal control, accounting and compliance and governance aspects, the Board based on the recommendation of the Nomination and Remuneration Committee approved the payment of an additional amount of `30 lakhs and `9 lakhs to the Chairman of the Board and the Audit Committee respectively. The maximum commission payable to the Chairman of the Board and the Chairman of Audit Committee has been capped at `50 lakhs and `45 lakhs respectively.</t>
  </si>
  <si>
    <t>(Ar 150) (Mark as yes in the input column) Composition and Board Diversity: The Company has a very balanced and diverse Board of Directors. The Composition of the Board primarily takes care of the business needs and stakeholders’ interest. The Non-Executive Directors including Independent Directors on the Board are well qualified, experienced, competent and highly renowned persons from the fields of manufacturing, finance &amp; taxation, economics, law, governance etc. They take active part at the Board and Committee Meetings by providing valuable guidance and expert advice to the Board and the Management on various aspects of business, policy direction, governance, compliance etc. and play critical role on strategic issues, which enhances the transparency and add value in the decision making process of the Board of Directors. The Company has also devised a policy on board diversity. Section 149(1) of the Companies Act, 2013, requires certain companies to have at least one woman Independent Director. ACL has one Non-Executive, Independent woman Director and one Non-Executive, Non-Independent woman Director as part of its Board</t>
  </si>
  <si>
    <t>The composition of the Board of Directors is one of the pillars for a robust corporate governance framework. For a company with the size and complexity such as ours, balancing the skills and experience, educational and occupational background, functional expertise and domain knowledge of the Board Members, as well as their social, cultural, ethnic and gender diversity, is extremely important. A diverse Board will ensure that the Company gets the maximum benefit from the contributions and deliberations of an accomplished but dissimilar group of individuals and professionals, bringing a broader and more comprehensive perspective, that issues are discussed and status quos if any addressed from different angles, fostering creativity in the Board’s decision making process as well as provide for comprehensive strategic planning and effective risk management at the highest level. A diverse Board also reflects more appropriately the reality on the ground, mirroring the diverse nature of the company's various stakeholders themselves, and also facilitates better social acceptability.</t>
  </si>
  <si>
    <t>mark as no in the input column</t>
  </si>
  <si>
    <t>(Ar 166) Distribution of Shareholding: The shareholding distribution of the equity shares as on December 31, 2020 is given below:-</t>
  </si>
  <si>
    <t>(Ar 166) Board Skill Matrix: In terms of the requirement of the Listing Regulation, the Board has identified the following skills/expertise/ competencies fundamental for the effective functioning of the Company, which are currently available with the Board along with the names of the Directors, who have such skill/expertise/competence, are given below:- Business &amp; Industry Domain Knowledge in Business and understanding of business environment, Optimising the development in the industry for improving Company’s business. Financial Expertise Financial and risk management, Internal control, Experience of complex financial reporting processes, capital allocation, resource utilisation, Understanding of Financial policies and accounting statement and assessing economic conditions. Governance &amp; Compliance Experience in developing governance practices, serving the best interests of all stakeholders, maintaining board and management accountability, building longterm effective stakeholder engagements and driving corporate ethics and values</t>
  </si>
  <si>
    <t>(AR 156)(take screen shot ) Sr. No. Name of the Director Skills 1. Mr. N. S. Sekhsaria, Chairman Business &amp; Industry, Financial Expertise, Governance &amp; Compliance 2. Mr. Jan Jenisch, Vice Chairman Business &amp; Industry, Financial Expertise 3. Mr. Nasser Munjee Financial Expertise, Governance &amp; Compliance 4. Mr. Rajendra Chitale Financial Expertise, Governance &amp; Compliance 5. Mr. Shailesh Haribhakti Financial Expertise, Governance &amp; Compliance 6. Dr. Omkar Goswami Financial Expertise, Governance &amp; Compliance 7. Ms. Shikha Sharma Financial Expertise, Governance &amp; Compliance 8. Mr. Christof Hassig Business &amp; Industry, Financial Expertise 9. Mr. Martin Kriegner Business &amp; Industry, Financial Expertise, Governance &amp; Compliance 10. Ms. Then Hwee Tan Business &amp; Industry, Governance &amp; Compliance 11. Mr. Mahendra Kumar Sharma Business &amp; Industry, Financial Expertise, Governance &amp; Compliance 12. Mr. Ranjit Shahani Business &amp; Industry, Governance &amp; Compliance 13. Mr. Praveen Kumar Molri Financial Expertise 14. Mr. Ramanathan Muthu Business &amp; Industry, Financial Expertise 15. Mr. Neeraj Akhoury Business &amp; Industry, Financial Expertise, Governance &amp; Compliance</t>
  </si>
  <si>
    <t>(AR 154) (take screen shot of the table) The names and category of the Directors on the Board, their attendance at Board Meeting held during the year under review and at the last Annual General Meeting (AGM), name of the other listed entities in which the Director is a Director and the number of the Directorship and Committee Chairmanship/Membership held by them in other public limited company as on December 31, 2020 are given below:-</t>
  </si>
  <si>
    <t xml:space="preserve">Mark as yes </t>
  </si>
  <si>
    <t>Mark as yes</t>
  </si>
  <si>
    <t>(Ar 131) All the related party transactions entered into by the Company during the financial year were on an arm’s length basis and in the ordinary course of business and adheres to the applicable provisions of the Act and the Listing Regulations. There are no materially significant related party transactions made by the Company with Promoters, Directors, Key Managerial Personnel or others, which may have a potential conflict with the interest of the Company at large or which warrants the approval of the shareholders. No material contracts or arrangements with related parties were entered during the year. All related party transactions are presented to the Audit Committee and the Board. Omnibus approval is obtained before the commencement of the new financial year, for the transactions which are repetitive in nature and also for the transactions which are not foreseen (subject to financial limit). A statement of all related party transactions is presented before the Audit Committee on a quarterly basis, specifying the nature, value, and terms and conditions of the transactions. The statement is supported by the certification from the MD &amp; CEO and the CFO. All related party transactions are subject to half-yearly independent review by a reputed accounting firm to establish compliance with the requirements of Arms’ Length Pricing. In accordance to Section 134 of the Companies Act, 2013 and Rule 8 of the Companies (Accounts) Rules, 2014, the particulars of the contract or arrangement entered into by the Company with related parties referred to in Section 188(1) in Form AOC-2 is attached as Annexure III of this report.</t>
  </si>
  <si>
    <t>(Ar 243)(mark yes)  Key Management Personnel (KMP) In accordance with Ind AS 24 - Related Party Disclosures and the Companies Act, 2013, following personnels are considered as KMP. Sr Name Nature of Relationship 1 Mr. N.S. Sekhsaria Principal Founder, Non Executive Chairman, Non Independent Director 2 Mr. Jan Jenisch Vice Chairman, Non Executive Promoter Director representing LafargeHolcim Limited, Switzerland, Non Independent Director 3 Mr. Martin Kriegner Non Executive Promoter Director representing LafargeHolcim Limited, Switzerland, Non Independent Director 4 Mr. Christof Hassig Non Executive Promoter Director representing LafargeHolcim Limited, Switzerland, Non Independent Director 5 Mr. B.L. Taparia Non Executive Director (upto 29th March 2019) 6 Mr. Nasser Munjee Non Executive, Independent Director 7 Mr. Rajendra P. Chitale Non Executive, Independent Director 8 Mr. Shailesh Haribhakti Non Executive, Independent Director 9 Dr. Omkar Goswami Non Executive, Independent Director 10 Mr. Haigreve Khaitan Independent Director (upto 31st March 2019) 11 Mr. Roland Kohler Non Executive Promoter Director representing LafargeHolcim Limited, Switzerland, Non Independent Director (upto 10th December 2020) 12 Mr. Ramanathan Muthu Non Executive Promoter Director representing LafargeHolcim Limited, Switzerland, Non Independent Director (with effect from 23rd December 2020) 13 Ms. Then Hwee Tan Non Executive, Non Independent Director (with effect from 18th February 2019) 14 Mr. Mahendra Kumar Sharma Non Executive, Non Independent Director (with effect from 1st April 2019) 15 Ms. Shikha Sharma Non Executive, Independent Director (with effect from 1st April 2019) 16 Mr. Ranjit Shahani Non Executive, Non Independent Director (with effect from 1st April 2019) 17 Mr. Praveen Kumar Molri Non Executive, Non Independent Director (with effect from 1st April 2019) 18 Mr. Ajay Kapur Managing Director &amp; Chief Executive Officer (upto 28th February 2019) 19 Mr. Bimlendra Jha Managing Director &amp; Chief Executive Officer (with effect from 1st March 2019 to 20th February 2020) 20 Mr. Neeraj Akhoury Managing Director &amp; Chief Executive Officer (with effect from 21st February 2020) 21 Mr. Suresh Joshi Chief Financial Officer (upto 30th April 2019) 22 Ms. Sonal Shrivastava Chief Financial Officer (with effect from 1st May 2019 to 31st August 2020) 23 Ms. Rajani Kesari Chief Financial Officer (with effect from 1st September 2020) 24 Mr. Rajiv Gandhi Company Secretary</t>
  </si>
  <si>
    <t>(Ar 19) Audit Committee Nomination &amp; Remuneration Committee Stakeholders’ Relationship Committee CSR &amp; Sustainability Committee Risk Management Committee Compliance Committee</t>
  </si>
  <si>
    <t>(Ar 159) (take screen shot) (Mark as yes) Nomination and Remuneration CommitteeMandatory Committee A. Composition and Meetings: The Nomination and Remuneration Committee held 5 meetings during the year. The composition of the Committee as on December 31, 2020 and the attendance of the members are as under:- Sr. No. Name of the Directors Category No. of Meetings Attended 1. Mr. Nasser Munjee (Chairman) Independent 5 2. Mr. N.S. Sekhsaria Non-Independent 4 3. Mr. Shailesh Haribhakti Independent 5 4. Mr. Martin Kriegner Non-Independent 5</t>
  </si>
  <si>
    <t>follow the same insruction of 2020</t>
  </si>
  <si>
    <t>(Ar 134) Statutory Auditor M/s. Deloitte Haskins &amp; Sells LLP, Chartered Accountants (ICAI Firm Registration No.117366W/W-100018) were appointed as the Statutory Auditors for a period of five years commencing from the conclusion of the 34th Annual General Meeting until the conclusion of the 39th Annual General Meeting by the shareholders. M/s. Deloitte Haskins &amp; Sells LLP have confirmed that they hold a valid certificate issued by the Peer Review Board of the Institute of Chartered Accountants of India (ICAI).</t>
  </si>
  <si>
    <t xml:space="preserve">total income should be taken </t>
  </si>
  <si>
    <t>(AR 159) Remuneration Policy The Company follows a policy on remuneration of Directors and Senior Management Employees, which is available on the website of the Company. As per the current internal policy, the Senior Management Employees i.e. Executive Committee Members are eligible for a maximum Performance Incentive (Bonus) up to 50% of Annual Fixed Gross Salary. However, the amount of actual Performance Incentive to be paid each year is decided by the Board of Directors, on the recommendation of the Nomination and Remuneration Committee. E. Details of Remuneration Paid to the Directors Remuneration to Directors: (a) The Non-Executive Directors are paid sitting fees of `50,000/- per meeting for attending the Board, Audit Committee and the Special Committee meeting and `30,000/- per meeting for attending other committee meetings. The CSR and Sustainability Committee members have unanimously waived the sitting fees for the CSR &amp; Sustainability Committee meeting to be attended by them. In addition to the sitting fees, the Company also pays commission to the Non-Executive Directors for their overall engagement and contribution for the Company’s business. The Commission is paid on a uniform basis to reinforce the principle of collective responsibility. Accordingly, the Company has provided for payment of commission of `20 lakhs to each of the Non-Executive Directors who were in office for the whole of the financial year 2020 and on pro-rata basis to those who were in office for part of the year. Considering the accountability and the complexities of issues handled by the Audit and Compliance Committees respectively, the Company has provided additional commission of `16 lakhs for each of the Non-Executive Member Directors of the Audit Committee and Compliance Committee who were in office for the whole of the financial year 2020 and on pro-rata basis to those who were in office for part of the year. The maximum commission payable to each Non-Executive Director has however been capped at `36 lakhs per Director. The Commission to Directors is generally revised once in three years. However, for this Financial Year 2020 inspite of the better than previous year performance by the Company, the Directors decided to continue with the same commission keeping in view the current pandemic situation. Taking into consideration the amount of time spent on the critical policy decisions, higher degree of engagement and increased responsibilities of the Chairman of the Board and greater involvement of the Chairman of the Audit Committee in some of the critical issues relating to internal audit, internal control, accounting and compliance and governance aspects, the Board based on the recommendation of the Nomination and Remuneration Committee approved the payment of an additional amount of `30 lakhs and `9 lakhs to the Chairman of the Board and the Audit Committee respectively. The maximum commission payable to the Chairman of the Board and the Chairman of Audit Committee has been capped at `50 lakhs and `45 lakhs respectively.</t>
  </si>
  <si>
    <t>take previous year data of ceo compensation</t>
  </si>
  <si>
    <t>(Ar 229) Note 42 - Employee benefits (take only Salaries and wages)</t>
  </si>
  <si>
    <t>follow the ame instruction of 2020</t>
  </si>
  <si>
    <t>(Ar 96) Succession planning Key senior positions at Ambuja Cement are now being increasingly filled internally. Our Sustainable Talent for Enhanced Performance (STEP) programme duly complements our talent management model for succession planning of senior management. We have created a structured talent review and succession planning process that assesses people on defined matrices and plots them in a nine-box performance and potential matrix. Based on the outcome of the matrix, the high-potential (HiPo) candidates are assessed on their preparedness and readiness to take on higher-level roles. The identified successors undergo customised development programmes to prepare them for the higher-level roles in the organisation. We have a pool of ready successors who will drive our growth strategy over the next three to five years.</t>
  </si>
  <si>
    <t>(https://www.ambujacement.com/Upload/Content_Files/annual-reports/Notice-for-38th-Annual-General-Meeting.pdf) Since this AGM is being held pursuant to the MCA circulars through VC/OAVM, physical attendance of Members has been dispensed with and there is no provision for the appointment of proxies. Accordingly, the facility for appointment of proxies by the Members under Section 105 of the Act will not be available for the 38th AGM and hence the Proxy Form and Attendance Slip are not annexed to this Notice.</t>
  </si>
  <si>
    <t>(https://www.ambujacement.com/Upload/PDF/Letter-of-appointment-Independent-Directors.pdf) Provision of Directors' &amp; Officers' Insurance The Company has Directors' and Officers' insurance and it is intended that the Company will assume and maintain such cover for the full term of your appointment subject to the terms of such policy in force from time to time.</t>
  </si>
  <si>
    <t>(Ar 220) The Company has only one class of equity shares having a par value of ` 2 per share. Each shareholder is entitled to one vote per equity share. The dividend proposed by the Board of Directors is subject to the approval of the shareholders in the ensuing Annual General Meeting, except in case of interim dividend. In the event of liquidation of the Company, the holders of equity shares will be entitled to receive remaining assets of the Company, after distribution of all preferential amounts. The distribution will be in proportion to the number of equity shares held by the shareholder.</t>
  </si>
  <si>
    <t>Annual report_2020</t>
  </si>
  <si>
    <t>https://www.ambujacement.com/Upload/Content_Files/annual-reports/Ambuja-Cement-IAR-2020.pdf</t>
  </si>
  <si>
    <t>Audit Committee- Mandatory Committee The Board has constituted a well-qualified Audit Committee. All the members of the Committee are NonExecutive Directors with majority of them are Independent Directors including Chairman. They possess sound knowledge on accounts, audit, finance, taxation, internal controls etc. The Company Secretary acts as Secretary to the committee</t>
  </si>
  <si>
    <t>Composition and Meetings: The Audit Committee had 5 meetings during the year 2020. The composition of the Audit Committee as at December 31, 2020 and attendance of each committee member are as under:- Sr. No. Name of the Directors Category No. of Meetings Attended 1. Mr. Rajendra Chitale (Chairman) Independent 5 2. Mr. Nasser Munjee Independent 4 3. Ms. Shikha Sharma Independent 5 4. Mr. Martin Kriegner Non-Independent 5 Mr. Rajendra Chitale, Chairman of the Audit Committee was present at the last Annual General Meeting for answering the shareholder’s queries.</t>
  </si>
  <si>
    <t>38TH ANNUAL GENERAL MEETING</t>
  </si>
  <si>
    <t>Since this AGM is being held pursuant to the MCA circulars through VC/OAVM, physical attendance of Members has been dispensed with and there is no provision for the appointment of proxies. Accordingly, the facility for appointment of proxies by the Members under Section 105 of the Act will not be available for the 38th AGM and hence the Proxy Form and Attendance Slip are not annexed to this Notice.</t>
  </si>
  <si>
    <t>Related Party Transactions In line with the requirements of the Companies Act, 2013 and Listing Regulations, the Company has formulated a Policy on Related Party Transactions, which is also available on the Company’s website (https://www.ambujacement.com/ Upload/PDF/Policy-on-materiality-of-RPT-221020.pdf ). All the related party transactions entered into by the Company during the financial year were on an arm’s length basis and in the ordinary course of business and adheres to the applicable provisions of the Act and the Listing Regulations. There are no materially significant related party transactions made by the Company with Promoters, Directors, Key Managerial Personnel or others, which may have a potential conflict with the interest of the Company at large or which warrants the approval of the shareholders. No material contracts or arrangements with related parties were entered during the year. All related party transactions are presented to the Audit Committee and the Board. Omnibus approval is obtained before the commencement of the new financial year, for the transactions which are repetitive in nature and also for the transactions which are not foreseen (subject to financial limit). A statement of all related party transactions is presented before the Audit Committee on a quarterly basis, specifying the nature, value, and terms and conditions of the transactions. The statement is supported by the certification from the MD &amp; CEO and the CFO. All related party transactions are subject to half-yearly independent review by a reputed accounting firm to establish compliance with the requirements of Arms’ Length Pricing. In accordance to Section 134 of the Companies Act, 2013 and Rule 8 of the Companies (Accounts) Rules, 2014, the particulars of the contract or arrangement entered into by the Company with related parties referred to in Section 188(1) in Form AOC-2 is attached as Annexure III of this report.</t>
  </si>
  <si>
    <t>Board Skill Matrix: In terms of the requirement of the Listing Regulation, the Board has identified the following skills/expertise/ competencies fundamental for the effective functioning of the Company, which are currently available with the Board along with the names of the Directors, who have such skill/expertise/competence, are given below:- Business &amp; Industry Domain Knowledge in Business and understanding of business environment, Optimising the development in the industry for improving Company’s business. Financial Expertise Financial and risk management, Internal control, Experience of complex financial reporting processes, capital allocation, resource utilisation, Understanding of Financial policies and accounting statement and assessing economic conditions. Governance &amp; Compliance Experience in developing governance practices, serving the best interests of all stakeholders, maintaining board and management accountability, building longterm effective stakeholder engagements and driving corporate ethics and values.</t>
  </si>
  <si>
    <t>Composition and Board Diversity: The Company has a very balanced and diverse Board of Directors. The Composition of the Board primarily takes care of the business needs and stakeholders’ interest. The Non-Executive Directors including Independent Directors on the Board are well qualified, experienced, competent and highly renowned persons from the fields of manufacturing, finance &amp; taxation, economics, law, governance etc. They take active part at the Board and Committee Meetings by providing valuable guidance and expert advice to the Board and the Management on various aspects of business, policy direction, governance, compliance etc. and play critical role on strategic issues, which enhances the transparency and add value in the decision making process of the Board of Directors. The Company has also devised a policy on board diversity. Section 149(1) of the Companies Act, 2013, requires certain companies to have at least one woman Independent Director. ACL has one Non-Executive, Independent woman Director and one Non-Executive, Non-Independent woman Director as part of its Board As at the end of corporate financial year 2020, the total Board strength comprises of the following: Category No. of Directors Non-Executive, Independent Directors including Independent Woman Director 5 Other Non-Executive and Non-Independent Directors 9 Executive Director (MD &amp; CEO) 1 Total Strength 15</t>
  </si>
  <si>
    <t>Composition and Board Diversity: The Company has a very balanced and diverse Board of Directors. The Composition of the Board primarily takes care of the business needs and stakeholders’ interest. The Non-Executive Directors including Independent Directors on the Board are well qualified, experienced, competent and highly renowned persons from the fields of manufacturing, finance &amp; taxation, economics, law, governance etc. They take active part at the Board and Committee Meetings by providing valuable guidance and expert advice to the Board and the Management on various aspects of business, policy direction, governance, compliance etc. and play critical role on strategic issues, which enhances the transparency and add value in the decision making process of the Board of Directors. The Company has also devised a policy on board diversity. As at the end of corporate financial year 2019, the total Board strength comprises of the following: Category No. of Directors Non-Executive, Independent Directors including Independent Woman Director 5 Other Non-Executive and Non-Independent Directors 9 Executive Director (MD &amp; CEO) 1 Total Strength 15 Note: None of the Directors have any inter-se relationship among themselves and with any employees of the Company.</t>
  </si>
  <si>
    <t>Independent Directors: Independent Directors are Non-Executive directors as defined under Regulation 16(1)(b) of the Listing Regulations read with Section 149(6) of the Act along with rules framed thereunder. Further in terms of the Regulation 25(8), they have confirmed that they are not aware of any circumstances or situation which exists or may be reasonably anticipated that could impair or impact their ability to discharge their duties. The Independent Directors have confirmed that they meet the criteria of ‘Independence’ as stipulated under the Companies Act, 2013 and the Listing Regulations, 2015. Based on the declarations received from the Independent Directors, the Board of Directors has confirmed that they meet the criteria of independence as mentioned under Regulation 16(1)(b) of the SEBI Listing Regulations and they are independent of the management. The Board consists of 5 Independent Directors i.e. Mr. Nasser Munjee, Mr. Rajendra Chitale, Mr. Shailesh Haribhakti, Dr. Omkar Goswami and Ms. Shikha Sharma (Women Independent Director).</t>
  </si>
  <si>
    <t>153, 154</t>
  </si>
  <si>
    <t>Meetings, agenda and proceedings etc. of the Board Meeting: (i) Meetings: The Board generally meets 5 times during the year and the maximum interval between any two meetings did not exceed 120 days. The Company adheres to the Secretarial Standards on the Board and Committee Meetings as prescribed by the Institute of Company Secretaries of India. The yearly calendar of the meetings Integrated Annual Report 2020 Report on Corporate Governance 151 is finalised before the beginning of the year. Additional meetings are held when necessary. The Directors are also given an option of attending the board meeting through video conferencing. The Board has complete access to any information within the Company. Agenda papers containing all necessary information/documents are made available to the Board/ Committee Members in advance to enable them to discharge their responsibilities effectively and take informed decisions. The information as mentioned in Part A of Schedule II of the SEBI Listing Regulations is placed before the Board at its meeting for its consideration, whenever applicable. The Senior Management of the Company make timely disclosure to Board relating to all material, financial and commercial transactions. During the year ended on December 31, 2020, the Board of Directors had 11 meetings. These were held on February 20, 2020, April 10, 2020, April 27, 2020, May 12, 2020, July 24, 2020, August 18, 2020, August 27, 2020, September 15, 2020, October 22, 2020, November 5, 2020 and December 23, 2020.</t>
  </si>
  <si>
    <t>Other Directorships etc.: None of the Directors is a Director in more than 10 Public Limited Companies or acts as an Independent Director in more than 7 Listed Companies. The Managing Director and CEO does not serve as Independent Director on any listed company. Further, none of the Directors acts as a member of more than 10 committees or acts as a chairman of more than 5 committees across all Public Limited Companies in which he/she is a Director. Section 149(4) of the Companies Act, 2013, requires companies to have at least one-third of the total number of Directors as ‘Independent Director’, and the Company currently complies with this requirement with 33% Independent Directors on the Board</t>
  </si>
  <si>
    <t>Key Management Personnel (KMP) In accordance with Ind AS 24 - Related Party Disclosures and the Companies Act, 2013, following personnels are considered as KMP. Sr Name Nature of Relationship 1 Mr. N.S. Sekhsaria Principal Founder, Non Executive Chairman, Non Independent Director 2 Mr. Jan Jenisch Vice Chairman, Non Executive Promoter Director representing LafargeHolcim Limited, Switzerland, Non Independent Director 3 Mr. Martin Kriegner Non Executive Promoter Director representing LafargeHolcim Limited, Switzerland, Non Independent Director 4 Mr. Christof Hassig Non Executive Promoter Director representing LafargeHolcim Limited, Switzerland, Non Independent Director 5 Mr. B.L. Taparia Non Executive Director (upto 29th March 2019) 6 Mr. Nasser Munjee Non Executive, Independent Director 7 Mr. Rajendra P. Chitale Non Executive, Independent Director 8 Mr. Shailesh Haribhakti Non Executive, Independent Director 9 Dr. Omkar Goswami Non Executive, Independent Director 10 Mr. Haigreve Khaitan Independent Director (upto 31st March 2019) 11 Mr. Roland Kohler Non Executive Promoter Director representing LafargeHolcim Limited, Switzerland, Non Independent Director (upto 10th December 2020) 12 Mr. Ramanathan Muthu Non Executive Promoter Director representing LafargeHolcim Limited, Switzerland, Non Independent Director (with effect from 23rd December 2020) 13 Ms. Then Hwee Tan Non Executive, Non Independent Director (with effect from 18th February 2019) 14 Mr. Mahendra Kumar Sharma Non Executive, Non Independent Director (with effect from 1st April 2019) 15 Ms. Shikha Sharma Non Executive, Independent Director (with effect from 1st April 2019) 16 Mr. Ranjit Shahani Non Executive, Non Independent Director (with effect from 1st April 2019) 17 Mr. Praveen Kumar Molri Non Executive, Non Independent Director (with effect from 1st April 2019) 18 Mr. Ajay Kapur Managing Director &amp; Chief Executive Officer (upto 28th February 2019) 19 Mr. Bimlendra Jha Managing Director &amp; Chief Executive Officer (with effect from 1st March 2019 to 20th February 2020) 20 Mr. Neeraj Akhoury Managing Director &amp; Chief Executive Officer (with effect from 21st February 2020) 21 Mr. Suresh Joshi Chief Financial Officer (upto 30th April 2019) 22 Ms. Sonal Shrivastava Chief Financial Officer (with effect from 1st May 2019 to 31st August 2020) 23 Ms. Rajani Kesari Chief Financial Officer (with effect from 1st September 2020) 24 Mr. Rajiv Gandhi Company Secretary</t>
  </si>
  <si>
    <t>Key Management Personnel (KMP) In accordance with “Ind AS 24 - Related Party Disclosures” and the Companies Act, 2013, following Personnels are considered as KMP. Sr Name Nature of Relationship a) Mr. N.S. Sekhsaria Non-Executive Director b) Mr. Jan Jenisch Non-Executive Director c) Mr. Martin Kriegner Non-Executive Director d) Mr. Christof Hassig Non-Executive Director e) Ms. Usha Sangwan Non-Executive Director (upto 20th December 2018) f) Mr. B.L.Taparia Non-Executive Director(upto 29th March 2019) g) Mr. Nasser Munjee Independent Director h) Mr. Rajendra P. Chitale Independent Director i) Mr. Shailesh Haribhakti Independent Director j) Dr. Omkar Goswami Independent Director k) Mr. Haigreve Khaitan Independent Director (upto 31st March 2019) l) Mr. Roland Kohler Non-Executive Director m) Ms. Then Hwee Tan Non-Executive Director (with effect from 18th February 2019) n) Mr. Mahendra Kumar Sharma Non-Executive Director (with effect from 01st April 2019) o) Ms. Shikha Sharma Independent Director (with effect from 01st April 2019) p) Mr. Ranjit Shahani Non-Executive Director (with effect from 01st April 2019) q) Mr. Praveen Kumar Molri Non-Executive Director (with effect from 01st April 2019) r) Mr. Ajay Kapur Managing Director &amp; Chief Executive Officer (upto 28th February 2019) s) Mr. Bimlendra Jha Managing Director &amp; Chief Executive Officer (with effect from 1st March 2019) t) Mr. Suresh Joshi Chief Financial Officer (upto 30th April 2019) u) Ms. Sonal Shrivastava Chief Financial Officer (with effect from 1st May 2019) v) Mr. Rajiv Gandhi Company Secretary</t>
  </si>
  <si>
    <t>Selection, Appointment and Tenure of Director: The Nomination and Remuneration Committee have approved a Policy for the Selection, Appointment and Remuneration of Directors. In line with the said Policy, the Committee facilitate the Board in identification and selection of the Directors who shall be of high integrity with relevant expertise and experience so as to have well diverse Board. The abstract of the said policy forms part of the Directors’ Report. The Directors are appointed or re-appointed with the approval of the shareholders and shall remain in office in accordance with the provisions of the law and the retirement policy laid down by the Board from time-totime. The current retirement age for the Directors is 75 years. The Independent Directors are appointed for a fixed term not exceeding five years. The Managing Director is also appointed for a term of five years and is not liable to retire by rotation. Non-Executive Directors (except Independent Directors) are liable to retire by rotation and are eligible for re-appointment, unless otherwise specifically provided under the Articles of Association or under any statute</t>
  </si>
  <si>
    <t>The Directors are appointed or re-appointed with the approval of the shareholders and shall remain in office in accordance with the provisions of the law and the retirement policy laid down by the Board from time-totime. The current retirement age for the Directors is 75 years. The Independent Directors are appointed for a fixed term not exceeding five years. The Managing Director is also appointed for a term of five years and is not liable to retire by rotation. Non-Executive Directors (except Independent Directors) are liable to retire by rotation and are eligible for re-appointment, unless otherwise specifically provided under the Articles of Association or under any statute.</t>
  </si>
  <si>
    <t>Please indicate the Number of complaints relating to child labour, forced labour, involuntary labour, sexual harassment in the last financial year and pending, as on the end of the financial year: Sr. No. Category No. of complaints filed during the financial year No. of complaints pending as on end of the financial year 1. Child Labour/ Forced Labour/ Involuntary Labour NIL NIL 2. Sexual harassment 2 NIL 3. Discriminatory employment NIL NIL There are no complaints pending as on December 31, 2020.</t>
  </si>
  <si>
    <t>86607_2020_MACR003</t>
  </si>
  <si>
    <t>86607_2019_MACR003</t>
  </si>
  <si>
    <t>150, 151</t>
  </si>
  <si>
    <t>Mr. N. S. Sekhsaria (DIN: 00276351) (Non-Executive Chairman, Non-Independent) Mr. N. S. Sekhsaria is the Principal Founder of the Company. Mr. Sekhsaria is a doyen of the Indian Cement Industry and one of the most respected business personalities in India. He introduced new standards in manufacturing, management, marketing efficiency and corporate social responsibility to an industry he helped transform. 148 Ambuja Cements Limited Statutory Reports A first generation industrialist, Mr. Sekhsaria obtained his Bachelor’s in Chemical Engineering with honours and distinction from the University of Bombay. As the Principal Founder-Promoter of Ambuja Cements, he was the Chief Executive &amp; Managing Director of the Company from its inception in April 1983, until January 2006. Mr. Sekhsaria relinquished the post of Managing Director and was appointed as the Non-Executive Vice Chairman when management control of the Company was transferred to erstwhile Holcim Ltd. In September 2009, he was appointed as the Non-Executive Chairman after Mr. Suresh Neotia relinquished the post of Chairman. Mr. Sekhsaria built Ambuja Cements into the most efficient and profitable cement company in India. He created and developed a result-oriented management team, and an extraordinary business model for the Company that centred on continually fine-tuning efficiencies and upgrading facilities to meet increased competition and growing challenges in the Cement Industry. Mr. Sekhsaria redefined industry practices by turning cement from a commodity into a brand, bringing cement plants closer to cement markets and linking plants to lucrative coastal markets by setting up ports and a fleet of bulk cement ships for the first time in India. During his tenure, the Company grew from a 0.7 million tonne capacity to 15 million tonnes, from a market capitalisation of `18 crores to `14,000 crores, and from a single location to a pan-India Company which set new benchmarks for the cement industry. These achievements, from a first generation industrialist, speak volumes about Mr. Sekhsaria’s vision, business acumen and leadership qualities. Mr. Sekhsaria is the Chairman of the CSR &amp; Sustainability Committee and a Member of the Nomination &amp; Remuneration Committee.</t>
  </si>
  <si>
    <t>86607_2020_AUDC004</t>
  </si>
  <si>
    <t>86607_2019_AUDC004</t>
  </si>
  <si>
    <t>Nomination and Remuneration CommitteeMandatory Committee A. Composition and Meetings: The Nomination and Remuneration Committee held 5 meetings during the year. The composition of the Committee as on December 31, 2020 and the attendance of the members are as under:- Sr. No. Name of the Directors Category No. of Meetings Attended 1. Mr. Nasser Munjee (Chairman) Independent 5 2. Mr. N.S. Sekhsaria Non-Independent 4 3. Mr. Shailesh Haribhakti Independent 5 4. Mr. Martin Kriegner Non-Independent 5</t>
  </si>
  <si>
    <t>Mr. N. S. Sekhsaria (DIN: 00276351) (Non-Executive Chairman, Non-Independent) Mr. N. S. Sekhsaria is the Principal Founder of the Company. Mr. Sekhsaria is a doyen of the Indian Cement Industry and one of the most respected business personalities in India. He introduced new standards in manufacturing, management, marketing efficiency and corporate social responsibility to an industry he helped transform. 148 Ambuja Cements Limited Statutory Reports A first generation industrialist, Mr. Sekhsaria obtained his Bachelor’s in Chemical Engineering with honours and distinction from the University of Bombay. As the Principal Founder-Promoter of Ambuja Cements, he was the Chief Executive &amp; Managing Director of the Company from its inception in April 1983, until January 2006. Mr. Sekhsaria relinquished the post of Managing Director and was appointed as the Non-Executive Vice Chairman when management control of the Company was transferred to erstwhile Holcim Ltd. In September 2009, he was appointed as the Non-Executive Chairman after Mr. Suresh Neotia relinquished the post of Chairman. Mr. Sekhsaria built Ambuja Cements into the most efficient and profitable cement company in India. He created and developed a result-oriented management team, and an extraordinary business model for the Company that centred on continually fine-tuning efficiencies and upgrading facilities to meet increased competition and growing challenges in the Cement Industry. Mr. Sekhsaria redefined industry practices by turning cement from a commodity into a brand, bringing cement plants closer to cement markets and linking plants to lucrative coastal markets by setting up ports and a fleet of bulk cement ships for the first time in India. During his tenure, the Company grew from a 0.7 million tonne capacity to 15 million tonnes, from a market capitalisation of `18 crores to `14,000 crores, and from a single location to a pan-India Company which set new benchmarks for the cement industry. These achievements, from a first generation industrialist, speak volumes about Mr. Sekhsaria’s vision, business acumen and leadership qualities. Mr. Sekhsaria is the Chairman of the CSR &amp; Sustainability Committee and a Member of the Nomination &amp; Remuneration Committee ; Mr. Neeraj Akhoury (DIN: 07419090)
(Executive, Non-Independent, Managing Director
and CEO) (w.e.f. February 21, 2020)
 Mr. Akhoury has a degree in Economics and an MBA from
the University of Liverpool. He has also studied one-year
General Management at XLRI, Jamshedpur. He is an
alumnus of the Harvard Business School (GMP).
 Mr. Akhoury brings with him 25+ years of rich experience
in the steel and cement industries. He has worked in
leadership roles in India and other emerging markets.
 He began his career with Tata Steel in 1993 and joined the
LafargeHolcim Group in 1999. He was a member of the
Executive Committee of Lafarge India, heading corporate
affairs followed by sales. In 2011, he moved to Nigeria as
CEO &amp; Managing Director of Lafarge AshakaCem PLC.
Thereafter, he was appointed as Strategy &amp; Business
Development Director for the Middle East &amp; Africa at the
a erstwhile Lafarge headquarters in Paris. He was also
the CEO of Lafarge Surma Cement Limited and country
representative of LH, Bangladesh. Mr. Akhoury was the
MD &amp; CEO of ACC Ltd. subsidiary of the Company till
February 20, 2020. He continues as the Non-Executive
director of ACC Ltd.
 Mr. Akhoury joined the Board in February, 2020. He is
a member of the CSR &amp; Sustainability Committee, Risk
Management Committee, Compliance Committee,
Stakeholders Relationship Committee and a Permanent
Invitee of Audit Committee and Nomination and
Remuneration Committee.</t>
  </si>
  <si>
    <t>150, 151, 153</t>
  </si>
  <si>
    <t>Audit Committee Nomination &amp; Remuneration Committee Stakeholders’ Relationship Committee CSR &amp; Sustainability Committee Risk Management Committee Compliance Committee</t>
  </si>
  <si>
    <t>Committees of Directors - The Committees of the Board such as Audit Committee, Compliance Committee, Nomination and Remuneration Committee, CSR &amp; Sustainability Committee and Risk Management Committee etc. are focused on financial reporting, audit and internal controls, legal &amp; compliance issues, appointment and remuneration of Directors and Senior Management Employees, implementation and monitoring of CSR and Sustainability activities and the risk management framework.</t>
  </si>
  <si>
    <t>CSR and Sustainability Committee- Mandatory Committee The Company has constituted a CSR and Sustainability Committee as required under Section 135 of the Companies Act, 2013. The Company is at the forefront of undertaking various CSR activities in the fields of Health and Sanitation, Skill Development, Agriculture, Water Resource Management etc. which has tremendously benefitted the communities around our operations. Sustainability has been embedded in the Company’s Vision statement and is a major thrust area for carrying our activities in the most sustainable manner. The major Sustainability areas include Health and Safety, Environment, Alternative Fuels and Raw Materials (AFR), Waste Management, Renewable Energy, Sustainable Construction Practices etc.</t>
  </si>
  <si>
    <t>86607_2020_MACR005</t>
  </si>
  <si>
    <t>86607_2019_MACR005</t>
  </si>
  <si>
    <t>Provision of Directors' &amp; Officers' Insurance The Company has Directors' and Officers' insurance and it is intended that the Company will assume and maintain such cover for the full term of your appointment subject to the terms of such policy in force from time to time.</t>
  </si>
  <si>
    <t>LETTER OF APPOINTMENT ISSUED TO INDEPENDENT DIRECTORS</t>
  </si>
  <si>
    <t>https://www.ambujacement.com/Upload/PDF/Letter-of-appointment-Independent-Directors.pdf</t>
  </si>
  <si>
    <t>Details of Remuneration Paid to the Directors Remuneration to Directors: (a) The Non-Executive Directors are paid sitting fees of `50,000/- per meeting for attending the Board, Audit Committee and the Special Committee meeting and `30,000/- per meeting for attending other committee meetings. The CSR and Sustainability Committee members have unanimously waived the sitting fees for the CSR &amp; Sustainability Committee meeting to be attended by them. In addition to the sitting fees, the Company also pays commission to the Non-Executive Directors for their overall engagement and contribution for the Company’s business. The Commission is paid on a uniform basis to reinforce the principle of collective responsibility. Accordingly, the Company has provided for payment of commission of `20 lakhs to each of the Non-Executive Directors who were in office for the whole of the financial year 2020 and on pro-rata basis to those who were in office for part of the year. Considering the accountability and the complexities of issues handled by the Audit and Compliance Committees respectively, the Company has provided additional commission of `16 lakhs for each of the Non-Executive Member Directors of the Audit Committee and Compliance Committee who were in office for the whole of the financial year 2020 and on pro-rata basis to those who were in office for part of the year. The maximum commission payable to each Non-Executive Director has however been capped at `36 lakhs per Director. The Commission to Directors is generally revised once in three years. However, for this Financial Year 2020 inspite of the better than previous year performance by the Company, the Directors decided to continue with the same commission keeping in view the current pandemic situation. Taking into consideration the amount of time spent on the critical policy decisions, higher degree of engagement and increased responsibilities of the Chairman of the Board and greater involvement of the Chairman of the Audit Committee in some of the critical issues relating to internal audit, internal control, accounting and compliance and governance aspects, the Board based on the recommendation of the Nomination and Remuneration Committee approved the payment of an additional amount of `30 lakhs and `9 lakhs to the Chairman of the Board and the Audit Committee respectively. The maximum commission payable to the Chairman of the Board and the Chairman of Audit Committee has been capped at `50 lakhs and `45 lakhs respectively. None of the Directors hold any convertible instruments.</t>
  </si>
  <si>
    <t>Details of Remuneration Paid to the Directors Remuneration to Directors: (a) The Non-Executive Directors are paid sitting fees of ` 50,000/- per meeting for attending the Board and Audit Committee and ` 30,000/- per meeting for attending other committee meetings. The CSR and Sustainability Committee members have unanimously waived the sitting fees for the CSR &amp; Sustainability Committee meeting to be attended by them. In addition to the sitting fees, the Company also pays commission to the Non-Executive Directors for their overall engagement and contribution for the Company’s business. The Commission is paid on a uniform basis to reinforce the principle of collective responsibility. Accordingly, the Company has provided for payment of commission of ` 20 lacs to each of the Non-Executive Directors who were in office for the whole of the financial year 2019 and on pro-rata basis to those who were in office for part of the year. Considering the accountability and the complexities of issues handled by the Audit and Compliance Committees respectively, the Company has provided additional commission of ` 16 lacs for each of the Non-Executive Member Directors of the Audit Committee and Compliance Committee who were in office for the whole of the financial year 2019 and on pro-rata basis to those who were in office for part of the year. The maximum commission payable to each Non-Executive Director has however been capped at ₹` 36 lacs per Director. Taking into consideration the amount of time spent on the critical policy decisions, higher degree of engagement and increased responsibilities of the Chairman of the Board and greater involvement of the Chairman of the Audit Committee in some of the critical issues relating to internal audit, internal control, accounting and compliance and governance aspects, the Board based on the recommendation of the Nomination and Remuneration Committee approved the payment of an additional amount of ₹` 30 lakhs and ₹ ` 9 lakhs to the Chairman of the Board and the Audit Committee respectively. The maximum commission payable to the Chairman of the Board and the Chairman of Audit Committee has been capped at ₹` 50 lacs and ` 45 lacs respectively. None of the Directors hold any convertible instruments</t>
  </si>
  <si>
    <t>The Company has only one class of equity shares having a par value of ` 2 per share. Each shareholder is entitled to one vote per equity share.</t>
  </si>
  <si>
    <t>Statutory Auditor M/s. Deloitte Haskins &amp; Sells LLP, Chartered Accountants (ICAI Firm Registration No.117366W/W-100018) were appointed as the Statutory Auditors for a period of five years commencing from the conclusion of the 34th Annual General Meeting until the conclusion of the 39th Annual General Meeting by the shareholders. M/s. Deloitte Haskins &amp; Sells LLP have confirmed that they hold a valid certificate issued by the Peer Review Board of the Institute of Chartered Accountants of India (ICAI). The Auditors have also furnished a declaration confirming their independence as well as their arm’s length relationship with the Company as well as declaring that they have not taken up any prohibited non-audit assignments for the Company. The Audit Committee reviews the independence of the Auditors and the effectiveness of the Audit process. The Auditors attend the Annual General meeting of the Company. The Auditors’ Report for financial year 2020 on the financial statement of the Company forms part of this Annual Report. Explanations or comments by the Board on ‘emphasis of matters’ made by the statutory auditors in their report includes Order passed by the Competition Commission of India in two matters, which has been dealt in more detail in this Report</t>
  </si>
  <si>
    <t>86607_2020_FINR001</t>
  </si>
  <si>
    <t>86607_2019_FINR001</t>
  </si>
  <si>
    <t>2.14-(2.07+0.04)</t>
  </si>
  <si>
    <t>86607_2020_AUDC003</t>
  </si>
  <si>
    <t>The Board has constituted a well-qualified Audit Committee. All the members of the Committee are NonExecutive Directors with majority of them are Independent Directors including Chairman. They possess sound knowledge on accounts, audit, finance, taxation, internal controls etc. The Company Secretary acts as Secretary to the committee</t>
  </si>
  <si>
    <t>The Board has constituted a well-qualified Audit Committee. All the members of the Committee are Non-Executive Directors with majority of them are Independent Directors including Chairman. They possess sound knowledge on accounts, audit, finance, taxation, internal controls etc. The Company Secretary acts as Secretary to the committee.</t>
  </si>
  <si>
    <t>Separate Meeting of Independent Directors: The Independent Directors met amongst themselves without the presence of the Company executives on 22nd December, 2020. At the said meeting, the Independent Directors reviewed the performance of Non-Independent Directors (including the Chairman) and the entire Board and the quality, content and timeliness of the flow of information between the Management and the Board and its Committees which is necessary to effectively and reasonably perform and discharge their duties.</t>
  </si>
  <si>
    <t>Composition and Meetings: The Nomination and Remuneration Committee held 5 meetings during the year. The composition of the Committee as on December 31, 2020 and the attendance of the members are as under:- Sr. No. Name of the Directors Category No. of Meetings Attended 1. Mr. Nasser Munjee (Chairman) Independent 5 2. Mr. N.S. Sekhsaria Non-Independent 4 3. Mr. Shailesh Haribhakti Independent 5 4. Mr. Martin Kriegner Non-Independent 5</t>
  </si>
  <si>
    <t>Remuneration Policy The Company follows a policy on remuneration of Directors and Senior Management Employees, which is available on the website of the Company. As per the current internal policy, the Senior Management Employees i.e. Executive Committee Members are eligible for a maximum Performance Incentive (Bonus) up to 50% of Annual Fixed Gross Salary. However, the amount of actual Performance Incentive to be paid each year is decided by the Board of Directors, on the recommendation of the Nomination and Remuneration Committee. E. Details of Remuneration Paid to the Directors Remuneration to Directors: (a) The Non-Executive Directors are paid sitting fees of `50,000/- per meeting for attending the Board, Audit Committee and the Special Committee meeting and `30,000/- per meeting for attending other committee meetings. The CSR and Sustainability Committee members have unanimously waived the sitting fees for the CSR &amp; Sustainability Committee meeting to be attended by them. In addition to the sitting fees, the Company also pays commission to the Non-Executive Directors for their overall engagement and contribution for the Company’s business. The Commission is paid on a uniform basis to reinforce the principle of collective responsibility. Accordingly, the Company has provided for payment of commission of `20 lakhs to each of the Non-Executive Directors who were in office for the whole of the financial year 2020 and on pro-rata basis to those who were in office for part of the year. Considering the accountability and the complexities of issues handled by the Audit and Compliance Committees respectively, the Company has provided additional commission of `16 lakhs for each of the Non-Executive Member Directors of the Audit Committee and Compliance Committee who were in office for the whole of the financial year 2020 and on pro-rata basis to those who were in office for part of the year. The maximum commission payable to each Non-Executive Director has however been capped at `36 lakhs per Director. The Commission to Directors is generally revised once in three years. However, for this Financial Year 2020 inspite of the better than previous year performance by the Company, the Directors decided to continue with the same commission keeping in view the current pandemic situation. Taking into consideration the amount of time spent on the critical policy decisions, higher degree of engagement and increased responsibilities of the Chairman of the Board and greater involvement of the Chairman of the Audit Committee in some of the critical issues relating to internal audit, internal control, accounting and compliance and governance aspects, the Board based on the recommendation of the Nomination and Remuneration Committee approved the payment of an additional amount of `30 lakhs and `9 lakhs to the Chairman of the Board and the Audit Committee respectively. The maximum commission payable to the Chairman of the Board and the Chairman of Audit Committee has been capped at `50 lakhs and `45 lakhs respectively.</t>
  </si>
  <si>
    <t>Remuneration Policy The Company follows a policy on remuneration of Directors and Senior Management Employees, which is available on the website of the Company. As per the current internal policy, the Senior Management Employees i.e. Executive Committee Members are eligible for a maximum Performance Incentive (Bonus) upto 50% of Annual Fixed Gross Salary. However, the amount of actual Performance Incentive to be paid each year is decided by the Board of Directors, on the recommendation of the Nomination and Remuneration Committee. E. Details of Remuneration Paid to the Directors Remuneration to Directors: (a) The Non-Executive Directors are paid sitting fees of ` 50,000/- per meeting for attending the Board and Audit Committee and ` 30,000/- per meeting for attending other committee meetings. The CSR and Sustainability Committee members have unanimously waived the sitting fees for the CSR &amp; Sustainability Committee meeting to be attended by them. In addition to the sitting fees, the Company also pays commission to the Non-Executive Directors for their overall engagement and contribution for the Company’s business. The Commission is paid on a uniform basis to reinforce the principle of collective responsibility. Accordingly, the Company has provided for payment of commission of ` 20 lacs to each of the Non-Executive Directors who were in office for the whole of the financial year 2019 and on pro-rata basis to those who were in office for part of the year. Considering the accountability and the complexities of issues handled by the Audit and Compliance Committees respectively, the Company has provided additional commission of ` 16 lacs for each of the Non-Executive Member Directors of the Audit Committee and Compliance Committee who were in office for the whole of the financial year 2019 and on pro-rata basis to those who were in office for part of the year. The maximum commission payable to each Non-Executive Director has however been capped at ₹` 36 lacs per Director. Taking into consideration the amount of time spent on the critical policy decisions, higher degree of engagement and increased responsibilities of the Chairman of the Board and greater involvement of the Chairman of the Audit Committee in some of the critical issues relating to internal audit, internal control, accounting and compliance and governance aspects, the Board based on the recommendation of the Nomination and Remuneration Committee approved the payment of an additional amount of ₹` 30 lakhs and ₹ ` 9 lakhs to the Chairman of the Board and the Audit Committee respectively. The maximum commission payable to the Chairman of the Board and the Chairman of Audit Committee has been capped at ₹` 50 lacs and ` 45 lacs respectively.</t>
  </si>
  <si>
    <t>86607_2020_ANTP008</t>
  </si>
  <si>
    <t>These shares will be delivered after three year vesting period following the grant date and are subject to internal performance conditions.</t>
  </si>
  <si>
    <t>86607_2019_BOIR022</t>
  </si>
  <si>
    <t>Voting:- All persons whose names are recorded in the Register of Members or in the Register of Beneficial Owners maintained by the Depositories as on the cut-off date namely April 2, 2021 only shall be entitled to vote at the General Meeting by availing the facility of remote e-voting or by voting at the General Meeting. I. VOTING THROUGH ELECTRONIC MEANS (PRIOR TO AGM) 1. Pursuant to the provisions of Section 108 of the Companies Act, 2013 read with Rule 20 of the Companies (Management and Administration) Rules, 2014 (as amended) and Regulation 44 of SEBI (Listing Obligations &amp; Disclosure Requirements) Regulations 2015 (as amended), and MCA Circulars dated April 8, 2020, April 13, 2020 and May 5, 2020 the Company is providing facility of remote e-voting to its Members in respect of the business to be transacted at the AGM. For this purpose, the Company has entered into an agreement with Central Depository Services (India) Limited (CDSL) for facilitating voting through electronic means, as the authorised e-Voting’s agency. The facility of casting votes by a member using remote e-voting as well as the e-voting system on the date of the AGM will be provided by CDSL.</t>
  </si>
  <si>
    <t>Nomination and Remuneration CommitteeMandatory Committee A. Composition and Meetings: The Nomination and Remuneration Committee held 5 meetings during the year. The composition of the Committee as on December 31, 2020 and the attendance of the members are as under</t>
  </si>
  <si>
    <t>Risk Management Committee- Mandatory Committee In compliance with the provisions of Listing Regulations, 2015 and Companies Act, 2013, the Board has constituted a Risk Management Committee under the Chairmanship of Mr. Rajendra Chitale and consists of the members as stated below. A. Composition and Meetings: During the year ended on December 31, 2020, this Committee had Two meetings which were attended by the members</t>
  </si>
  <si>
    <t>181, 182</t>
  </si>
  <si>
    <t>Governance Structure for Stakeholder Engagement: Stakeholder Engagement is led by MD &amp; CEO / Chief Manufacturing Officer (CMO) / ExCo at the corporate Integrated Annual Report 2020 Business Responsibility Report 179 level. At the unit level, Unit Head of the plant chairs the stakeholder engagement committee and leads various engagement processes like CAP, SES, and action planning for SSIA, as described above. Members from relevant functions like Environment, CSR, Mining, HR and Commercial, among others, are involved. Issues, findings, and proposed action plan covering different stakeholders at the site are discussed in Unit Sustainability Steering Committee. Implementation of the Stakeholder engagement at all plants is monitored at corporate level by Corporate Sustainability Steering Committee (CSSC) and Executive Committee headed by MD and CEO. At an organisational level there is an effort to improve the level of engagement of stakeholders across the processes undertaken.</t>
  </si>
  <si>
    <t>All the related party transactions entered into by the Company during the financial year were on an arm’s length basis and in the ordinary course of business and adheres to the applicable provisions of the Act and the Listing Regulations. There are no materially significant related party transactions made by the Company with Promoters, Directors, Key Managerial Personnel or others, which may have a potential conflict with the interest of the Company at large or which warrants the approval of the shareholders. No material contracts or arrangements with related parties were entered during the year. All related party transactions are presented to the Audit Committee and the Board. Omnibus approval is obtained before the commencement of the new financial year, for the transactions which are repetitive in nature and also for the transactions which are not foreseen (subject to financial limit). A statement of all related party transactions is presented before the Audit Committee on a quarterly basis, specifying the nature, value, and terms and conditions of the transactions. The statement is supported by the certification from the MD &amp; CEO and the CFO. All related party transactions are subject to half-yearly independent review by a reputed accounting firm to establish compliance with the requirements of Arms’ Length Pricing. In accordance to Section 134 of the Companies Act, 2013 and Rule 8 of the Companies (Accounts) Rules, 2014, the particulars of the contract or arrangement entered into by the Company with related parties referred to in Section 188(1) in Form AOC-2 is attached as Annexure III of this report.</t>
  </si>
  <si>
    <t>Appropriate approvals has been taken from Audit Committee, Board and shareholders (wherever required) for related party transactions.</t>
  </si>
  <si>
    <t>Stakeholder’s Relationship Committee- Mandatory Committee The Stakeholder’s Relationship Committee is responsible for transfer/transmission of shares, satisfactory redressal of investors’ complaints and recommends measures for overall improvement in the quality of investor services. The Committee also looks into allotment of shares kept in abeyance, allotment of shares on exercise of the stock options by the employees, if any and allotment of privately placed preference shares, debentures and bonds, if any</t>
  </si>
  <si>
    <t xml:space="preserve">86607_2019_ANTP008 ; 86607_2019_ANTP008(1) ; 86607_2019_ANTP008(2) ; 86607_2019_ANTP008(3) ; </t>
  </si>
  <si>
    <t>Succession planning Key senior positions at Ambuja Cement are now being increasingly filled internally. Our Sustainable Talent for Enhanced Performance (STEP) programme duly complements our talent management model for succession planning of senior management. We have created a structured talent review and succession planning process that assesses people on defined matrices and plots them in a nine-box performance and potential matrix. Based on the outcome of the matrix, the high-potential (HiPo) candidates are assessed on their preparedness and readiness to take on higher-level roles. The identified successors undergo customised development programmes to prepare them for the higher-level roles in the organisation. We have a pool of ready successors who will drive our growth strategy over the next three to five years.</t>
  </si>
  <si>
    <t>86607_2020_MACR001</t>
  </si>
  <si>
    <t>86607_2019_MACR001</t>
  </si>
  <si>
    <t>Opinion We have audited the accompanying standalone financial statements of Ambuja Cements Limited (“the Company”), which comprise the Balance Sheet as at 31st December 2020, and the Statement of Profit and Loss (including Other Comprehensive Income), the Cash Flow Statement and the Statement of Changes in Equity for the year then ended, and a summary of significant accounting policies and other explanatory information and which includes a joint operation accounted on proportionate basis. In our opinion and to the best of our information and according to the explanations given to us, and based on the consideration of reports of the other auditors on separate financial statements of the joint operation referred to in the Other Matters section below, the aforesaid standalone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state of affairs of the Company as at 31st December, 2020, and its profit, total comprehensive income, its cash flows and the changes in equity for the year ended on that date.</t>
  </si>
  <si>
    <t>Details of equity shares held by shareholders holding more than 5% shares in the Company</t>
  </si>
  <si>
    <t>Vigil Mechanism/Whistle-Blower Policy Creating a fraud and corruption-free culture has always been at the Company’s core. In view of the potential risk of fraud, corruption and unethical behaviour that could adversely impact the Company’s business operations, performance and reputation, it has emphasised addressing these risks. To meet this objective, a comprehensive Ethical View Reporting Policy akin to Vigil Mechanism or the Whistle-Blower Policy has been laid down. In terms of the said Policy, all the reported incidents are reviewed by a designated Ethical View Committee. Based on an in-depth review, all such incidents are investigated in an impartial manner and appropriate actions are taken to uphold the highest professional, ethical and governance standards. The Policy also provides for the requisite checks, balances and safeguards to ensure that no employee is victimised or harassed for reporting and bringing up such incidents in the interest of the Company. No personnel have been denied access to the Audit Committee for any matter pertaining to the Ethical View Policy. The implementation of the Ethical View Policy and the functioning of the Ethical View Committee is overseen by the Audit Committee. More details on this Policy are given in the Corporate Governance Report, which forms part of this Report. The Ethical View Reporting Policy is available on the Company’s website (www.ambujacement.com/investors).</t>
  </si>
  <si>
    <t>The Company has only one class of equity shares having a par value of ` 2 per share. Each shareholder is entitled to one vote per equity share. The dividend proposed by the Board of Directors is subject to the approval of the shareholders in the ensuing Annual General Meeting, except in case of interim dividend.</t>
  </si>
  <si>
    <t>Mr. Ramanathan Muthu</t>
  </si>
  <si>
    <t>Mr. Neeraj Akhoury</t>
  </si>
  <si>
    <t>Composition and Meetings: The Audit Committee had 5 meetings during the year 2020. The composition of the Audit Committee as at December 31, 2020 and attendance of each committee member are as under:- Sr. No. Name of the Directors Category No. of Meetings Attended 1. Mr. Rajendra Chitale (Chairman) Independent 5 2. Mr. Nasser Munjee Independent 4 3. Ms. Shikha Sharma Independent 5 4. Mr. Martin Kriegner Non-Independent 5</t>
  </si>
  <si>
    <t>Composition and Meetings: During the year ended on December 31, 2020, this Committee had Two meetings which were attended by the members as under:- Sr. No. Name of the Directors Category No. of Meetings Attended 1. Mr. Rajendra Chitale (Chairman) Independent 2 2. Mr. Nasser Munjee Independent 2 3. Mr. Shailesh Haribhakti Independent 2 4. Mr. Roland Kohler Non-Independent 2 5. Mr. Neeraj Akhoury* Managing Director and CEO 2</t>
  </si>
  <si>
    <t>Composition and Meetings: The Committee is headed by the Board Chairman, Mr. N.S. Sekhsaria and during the year under review, three meeting of the Committee were held during the year under review. The details of the composition and the attendance at meeting as on December 31, 2020 is as under:- Sr. No. Name of the Directors Category No. of Meetings Attended 1. Mr. N. S. Sekhsaria (Chairman) Non-Independent 2 2. Mr. Nasser Munjee Independent 2 3. Mr. Rajendra Chitale Independent 2 4. Mr. Mahendra Kumar Sharma Non-Independent 3 5. Mr. Martin Kriegner Non-Independent 3 6. Mr. Neeraj Akhoury* Managing Director and CEO 3</t>
  </si>
  <si>
    <t xml:space="preserve">86607_2020_BOCR013 ; </t>
  </si>
  <si>
    <t>154, 155</t>
  </si>
  <si>
    <t>86607_2020_BOIP004 ; 86607_2020_BOIP004(1)</t>
  </si>
  <si>
    <t xml:space="preserve">Mr. Jan Jenisch (DIN: 07957196) (Vice-Chairman, Non-Executive Promoter Director representing LafargeHolcim Ltd., Non-Independent), Mr. Christof Hassig (DIN: 01680305)
(Non-Executive Promoter Director representing
LafargeHolcim Ltd., Non-Independent) ; Mr. Martin Kriegner (DIN: 00077715 )
(Non-Executive Promoter Director representing
LafargeHolcim Ltd., Non-Independent) ; </t>
  </si>
  <si>
    <t>151, 152</t>
  </si>
  <si>
    <t>86607_2020_BOIR017</t>
  </si>
  <si>
    <t>23-12-2020</t>
  </si>
  <si>
    <t>21-02-2020</t>
  </si>
  <si>
    <t>150, 151, 152, 153</t>
  </si>
  <si>
    <t>86607_2020_BOSP006</t>
  </si>
  <si>
    <t>86607_2019_AUDP001 ; 86607_2019_AUDP001(1)</t>
  </si>
  <si>
    <t>86607_2019_BOIP004 ; 86607_2019_BOIP004(1)</t>
  </si>
  <si>
    <t>86607_2019_BOIR017</t>
  </si>
  <si>
    <t>86607_2019_BOIR021</t>
  </si>
  <si>
    <t>Ms. Rajani Kesari</t>
  </si>
  <si>
    <t>Rajiv Gandhi</t>
  </si>
  <si>
    <t>Other KMPs Ms. Rajani Kesari, CFO w.e.f. September 1, 2020 11,825,229 N.A. Ms. Sonal Shrivastava, CFO up to August 30, 2020 19,391,418  N.A. Mr. Rajiv Gandhi, Company Secretary 12,361,544</t>
  </si>
  <si>
    <t>86607_2019_MACR023</t>
  </si>
  <si>
    <t>https://www.ambujacement.com/Upload/Content_Files/annual-reports/Notice-for-38th-Annual-General-Meeting.pdf</t>
  </si>
  <si>
    <t>86607_2020_ANTP011</t>
  </si>
  <si>
    <t>Ambuja Cements Limited</t>
  </si>
  <si>
    <t>Annual Report_2018</t>
  </si>
  <si>
    <t>https://www.ambujacement.com/Upload/PDF/ambuja-cement-annual-report-2018.pdf</t>
  </si>
  <si>
    <t>86607_2019_MACR009</t>
  </si>
  <si>
    <t xml:space="preserve">Reurerrient and Roisitiod or Directors </t>
  </si>
  <si>
    <t xml:space="preserve">127 (1) At every Annual General Meeting one-third of such of the Directors for the time being as arc liable to retire by rotation, or if their number is not three or a multiple of three, then the number nearer to one-third, shall retire from office. </t>
  </si>
  <si>
    <t>MEMORANDUM AND ARTICLES OF ASSOCIATION_2017</t>
  </si>
  <si>
    <t>86607_2020_BUSP004</t>
  </si>
  <si>
    <t>Annual Report_2020</t>
  </si>
  <si>
    <t>Annual Report_2019</t>
  </si>
  <si>
    <t>86607_2019_BUSP004</t>
  </si>
  <si>
    <t>A MEMBER ENTITLED TO AT TEND AND VOTE IS ENTITLED TO APPOINT A PROXY TO AT TEND AND VOTE INSTEAD OF HIMSELF AND THE PROXY NEED NOT BE A MEMBER. PROXIES IN ORDER TO BE VALID MUST BE RECEIVED BY THE COMPANY NOT LESS THAN 48 HOURS BEFORE THE COMMENCEMENT OF MEETING</t>
  </si>
  <si>
    <t>: 1. Appropriate approvals has been taken from Audit Committee, Board and shareholders (wherever required) for related party transactions.</t>
  </si>
  <si>
    <t>Code of conduct and ethics_2017</t>
  </si>
  <si>
    <t>policy on board diversity_2015</t>
  </si>
  <si>
    <t>postal ballot notice_2018</t>
  </si>
  <si>
    <t>annual report_2020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</si>
</sst>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mm\-yyyy"/>
    <numFmt numFmtId="166" formatCode="d\-mmm\-yyyy"/>
    <numFmt numFmtId="172" formatCode="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2">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59999389629810485"/>
        <bgColor rgb="FF000000"/>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right/>
      <top style="medium">
        <color indexed="64"/>
      </top>
      <bottom style="medium">
        <color indexed="64"/>
      </bottom>
      <diagonal/>
    </border>
    <border>
      <left/>
      <right/>
      <top/>
      <bottom style="thin">
        <color auto="1"/>
      </bottom>
      <diagonal/>
    </border>
    <border>
      <left/>
      <right style="thin">
        <color indexed="64"/>
      </right>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39">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7"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9"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0" xfId="0" applyAlignment="1"/>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7"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applyAlignment="1"/>
    <xf numFmtId="0" fontId="8" fillId="0" borderId="11" xfId="0" applyFont="1" applyBorder="1" applyAlignment="1">
      <alignment vertical="center"/>
    </xf>
    <xf numFmtId="0" fontId="0" fillId="0" borderId="13" xfId="0" applyBorder="1" applyAlignment="1"/>
    <xf numFmtId="0" fontId="8" fillId="0" borderId="4" xfId="0" applyFont="1" applyBorder="1" applyAlignment="1">
      <alignment vertical="center"/>
    </xf>
    <xf numFmtId="0" fontId="0" fillId="0" borderId="15" xfId="0" applyBorder="1"/>
    <xf numFmtId="0" fontId="0" fillId="0" borderId="14" xfId="0" applyBorder="1"/>
    <xf numFmtId="0" fontId="5" fillId="2" borderId="11" xfId="0" applyFont="1" applyFill="1" applyBorder="1"/>
    <xf numFmtId="0" fontId="0" fillId="0" borderId="13" xfId="0" applyBorder="1"/>
    <xf numFmtId="165" fontId="0" fillId="0" borderId="1" xfId="0" applyNumberFormat="1" applyBorder="1"/>
    <xf numFmtId="165" fontId="0" fillId="0" borderId="1" xfId="0" applyNumberFormat="1" applyBorder="1" applyAlignment="1">
      <alignment vertical="center"/>
    </xf>
    <xf numFmtId="0" fontId="5" fillId="10" borderId="1" xfId="0" applyFont="1" applyFill="1" applyBorder="1" applyAlignment="1">
      <alignment horizontal="center"/>
    </xf>
    <xf numFmtId="0" fontId="0" fillId="0" borderId="7" xfId="0" applyBorder="1"/>
    <xf numFmtId="0" fontId="5" fillId="10" borderId="1" xfId="0" applyFont="1" applyFill="1" applyBorder="1" applyAlignment="1">
      <alignment horizontal="center" vertical="center"/>
    </xf>
    <xf numFmtId="0" fontId="0" fillId="11" borderId="1" xfId="0" applyFill="1" applyBorder="1"/>
    <xf numFmtId="0" fontId="12" fillId="0" borderId="7" xfId="0" applyFont="1" applyBorder="1"/>
    <xf numFmtId="0" fontId="5" fillId="11" borderId="6" xfId="0" applyFont="1" applyFill="1" applyBorder="1" applyAlignment="1">
      <alignment horizontal="left" vertical="center"/>
    </xf>
    <xf numFmtId="0" fontId="5" fillId="11" borderId="5" xfId="0" applyFont="1" applyFill="1" applyBorder="1" applyAlignment="1">
      <alignment horizontal="left" vertical="center"/>
    </xf>
    <xf numFmtId="0" fontId="5" fillId="11" borderId="16" xfId="0" applyFont="1" applyFill="1" applyBorder="1" applyAlignment="1">
      <alignment horizontal="left" vertical="center"/>
    </xf>
    <xf numFmtId="0" fontId="1" fillId="11" borderId="5" xfId="0" applyFont="1" applyFill="1" applyBorder="1" applyAlignment="1">
      <alignment horizontal="left" vertical="center"/>
    </xf>
    <xf numFmtId="166" fontId="0" fillId="0" borderId="1" xfId="0" applyNumberFormat="1" applyBorder="1" applyAlignment="1">
      <alignment vertical="center"/>
    </xf>
    <xf numFmtId="0" fontId="7" fillId="4" borderId="1" xfId="0" applyFont="1" applyFill="1" applyBorder="1" applyAlignment="1" applyProtection="1">
      <alignment horizontal="center"/>
      <protection locked="0"/>
    </xf>
    <xf numFmtId="0" fontId="12" fillId="0" borderId="0" xfId="0" applyFont="1"/>
    <xf numFmtId="0" fontId="13" fillId="9" borderId="1" xfId="2" applyFont="1" applyFill="1" applyBorder="1" applyAlignment="1">
      <alignment vertical="center"/>
    </xf>
    <xf numFmtId="0" fontId="3" fillId="9" borderId="1" xfId="0" applyFont="1" applyFill="1" applyBorder="1" applyAlignment="1">
      <alignment horizontal="left" vertical="center"/>
    </xf>
    <xf numFmtId="0" fontId="3" fillId="9" borderId="1" xfId="0" applyFont="1" applyFill="1" applyBorder="1" applyAlignment="1">
      <alignment vertical="center"/>
    </xf>
    <xf numFmtId="0" fontId="3" fillId="9" borderId="1" xfId="2" applyFont="1" applyFill="1" applyBorder="1" applyAlignment="1">
      <alignment vertical="center"/>
    </xf>
    <xf numFmtId="0" fontId="3" fillId="9" borderId="1" xfId="1" applyFont="1" applyFill="1" applyBorder="1" applyAlignment="1">
      <alignment vertical="center"/>
    </xf>
    <xf numFmtId="0" fontId="0" fillId="9" borderId="0" xfId="0" applyFill="1"/>
    <xf numFmtId="0" fontId="0" fillId="9" borderId="1" xfId="0" applyFill="1" applyBorder="1" applyAlignment="1"/>
    <xf numFmtId="172" fontId="0" fillId="9" borderId="1" xfId="0" applyNumberFormat="1" applyFill="1" applyBorder="1" applyAlignment="1"/>
    <xf numFmtId="0" fontId="0" fillId="9" borderId="7" xfId="0" applyFill="1" applyBorder="1" applyAlignment="1">
      <alignment vertical="center"/>
    </xf>
    <xf numFmtId="0" fontId="0" fillId="9" borderId="1" xfId="0" applyFill="1" applyBorder="1" applyAlignment="1">
      <alignment vertical="center"/>
    </xf>
    <xf numFmtId="0" fontId="0" fillId="9" borderId="2" xfId="0" applyFill="1" applyBorder="1" applyAlignment="1"/>
    <xf numFmtId="0" fontId="8" fillId="9" borderId="11" xfId="0" applyFont="1" applyFill="1" applyBorder="1" applyAlignment="1">
      <alignment vertical="center"/>
    </xf>
    <xf numFmtId="0" fontId="0" fillId="9" borderId="1" xfId="0" applyFill="1" applyBorder="1" applyAlignment="1">
      <alignment horizontal="left" vertical="center"/>
    </xf>
    <xf numFmtId="0" fontId="8" fillId="9" borderId="1" xfId="0" applyFont="1" applyFill="1" applyBorder="1" applyAlignment="1" applyProtection="1">
      <protection locked="0"/>
    </xf>
    <xf numFmtId="0" fontId="0" fillId="9" borderId="0" xfId="0" applyFill="1" applyAlignment="1"/>
    <xf numFmtId="0" fontId="0" fillId="9" borderId="1" xfId="0" applyFill="1" applyBorder="1"/>
    <xf numFmtId="0" fontId="0" fillId="9" borderId="10" xfId="0" applyFill="1" applyBorder="1" applyAlignment="1">
      <alignment vertical="center"/>
    </xf>
    <xf numFmtId="0" fontId="8" fillId="9" borderId="12" xfId="0" applyFont="1" applyFill="1" applyBorder="1" applyAlignment="1">
      <alignment vertical="center"/>
    </xf>
    <xf numFmtId="0" fontId="0" fillId="9" borderId="7" xfId="0" applyFill="1" applyBorder="1" applyAlignment="1">
      <alignment horizontal="left" vertical="center"/>
    </xf>
    <xf numFmtId="0" fontId="8" fillId="9" borderId="7" xfId="0" applyFont="1" applyFill="1" applyBorder="1" applyAlignment="1" applyProtection="1">
      <protection locked="0"/>
    </xf>
    <xf numFmtId="0" fontId="0" fillId="9" borderId="0" xfId="0" applyFill="1" applyAlignment="1">
      <alignment vertical="center"/>
    </xf>
    <xf numFmtId="0" fontId="0" fillId="9" borderId="2" xfId="0" applyFill="1" applyBorder="1" applyAlignment="1">
      <alignment vertical="center"/>
    </xf>
    <xf numFmtId="0" fontId="8" fillId="9" borderId="7" xfId="0" applyFont="1" applyFill="1" applyBorder="1" applyAlignment="1"/>
    <xf numFmtId="0" fontId="8" fillId="9" borderId="1" xfId="0" applyFont="1" applyFill="1" applyBorder="1" applyAlignment="1">
      <alignment horizontal="center"/>
    </xf>
    <xf numFmtId="9" fontId="8" fillId="9" borderId="1" xfId="3" applyFont="1" applyFill="1" applyBorder="1" applyAlignment="1" applyProtection="1">
      <alignment horizontal="center"/>
    </xf>
    <xf numFmtId="164" fontId="8" fillId="9" borderId="8" xfId="3" applyNumberFormat="1" applyFont="1" applyFill="1" applyBorder="1" applyAlignment="1" applyProtection="1">
      <alignment horizontal="center"/>
    </xf>
    <xf numFmtId="0" fontId="10" fillId="9" borderId="1" xfId="0" applyFont="1" applyFill="1" applyBorder="1" applyAlignment="1">
      <alignment vertical="center"/>
    </xf>
    <xf numFmtId="0" fontId="11" fillId="9" borderId="1" xfId="0" applyFont="1" applyFill="1" applyBorder="1" applyAlignment="1" applyProtection="1">
      <alignment vertical="center"/>
      <protection locked="0"/>
    </xf>
    <xf numFmtId="166" fontId="0" fillId="9" borderId="1" xfId="0" applyNumberFormat="1" applyFill="1" applyBorder="1" applyAlignment="1">
      <alignment vertical="center"/>
    </xf>
    <xf numFmtId="0" fontId="19" fillId="9" borderId="2" xfId="4" applyFill="1" applyBorder="1"/>
    <xf numFmtId="0" fontId="0" fillId="0" borderId="1" xfId="0" applyBorder="1" applyAlignment="1">
      <alignment horizontal="right" vertical="center"/>
    </xf>
    <xf numFmtId="0" fontId="0" fillId="9" borderId="1" xfId="0" applyFill="1" applyBorder="1" applyAlignment="1">
      <alignment horizontal="right"/>
    </xf>
    <xf numFmtId="0" fontId="0" fillId="9" borderId="1" xfId="0" applyFill="1" applyBorder="1" applyAlignment="1">
      <alignment horizontal="right" vertical="center"/>
    </xf>
    <xf numFmtId="0" fontId="0" fillId="0" borderId="1" xfId="0" applyBorder="1" applyAlignment="1">
      <alignment horizontal="right"/>
    </xf>
    <xf numFmtId="0" fontId="7" fillId="9" borderId="10" xfId="0" applyFont="1" applyFill="1" applyBorder="1" applyAlignment="1" applyProtection="1">
      <protection locked="0"/>
    </xf>
    <xf numFmtId="0" fontId="7" fillId="9" borderId="17" xfId="0" applyFont="1" applyFill="1" applyBorder="1" applyAlignment="1" applyProtection="1">
      <protection locked="0"/>
    </xf>
    <xf numFmtId="0" fontId="7" fillId="9" borderId="18" xfId="0" applyFont="1" applyFill="1" applyBorder="1" applyAlignment="1" applyProtection="1">
      <protection locked="0"/>
    </xf>
    <xf numFmtId="0" fontId="7" fillId="9" borderId="10"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18" xfId="0" applyFont="1" applyFill="1" applyBorder="1" applyAlignment="1" applyProtection="1">
      <alignment horizontal="center" vertical="center"/>
      <protection locked="0"/>
    </xf>
    <xf numFmtId="0" fontId="17" fillId="9" borderId="1" xfId="0" applyFont="1" applyFill="1" applyBorder="1" applyAlignment="1">
      <alignment vertical="center"/>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1" xfId="0" applyBorder="1" applyAlignment="1">
      <alignment wrapText="1"/>
    </xf>
    <xf numFmtId="0" fontId="5" fillId="0" borderId="1" xfId="0" applyFont="1" applyFill="1" applyBorder="1" applyAlignment="1">
      <alignment vertical="center" wrapText="1"/>
    </xf>
    <xf numFmtId="0" fontId="17" fillId="9" borderId="1" xfId="0" applyFont="1" applyFill="1" applyBorder="1" applyAlignment="1">
      <alignment vertical="center" wrapText="1"/>
    </xf>
    <xf numFmtId="3" fontId="0" fillId="0" borderId="1" xfId="0" applyNumberFormat="1" applyBorder="1"/>
    <xf numFmtId="0" fontId="19" fillId="9" borderId="1" xfId="4" applyFill="1" applyBorder="1"/>
    <xf numFmtId="0" fontId="0" fillId="11" borderId="1" xfId="0" applyFill="1" applyBorder="1" applyAlignment="1">
      <alignment wrapText="1"/>
    </xf>
    <xf numFmtId="0" fontId="5" fillId="10" borderId="1" xfId="0" applyFont="1" applyFill="1" applyBorder="1" applyAlignment="1">
      <alignment horizontal="center" wrapText="1"/>
    </xf>
    <xf numFmtId="0" fontId="5" fillId="2" borderId="1" xfId="0" applyFont="1" applyFill="1" applyBorder="1" applyAlignment="1">
      <alignment vertical="center" wrapText="1"/>
    </xf>
    <xf numFmtId="0" fontId="14" fillId="6" borderId="1"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19" fillId="0" borderId="1" xfId="4" applyBorder="1"/>
    <xf numFmtId="0" fontId="14" fillId="6" borderId="1" xfId="0" applyFont="1" applyFill="1" applyBorder="1" applyAlignment="1">
      <alignment horizontal="center" vertical="center"/>
    </xf>
    <xf numFmtId="0" fontId="7" fillId="4" borderId="1" xfId="0" applyFont="1" applyFill="1" applyBorder="1" applyAlignment="1" applyProtection="1">
      <alignment horizontal="center" vertical="center"/>
      <protection locked="0"/>
    </xf>
    <xf numFmtId="0" fontId="0" fillId="6" borderId="0" xfId="0" applyFill="1"/>
    <xf numFmtId="0" fontId="0" fillId="0" borderId="3" xfId="0" applyBorder="1"/>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ile:///C:\Users\avita\Downloads\Ambuja%20Cements%20Ltd._BOSP003_Matrix-directors.xlsx"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file:///C:\Users\avita\Downloads\Ambuja%20Cements%20Ltd._BOSP003_Matrix-directors.xlsx" TargetMode="External"/><Relationship Id="rId1" Type="http://schemas.openxmlformats.org/officeDocument/2006/relationships/hyperlink" Target="file:///C:\Users\avita\Downloads\Ambuja%20Cements%20Ltd._BOSP003_Matrix-directors.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H2" sqref="H2"/>
    </sheetView>
  </sheetViews>
  <sheetFormatPr defaultColWidth="10.75" defaultRowHeight="15.5"/>
  <cols>
    <col min="1" max="1" width="21.25" customWidth="1"/>
    <col min="2" max="2" width="13.08203125" customWidth="1"/>
    <col min="3" max="3" width="22.5" customWidth="1"/>
    <col min="4" max="4" width="11.5" customWidth="1"/>
    <col min="5" max="5" width="17.25" customWidth="1"/>
    <col min="6" max="6" width="14.08203125" customWidth="1"/>
    <col min="7" max="7" width="14.5" customWidth="1"/>
    <col min="8" max="8" width="16" customWidth="1"/>
  </cols>
  <sheetData>
    <row r="1" spans="1:8" ht="16" thickBot="1">
      <c r="A1" s="74" t="s">
        <v>58</v>
      </c>
      <c r="B1" s="75" t="s">
        <v>59</v>
      </c>
      <c r="C1" s="75" t="s">
        <v>60</v>
      </c>
      <c r="D1" s="76" t="s">
        <v>61</v>
      </c>
      <c r="E1" s="77" t="s">
        <v>62</v>
      </c>
      <c r="F1" s="75" t="s">
        <v>64</v>
      </c>
      <c r="G1" s="75" t="s">
        <v>710</v>
      </c>
      <c r="H1" s="75" t="s">
        <v>711</v>
      </c>
    </row>
    <row r="2" spans="1:8">
      <c r="A2" s="80" t="s">
        <v>969</v>
      </c>
      <c r="B2" s="80" t="s">
        <v>748</v>
      </c>
      <c r="C2" s="73">
        <v>86607</v>
      </c>
      <c r="D2" s="73">
        <v>23941</v>
      </c>
      <c r="E2" s="70" t="s">
        <v>71</v>
      </c>
      <c r="F2" s="80" t="s">
        <v>749</v>
      </c>
      <c r="G2" s="73" t="s">
        <v>750</v>
      </c>
      <c r="H2" s="73" t="s">
        <v>842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75" defaultRowHeight="15.5"/>
  <cols>
    <col min="1" max="1" width="107.25" customWidth="1"/>
  </cols>
  <sheetData>
    <row r="1" spans="1:1">
      <c r="A1" s="8" t="s">
        <v>67</v>
      </c>
    </row>
    <row r="2" spans="1:1">
      <c r="A2" s="9" t="s">
        <v>68</v>
      </c>
    </row>
    <row r="3" spans="1:1" ht="58">
      <c r="A3" s="9" t="s">
        <v>69</v>
      </c>
    </row>
    <row r="4" spans="1:1" ht="29">
      <c r="A4" s="9" t="s">
        <v>70</v>
      </c>
    </row>
    <row r="5" spans="1:1">
      <c r="A5" s="9" t="s">
        <v>71</v>
      </c>
    </row>
    <row r="6" spans="1:1">
      <c r="A6" s="9" t="s">
        <v>72</v>
      </c>
    </row>
    <row r="7" spans="1:1">
      <c r="A7" s="9" t="s">
        <v>73</v>
      </c>
    </row>
    <row r="8" spans="1:1">
      <c r="A8" s="9" t="s">
        <v>63</v>
      </c>
    </row>
    <row r="9" spans="1:1">
      <c r="A9" s="9" t="s">
        <v>74</v>
      </c>
    </row>
    <row r="10" spans="1:1" ht="43.5">
      <c r="A10" s="9" t="s">
        <v>75</v>
      </c>
    </row>
    <row r="11" spans="1:1">
      <c r="A11" s="9" t="s">
        <v>76</v>
      </c>
    </row>
    <row r="12" spans="1:1">
      <c r="A12" s="9" t="s">
        <v>77</v>
      </c>
    </row>
    <row r="13" spans="1:1">
      <c r="A13" s="9" t="s">
        <v>78</v>
      </c>
    </row>
    <row r="14" spans="1:1">
      <c r="A14" s="9" t="s">
        <v>79</v>
      </c>
    </row>
    <row r="15" spans="1:1">
      <c r="A15" s="9" t="s">
        <v>80</v>
      </c>
    </row>
    <row r="16" spans="1:1" ht="29">
      <c r="A16" s="9" t="s">
        <v>81</v>
      </c>
    </row>
    <row r="17" spans="1:1">
      <c r="A17" s="9" t="s">
        <v>82</v>
      </c>
    </row>
    <row r="18" spans="1:1">
      <c r="A18" s="9" t="s">
        <v>83</v>
      </c>
    </row>
    <row r="19" spans="1:1">
      <c r="A19" s="9" t="s">
        <v>84</v>
      </c>
    </row>
    <row r="20" spans="1:1">
      <c r="A20" s="9" t="s">
        <v>85</v>
      </c>
    </row>
    <row r="21" spans="1:1" ht="29">
      <c r="A21" s="9" t="s">
        <v>81</v>
      </c>
    </row>
    <row r="22" spans="1:1">
      <c r="A22" s="9" t="s">
        <v>86</v>
      </c>
    </row>
    <row r="23" spans="1:1">
      <c r="A23" s="9" t="s">
        <v>77</v>
      </c>
    </row>
    <row r="24" spans="1:1">
      <c r="A24" s="9" t="s">
        <v>87</v>
      </c>
    </row>
    <row r="25" spans="1:1">
      <c r="A25" s="9" t="s">
        <v>83</v>
      </c>
    </row>
    <row r="26" spans="1:1">
      <c r="A26" s="9" t="s">
        <v>88</v>
      </c>
    </row>
    <row r="27" spans="1:1">
      <c r="A27" s="9" t="s">
        <v>77</v>
      </c>
    </row>
    <row r="28" spans="1:1">
      <c r="A28" s="9" t="s">
        <v>89</v>
      </c>
    </row>
    <row r="29" spans="1:1">
      <c r="A29" s="9" t="s">
        <v>90</v>
      </c>
    </row>
    <row r="30" spans="1:1" ht="29">
      <c r="A30" s="9" t="s">
        <v>91</v>
      </c>
    </row>
    <row r="31" spans="1:1" ht="58">
      <c r="A31" s="9" t="s">
        <v>69</v>
      </c>
    </row>
    <row r="32" spans="1:1">
      <c r="A32" s="9" t="s">
        <v>71</v>
      </c>
    </row>
    <row r="33" spans="1:1">
      <c r="A33" s="9" t="s">
        <v>92</v>
      </c>
    </row>
    <row r="34" spans="1:1">
      <c r="A34" s="9" t="s">
        <v>93</v>
      </c>
    </row>
    <row r="35" spans="1:1">
      <c r="A35" s="9" t="s">
        <v>94</v>
      </c>
    </row>
    <row r="36" spans="1:1" ht="29">
      <c r="A36" s="9" t="s">
        <v>95</v>
      </c>
    </row>
    <row r="37" spans="1:1">
      <c r="A37" s="9" t="s">
        <v>87</v>
      </c>
    </row>
    <row r="38" spans="1:1">
      <c r="A38" s="9" t="s">
        <v>92</v>
      </c>
    </row>
    <row r="39" spans="1:1">
      <c r="A39" s="9" t="s">
        <v>96</v>
      </c>
    </row>
    <row r="40" spans="1:1">
      <c r="A40" s="9" t="s">
        <v>68</v>
      </c>
    </row>
    <row r="41" spans="1:1">
      <c r="A41" s="9" t="s">
        <v>97</v>
      </c>
    </row>
    <row r="42" spans="1:1">
      <c r="A42" s="9" t="s">
        <v>77</v>
      </c>
    </row>
    <row r="43" spans="1:1">
      <c r="A43" s="9" t="s">
        <v>98</v>
      </c>
    </row>
    <row r="44" spans="1:1">
      <c r="A44" s="9" t="s">
        <v>99</v>
      </c>
    </row>
    <row r="45" spans="1:1">
      <c r="A45" s="9" t="s">
        <v>63</v>
      </c>
    </row>
    <row r="46" spans="1:1">
      <c r="A46" s="9" t="s">
        <v>100</v>
      </c>
    </row>
    <row r="47" spans="1:1" ht="29">
      <c r="A47" s="9" t="s">
        <v>101</v>
      </c>
    </row>
    <row r="48" spans="1:1">
      <c r="A48" s="9" t="s">
        <v>63</v>
      </c>
    </row>
    <row r="49" spans="1:1">
      <c r="A49" s="9" t="s">
        <v>102</v>
      </c>
    </row>
    <row r="50" spans="1:1" ht="29">
      <c r="A50" s="9" t="s">
        <v>103</v>
      </c>
    </row>
    <row r="51" spans="1:1">
      <c r="A51" s="9" t="s">
        <v>104</v>
      </c>
    </row>
    <row r="52" spans="1:1">
      <c r="A52" s="9" t="s">
        <v>105</v>
      </c>
    </row>
    <row r="53" spans="1:1">
      <c r="A53" s="9" t="s">
        <v>83</v>
      </c>
    </row>
    <row r="54" spans="1:1">
      <c r="A54" s="9" t="s">
        <v>83</v>
      </c>
    </row>
    <row r="55" spans="1:1">
      <c r="A55" s="9" t="s">
        <v>93</v>
      </c>
    </row>
    <row r="56" spans="1:1">
      <c r="A56" s="9" t="s">
        <v>100</v>
      </c>
    </row>
    <row r="57" spans="1:1">
      <c r="A57" s="9" t="s">
        <v>106</v>
      </c>
    </row>
    <row r="58" spans="1:1">
      <c r="A58" s="9" t="s">
        <v>63</v>
      </c>
    </row>
    <row r="59" spans="1:1">
      <c r="A59" s="9" t="s">
        <v>63</v>
      </c>
    </row>
    <row r="60" spans="1:1">
      <c r="A60" s="9" t="s">
        <v>63</v>
      </c>
    </row>
    <row r="61" spans="1:1">
      <c r="A61" s="9" t="s">
        <v>63</v>
      </c>
    </row>
    <row r="62" spans="1:1">
      <c r="A62" s="9" t="s">
        <v>107</v>
      </c>
    </row>
    <row r="63" spans="1:1">
      <c r="A63" s="9" t="s">
        <v>108</v>
      </c>
    </row>
    <row r="64" spans="1:1">
      <c r="A64" s="9" t="s">
        <v>87</v>
      </c>
    </row>
    <row r="65" spans="1:1">
      <c r="A65" s="9" t="s">
        <v>109</v>
      </c>
    </row>
    <row r="66" spans="1:1">
      <c r="A66" s="9" t="s">
        <v>110</v>
      </c>
    </row>
    <row r="67" spans="1:1">
      <c r="A67" s="9" t="s">
        <v>111</v>
      </c>
    </row>
    <row r="68" spans="1:1">
      <c r="A68" s="9" t="s">
        <v>112</v>
      </c>
    </row>
    <row r="69" spans="1:1" ht="29">
      <c r="A69" s="9" t="s">
        <v>113</v>
      </c>
    </row>
    <row r="70" spans="1:1">
      <c r="A70" s="9" t="s">
        <v>114</v>
      </c>
    </row>
    <row r="71" spans="1:1">
      <c r="A71" s="9" t="s">
        <v>115</v>
      </c>
    </row>
    <row r="72" spans="1:1">
      <c r="A72" s="9" t="s">
        <v>88</v>
      </c>
    </row>
    <row r="73" spans="1:1">
      <c r="A73" s="9" t="s">
        <v>71</v>
      </c>
    </row>
    <row r="74" spans="1:1">
      <c r="A74" s="9" t="s">
        <v>116</v>
      </c>
    </row>
    <row r="75" spans="1:1">
      <c r="A75" s="9" t="s">
        <v>74</v>
      </c>
    </row>
    <row r="76" spans="1:1">
      <c r="A76" s="9" t="s">
        <v>117</v>
      </c>
    </row>
    <row r="77" spans="1:1">
      <c r="A77" s="9" t="s">
        <v>118</v>
      </c>
    </row>
    <row r="78" spans="1:1">
      <c r="A78" s="9" t="s">
        <v>100</v>
      </c>
    </row>
    <row r="79" spans="1:1">
      <c r="A79" s="9" t="s">
        <v>119</v>
      </c>
    </row>
    <row r="80" spans="1:1">
      <c r="A80" s="9" t="s">
        <v>120</v>
      </c>
    </row>
    <row r="81" spans="1:1">
      <c r="A81" s="9" t="s">
        <v>121</v>
      </c>
    </row>
    <row r="82" spans="1:1">
      <c r="A82" s="9" t="s">
        <v>122</v>
      </c>
    </row>
    <row r="83" spans="1:1">
      <c r="A83" s="9" t="s">
        <v>123</v>
      </c>
    </row>
    <row r="84" spans="1:1">
      <c r="A84" s="9" t="s">
        <v>124</v>
      </c>
    </row>
    <row r="85" spans="1:1">
      <c r="A85" s="9" t="s">
        <v>125</v>
      </c>
    </row>
    <row r="86" spans="1:1">
      <c r="A86" s="9" t="s">
        <v>123</v>
      </c>
    </row>
    <row r="87" spans="1:1">
      <c r="A87" s="9" t="s">
        <v>63</v>
      </c>
    </row>
    <row r="88" spans="1:1">
      <c r="A88" s="9" t="s">
        <v>77</v>
      </c>
    </row>
    <row r="89" spans="1:1">
      <c r="A89" s="9" t="s">
        <v>76</v>
      </c>
    </row>
    <row r="90" spans="1:1">
      <c r="A90" s="9" t="s">
        <v>63</v>
      </c>
    </row>
    <row r="91" spans="1:1">
      <c r="A91" s="9" t="s">
        <v>96</v>
      </c>
    </row>
    <row r="92" spans="1:1">
      <c r="A92" s="9" t="s">
        <v>126</v>
      </c>
    </row>
    <row r="93" spans="1:1">
      <c r="A93" s="9" t="s">
        <v>127</v>
      </c>
    </row>
    <row r="94" spans="1:1" ht="29">
      <c r="A94" s="9" t="s">
        <v>128</v>
      </c>
    </row>
    <row r="95" spans="1:1">
      <c r="A95" s="9" t="s">
        <v>93</v>
      </c>
    </row>
    <row r="96" spans="1:1">
      <c r="A96" s="9" t="s">
        <v>63</v>
      </c>
    </row>
    <row r="97" spans="1:1">
      <c r="A97" s="9" t="s">
        <v>63</v>
      </c>
    </row>
    <row r="98" spans="1:1">
      <c r="A98" s="9" t="s">
        <v>129</v>
      </c>
    </row>
    <row r="99" spans="1:1">
      <c r="A99" s="9" t="s">
        <v>130</v>
      </c>
    </row>
    <row r="100" spans="1:1" ht="29">
      <c r="A100" s="9" t="s">
        <v>131</v>
      </c>
    </row>
    <row r="101" spans="1:1">
      <c r="A101" s="9" t="s">
        <v>132</v>
      </c>
    </row>
    <row r="102" spans="1:1">
      <c r="A102" s="9" t="s">
        <v>133</v>
      </c>
    </row>
    <row r="103" spans="1:1" ht="29">
      <c r="A103" s="9" t="s">
        <v>113</v>
      </c>
    </row>
    <row r="104" spans="1:1">
      <c r="A104" s="9" t="s">
        <v>83</v>
      </c>
    </row>
    <row r="105" spans="1:1">
      <c r="A105" s="9" t="s">
        <v>105</v>
      </c>
    </row>
    <row r="106" spans="1:1">
      <c r="A106" s="9" t="s">
        <v>77</v>
      </c>
    </row>
    <row r="107" spans="1:1">
      <c r="A107" s="9" t="s">
        <v>63</v>
      </c>
    </row>
    <row r="108" spans="1:1">
      <c r="A108" s="9" t="s">
        <v>83</v>
      </c>
    </row>
    <row r="109" spans="1:1">
      <c r="A109" s="9" t="s">
        <v>134</v>
      </c>
    </row>
    <row r="110" spans="1:1">
      <c r="A110" s="9" t="s">
        <v>116</v>
      </c>
    </row>
    <row r="111" spans="1:1" ht="29">
      <c r="A111" s="9" t="s">
        <v>135</v>
      </c>
    </row>
    <row r="112" spans="1:1">
      <c r="A112" s="9" t="s">
        <v>136</v>
      </c>
    </row>
    <row r="113" spans="1:1">
      <c r="A113" s="9" t="s">
        <v>137</v>
      </c>
    </row>
    <row r="114" spans="1:1">
      <c r="A114" s="9" t="s">
        <v>63</v>
      </c>
    </row>
    <row r="115" spans="1:1">
      <c r="A115" s="9" t="s">
        <v>138</v>
      </c>
    </row>
    <row r="116" spans="1:1">
      <c r="A116" s="9" t="s">
        <v>120</v>
      </c>
    </row>
    <row r="117" spans="1:1">
      <c r="A117" s="9" t="s">
        <v>116</v>
      </c>
    </row>
    <row r="118" spans="1:1">
      <c r="A118" s="9" t="s">
        <v>139</v>
      </c>
    </row>
    <row r="119" spans="1:1">
      <c r="A119" s="9" t="s">
        <v>63</v>
      </c>
    </row>
    <row r="120" spans="1:1">
      <c r="A120" s="9" t="s">
        <v>100</v>
      </c>
    </row>
    <row r="121" spans="1:1">
      <c r="A121" s="9" t="s">
        <v>121</v>
      </c>
    </row>
    <row r="122" spans="1:1" ht="29">
      <c r="A122" s="9" t="s">
        <v>103</v>
      </c>
    </row>
    <row r="123" spans="1:1">
      <c r="A123" s="9" t="s">
        <v>63</v>
      </c>
    </row>
    <row r="124" spans="1:1">
      <c r="A124" s="9" t="s">
        <v>97</v>
      </c>
    </row>
    <row r="125" spans="1:1">
      <c r="A125" s="9" t="s">
        <v>140</v>
      </c>
    </row>
    <row r="126" spans="1:1">
      <c r="A126" s="9" t="s">
        <v>83</v>
      </c>
    </row>
    <row r="127" spans="1:1">
      <c r="A127" s="9" t="s">
        <v>108</v>
      </c>
    </row>
    <row r="128" spans="1:1">
      <c r="A128" s="9" t="s">
        <v>141</v>
      </c>
    </row>
    <row r="129" spans="1:1">
      <c r="A129" s="9" t="s">
        <v>142</v>
      </c>
    </row>
    <row r="130" spans="1:1">
      <c r="A130" s="9" t="s">
        <v>97</v>
      </c>
    </row>
    <row r="131" spans="1:1">
      <c r="A131" s="9" t="s">
        <v>74</v>
      </c>
    </row>
    <row r="132" spans="1:1">
      <c r="A132" s="9" t="s">
        <v>143</v>
      </c>
    </row>
    <row r="133" spans="1:1">
      <c r="A133" s="9" t="s">
        <v>92</v>
      </c>
    </row>
    <row r="134" spans="1:1">
      <c r="A134" s="9" t="s">
        <v>77</v>
      </c>
    </row>
    <row r="135" spans="1:1">
      <c r="A135" s="9" t="s">
        <v>106</v>
      </c>
    </row>
    <row r="136" spans="1:1">
      <c r="A136" s="9" t="s">
        <v>132</v>
      </c>
    </row>
    <row r="137" spans="1:1">
      <c r="A137" s="9" t="s">
        <v>144</v>
      </c>
    </row>
    <row r="138" spans="1:1">
      <c r="A138" s="9" t="s">
        <v>145</v>
      </c>
    </row>
    <row r="139" spans="1:1">
      <c r="A139" s="9" t="s">
        <v>146</v>
      </c>
    </row>
    <row r="140" spans="1:1">
      <c r="A140" s="9" t="s">
        <v>102</v>
      </c>
    </row>
    <row r="141" spans="1:1">
      <c r="A141" s="9" t="s">
        <v>147</v>
      </c>
    </row>
    <row r="142" spans="1:1" ht="43.5">
      <c r="A142" s="9" t="s">
        <v>148</v>
      </c>
    </row>
    <row r="143" spans="1:1">
      <c r="A143" s="9" t="s">
        <v>149</v>
      </c>
    </row>
    <row r="144" spans="1:1">
      <c r="A144" s="9" t="s">
        <v>100</v>
      </c>
    </row>
    <row r="145" spans="1:1">
      <c r="A145" s="9" t="s">
        <v>126</v>
      </c>
    </row>
    <row r="146" spans="1:1">
      <c r="A146" s="9" t="s">
        <v>88</v>
      </c>
    </row>
    <row r="147" spans="1:1">
      <c r="A147" s="9" t="s">
        <v>150</v>
      </c>
    </row>
    <row r="148" spans="1:1" ht="29">
      <c r="A148" s="9" t="s">
        <v>91</v>
      </c>
    </row>
    <row r="149" spans="1:1">
      <c r="A149" s="9" t="s">
        <v>77</v>
      </c>
    </row>
    <row r="150" spans="1:1">
      <c r="A150" s="9" t="s">
        <v>63</v>
      </c>
    </row>
    <row r="151" spans="1:1">
      <c r="A151" s="9" t="s">
        <v>97</v>
      </c>
    </row>
    <row r="152" spans="1:1">
      <c r="A152" s="9" t="s">
        <v>151</v>
      </c>
    </row>
    <row r="153" spans="1:1">
      <c r="A153" s="9" t="s">
        <v>68</v>
      </c>
    </row>
    <row r="154" spans="1:1">
      <c r="A154" s="9" t="s">
        <v>152</v>
      </c>
    </row>
    <row r="155" spans="1:1">
      <c r="A155" s="9" t="s">
        <v>63</v>
      </c>
    </row>
    <row r="156" spans="1:1">
      <c r="A156" s="9" t="s">
        <v>125</v>
      </c>
    </row>
    <row r="157" spans="1:1">
      <c r="A157" s="9" t="s">
        <v>99</v>
      </c>
    </row>
    <row r="158" spans="1:1" ht="29">
      <c r="A158" s="9" t="s">
        <v>81</v>
      </c>
    </row>
    <row r="159" spans="1:1">
      <c r="A159" s="9" t="s">
        <v>153</v>
      </c>
    </row>
    <row r="160" spans="1:1">
      <c r="A160" s="9" t="s">
        <v>89</v>
      </c>
    </row>
    <row r="161" spans="1:1">
      <c r="A161" s="9" t="s">
        <v>154</v>
      </c>
    </row>
    <row r="162" spans="1:1">
      <c r="A162" s="9" t="s">
        <v>141</v>
      </c>
    </row>
    <row r="163" spans="1:1">
      <c r="A163" s="9" t="s">
        <v>155</v>
      </c>
    </row>
    <row r="164" spans="1:1">
      <c r="A164" s="9" t="s">
        <v>134</v>
      </c>
    </row>
    <row r="165" spans="1:1">
      <c r="A165" s="9" t="s">
        <v>156</v>
      </c>
    </row>
    <row r="166" spans="1:1">
      <c r="A166" s="9" t="s">
        <v>157</v>
      </c>
    </row>
    <row r="167" spans="1:1">
      <c r="A167" s="9" t="s">
        <v>158</v>
      </c>
    </row>
    <row r="168" spans="1:1">
      <c r="A168" s="9" t="s">
        <v>77</v>
      </c>
    </row>
    <row r="169" spans="1:1">
      <c r="A169" s="9" t="s">
        <v>77</v>
      </c>
    </row>
    <row r="170" spans="1:1">
      <c r="A170" s="9" t="s">
        <v>159</v>
      </c>
    </row>
    <row r="171" spans="1:1">
      <c r="A171" s="9" t="s">
        <v>98</v>
      </c>
    </row>
    <row r="172" spans="1:1">
      <c r="A172" s="9" t="s">
        <v>100</v>
      </c>
    </row>
    <row r="173" spans="1:1">
      <c r="A173" s="9" t="s">
        <v>89</v>
      </c>
    </row>
    <row r="174" spans="1:1">
      <c r="A174" s="9" t="s">
        <v>121</v>
      </c>
    </row>
    <row r="175" spans="1:1">
      <c r="A175" s="9" t="s">
        <v>77</v>
      </c>
    </row>
    <row r="176" spans="1:1">
      <c r="A176" s="9" t="s">
        <v>160</v>
      </c>
    </row>
    <row r="177" spans="1:1">
      <c r="A177" s="9" t="s">
        <v>119</v>
      </c>
    </row>
    <row r="178" spans="1:1">
      <c r="A178" s="9" t="s">
        <v>161</v>
      </c>
    </row>
    <row r="179" spans="1:1">
      <c r="A179" s="9" t="s">
        <v>120</v>
      </c>
    </row>
    <row r="180" spans="1:1" ht="29">
      <c r="A180" s="9" t="s">
        <v>162</v>
      </c>
    </row>
    <row r="181" spans="1:1">
      <c r="A181" s="9" t="s">
        <v>89</v>
      </c>
    </row>
    <row r="182" spans="1:1">
      <c r="A182" s="9" t="s">
        <v>163</v>
      </c>
    </row>
    <row r="183" spans="1:1">
      <c r="A183" s="9" t="s">
        <v>97</v>
      </c>
    </row>
    <row r="184" spans="1:1" ht="29">
      <c r="A184" s="9" t="s">
        <v>81</v>
      </c>
    </row>
    <row r="185" spans="1:1">
      <c r="A185" s="9" t="s">
        <v>164</v>
      </c>
    </row>
    <row r="186" spans="1:1">
      <c r="A186" s="9" t="s">
        <v>97</v>
      </c>
    </row>
    <row r="187" spans="1:1">
      <c r="A187" s="9" t="s">
        <v>80</v>
      </c>
    </row>
    <row r="188" spans="1:1">
      <c r="A188" s="9" t="s">
        <v>137</v>
      </c>
    </row>
    <row r="189" spans="1:1">
      <c r="A189" s="9" t="s">
        <v>165</v>
      </c>
    </row>
    <row r="190" spans="1:1" ht="29">
      <c r="A190" s="9" t="s">
        <v>128</v>
      </c>
    </row>
    <row r="191" spans="1:1">
      <c r="A191" s="9" t="s">
        <v>160</v>
      </c>
    </row>
    <row r="192" spans="1:1">
      <c r="A192" s="9" t="s">
        <v>116</v>
      </c>
    </row>
    <row r="193" spans="1:1">
      <c r="A193" s="9" t="s">
        <v>166</v>
      </c>
    </row>
    <row r="194" spans="1:1">
      <c r="A194" s="9" t="s">
        <v>63</v>
      </c>
    </row>
    <row r="195" spans="1:1">
      <c r="A195" s="9" t="s">
        <v>157</v>
      </c>
    </row>
    <row r="196" spans="1:1">
      <c r="A196" s="9" t="s">
        <v>153</v>
      </c>
    </row>
    <row r="197" spans="1:1">
      <c r="A197" s="9" t="s">
        <v>142</v>
      </c>
    </row>
    <row r="198" spans="1:1">
      <c r="A198" s="9" t="s">
        <v>167</v>
      </c>
    </row>
    <row r="199" spans="1:1">
      <c r="A199" s="9" t="s">
        <v>168</v>
      </c>
    </row>
    <row r="200" spans="1:1">
      <c r="A200" s="9" t="s">
        <v>71</v>
      </c>
    </row>
    <row r="201" spans="1:1">
      <c r="A201" s="9" t="s">
        <v>167</v>
      </c>
    </row>
    <row r="202" spans="1:1">
      <c r="A202" s="9" t="s">
        <v>102</v>
      </c>
    </row>
    <row r="203" spans="1:1" ht="72.5">
      <c r="A203" s="9" t="s">
        <v>169</v>
      </c>
    </row>
    <row r="204" spans="1:1">
      <c r="A204" s="9" t="s">
        <v>170</v>
      </c>
    </row>
    <row r="205" spans="1:1">
      <c r="A205" s="9" t="s">
        <v>100</v>
      </c>
    </row>
    <row r="206" spans="1:1">
      <c r="A206" s="9" t="s">
        <v>171</v>
      </c>
    </row>
    <row r="207" spans="1:1" ht="29">
      <c r="A207" s="9" t="s">
        <v>113</v>
      </c>
    </row>
    <row r="208" spans="1:1">
      <c r="A208" s="9" t="s">
        <v>172</v>
      </c>
    </row>
    <row r="209" spans="1:1">
      <c r="A209" s="9" t="s">
        <v>173</v>
      </c>
    </row>
    <row r="210" spans="1:1">
      <c r="A210" s="9" t="s">
        <v>174</v>
      </c>
    </row>
    <row r="211" spans="1:1">
      <c r="A211" s="9" t="s">
        <v>175</v>
      </c>
    </row>
    <row r="212" spans="1:1">
      <c r="A212" s="9" t="s">
        <v>76</v>
      </c>
    </row>
    <row r="213" spans="1:1">
      <c r="A213" s="9" t="s">
        <v>176</v>
      </c>
    </row>
    <row r="214" spans="1:1">
      <c r="A214" s="9" t="s">
        <v>63</v>
      </c>
    </row>
    <row r="215" spans="1:1">
      <c r="A215" s="9" t="s">
        <v>177</v>
      </c>
    </row>
    <row r="216" spans="1:1">
      <c r="A216" s="9" t="s">
        <v>157</v>
      </c>
    </row>
    <row r="217" spans="1:1">
      <c r="A217" s="9" t="s">
        <v>178</v>
      </c>
    </row>
    <row r="218" spans="1:1">
      <c r="A218" s="9" t="s">
        <v>123</v>
      </c>
    </row>
    <row r="219" spans="1:1">
      <c r="A219" s="9" t="s">
        <v>63</v>
      </c>
    </row>
    <row r="220" spans="1:1">
      <c r="A220" s="9" t="s">
        <v>63</v>
      </c>
    </row>
    <row r="221" spans="1:1">
      <c r="A221" s="9" t="s">
        <v>83</v>
      </c>
    </row>
    <row r="222" spans="1:1">
      <c r="A222" s="9" t="s">
        <v>118</v>
      </c>
    </row>
    <row r="223" spans="1:1">
      <c r="A223" s="9" t="s">
        <v>63</v>
      </c>
    </row>
    <row r="224" spans="1:1">
      <c r="A224" s="9" t="s">
        <v>100</v>
      </c>
    </row>
    <row r="225" spans="1:1">
      <c r="A225" s="9" t="s">
        <v>77</v>
      </c>
    </row>
    <row r="226" spans="1:1" ht="29">
      <c r="A226" s="9" t="s">
        <v>95</v>
      </c>
    </row>
    <row r="227" spans="1:1">
      <c r="A227" s="9" t="s">
        <v>153</v>
      </c>
    </row>
    <row r="228" spans="1:1">
      <c r="A228" s="9" t="s">
        <v>159</v>
      </c>
    </row>
    <row r="229" spans="1:1">
      <c r="A229" s="9" t="s">
        <v>123</v>
      </c>
    </row>
    <row r="230" spans="1:1">
      <c r="A230" s="9" t="s">
        <v>71</v>
      </c>
    </row>
    <row r="231" spans="1:1">
      <c r="A231" s="9" t="s">
        <v>76</v>
      </c>
    </row>
    <row r="232" spans="1:1">
      <c r="A232" s="9" t="s">
        <v>63</v>
      </c>
    </row>
    <row r="233" spans="1:1">
      <c r="A233" s="9" t="s">
        <v>179</v>
      </c>
    </row>
    <row r="234" spans="1:1">
      <c r="A234" s="9" t="s">
        <v>63</v>
      </c>
    </row>
    <row r="235" spans="1:1">
      <c r="A235" s="9" t="s">
        <v>63</v>
      </c>
    </row>
    <row r="236" spans="1:1">
      <c r="A236" s="9" t="s">
        <v>132</v>
      </c>
    </row>
    <row r="237" spans="1:1" ht="29">
      <c r="A237" s="9" t="s">
        <v>113</v>
      </c>
    </row>
    <row r="238" spans="1:1">
      <c r="A238" s="9" t="s">
        <v>63</v>
      </c>
    </row>
    <row r="239" spans="1:1">
      <c r="A239" s="9" t="s">
        <v>125</v>
      </c>
    </row>
    <row r="240" spans="1:1">
      <c r="A240" s="9" t="s">
        <v>77</v>
      </c>
    </row>
    <row r="241" spans="1:1" ht="29">
      <c r="A241" s="9" t="s">
        <v>81</v>
      </c>
    </row>
    <row r="242" spans="1:1">
      <c r="A242" s="9" t="s">
        <v>180</v>
      </c>
    </row>
    <row r="243" spans="1:1">
      <c r="A243" s="9" t="s">
        <v>63</v>
      </c>
    </row>
    <row r="244" spans="1:1">
      <c r="A244" s="9" t="s">
        <v>181</v>
      </c>
    </row>
    <row r="245" spans="1:1">
      <c r="A245" s="9" t="s">
        <v>116</v>
      </c>
    </row>
    <row r="246" spans="1:1">
      <c r="A246" s="9" t="s">
        <v>147</v>
      </c>
    </row>
    <row r="247" spans="1:1">
      <c r="A247" s="9" t="s">
        <v>182</v>
      </c>
    </row>
    <row r="248" spans="1:1">
      <c r="A248" s="9" t="s">
        <v>183</v>
      </c>
    </row>
    <row r="249" spans="1:1">
      <c r="A249" s="9" t="s">
        <v>77</v>
      </c>
    </row>
    <row r="250" spans="1:1">
      <c r="A250" s="9" t="s">
        <v>77</v>
      </c>
    </row>
    <row r="251" spans="1:1">
      <c r="A251" s="9" t="s">
        <v>184</v>
      </c>
    </row>
    <row r="252" spans="1:1">
      <c r="A252" s="9" t="s">
        <v>71</v>
      </c>
    </row>
    <row r="253" spans="1:1">
      <c r="A253" s="9" t="s">
        <v>130</v>
      </c>
    </row>
    <row r="254" spans="1:1">
      <c r="A254" s="9" t="s">
        <v>93</v>
      </c>
    </row>
    <row r="255" spans="1:1">
      <c r="A255" s="9" t="s">
        <v>123</v>
      </c>
    </row>
    <row r="256" spans="1:1">
      <c r="A256" s="9" t="s">
        <v>185</v>
      </c>
    </row>
    <row r="257" spans="1:1">
      <c r="A257" s="9" t="s">
        <v>186</v>
      </c>
    </row>
    <row r="258" spans="1:1" ht="29">
      <c r="A258" s="9" t="s">
        <v>187</v>
      </c>
    </row>
    <row r="259" spans="1:1">
      <c r="A259" s="9" t="s">
        <v>139</v>
      </c>
    </row>
    <row r="260" spans="1:1">
      <c r="A260" s="9" t="s">
        <v>144</v>
      </c>
    </row>
    <row r="261" spans="1:1">
      <c r="A261" s="9" t="s">
        <v>63</v>
      </c>
    </row>
    <row r="262" spans="1:1" ht="29">
      <c r="A262" s="9" t="s">
        <v>187</v>
      </c>
    </row>
    <row r="263" spans="1:1">
      <c r="A263" s="9" t="s">
        <v>73</v>
      </c>
    </row>
    <row r="264" spans="1:1">
      <c r="A264" s="9" t="s">
        <v>188</v>
      </c>
    </row>
    <row r="265" spans="1:1">
      <c r="A265" s="9" t="s">
        <v>186</v>
      </c>
    </row>
    <row r="266" spans="1:1">
      <c r="A266" s="9" t="s">
        <v>189</v>
      </c>
    </row>
    <row r="267" spans="1:1">
      <c r="A267" s="9" t="s">
        <v>190</v>
      </c>
    </row>
    <row r="268" spans="1:1">
      <c r="A268" s="9" t="s">
        <v>191</v>
      </c>
    </row>
    <row r="269" spans="1:1">
      <c r="A269" s="9" t="s">
        <v>123</v>
      </c>
    </row>
    <row r="270" spans="1:1">
      <c r="A270" s="9" t="s">
        <v>172</v>
      </c>
    </row>
    <row r="271" spans="1:1">
      <c r="A271" s="9" t="s">
        <v>151</v>
      </c>
    </row>
    <row r="272" spans="1:1" ht="29">
      <c r="A272" s="9" t="s">
        <v>95</v>
      </c>
    </row>
    <row r="273" spans="1:1">
      <c r="A273" s="9" t="s">
        <v>192</v>
      </c>
    </row>
    <row r="274" spans="1:1">
      <c r="A274" s="9" t="s">
        <v>147</v>
      </c>
    </row>
    <row r="275" spans="1:1">
      <c r="A275" s="9" t="s">
        <v>193</v>
      </c>
    </row>
    <row r="276" spans="1:1">
      <c r="A276" s="9" t="s">
        <v>141</v>
      </c>
    </row>
    <row r="277" spans="1:1">
      <c r="A277" s="9" t="s">
        <v>87</v>
      </c>
    </row>
    <row r="278" spans="1:1">
      <c r="A278" s="9" t="s">
        <v>63</v>
      </c>
    </row>
    <row r="279" spans="1:1">
      <c r="A279" s="9" t="s">
        <v>63</v>
      </c>
    </row>
    <row r="280" spans="1:1">
      <c r="A280" s="9" t="s">
        <v>194</v>
      </c>
    </row>
    <row r="281" spans="1:1">
      <c r="A281" s="9" t="s">
        <v>141</v>
      </c>
    </row>
    <row r="282" spans="1:1">
      <c r="A282" s="9" t="s">
        <v>121</v>
      </c>
    </row>
    <row r="283" spans="1:1">
      <c r="A283" s="9" t="s">
        <v>63</v>
      </c>
    </row>
    <row r="284" spans="1:1">
      <c r="A284" s="9" t="s">
        <v>83</v>
      </c>
    </row>
    <row r="285" spans="1:1">
      <c r="A285" s="9" t="s">
        <v>195</v>
      </c>
    </row>
    <row r="286" spans="1:1">
      <c r="A286" s="9" t="s">
        <v>76</v>
      </c>
    </row>
    <row r="287" spans="1:1">
      <c r="A287" s="9" t="s">
        <v>196</v>
      </c>
    </row>
    <row r="288" spans="1:1" ht="29">
      <c r="A288" s="9" t="s">
        <v>197</v>
      </c>
    </row>
    <row r="289" spans="1:1">
      <c r="A289" s="9" t="s">
        <v>116</v>
      </c>
    </row>
    <row r="290" spans="1:1">
      <c r="A290" s="9" t="s">
        <v>153</v>
      </c>
    </row>
    <row r="291" spans="1:1">
      <c r="A291" s="9" t="s">
        <v>74</v>
      </c>
    </row>
    <row r="292" spans="1:1">
      <c r="A292" s="9" t="s">
        <v>132</v>
      </c>
    </row>
    <row r="293" spans="1:1">
      <c r="A293" s="9" t="s">
        <v>198</v>
      </c>
    </row>
    <row r="294" spans="1:1">
      <c r="A294" s="9" t="s">
        <v>77</v>
      </c>
    </row>
    <row r="295" spans="1:1">
      <c r="A295" s="9" t="s">
        <v>199</v>
      </c>
    </row>
    <row r="296" spans="1:1">
      <c r="A296" s="9" t="s">
        <v>126</v>
      </c>
    </row>
    <row r="297" spans="1:1">
      <c r="A297" s="9" t="s">
        <v>200</v>
      </c>
    </row>
    <row r="298" spans="1:1">
      <c r="A298" s="9" t="s">
        <v>201</v>
      </c>
    </row>
    <row r="299" spans="1:1">
      <c r="A299" s="9" t="s">
        <v>93</v>
      </c>
    </row>
    <row r="300" spans="1:1" ht="29">
      <c r="A300" s="9" t="s">
        <v>81</v>
      </c>
    </row>
    <row r="301" spans="1:1">
      <c r="A301" s="9" t="s">
        <v>83</v>
      </c>
    </row>
    <row r="302" spans="1:1">
      <c r="A302" s="9" t="s">
        <v>73</v>
      </c>
    </row>
    <row r="303" spans="1:1">
      <c r="A303" s="9" t="s">
        <v>105</v>
      </c>
    </row>
    <row r="304" spans="1:1">
      <c r="A304" s="9" t="s">
        <v>202</v>
      </c>
    </row>
    <row r="305" spans="1:1">
      <c r="A305" s="9" t="s">
        <v>149</v>
      </c>
    </row>
    <row r="306" spans="1:1">
      <c r="A306" s="9" t="s">
        <v>132</v>
      </c>
    </row>
    <row r="307" spans="1:1">
      <c r="A307" s="9" t="s">
        <v>203</v>
      </c>
    </row>
    <row r="308" spans="1:1">
      <c r="A308" s="9" t="s">
        <v>105</v>
      </c>
    </row>
    <row r="309" spans="1:1" ht="29">
      <c r="A309" s="9" t="s">
        <v>113</v>
      </c>
    </row>
    <row r="310" spans="1:1">
      <c r="A310" s="9" t="s">
        <v>204</v>
      </c>
    </row>
    <row r="311" spans="1:1">
      <c r="A311" s="9" t="s">
        <v>205</v>
      </c>
    </row>
    <row r="312" spans="1:1">
      <c r="A312" s="9" t="s">
        <v>83</v>
      </c>
    </row>
    <row r="313" spans="1:1">
      <c r="A313" s="9" t="s">
        <v>206</v>
      </c>
    </row>
    <row r="314" spans="1:1">
      <c r="A314" s="9" t="s">
        <v>116</v>
      </c>
    </row>
    <row r="315" spans="1:1">
      <c r="A315" s="9" t="s">
        <v>111</v>
      </c>
    </row>
    <row r="316" spans="1:1">
      <c r="A316" s="9" t="s">
        <v>111</v>
      </c>
    </row>
    <row r="317" spans="1:1">
      <c r="A317" s="9" t="s">
        <v>207</v>
      </c>
    </row>
    <row r="318" spans="1:1" ht="29">
      <c r="A318" s="9" t="s">
        <v>208</v>
      </c>
    </row>
    <row r="319" spans="1:1">
      <c r="A319" s="9" t="s">
        <v>178</v>
      </c>
    </row>
    <row r="320" spans="1:1">
      <c r="A320" s="9" t="s">
        <v>116</v>
      </c>
    </row>
    <row r="321" spans="1:1">
      <c r="A321" s="9" t="s">
        <v>63</v>
      </c>
    </row>
    <row r="322" spans="1:1">
      <c r="A322" s="9" t="s">
        <v>105</v>
      </c>
    </row>
    <row r="323" spans="1:1">
      <c r="A323" s="9" t="s">
        <v>74</v>
      </c>
    </row>
    <row r="324" spans="1:1">
      <c r="A324" s="9" t="s">
        <v>121</v>
      </c>
    </row>
    <row r="325" spans="1:1">
      <c r="A325" s="9" t="s">
        <v>141</v>
      </c>
    </row>
    <row r="326" spans="1:1">
      <c r="A326" s="9" t="s">
        <v>209</v>
      </c>
    </row>
    <row r="327" spans="1:1">
      <c r="A327" s="9" t="s">
        <v>210</v>
      </c>
    </row>
    <row r="328" spans="1:1">
      <c r="A328" s="9" t="s">
        <v>211</v>
      </c>
    </row>
    <row r="329" spans="1:1">
      <c r="A329" s="9" t="s">
        <v>212</v>
      </c>
    </row>
    <row r="330" spans="1:1" ht="43.5">
      <c r="A330" s="9" t="s">
        <v>75</v>
      </c>
    </row>
    <row r="331" spans="1:1">
      <c r="A331" s="9" t="s">
        <v>211</v>
      </c>
    </row>
    <row r="332" spans="1:1">
      <c r="A332" s="9" t="s">
        <v>92</v>
      </c>
    </row>
    <row r="333" spans="1:1">
      <c r="A333" s="9" t="s">
        <v>170</v>
      </c>
    </row>
    <row r="334" spans="1:1">
      <c r="A334" s="9" t="s">
        <v>213</v>
      </c>
    </row>
    <row r="335" spans="1:1">
      <c r="A335" s="9" t="s">
        <v>89</v>
      </c>
    </row>
    <row r="336" spans="1:1">
      <c r="A336" s="9" t="s">
        <v>214</v>
      </c>
    </row>
    <row r="337" spans="1:1">
      <c r="A337" s="9" t="s">
        <v>215</v>
      </c>
    </row>
    <row r="338" spans="1:1">
      <c r="A338" s="9" t="s">
        <v>86</v>
      </c>
    </row>
    <row r="339" spans="1:1">
      <c r="A339" s="9" t="s">
        <v>68</v>
      </c>
    </row>
    <row r="340" spans="1:1">
      <c r="A340" s="9" t="s">
        <v>166</v>
      </c>
    </row>
    <row r="341" spans="1:1">
      <c r="A341" s="9" t="s">
        <v>121</v>
      </c>
    </row>
    <row r="342" spans="1:1">
      <c r="A342" s="9" t="s">
        <v>216</v>
      </c>
    </row>
    <row r="343" spans="1:1">
      <c r="A343" s="9" t="s">
        <v>216</v>
      </c>
    </row>
    <row r="344" spans="1:1">
      <c r="A344" s="9" t="s">
        <v>121</v>
      </c>
    </row>
    <row r="345" spans="1:1">
      <c r="A345" s="9" t="s">
        <v>116</v>
      </c>
    </row>
    <row r="346" spans="1:1">
      <c r="A346" s="9" t="s">
        <v>184</v>
      </c>
    </row>
    <row r="347" spans="1:1">
      <c r="A347" s="9" t="s">
        <v>217</v>
      </c>
    </row>
    <row r="348" spans="1:1">
      <c r="A348" s="9" t="s">
        <v>218</v>
      </c>
    </row>
    <row r="349" spans="1:1">
      <c r="A349" s="9" t="s">
        <v>108</v>
      </c>
    </row>
    <row r="350" spans="1:1">
      <c r="A350" s="9" t="s">
        <v>76</v>
      </c>
    </row>
    <row r="351" spans="1:1" ht="29">
      <c r="A351" s="9" t="s">
        <v>95</v>
      </c>
    </row>
    <row r="352" spans="1:1">
      <c r="A352" s="9" t="s">
        <v>121</v>
      </c>
    </row>
    <row r="353" spans="1:1">
      <c r="A353" s="9" t="s">
        <v>125</v>
      </c>
    </row>
    <row r="354" spans="1:1">
      <c r="A354" s="9" t="s">
        <v>182</v>
      </c>
    </row>
    <row r="355" spans="1:1">
      <c r="A355" s="9" t="s">
        <v>219</v>
      </c>
    </row>
    <row r="356" spans="1:1">
      <c r="A356" s="9" t="s">
        <v>116</v>
      </c>
    </row>
    <row r="357" spans="1:1" ht="29">
      <c r="A357" s="9" t="s">
        <v>81</v>
      </c>
    </row>
    <row r="358" spans="1:1">
      <c r="A358" s="9" t="s">
        <v>100</v>
      </c>
    </row>
    <row r="359" spans="1:1">
      <c r="A359" s="9" t="s">
        <v>89</v>
      </c>
    </row>
    <row r="360" spans="1:1">
      <c r="A360" s="9" t="s">
        <v>121</v>
      </c>
    </row>
    <row r="361" spans="1:1">
      <c r="A361" s="9" t="s">
        <v>97</v>
      </c>
    </row>
    <row r="362" spans="1:1">
      <c r="A362" s="9" t="s">
        <v>100</v>
      </c>
    </row>
    <row r="363" spans="1:1">
      <c r="A363" s="9" t="s">
        <v>220</v>
      </c>
    </row>
    <row r="364" spans="1:1">
      <c r="A364" s="9" t="s">
        <v>151</v>
      </c>
    </row>
    <row r="365" spans="1:1">
      <c r="A365" s="9" t="s">
        <v>221</v>
      </c>
    </row>
    <row r="366" spans="1:1">
      <c r="A366" s="9" t="s">
        <v>105</v>
      </c>
    </row>
    <row r="367" spans="1:1">
      <c r="A367" s="9" t="s">
        <v>222</v>
      </c>
    </row>
    <row r="368" spans="1:1">
      <c r="A368" s="9" t="s">
        <v>223</v>
      </c>
    </row>
    <row r="369" spans="1:1">
      <c r="A369" s="9" t="s">
        <v>121</v>
      </c>
    </row>
    <row r="370" spans="1:1">
      <c r="A370" s="9" t="s">
        <v>71</v>
      </c>
    </row>
    <row r="371" spans="1:1">
      <c r="A371" s="9" t="s">
        <v>77</v>
      </c>
    </row>
    <row r="372" spans="1:1">
      <c r="A372" s="9" t="s">
        <v>172</v>
      </c>
    </row>
    <row r="373" spans="1:1">
      <c r="A373" s="9" t="s">
        <v>63</v>
      </c>
    </row>
    <row r="374" spans="1:1">
      <c r="A374" s="9" t="s">
        <v>224</v>
      </c>
    </row>
    <row r="375" spans="1:1">
      <c r="A375" s="9" t="s">
        <v>63</v>
      </c>
    </row>
    <row r="376" spans="1:1">
      <c r="A376" s="9" t="s">
        <v>105</v>
      </c>
    </row>
    <row r="377" spans="1:1">
      <c r="A377" s="9" t="s">
        <v>125</v>
      </c>
    </row>
    <row r="378" spans="1:1">
      <c r="A378" s="9" t="s">
        <v>225</v>
      </c>
    </row>
    <row r="379" spans="1:1">
      <c r="A379" s="9" t="s">
        <v>226</v>
      </c>
    </row>
    <row r="380" spans="1:1">
      <c r="A380" s="9" t="s">
        <v>125</v>
      </c>
    </row>
    <row r="381" spans="1:1" ht="29">
      <c r="A381" s="9" t="s">
        <v>227</v>
      </c>
    </row>
    <row r="382" spans="1:1">
      <c r="A382" s="9" t="s">
        <v>108</v>
      </c>
    </row>
    <row r="383" spans="1:1">
      <c r="A383" s="9" t="s">
        <v>228</v>
      </c>
    </row>
    <row r="384" spans="1:1">
      <c r="A384" s="9" t="s">
        <v>73</v>
      </c>
    </row>
    <row r="385" spans="1:1">
      <c r="A385" s="9" t="s">
        <v>229</v>
      </c>
    </row>
    <row r="386" spans="1:1">
      <c r="A386" s="9" t="s">
        <v>230</v>
      </c>
    </row>
    <row r="387" spans="1:1">
      <c r="A387" s="9" t="s">
        <v>231</v>
      </c>
    </row>
    <row r="388" spans="1:1" ht="29">
      <c r="A388" s="9" t="s">
        <v>113</v>
      </c>
    </row>
    <row r="389" spans="1:1">
      <c r="A389" s="9" t="s">
        <v>126</v>
      </c>
    </row>
    <row r="390" spans="1:1">
      <c r="A390" s="9" t="s">
        <v>157</v>
      </c>
    </row>
    <row r="391" spans="1:1">
      <c r="A391" s="9" t="s">
        <v>210</v>
      </c>
    </row>
    <row r="392" spans="1:1">
      <c r="A392" s="9" t="s">
        <v>232</v>
      </c>
    </row>
    <row r="393" spans="1:1">
      <c r="A393" s="9" t="s">
        <v>97</v>
      </c>
    </row>
    <row r="394" spans="1:1">
      <c r="A394" s="9" t="s">
        <v>77</v>
      </c>
    </row>
    <row r="395" spans="1:1">
      <c r="A395" s="9" t="s">
        <v>232</v>
      </c>
    </row>
    <row r="396" spans="1:1">
      <c r="A396" s="9" t="s">
        <v>168</v>
      </c>
    </row>
    <row r="397" spans="1:1">
      <c r="A397" s="9" t="s">
        <v>233</v>
      </c>
    </row>
    <row r="398" spans="1:1">
      <c r="A398" s="9" t="s">
        <v>74</v>
      </c>
    </row>
    <row r="399" spans="1:1">
      <c r="A399" s="9" t="s">
        <v>234</v>
      </c>
    </row>
    <row r="400" spans="1:1">
      <c r="A400" s="9" t="s">
        <v>74</v>
      </c>
    </row>
    <row r="401" spans="1:1">
      <c r="A401" s="9" t="s">
        <v>161</v>
      </c>
    </row>
    <row r="402" spans="1:1">
      <c r="A402" s="9" t="s">
        <v>99</v>
      </c>
    </row>
    <row r="403" spans="1:1">
      <c r="A403" s="9" t="s">
        <v>71</v>
      </c>
    </row>
    <row r="404" spans="1:1">
      <c r="A404" s="9" t="s">
        <v>126</v>
      </c>
    </row>
    <row r="405" spans="1:1">
      <c r="A405" s="9" t="s">
        <v>105</v>
      </c>
    </row>
    <row r="406" spans="1:1" ht="58">
      <c r="A406" s="9" t="s">
        <v>69</v>
      </c>
    </row>
    <row r="407" spans="1:1">
      <c r="A407" s="9" t="s">
        <v>121</v>
      </c>
    </row>
    <row r="408" spans="1:1">
      <c r="A408" s="9" t="s">
        <v>235</v>
      </c>
    </row>
    <row r="409" spans="1:1">
      <c r="A409" s="9" t="s">
        <v>77</v>
      </c>
    </row>
    <row r="410" spans="1:1">
      <c r="A410" s="9" t="s">
        <v>116</v>
      </c>
    </row>
    <row r="411" spans="1:1">
      <c r="A411" s="9" t="s">
        <v>63</v>
      </c>
    </row>
    <row r="412" spans="1:1">
      <c r="A412" s="9" t="s">
        <v>183</v>
      </c>
    </row>
    <row r="413" spans="1:1">
      <c r="A413" s="9" t="s">
        <v>71</v>
      </c>
    </row>
    <row r="414" spans="1:1">
      <c r="A414" s="9" t="s">
        <v>63</v>
      </c>
    </row>
    <row r="415" spans="1:1">
      <c r="A415" s="9" t="s">
        <v>186</v>
      </c>
    </row>
    <row r="416" spans="1:1">
      <c r="A416" s="9" t="s">
        <v>236</v>
      </c>
    </row>
    <row r="417" spans="1:1">
      <c r="A417" s="9" t="s">
        <v>237</v>
      </c>
    </row>
    <row r="418" spans="1:1">
      <c r="A418" s="9" t="s">
        <v>77</v>
      </c>
    </row>
    <row r="419" spans="1:1">
      <c r="A419" s="9" t="s">
        <v>238</v>
      </c>
    </row>
    <row r="420" spans="1:1">
      <c r="A420" s="9" t="s">
        <v>114</v>
      </c>
    </row>
    <row r="421" spans="1:1">
      <c r="A421" s="9" t="s">
        <v>239</v>
      </c>
    </row>
    <row r="422" spans="1:1">
      <c r="A422" s="9" t="s">
        <v>77</v>
      </c>
    </row>
    <row r="423" spans="1:1">
      <c r="A423" s="9" t="s">
        <v>240</v>
      </c>
    </row>
    <row r="424" spans="1:1">
      <c r="A424" s="9" t="s">
        <v>105</v>
      </c>
    </row>
    <row r="425" spans="1:1">
      <c r="A425" s="9" t="s">
        <v>149</v>
      </c>
    </row>
    <row r="426" spans="1:1">
      <c r="A426" s="9" t="s">
        <v>83</v>
      </c>
    </row>
    <row r="427" spans="1:1">
      <c r="A427" s="9" t="s">
        <v>111</v>
      </c>
    </row>
    <row r="428" spans="1:1">
      <c r="A428" s="9" t="s">
        <v>241</v>
      </c>
    </row>
    <row r="429" spans="1:1">
      <c r="A429" s="9" t="s">
        <v>242</v>
      </c>
    </row>
    <row r="430" spans="1:1">
      <c r="A430" s="9" t="s">
        <v>88</v>
      </c>
    </row>
    <row r="431" spans="1:1">
      <c r="A431" s="9" t="s">
        <v>120</v>
      </c>
    </row>
    <row r="432" spans="1:1">
      <c r="A432" s="9" t="s">
        <v>243</v>
      </c>
    </row>
    <row r="433" spans="1:1">
      <c r="A433" s="9" t="s">
        <v>120</v>
      </c>
    </row>
    <row r="434" spans="1:1">
      <c r="A434" s="9" t="s">
        <v>104</v>
      </c>
    </row>
    <row r="435" spans="1:1" ht="43.5">
      <c r="A435" s="9" t="s">
        <v>244</v>
      </c>
    </row>
    <row r="436" spans="1:1">
      <c r="A436" s="9" t="s">
        <v>245</v>
      </c>
    </row>
    <row r="437" spans="1:1">
      <c r="A437" s="9" t="s">
        <v>219</v>
      </c>
    </row>
    <row r="438" spans="1:1">
      <c r="A438" s="9" t="s">
        <v>100</v>
      </c>
    </row>
    <row r="439" spans="1:1">
      <c r="A439" s="9" t="s">
        <v>240</v>
      </c>
    </row>
    <row r="440" spans="1:1">
      <c r="A440" s="9" t="s">
        <v>240</v>
      </c>
    </row>
    <row r="441" spans="1:1">
      <c r="A441" s="9" t="s">
        <v>102</v>
      </c>
    </row>
    <row r="442" spans="1:1" ht="29">
      <c r="A442" s="9" t="s">
        <v>246</v>
      </c>
    </row>
    <row r="443" spans="1:1">
      <c r="A443" s="9" t="s">
        <v>100</v>
      </c>
    </row>
    <row r="444" spans="1:1">
      <c r="A444" s="9" t="s">
        <v>124</v>
      </c>
    </row>
    <row r="445" spans="1:1">
      <c r="A445" s="9" t="s">
        <v>247</v>
      </c>
    </row>
    <row r="446" spans="1:1">
      <c r="A446" s="9" t="s">
        <v>116</v>
      </c>
    </row>
    <row r="447" spans="1:1">
      <c r="A447" s="9" t="s">
        <v>248</v>
      </c>
    </row>
    <row r="448" spans="1:1">
      <c r="A448" s="9" t="s">
        <v>116</v>
      </c>
    </row>
    <row r="449" spans="1:1">
      <c r="A449" s="9" t="s">
        <v>83</v>
      </c>
    </row>
    <row r="450" spans="1:1">
      <c r="A450" s="9" t="s">
        <v>94</v>
      </c>
    </row>
    <row r="451" spans="1:1">
      <c r="A451" s="9" t="s">
        <v>94</v>
      </c>
    </row>
    <row r="452" spans="1:1">
      <c r="A452" s="9" t="s">
        <v>211</v>
      </c>
    </row>
    <row r="453" spans="1:1">
      <c r="A453" s="9" t="s">
        <v>186</v>
      </c>
    </row>
    <row r="454" spans="1:1">
      <c r="A454" s="9" t="s">
        <v>186</v>
      </c>
    </row>
    <row r="455" spans="1:1">
      <c r="A455" s="9" t="s">
        <v>224</v>
      </c>
    </row>
    <row r="456" spans="1:1">
      <c r="A456" s="9" t="s">
        <v>116</v>
      </c>
    </row>
    <row r="457" spans="1:1">
      <c r="A457" s="9" t="s">
        <v>157</v>
      </c>
    </row>
    <row r="458" spans="1:1">
      <c r="A458" s="9" t="s">
        <v>71</v>
      </c>
    </row>
    <row r="459" spans="1:1">
      <c r="A459" s="9" t="s">
        <v>249</v>
      </c>
    </row>
    <row r="460" spans="1:1">
      <c r="A460" s="9" t="s">
        <v>92</v>
      </c>
    </row>
    <row r="461" spans="1:1">
      <c r="A461" s="9" t="s">
        <v>232</v>
      </c>
    </row>
    <row r="462" spans="1:1" ht="29">
      <c r="A462" s="9" t="s">
        <v>227</v>
      </c>
    </row>
    <row r="463" spans="1:1">
      <c r="A463" s="9" t="s">
        <v>77</v>
      </c>
    </row>
    <row r="464" spans="1:1">
      <c r="A464" s="9" t="s">
        <v>211</v>
      </c>
    </row>
    <row r="465" spans="1:1">
      <c r="A465" s="9" t="s">
        <v>84</v>
      </c>
    </row>
    <row r="466" spans="1:1">
      <c r="A466" s="9" t="s">
        <v>250</v>
      </c>
    </row>
    <row r="467" spans="1:1">
      <c r="A467" s="9" t="s">
        <v>251</v>
      </c>
    </row>
    <row r="468" spans="1:1">
      <c r="A468" s="9" t="s">
        <v>63</v>
      </c>
    </row>
    <row r="469" spans="1:1">
      <c r="A469" s="9" t="s">
        <v>68</v>
      </c>
    </row>
    <row r="470" spans="1:1">
      <c r="A470" s="9" t="s">
        <v>108</v>
      </c>
    </row>
    <row r="471" spans="1:1">
      <c r="A471" s="9" t="s">
        <v>83</v>
      </c>
    </row>
    <row r="472" spans="1:1">
      <c r="A472" s="9" t="s">
        <v>63</v>
      </c>
    </row>
    <row r="473" spans="1:1">
      <c r="A473" s="9" t="s">
        <v>71</v>
      </c>
    </row>
    <row r="474" spans="1:1">
      <c r="A474" s="9" t="s">
        <v>63</v>
      </c>
    </row>
    <row r="475" spans="1:1">
      <c r="A475" s="9" t="s">
        <v>252</v>
      </c>
    </row>
    <row r="476" spans="1:1">
      <c r="A476" s="9" t="s">
        <v>253</v>
      </c>
    </row>
    <row r="477" spans="1:1">
      <c r="A477" s="9" t="s">
        <v>254</v>
      </c>
    </row>
    <row r="478" spans="1:1">
      <c r="A478" s="9" t="s">
        <v>84</v>
      </c>
    </row>
    <row r="479" spans="1:1">
      <c r="A479" s="9" t="s">
        <v>125</v>
      </c>
    </row>
    <row r="480" spans="1:1">
      <c r="A480" s="9" t="s">
        <v>255</v>
      </c>
    </row>
    <row r="481" spans="1:1">
      <c r="A481" s="9" t="s">
        <v>159</v>
      </c>
    </row>
    <row r="482" spans="1:1" ht="29">
      <c r="A482" s="9" t="s">
        <v>256</v>
      </c>
    </row>
    <row r="483" spans="1:1">
      <c r="A483" s="9" t="s">
        <v>116</v>
      </c>
    </row>
    <row r="484" spans="1:1">
      <c r="A484" s="9" t="s">
        <v>250</v>
      </c>
    </row>
    <row r="485" spans="1:1" ht="29">
      <c r="A485" s="9" t="s">
        <v>208</v>
      </c>
    </row>
    <row r="486" spans="1:1">
      <c r="A486" s="9" t="s">
        <v>215</v>
      </c>
    </row>
    <row r="487" spans="1:1">
      <c r="A487" s="9" t="s">
        <v>163</v>
      </c>
    </row>
    <row r="488" spans="1:1">
      <c r="A488" s="9" t="s">
        <v>89</v>
      </c>
    </row>
    <row r="489" spans="1:1">
      <c r="A489" s="9" t="s">
        <v>115</v>
      </c>
    </row>
    <row r="490" spans="1:1">
      <c r="A490" s="9" t="s">
        <v>190</v>
      </c>
    </row>
    <row r="491" spans="1:1" ht="29">
      <c r="A491" s="9" t="s">
        <v>187</v>
      </c>
    </row>
    <row r="492" spans="1:1">
      <c r="A492" s="9" t="s">
        <v>73</v>
      </c>
    </row>
    <row r="493" spans="1:1">
      <c r="A493" s="9" t="s">
        <v>257</v>
      </c>
    </row>
    <row r="494" spans="1:1">
      <c r="A494" s="9" t="s">
        <v>83</v>
      </c>
    </row>
    <row r="495" spans="1:1">
      <c r="A495" s="9" t="s">
        <v>118</v>
      </c>
    </row>
    <row r="496" spans="1:1">
      <c r="A496" s="9" t="s">
        <v>116</v>
      </c>
    </row>
    <row r="497" spans="1:1">
      <c r="A497" s="9" t="s">
        <v>77</v>
      </c>
    </row>
    <row r="498" spans="1:1">
      <c r="A498" s="9" t="s">
        <v>63</v>
      </c>
    </row>
    <row r="499" spans="1:1">
      <c r="A499" s="9" t="s">
        <v>240</v>
      </c>
    </row>
    <row r="500" spans="1:1">
      <c r="A500" s="9" t="s">
        <v>116</v>
      </c>
    </row>
    <row r="501" spans="1:1">
      <c r="A501" s="9" t="s">
        <v>258</v>
      </c>
    </row>
    <row r="502" spans="1:1">
      <c r="A502" s="9"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1"/>
  <sheetViews>
    <sheetView topLeftCell="D1" zoomScale="80" zoomScaleNormal="80" workbookViewId="0">
      <selection activeCell="N3" sqref="N3"/>
    </sheetView>
  </sheetViews>
  <sheetFormatPr defaultColWidth="10.75" defaultRowHeight="19.899999999999999" customHeight="1"/>
  <cols>
    <col min="1" max="1" width="16.75" style="51" customWidth="1"/>
    <col min="2" max="2" width="24" style="51" customWidth="1"/>
    <col min="3" max="3" width="12" style="51" customWidth="1"/>
    <col min="4" max="4" width="25.75" style="51" customWidth="1"/>
    <col min="5" max="5" width="20.75" style="51" customWidth="1"/>
    <col min="6" max="6" width="10.08203125" style="51" customWidth="1"/>
    <col min="7" max="7" width="15.83203125" style="51" customWidth="1"/>
    <col min="8" max="8" width="10.75" style="51"/>
    <col min="9" max="9" width="13.5" style="51" customWidth="1"/>
    <col min="10" max="10" width="18.75" style="51" customWidth="1"/>
    <col min="11" max="13" width="16.33203125" style="51" customWidth="1"/>
    <col min="14" max="14" width="17.75" style="51" customWidth="1"/>
    <col min="15" max="15" width="14.9140625" style="51" customWidth="1"/>
    <col min="16" max="16" width="10.6640625" style="51" customWidth="1"/>
    <col min="17" max="17" width="9" style="51" customWidth="1"/>
    <col min="18" max="18" width="9.75" style="51" customWidth="1"/>
    <col min="19" max="19" width="8.9140625" style="51" customWidth="1"/>
    <col min="20" max="20" width="20.33203125" style="51" customWidth="1"/>
    <col min="21" max="21" width="14" style="51" customWidth="1"/>
    <col min="22" max="22" width="14.83203125" style="61" customWidth="1"/>
    <col min="23" max="23" width="24.5" style="51" customWidth="1"/>
    <col min="24" max="24" width="35.75" style="51" customWidth="1"/>
    <col min="25" max="25" width="28.75" style="51" customWidth="1"/>
    <col min="26" max="26" width="31.25" style="51" customWidth="1"/>
    <col min="27" max="27" width="25.25" style="51" customWidth="1"/>
    <col min="28" max="28" width="35.5" style="51" customWidth="1"/>
    <col min="29" max="29" width="10.75" style="51"/>
    <col min="30" max="30" width="31.75" style="51" customWidth="1"/>
    <col min="31" max="31" width="28.5" style="51" customWidth="1"/>
    <col min="32" max="32" width="25.25" style="51" customWidth="1"/>
    <col min="33" max="33" width="26" style="51" customWidth="1"/>
    <col min="34" max="35" width="10.75" style="51"/>
    <col min="36" max="36" width="24.25" style="51" customWidth="1"/>
    <col min="37" max="37" width="26" style="51" customWidth="1"/>
    <col min="38" max="38" width="37" style="51" customWidth="1"/>
    <col min="39" max="16384" width="10.75" style="51"/>
  </cols>
  <sheetData>
    <row r="1" spans="1:38" s="124" customFormat="1" ht="60" customHeight="1">
      <c r="A1" s="29" t="s">
        <v>8</v>
      </c>
      <c r="B1" s="122" t="s">
        <v>0</v>
      </c>
      <c r="C1" s="122" t="s">
        <v>1</v>
      </c>
      <c r="D1" s="122" t="s">
        <v>3</v>
      </c>
      <c r="E1" s="122" t="s">
        <v>2</v>
      </c>
      <c r="F1" s="122" t="s">
        <v>6</v>
      </c>
      <c r="G1" s="122" t="s">
        <v>4</v>
      </c>
      <c r="H1" s="122" t="s">
        <v>9</v>
      </c>
      <c r="I1" s="122" t="s">
        <v>10</v>
      </c>
      <c r="J1" s="122" t="s">
        <v>11</v>
      </c>
      <c r="K1" s="123" t="s">
        <v>13</v>
      </c>
      <c r="L1" s="123" t="s">
        <v>14</v>
      </c>
      <c r="M1" s="123" t="s">
        <v>15</v>
      </c>
      <c r="N1" s="123" t="s">
        <v>16</v>
      </c>
      <c r="O1" s="123" t="s">
        <v>17</v>
      </c>
      <c r="P1" s="122" t="s">
        <v>18</v>
      </c>
      <c r="Q1" s="122" t="s">
        <v>19</v>
      </c>
      <c r="R1" s="122" t="s">
        <v>20</v>
      </c>
      <c r="S1" s="122" t="s">
        <v>743</v>
      </c>
      <c r="T1" s="122" t="s">
        <v>744</v>
      </c>
      <c r="U1" s="122" t="s">
        <v>22</v>
      </c>
      <c r="V1" s="122" t="s">
        <v>23</v>
      </c>
      <c r="W1" s="122" t="s">
        <v>24</v>
      </c>
      <c r="X1" s="122" t="s">
        <v>25</v>
      </c>
      <c r="Y1" s="122" t="s">
        <v>26</v>
      </c>
      <c r="Z1" s="122" t="s">
        <v>27</v>
      </c>
      <c r="AA1" s="122" t="s">
        <v>28</v>
      </c>
      <c r="AB1" s="122" t="s">
        <v>29</v>
      </c>
      <c r="AD1" s="125"/>
      <c r="AE1" s="125"/>
      <c r="AF1" s="126" t="s">
        <v>741</v>
      </c>
      <c r="AG1" s="126">
        <v>210</v>
      </c>
    </row>
    <row r="2" spans="1:38" s="101" customFormat="1" ht="16" customHeight="1">
      <c r="A2" s="81" t="s">
        <v>577</v>
      </c>
      <c r="B2" s="83" t="s">
        <v>565</v>
      </c>
      <c r="C2" s="82" t="s">
        <v>259</v>
      </c>
      <c r="D2" s="83" t="s">
        <v>260</v>
      </c>
      <c r="E2" s="82" t="s">
        <v>261</v>
      </c>
      <c r="F2" s="85" t="s">
        <v>7</v>
      </c>
      <c r="G2" s="85" t="s">
        <v>745</v>
      </c>
      <c r="H2" s="85" t="s">
        <v>12</v>
      </c>
      <c r="I2" s="90" t="s">
        <v>772</v>
      </c>
      <c r="J2" s="109">
        <v>44196</v>
      </c>
      <c r="K2" s="90" t="s">
        <v>975</v>
      </c>
      <c r="L2" s="23" t="s">
        <v>836</v>
      </c>
      <c r="M2" s="90">
        <v>60</v>
      </c>
      <c r="N2" s="78">
        <v>42825</v>
      </c>
      <c r="O2" s="90" t="s">
        <v>973</v>
      </c>
      <c r="P2" s="90" t="s">
        <v>773</v>
      </c>
      <c r="Q2" s="90" t="s">
        <v>772</v>
      </c>
      <c r="R2" s="90" t="s">
        <v>773</v>
      </c>
      <c r="S2" s="90" t="s">
        <v>773</v>
      </c>
      <c r="T2" s="23" t="s">
        <v>841</v>
      </c>
      <c r="U2" s="97"/>
      <c r="V2" s="98" t="s">
        <v>772</v>
      </c>
      <c r="W2" s="99" t="s">
        <v>39</v>
      </c>
      <c r="X2" s="86" t="s">
        <v>843</v>
      </c>
      <c r="Y2" s="89"/>
      <c r="Z2" s="100"/>
      <c r="AA2" s="89"/>
      <c r="AB2" s="89"/>
      <c r="AD2" s="115"/>
      <c r="AE2" s="116" t="s">
        <v>733</v>
      </c>
      <c r="AF2" s="116"/>
      <c r="AG2" s="117"/>
      <c r="AJ2" s="118" t="s">
        <v>30</v>
      </c>
      <c r="AK2" s="119"/>
      <c r="AL2" s="120"/>
    </row>
    <row r="3" spans="1:38" s="7" customFormat="1" ht="16" customHeight="1" thickBot="1">
      <c r="A3" s="49" t="s">
        <v>577</v>
      </c>
      <c r="B3" s="10" t="s">
        <v>565</v>
      </c>
      <c r="C3" s="50" t="s">
        <v>262</v>
      </c>
      <c r="D3" s="10" t="s">
        <v>263</v>
      </c>
      <c r="E3" s="50" t="s">
        <v>264</v>
      </c>
      <c r="F3" s="1" t="s">
        <v>7</v>
      </c>
      <c r="G3" s="1" t="s">
        <v>745</v>
      </c>
      <c r="H3" s="1" t="s">
        <v>12</v>
      </c>
      <c r="I3" s="23" t="s">
        <v>772</v>
      </c>
      <c r="J3" s="78">
        <v>44196</v>
      </c>
      <c r="K3" s="23" t="s">
        <v>875</v>
      </c>
      <c r="L3" s="23" t="s">
        <v>876</v>
      </c>
      <c r="M3" s="111">
        <v>295</v>
      </c>
      <c r="N3" s="78">
        <v>44245</v>
      </c>
      <c r="O3" s="15" t="s">
        <v>974</v>
      </c>
      <c r="P3" s="23" t="s">
        <v>773</v>
      </c>
      <c r="Q3" s="23" t="s">
        <v>772</v>
      </c>
      <c r="R3" s="23" t="s">
        <v>773</v>
      </c>
      <c r="S3" s="23" t="s">
        <v>773</v>
      </c>
      <c r="T3" s="23" t="s">
        <v>841</v>
      </c>
      <c r="U3" s="58"/>
      <c r="V3" s="60" t="s">
        <v>772</v>
      </c>
      <c r="W3" s="25" t="s">
        <v>39</v>
      </c>
      <c r="X3" t="s">
        <v>846</v>
      </c>
      <c r="Y3" s="23"/>
      <c r="Z3" s="52"/>
      <c r="AA3" s="23"/>
      <c r="AB3" s="23"/>
      <c r="AD3" s="53"/>
      <c r="AE3" s="53"/>
      <c r="AF3" s="51"/>
      <c r="AG3" s="51"/>
      <c r="AJ3" s="3"/>
      <c r="AK3" s="3"/>
      <c r="AL3" s="3"/>
    </row>
    <row r="4" spans="1:38" s="7" customFormat="1" ht="16" customHeight="1" thickBot="1">
      <c r="A4" s="49" t="s">
        <v>577</v>
      </c>
      <c r="B4" s="10" t="s">
        <v>565</v>
      </c>
      <c r="C4" s="50" t="s">
        <v>265</v>
      </c>
      <c r="D4" s="10" t="s">
        <v>266</v>
      </c>
      <c r="E4" s="50" t="s">
        <v>267</v>
      </c>
      <c r="F4" s="1" t="s">
        <v>7</v>
      </c>
      <c r="G4" s="1" t="s">
        <v>745</v>
      </c>
      <c r="H4" s="1" t="s">
        <v>12</v>
      </c>
      <c r="I4" s="23" t="s">
        <v>772</v>
      </c>
      <c r="J4" s="78">
        <v>44196</v>
      </c>
      <c r="K4" s="23" t="s">
        <v>875</v>
      </c>
      <c r="L4" s="23" t="s">
        <v>876</v>
      </c>
      <c r="M4" s="111">
        <v>296</v>
      </c>
      <c r="N4" s="78">
        <v>44245</v>
      </c>
      <c r="O4" s="15" t="s">
        <v>941</v>
      </c>
      <c r="P4" s="23" t="s">
        <v>773</v>
      </c>
      <c r="Q4" s="23" t="s">
        <v>772</v>
      </c>
      <c r="R4" s="23" t="s">
        <v>773</v>
      </c>
      <c r="S4" s="23" t="s">
        <v>773</v>
      </c>
      <c r="T4" s="23" t="s">
        <v>841</v>
      </c>
      <c r="U4" s="58"/>
      <c r="V4" s="60" t="s">
        <v>772</v>
      </c>
      <c r="W4" s="25" t="s">
        <v>39</v>
      </c>
      <c r="X4" t="s">
        <v>844</v>
      </c>
      <c r="Y4" s="23"/>
      <c r="Z4" s="52"/>
      <c r="AA4" s="23"/>
      <c r="AB4" s="23"/>
      <c r="AD4" s="38" t="s">
        <v>734</v>
      </c>
      <c r="AE4" s="38" t="s">
        <v>735</v>
      </c>
      <c r="AF4" s="38" t="s">
        <v>736</v>
      </c>
      <c r="AG4" s="38" t="s">
        <v>737</v>
      </c>
      <c r="AJ4" s="54" t="s">
        <v>31</v>
      </c>
      <c r="AK4" s="54" t="s">
        <v>32</v>
      </c>
      <c r="AL4" s="54" t="s">
        <v>33</v>
      </c>
    </row>
    <row r="5" spans="1:38" s="7" customFormat="1" ht="16" customHeight="1">
      <c r="A5" s="49" t="s">
        <v>577</v>
      </c>
      <c r="B5" s="10" t="s">
        <v>565</v>
      </c>
      <c r="C5" s="50" t="s">
        <v>268</v>
      </c>
      <c r="D5" s="10" t="s">
        <v>269</v>
      </c>
      <c r="E5" s="50" t="s">
        <v>270</v>
      </c>
      <c r="F5" s="1" t="s">
        <v>7</v>
      </c>
      <c r="G5" s="1" t="s">
        <v>745</v>
      </c>
      <c r="H5" s="1" t="s">
        <v>12</v>
      </c>
      <c r="I5" s="23" t="s">
        <v>773</v>
      </c>
      <c r="J5" s="78">
        <v>44196</v>
      </c>
      <c r="K5" s="23" t="s">
        <v>875</v>
      </c>
      <c r="L5" s="23" t="s">
        <v>876</v>
      </c>
      <c r="M5" s="111">
        <v>166</v>
      </c>
      <c r="N5" s="78">
        <v>44245</v>
      </c>
      <c r="O5" s="23" t="s">
        <v>770</v>
      </c>
      <c r="P5" s="23" t="s">
        <v>772</v>
      </c>
      <c r="Q5" s="23" t="s">
        <v>772</v>
      </c>
      <c r="R5" s="23" t="s">
        <v>773</v>
      </c>
      <c r="S5" s="23" t="s">
        <v>773</v>
      </c>
      <c r="T5" s="23" t="s">
        <v>925</v>
      </c>
      <c r="U5" s="58"/>
      <c r="V5" s="60"/>
      <c r="W5" s="25"/>
      <c r="X5" s="23"/>
      <c r="Y5" s="23"/>
      <c r="Z5" s="52"/>
      <c r="AA5" s="23"/>
      <c r="AB5" s="23"/>
      <c r="AD5" s="55" t="s">
        <v>35</v>
      </c>
      <c r="AE5" s="40">
        <f>COUNTIF(W:W,AD5)</f>
        <v>0</v>
      </c>
      <c r="AF5" s="41">
        <f>AE5/$AG$1</f>
        <v>0</v>
      </c>
      <c r="AG5" s="42">
        <f>COUNTIFS(Z:Z, "Error accepted", W:W,AD5)/$AE$16</f>
        <v>0</v>
      </c>
      <c r="AJ5" s="4" t="s">
        <v>34</v>
      </c>
      <c r="AK5" s="4" t="s">
        <v>35</v>
      </c>
      <c r="AL5" s="4" t="s">
        <v>36</v>
      </c>
    </row>
    <row r="6" spans="1:38" s="7" customFormat="1" ht="16" customHeight="1">
      <c r="A6" s="49" t="s">
        <v>577</v>
      </c>
      <c r="B6" s="10" t="s">
        <v>565</v>
      </c>
      <c r="C6" s="50" t="s">
        <v>271</v>
      </c>
      <c r="D6" s="10" t="s">
        <v>272</v>
      </c>
      <c r="E6" s="50" t="s">
        <v>273</v>
      </c>
      <c r="F6" s="1" t="s">
        <v>7</v>
      </c>
      <c r="G6" s="1" t="s">
        <v>745</v>
      </c>
      <c r="H6" s="1" t="s">
        <v>12</v>
      </c>
      <c r="I6" s="23" t="s">
        <v>773</v>
      </c>
      <c r="J6" s="78">
        <v>44196</v>
      </c>
      <c r="K6" s="23" t="s">
        <v>875</v>
      </c>
      <c r="L6" s="23" t="s">
        <v>876</v>
      </c>
      <c r="M6" s="111">
        <v>166</v>
      </c>
      <c r="N6" s="78">
        <v>44245</v>
      </c>
      <c r="O6" s="23" t="s">
        <v>770</v>
      </c>
      <c r="P6" s="23" t="s">
        <v>772</v>
      </c>
      <c r="Q6" s="23" t="s">
        <v>772</v>
      </c>
      <c r="R6" s="23" t="s">
        <v>773</v>
      </c>
      <c r="S6" s="23" t="s">
        <v>773</v>
      </c>
      <c r="T6" s="23" t="s">
        <v>925</v>
      </c>
      <c r="U6" s="58"/>
      <c r="V6" s="60"/>
      <c r="W6" s="25"/>
      <c r="X6" s="23"/>
      <c r="Y6" s="23"/>
      <c r="Z6" s="52"/>
      <c r="AA6" s="23"/>
      <c r="AB6" s="23"/>
      <c r="AD6" s="55" t="s">
        <v>37</v>
      </c>
      <c r="AE6" s="40">
        <f>COUNTIF(W2:W62,AD6)</f>
        <v>0</v>
      </c>
      <c r="AF6" s="41">
        <f>AE6/$AG$1</f>
        <v>0</v>
      </c>
      <c r="AG6" s="42">
        <f t="shared" ref="AG6:AG15" si="0">COUNTIFS(Z:Z, "Error accepted", W:W,AD6)/$AE$16</f>
        <v>0</v>
      </c>
      <c r="AJ6" s="4" t="s">
        <v>34</v>
      </c>
      <c r="AK6" s="5" t="s">
        <v>37</v>
      </c>
      <c r="AL6" s="6" t="s">
        <v>38</v>
      </c>
    </row>
    <row r="7" spans="1:38" s="101" customFormat="1" ht="16" customHeight="1">
      <c r="A7" s="81" t="s">
        <v>577</v>
      </c>
      <c r="B7" s="83" t="s">
        <v>565</v>
      </c>
      <c r="C7" s="82" t="s">
        <v>274</v>
      </c>
      <c r="D7" s="83" t="s">
        <v>275</v>
      </c>
      <c r="E7" s="82" t="s">
        <v>276</v>
      </c>
      <c r="F7" s="85" t="s">
        <v>7</v>
      </c>
      <c r="G7" s="85" t="s">
        <v>745</v>
      </c>
      <c r="H7" s="85" t="s">
        <v>12</v>
      </c>
      <c r="I7" s="90" t="s">
        <v>770</v>
      </c>
      <c r="J7" s="109">
        <v>44196</v>
      </c>
      <c r="K7" s="90"/>
      <c r="L7" s="90"/>
      <c r="M7" s="90"/>
      <c r="N7" s="90"/>
      <c r="O7" s="90"/>
      <c r="P7" s="90" t="s">
        <v>773</v>
      </c>
      <c r="Q7" s="90" t="s">
        <v>773</v>
      </c>
      <c r="R7" s="90" t="s">
        <v>773</v>
      </c>
      <c r="S7" s="90" t="s">
        <v>773</v>
      </c>
      <c r="T7" s="90"/>
      <c r="U7" s="102"/>
      <c r="V7" s="92"/>
      <c r="W7" s="93"/>
      <c r="X7" s="90"/>
      <c r="Y7" s="90"/>
      <c r="Z7" s="94"/>
      <c r="AA7" s="90"/>
      <c r="AB7" s="90"/>
      <c r="AD7" s="103" t="s">
        <v>39</v>
      </c>
      <c r="AE7" s="104">
        <f>COUNTIF(W:W,AD7)</f>
        <v>42</v>
      </c>
      <c r="AF7" s="105">
        <f t="shared" ref="AF7:AF15" si="1">AE7/$AG$1</f>
        <v>0.2</v>
      </c>
      <c r="AG7" s="106">
        <f t="shared" si="0"/>
        <v>0</v>
      </c>
      <c r="AJ7" s="107" t="s">
        <v>34</v>
      </c>
      <c r="AK7" s="108" t="s">
        <v>39</v>
      </c>
      <c r="AL7" s="108" t="s">
        <v>40</v>
      </c>
    </row>
    <row r="8" spans="1:38" s="7" customFormat="1" ht="16" customHeight="1">
      <c r="A8" s="49" t="s">
        <v>577</v>
      </c>
      <c r="B8" s="10" t="s">
        <v>565</v>
      </c>
      <c r="C8" s="50" t="s">
        <v>277</v>
      </c>
      <c r="D8" s="10" t="s">
        <v>278</v>
      </c>
      <c r="E8" s="50" t="s">
        <v>279</v>
      </c>
      <c r="F8" s="1" t="s">
        <v>7</v>
      </c>
      <c r="G8" s="1" t="s">
        <v>745</v>
      </c>
      <c r="H8" s="1" t="s">
        <v>12</v>
      </c>
      <c r="I8" s="23" t="s">
        <v>772</v>
      </c>
      <c r="J8" s="78">
        <v>44196</v>
      </c>
      <c r="K8" s="90" t="s">
        <v>975</v>
      </c>
      <c r="L8" s="23" t="s">
        <v>836</v>
      </c>
      <c r="M8" s="23">
        <v>35</v>
      </c>
      <c r="N8" s="78">
        <v>42825</v>
      </c>
      <c r="O8" s="23" t="s">
        <v>770</v>
      </c>
      <c r="P8" s="23" t="s">
        <v>772</v>
      </c>
      <c r="Q8" s="23" t="s">
        <v>772</v>
      </c>
      <c r="R8" s="23" t="s">
        <v>773</v>
      </c>
      <c r="S8" s="23" t="s">
        <v>773</v>
      </c>
      <c r="T8" s="23" t="s">
        <v>968</v>
      </c>
      <c r="U8" s="58"/>
      <c r="V8" s="60"/>
      <c r="W8" s="25"/>
      <c r="X8" s="23"/>
      <c r="Y8" s="23"/>
      <c r="Z8" s="52"/>
      <c r="AA8" s="23"/>
      <c r="AB8" s="23"/>
      <c r="AD8" s="55" t="s">
        <v>41</v>
      </c>
      <c r="AE8" s="40">
        <f>COUNTIF(W:W,AD8)</f>
        <v>0</v>
      </c>
      <c r="AF8" s="41">
        <f t="shared" si="1"/>
        <v>0</v>
      </c>
      <c r="AG8" s="42">
        <f t="shared" si="0"/>
        <v>0</v>
      </c>
      <c r="AJ8" s="4" t="s">
        <v>34</v>
      </c>
      <c r="AK8" s="6" t="s">
        <v>41</v>
      </c>
      <c r="AL8" s="6" t="s">
        <v>42</v>
      </c>
    </row>
    <row r="9" spans="1:38" s="7" customFormat="1" ht="16" customHeight="1">
      <c r="A9" s="49" t="s">
        <v>577</v>
      </c>
      <c r="B9" s="10" t="s">
        <v>566</v>
      </c>
      <c r="C9" s="50" t="s">
        <v>280</v>
      </c>
      <c r="D9" s="10" t="s">
        <v>281</v>
      </c>
      <c r="E9" s="50" t="s">
        <v>282</v>
      </c>
      <c r="F9" s="1" t="s">
        <v>7</v>
      </c>
      <c r="G9" s="1" t="s">
        <v>745</v>
      </c>
      <c r="H9" s="1" t="s">
        <v>12</v>
      </c>
      <c r="I9" s="23" t="s">
        <v>772</v>
      </c>
      <c r="J9" s="78">
        <v>44196</v>
      </c>
      <c r="K9" s="23" t="s">
        <v>875</v>
      </c>
      <c r="L9" s="23" t="s">
        <v>876</v>
      </c>
      <c r="M9" s="111">
        <v>157</v>
      </c>
      <c r="N9" s="78">
        <v>44245</v>
      </c>
      <c r="O9" s="15" t="s">
        <v>877</v>
      </c>
      <c r="P9" s="23" t="s">
        <v>773</v>
      </c>
      <c r="Q9" s="23" t="s">
        <v>772</v>
      </c>
      <c r="R9" s="23" t="s">
        <v>773</v>
      </c>
      <c r="S9" s="23" t="s">
        <v>773</v>
      </c>
      <c r="T9" s="23" t="s">
        <v>841</v>
      </c>
      <c r="U9" s="58"/>
      <c r="V9" s="60"/>
      <c r="W9" s="25"/>
      <c r="X9" s="23"/>
      <c r="Y9" s="23"/>
      <c r="Z9" s="52"/>
      <c r="AA9" s="23"/>
      <c r="AB9" s="23"/>
      <c r="AD9" s="55" t="s">
        <v>43</v>
      </c>
      <c r="AE9" s="40">
        <f t="shared" ref="AE9:AE15" si="2">COUNTIF(W:W,AD9)</f>
        <v>6</v>
      </c>
      <c r="AF9" s="41">
        <f t="shared" si="1"/>
        <v>2.8571428571428571E-2</v>
      </c>
      <c r="AG9" s="42">
        <f t="shared" si="0"/>
        <v>0</v>
      </c>
      <c r="AJ9" s="4" t="s">
        <v>34</v>
      </c>
      <c r="AK9" s="6" t="s">
        <v>43</v>
      </c>
      <c r="AL9" s="6" t="s">
        <v>44</v>
      </c>
    </row>
    <row r="10" spans="1:38" s="7" customFormat="1" ht="16" customHeight="1">
      <c r="A10" s="49" t="s">
        <v>577</v>
      </c>
      <c r="B10" s="50" t="s">
        <v>566</v>
      </c>
      <c r="C10" s="50" t="s">
        <v>283</v>
      </c>
      <c r="D10" s="10" t="s">
        <v>284</v>
      </c>
      <c r="E10" s="50" t="s">
        <v>285</v>
      </c>
      <c r="F10" s="1" t="s">
        <v>7</v>
      </c>
      <c r="G10" s="1" t="s">
        <v>745</v>
      </c>
      <c r="H10" s="1" t="s">
        <v>12</v>
      </c>
      <c r="I10" s="23" t="s">
        <v>772</v>
      </c>
      <c r="J10" s="78">
        <v>44196</v>
      </c>
      <c r="K10" s="23" t="s">
        <v>875</v>
      </c>
      <c r="L10" s="23" t="s">
        <v>876</v>
      </c>
      <c r="M10" s="111">
        <v>157</v>
      </c>
      <c r="N10" s="78">
        <v>44245</v>
      </c>
      <c r="O10" s="15" t="s">
        <v>919</v>
      </c>
      <c r="P10" s="23" t="s">
        <v>773</v>
      </c>
      <c r="Q10" s="23" t="s">
        <v>772</v>
      </c>
      <c r="R10" s="23" t="s">
        <v>773</v>
      </c>
      <c r="S10" s="23" t="s">
        <v>773</v>
      </c>
      <c r="T10" s="23" t="s">
        <v>841</v>
      </c>
      <c r="U10" s="58"/>
      <c r="V10" s="60" t="s">
        <v>772</v>
      </c>
      <c r="W10" s="25" t="s">
        <v>39</v>
      </c>
      <c r="X10" s="15" t="s">
        <v>849</v>
      </c>
      <c r="Y10" s="23"/>
      <c r="Z10" s="52"/>
      <c r="AA10" s="23"/>
      <c r="AB10" s="23"/>
      <c r="AD10" s="55" t="s">
        <v>45</v>
      </c>
      <c r="AE10" s="40">
        <f t="shared" si="2"/>
        <v>0</v>
      </c>
      <c r="AF10" s="41">
        <f t="shared" si="1"/>
        <v>0</v>
      </c>
      <c r="AG10" s="42">
        <f t="shared" si="0"/>
        <v>0</v>
      </c>
      <c r="AJ10" s="4" t="s">
        <v>34</v>
      </c>
      <c r="AK10" s="6" t="s">
        <v>45</v>
      </c>
      <c r="AL10" s="6" t="s">
        <v>46</v>
      </c>
    </row>
    <row r="11" spans="1:38" s="7" customFormat="1" ht="16" customHeight="1">
      <c r="A11" s="49" t="s">
        <v>577</v>
      </c>
      <c r="B11" s="50" t="s">
        <v>566</v>
      </c>
      <c r="C11" s="50" t="s">
        <v>286</v>
      </c>
      <c r="D11" s="10" t="s">
        <v>287</v>
      </c>
      <c r="E11" s="50" t="s">
        <v>288</v>
      </c>
      <c r="F11" s="1" t="s">
        <v>7</v>
      </c>
      <c r="G11" s="1" t="s">
        <v>745</v>
      </c>
      <c r="H11" s="1" t="s">
        <v>12</v>
      </c>
      <c r="I11" s="23" t="s">
        <v>772</v>
      </c>
      <c r="J11" s="78">
        <v>44196</v>
      </c>
      <c r="K11" s="23" t="s">
        <v>875</v>
      </c>
      <c r="L11" s="23" t="s">
        <v>876</v>
      </c>
      <c r="M11" s="111">
        <v>156</v>
      </c>
      <c r="N11" s="78">
        <v>44245</v>
      </c>
      <c r="O11" s="23" t="s">
        <v>770</v>
      </c>
      <c r="P11" s="23" t="s">
        <v>772</v>
      </c>
      <c r="Q11" s="23" t="s">
        <v>772</v>
      </c>
      <c r="R11" s="23" t="s">
        <v>773</v>
      </c>
      <c r="S11" s="23" t="s">
        <v>773</v>
      </c>
      <c r="T11" s="23" t="s">
        <v>918</v>
      </c>
      <c r="U11" s="58"/>
      <c r="V11" s="60" t="s">
        <v>772</v>
      </c>
      <c r="W11" s="25" t="s">
        <v>39</v>
      </c>
      <c r="X11" t="s">
        <v>856</v>
      </c>
      <c r="Y11" s="23"/>
      <c r="Z11" s="52"/>
      <c r="AA11" s="23"/>
      <c r="AB11" s="23"/>
      <c r="AD11" s="55" t="s">
        <v>47</v>
      </c>
      <c r="AE11" s="40">
        <f t="shared" si="2"/>
        <v>0</v>
      </c>
      <c r="AF11" s="41">
        <f t="shared" si="1"/>
        <v>0</v>
      </c>
      <c r="AG11" s="42">
        <f t="shared" si="0"/>
        <v>0</v>
      </c>
      <c r="AJ11" s="4" t="s">
        <v>34</v>
      </c>
      <c r="AK11" s="6" t="s">
        <v>47</v>
      </c>
      <c r="AL11" s="6" t="s">
        <v>48</v>
      </c>
    </row>
    <row r="12" spans="1:38" s="7" customFormat="1" ht="16" customHeight="1">
      <c r="A12" s="49" t="s">
        <v>577</v>
      </c>
      <c r="B12" s="50" t="s">
        <v>566</v>
      </c>
      <c r="C12" s="50" t="s">
        <v>289</v>
      </c>
      <c r="D12" s="10" t="s">
        <v>290</v>
      </c>
      <c r="E12" s="50" t="s">
        <v>291</v>
      </c>
      <c r="F12" s="1" t="s">
        <v>7</v>
      </c>
      <c r="G12" s="1" t="s">
        <v>745</v>
      </c>
      <c r="H12" s="1" t="s">
        <v>12</v>
      </c>
      <c r="I12" s="23" t="s">
        <v>772</v>
      </c>
      <c r="J12" s="78">
        <v>44196</v>
      </c>
      <c r="K12" s="23" t="s">
        <v>875</v>
      </c>
      <c r="L12" s="23" t="s">
        <v>876</v>
      </c>
      <c r="M12" s="111">
        <v>157</v>
      </c>
      <c r="N12" s="78">
        <v>44245</v>
      </c>
      <c r="O12" s="124" t="s">
        <v>770</v>
      </c>
      <c r="P12" s="23" t="s">
        <v>772</v>
      </c>
      <c r="Q12" s="23" t="s">
        <v>772</v>
      </c>
      <c r="R12" s="23" t="s">
        <v>773</v>
      </c>
      <c r="S12" s="23" t="s">
        <v>773</v>
      </c>
      <c r="T12" s="23" t="s">
        <v>898</v>
      </c>
      <c r="U12" s="58"/>
      <c r="V12" s="60" t="s">
        <v>772</v>
      </c>
      <c r="W12" s="25" t="s">
        <v>56</v>
      </c>
      <c r="X12" t="s">
        <v>847</v>
      </c>
      <c r="Y12" s="23"/>
      <c r="Z12" s="52"/>
      <c r="AA12" s="23"/>
      <c r="AB12" s="23"/>
      <c r="AD12" s="55" t="s">
        <v>50</v>
      </c>
      <c r="AE12" s="40">
        <f t="shared" si="2"/>
        <v>0</v>
      </c>
      <c r="AF12" s="41">
        <f t="shared" si="1"/>
        <v>0</v>
      </c>
      <c r="AG12" s="42">
        <f t="shared" si="0"/>
        <v>0</v>
      </c>
      <c r="AJ12" s="6" t="s">
        <v>49</v>
      </c>
      <c r="AK12" s="6" t="s">
        <v>50</v>
      </c>
      <c r="AL12" s="6" t="s">
        <v>51</v>
      </c>
    </row>
    <row r="13" spans="1:38" s="7" customFormat="1" ht="16" customHeight="1">
      <c r="A13" s="49" t="s">
        <v>577</v>
      </c>
      <c r="B13" s="50" t="s">
        <v>566</v>
      </c>
      <c r="C13" s="50" t="s">
        <v>292</v>
      </c>
      <c r="D13" s="10" t="s">
        <v>293</v>
      </c>
      <c r="E13" s="50" t="s">
        <v>294</v>
      </c>
      <c r="F13" s="1" t="s">
        <v>7</v>
      </c>
      <c r="G13" s="1" t="s">
        <v>745</v>
      </c>
      <c r="H13" s="1" t="s">
        <v>12</v>
      </c>
      <c r="I13" s="23" t="s">
        <v>772</v>
      </c>
      <c r="J13" s="78">
        <v>44196</v>
      </c>
      <c r="K13" s="23" t="s">
        <v>875</v>
      </c>
      <c r="L13" s="23" t="s">
        <v>876</v>
      </c>
      <c r="M13" s="111">
        <v>157</v>
      </c>
      <c r="N13" s="78">
        <v>44245</v>
      </c>
      <c r="O13" s="15" t="s">
        <v>878</v>
      </c>
      <c r="P13" s="23" t="s">
        <v>773</v>
      </c>
      <c r="Q13" s="23" t="s">
        <v>772</v>
      </c>
      <c r="R13" s="23" t="s">
        <v>773</v>
      </c>
      <c r="S13" s="23" t="s">
        <v>773</v>
      </c>
      <c r="T13" s="23" t="s">
        <v>841</v>
      </c>
      <c r="U13" s="58"/>
      <c r="V13" s="60" t="s">
        <v>772</v>
      </c>
      <c r="W13" s="25" t="s">
        <v>56</v>
      </c>
      <c r="X13" t="s">
        <v>847</v>
      </c>
      <c r="Y13" s="23"/>
      <c r="Z13" s="52"/>
      <c r="AA13" s="23"/>
      <c r="AB13" s="23"/>
      <c r="AD13" s="55" t="s">
        <v>52</v>
      </c>
      <c r="AE13" s="40">
        <f t="shared" si="2"/>
        <v>0</v>
      </c>
      <c r="AF13" s="41">
        <f t="shared" si="1"/>
        <v>0</v>
      </c>
      <c r="AG13" s="42">
        <f t="shared" si="0"/>
        <v>0</v>
      </c>
      <c r="AJ13" s="6" t="s">
        <v>49</v>
      </c>
      <c r="AK13" s="6" t="s">
        <v>52</v>
      </c>
      <c r="AL13" s="6" t="s">
        <v>53</v>
      </c>
    </row>
    <row r="14" spans="1:38" s="7" customFormat="1" ht="16" customHeight="1">
      <c r="A14" s="49" t="s">
        <v>577</v>
      </c>
      <c r="B14" s="50" t="s">
        <v>566</v>
      </c>
      <c r="C14" s="50" t="s">
        <v>295</v>
      </c>
      <c r="D14" s="10" t="s">
        <v>296</v>
      </c>
      <c r="E14" s="50" t="s">
        <v>297</v>
      </c>
      <c r="F14" s="1" t="s">
        <v>7</v>
      </c>
      <c r="G14" s="1" t="s">
        <v>745</v>
      </c>
      <c r="H14" s="1" t="s">
        <v>12</v>
      </c>
      <c r="I14" s="23" t="s">
        <v>772</v>
      </c>
      <c r="J14" s="78">
        <v>44196</v>
      </c>
      <c r="K14" s="23" t="s">
        <v>875</v>
      </c>
      <c r="L14" s="23" t="s">
        <v>876</v>
      </c>
      <c r="M14" s="111">
        <v>157</v>
      </c>
      <c r="N14" s="78">
        <v>44245</v>
      </c>
      <c r="O14" s="15" t="s">
        <v>878</v>
      </c>
      <c r="P14" s="23" t="s">
        <v>773</v>
      </c>
      <c r="Q14" s="23" t="s">
        <v>772</v>
      </c>
      <c r="R14" s="23" t="s">
        <v>773</v>
      </c>
      <c r="S14" s="23" t="s">
        <v>773</v>
      </c>
      <c r="T14" s="23" t="s">
        <v>841</v>
      </c>
      <c r="U14" s="58"/>
      <c r="V14" s="60"/>
      <c r="W14" s="25"/>
      <c r="X14" s="23"/>
      <c r="Y14" s="23"/>
      <c r="Z14" s="52"/>
      <c r="AA14" s="23"/>
      <c r="AB14" s="23"/>
      <c r="AD14" s="55" t="s">
        <v>54</v>
      </c>
      <c r="AE14" s="40">
        <f t="shared" si="2"/>
        <v>0</v>
      </c>
      <c r="AF14" s="41">
        <f t="shared" si="1"/>
        <v>0</v>
      </c>
      <c r="AG14" s="42">
        <f t="shared" si="0"/>
        <v>0</v>
      </c>
      <c r="AJ14" s="6" t="s">
        <v>49</v>
      </c>
      <c r="AK14" s="6" t="s">
        <v>54</v>
      </c>
      <c r="AL14" s="6" t="s">
        <v>55</v>
      </c>
    </row>
    <row r="15" spans="1:38" s="7" customFormat="1" ht="16" customHeight="1" thickBot="1">
      <c r="A15" s="49" t="s">
        <v>577</v>
      </c>
      <c r="B15" s="50" t="s">
        <v>566</v>
      </c>
      <c r="C15" s="50" t="s">
        <v>298</v>
      </c>
      <c r="D15" s="10" t="s">
        <v>299</v>
      </c>
      <c r="E15" s="50" t="s">
        <v>300</v>
      </c>
      <c r="F15" s="1" t="s">
        <v>7</v>
      </c>
      <c r="G15" s="1" t="s">
        <v>745</v>
      </c>
      <c r="H15" s="1" t="s">
        <v>12</v>
      </c>
      <c r="I15" s="23" t="s">
        <v>772</v>
      </c>
      <c r="J15" s="78">
        <v>44196</v>
      </c>
      <c r="K15" s="23" t="s">
        <v>875</v>
      </c>
      <c r="L15" s="23" t="s">
        <v>876</v>
      </c>
      <c r="M15" s="111">
        <v>161</v>
      </c>
      <c r="N15" s="78">
        <v>44245</v>
      </c>
      <c r="O15" s="15" t="s">
        <v>930</v>
      </c>
      <c r="P15" s="23" t="s">
        <v>773</v>
      </c>
      <c r="Q15" s="23" t="s">
        <v>772</v>
      </c>
      <c r="R15" s="23" t="s">
        <v>773</v>
      </c>
      <c r="S15" s="23" t="s">
        <v>773</v>
      </c>
      <c r="T15" s="23" t="s">
        <v>841</v>
      </c>
      <c r="U15" s="58"/>
      <c r="V15" s="60"/>
      <c r="W15" s="25"/>
      <c r="X15" s="23"/>
      <c r="Y15" s="23"/>
      <c r="Z15" s="52"/>
      <c r="AA15" s="23"/>
      <c r="AB15" s="23"/>
      <c r="AD15" s="55" t="s">
        <v>56</v>
      </c>
      <c r="AE15" s="40">
        <f t="shared" si="2"/>
        <v>26</v>
      </c>
      <c r="AF15" s="41">
        <f t="shared" si="1"/>
        <v>0.12380952380952381</v>
      </c>
      <c r="AG15" s="42">
        <f t="shared" si="0"/>
        <v>0</v>
      </c>
      <c r="AJ15" s="6" t="s">
        <v>49</v>
      </c>
      <c r="AK15" s="6" t="s">
        <v>56</v>
      </c>
      <c r="AL15" s="6" t="s">
        <v>57</v>
      </c>
    </row>
    <row r="16" spans="1:38" s="7" customFormat="1" ht="16" customHeight="1" thickBot="1">
      <c r="A16" s="49" t="s">
        <v>577</v>
      </c>
      <c r="B16" s="50" t="s">
        <v>567</v>
      </c>
      <c r="C16" s="50" t="s">
        <v>301</v>
      </c>
      <c r="D16" s="10" t="s">
        <v>302</v>
      </c>
      <c r="E16" s="50" t="s">
        <v>712</v>
      </c>
      <c r="F16" s="1" t="s">
        <v>7</v>
      </c>
      <c r="G16" s="1" t="s">
        <v>745</v>
      </c>
      <c r="H16" s="1" t="s">
        <v>12</v>
      </c>
      <c r="I16" s="23" t="s">
        <v>772</v>
      </c>
      <c r="J16" s="78">
        <v>44196</v>
      </c>
      <c r="K16" s="23" t="s">
        <v>875</v>
      </c>
      <c r="L16" s="23" t="s">
        <v>876</v>
      </c>
      <c r="M16" s="111">
        <v>159</v>
      </c>
      <c r="N16" s="78">
        <v>44245</v>
      </c>
      <c r="O16" s="15" t="s">
        <v>911</v>
      </c>
      <c r="P16" s="23" t="s">
        <v>773</v>
      </c>
      <c r="Q16" s="23" t="s">
        <v>772</v>
      </c>
      <c r="R16" s="23" t="s">
        <v>773</v>
      </c>
      <c r="S16" s="23" t="s">
        <v>773</v>
      </c>
      <c r="T16" s="23" t="s">
        <v>841</v>
      </c>
      <c r="U16" s="58"/>
      <c r="V16" s="60" t="s">
        <v>772</v>
      </c>
      <c r="W16" s="25" t="s">
        <v>39</v>
      </c>
      <c r="X16" t="s">
        <v>850</v>
      </c>
      <c r="Y16" s="23"/>
      <c r="Z16" s="52"/>
      <c r="AA16" s="23"/>
      <c r="AB16" s="23"/>
      <c r="AD16" s="43" t="s">
        <v>738</v>
      </c>
      <c r="AE16" s="43">
        <f>SUM(AE5:AE15)</f>
        <v>74</v>
      </c>
      <c r="AF16" s="44">
        <f>SUM(AF5:AF15)</f>
        <v>0.35238095238095241</v>
      </c>
      <c r="AG16" s="44">
        <f>SUM(AG5:AG15)</f>
        <v>0</v>
      </c>
    </row>
    <row r="17" spans="1:33" s="7" customFormat="1" ht="16" customHeight="1" thickBot="1">
      <c r="A17" s="49" t="s">
        <v>577</v>
      </c>
      <c r="B17" s="50" t="s">
        <v>568</v>
      </c>
      <c r="C17" s="50" t="s">
        <v>303</v>
      </c>
      <c r="D17" s="10" t="s">
        <v>304</v>
      </c>
      <c r="E17" s="50" t="s">
        <v>305</v>
      </c>
      <c r="F17" s="1" t="s">
        <v>7</v>
      </c>
      <c r="G17" s="1" t="s">
        <v>745</v>
      </c>
      <c r="H17" s="1" t="s">
        <v>12</v>
      </c>
      <c r="I17" s="23" t="s">
        <v>772</v>
      </c>
      <c r="J17" s="78">
        <v>44196</v>
      </c>
      <c r="K17" s="23" t="s">
        <v>983</v>
      </c>
      <c r="L17" s="23" t="s">
        <v>837</v>
      </c>
      <c r="M17" s="23">
        <v>1</v>
      </c>
      <c r="N17" s="78">
        <v>42347</v>
      </c>
      <c r="O17" s="15" t="s">
        <v>852</v>
      </c>
      <c r="P17" s="23" t="s">
        <v>773</v>
      </c>
      <c r="Q17" s="23" t="s">
        <v>772</v>
      </c>
      <c r="R17" s="23" t="s">
        <v>773</v>
      </c>
      <c r="S17" s="23" t="s">
        <v>773</v>
      </c>
      <c r="T17" s="23" t="s">
        <v>841</v>
      </c>
      <c r="U17" s="58"/>
      <c r="V17" s="60"/>
      <c r="W17" s="25"/>
      <c r="X17" s="23"/>
      <c r="Y17" s="23"/>
      <c r="Z17" s="52"/>
      <c r="AA17" s="23"/>
      <c r="AB17" s="23"/>
      <c r="AD17" s="38" t="s">
        <v>739</v>
      </c>
      <c r="AE17" s="45">
        <f>1-AF16</f>
        <v>0.64761904761904754</v>
      </c>
      <c r="AF17" s="38" t="s">
        <v>740</v>
      </c>
      <c r="AG17" s="45">
        <f>1-AG16</f>
        <v>1</v>
      </c>
    </row>
    <row r="18" spans="1:33" s="7" customFormat="1" ht="16" customHeight="1">
      <c r="A18" s="49" t="s">
        <v>577</v>
      </c>
      <c r="B18" s="50" t="s">
        <v>568</v>
      </c>
      <c r="C18" s="50" t="s">
        <v>306</v>
      </c>
      <c r="D18" s="10" t="s">
        <v>307</v>
      </c>
      <c r="E18" s="50" t="s">
        <v>308</v>
      </c>
      <c r="F18" s="1" t="s">
        <v>7</v>
      </c>
      <c r="G18" s="1" t="s">
        <v>745</v>
      </c>
      <c r="H18" s="1" t="s">
        <v>12</v>
      </c>
      <c r="I18" s="23" t="s">
        <v>772</v>
      </c>
      <c r="J18" s="78">
        <v>44196</v>
      </c>
      <c r="K18" s="23" t="s">
        <v>983</v>
      </c>
      <c r="L18" s="23" t="s">
        <v>837</v>
      </c>
      <c r="M18" s="23">
        <v>1</v>
      </c>
      <c r="N18" s="78">
        <v>42347</v>
      </c>
      <c r="O18" s="15" t="s">
        <v>852</v>
      </c>
      <c r="P18" s="23" t="s">
        <v>773</v>
      </c>
      <c r="Q18" s="23" t="s">
        <v>772</v>
      </c>
      <c r="R18" s="23" t="s">
        <v>773</v>
      </c>
      <c r="S18" s="23" t="s">
        <v>773</v>
      </c>
      <c r="T18" s="23" t="s">
        <v>841</v>
      </c>
      <c r="U18" s="58"/>
      <c r="V18" s="60"/>
      <c r="W18" s="25"/>
      <c r="X18" s="23"/>
      <c r="Y18" s="23"/>
      <c r="Z18" s="52"/>
      <c r="AA18" s="23"/>
      <c r="AB18" s="23"/>
    </row>
    <row r="19" spans="1:33" s="7" customFormat="1" ht="16" customHeight="1">
      <c r="A19" s="49" t="s">
        <v>577</v>
      </c>
      <c r="B19" s="50" t="s">
        <v>568</v>
      </c>
      <c r="C19" s="50" t="s">
        <v>309</v>
      </c>
      <c r="D19" s="10" t="s">
        <v>310</v>
      </c>
      <c r="E19" s="50" t="s">
        <v>311</v>
      </c>
      <c r="F19" s="1" t="s">
        <v>7</v>
      </c>
      <c r="G19" s="1" t="s">
        <v>745</v>
      </c>
      <c r="H19" s="1" t="s">
        <v>12</v>
      </c>
      <c r="I19" s="23" t="s">
        <v>773</v>
      </c>
      <c r="J19" s="78">
        <v>44196</v>
      </c>
      <c r="K19" s="23" t="s">
        <v>875</v>
      </c>
      <c r="L19" s="23" t="s">
        <v>876</v>
      </c>
      <c r="M19" s="111">
        <v>150</v>
      </c>
      <c r="N19" s="78">
        <v>44245</v>
      </c>
      <c r="O19" s="15" t="s">
        <v>883</v>
      </c>
      <c r="P19" s="23" t="s">
        <v>773</v>
      </c>
      <c r="Q19" s="23" t="s">
        <v>772</v>
      </c>
      <c r="R19" s="23" t="s">
        <v>773</v>
      </c>
      <c r="S19" s="23" t="s">
        <v>773</v>
      </c>
      <c r="T19" s="23" t="s">
        <v>841</v>
      </c>
      <c r="U19" s="58"/>
      <c r="V19" s="60" t="s">
        <v>772</v>
      </c>
      <c r="W19" s="25" t="s">
        <v>43</v>
      </c>
      <c r="X19" t="s">
        <v>851</v>
      </c>
      <c r="Y19" s="23"/>
      <c r="Z19" s="52"/>
      <c r="AA19" s="23"/>
      <c r="AB19" s="23"/>
    </row>
    <row r="20" spans="1:33" s="7" customFormat="1" ht="16" customHeight="1">
      <c r="A20" s="49" t="s">
        <v>577</v>
      </c>
      <c r="B20" s="50" t="s">
        <v>569</v>
      </c>
      <c r="C20" s="50" t="s">
        <v>312</v>
      </c>
      <c r="D20" s="10" t="s">
        <v>313</v>
      </c>
      <c r="E20" s="50" t="s">
        <v>314</v>
      </c>
      <c r="F20" s="1" t="s">
        <v>7</v>
      </c>
      <c r="G20" s="1" t="s">
        <v>745</v>
      </c>
      <c r="H20" s="1" t="s">
        <v>12</v>
      </c>
      <c r="I20" s="23" t="s">
        <v>773</v>
      </c>
      <c r="J20" s="78">
        <v>44196</v>
      </c>
      <c r="K20" s="23" t="s">
        <v>875</v>
      </c>
      <c r="L20" s="23" t="s">
        <v>876</v>
      </c>
      <c r="M20" s="111">
        <v>150</v>
      </c>
      <c r="N20" s="78">
        <v>44245</v>
      </c>
      <c r="O20" s="15" t="s">
        <v>885</v>
      </c>
      <c r="P20" s="23" t="s">
        <v>773</v>
      </c>
      <c r="Q20" s="23" t="s">
        <v>772</v>
      </c>
      <c r="R20" s="23" t="s">
        <v>773</v>
      </c>
      <c r="S20" s="23" t="s">
        <v>773</v>
      </c>
      <c r="T20" s="23" t="s">
        <v>841</v>
      </c>
      <c r="U20" s="58"/>
      <c r="V20" s="60" t="s">
        <v>772</v>
      </c>
      <c r="W20" s="25" t="s">
        <v>56</v>
      </c>
      <c r="X20" s="23" t="s">
        <v>853</v>
      </c>
      <c r="Y20" s="23"/>
      <c r="Z20" s="52"/>
      <c r="AA20" s="23"/>
      <c r="AB20" s="23"/>
    </row>
    <row r="21" spans="1:33" s="7" customFormat="1" ht="16" customHeight="1">
      <c r="A21" s="49" t="s">
        <v>577</v>
      </c>
      <c r="B21" s="50" t="s">
        <v>569</v>
      </c>
      <c r="C21" s="50" t="s">
        <v>315</v>
      </c>
      <c r="D21" s="10" t="s">
        <v>316</v>
      </c>
      <c r="E21" s="50" t="s">
        <v>317</v>
      </c>
      <c r="F21" s="1" t="s">
        <v>7</v>
      </c>
      <c r="G21" s="1" t="s">
        <v>745</v>
      </c>
      <c r="H21" s="1" t="s">
        <v>12</v>
      </c>
      <c r="I21" s="23" t="s">
        <v>772</v>
      </c>
      <c r="J21" s="78">
        <v>44196</v>
      </c>
      <c r="K21" s="23" t="s">
        <v>875</v>
      </c>
      <c r="L21" s="23" t="s">
        <v>876</v>
      </c>
      <c r="M21" s="111">
        <v>150</v>
      </c>
      <c r="N21" s="78">
        <v>44245</v>
      </c>
      <c r="O21" s="15" t="s">
        <v>885</v>
      </c>
      <c r="P21" s="23" t="s">
        <v>773</v>
      </c>
      <c r="Q21" s="23" t="s">
        <v>772</v>
      </c>
      <c r="R21" s="23" t="s">
        <v>773</v>
      </c>
      <c r="S21" s="23" t="s">
        <v>773</v>
      </c>
      <c r="T21" s="23" t="s">
        <v>841</v>
      </c>
      <c r="U21" s="58"/>
      <c r="V21" s="60"/>
      <c r="W21" s="25"/>
      <c r="X21" s="23"/>
      <c r="Y21" s="23"/>
      <c r="Z21" s="52"/>
      <c r="AA21" s="23"/>
      <c r="AB21" s="23"/>
    </row>
    <row r="22" spans="1:33" s="7" customFormat="1" ht="16" customHeight="1">
      <c r="A22" s="49" t="s">
        <v>577</v>
      </c>
      <c r="B22" s="50" t="s">
        <v>569</v>
      </c>
      <c r="C22" s="50" t="s">
        <v>318</v>
      </c>
      <c r="D22" s="10" t="s">
        <v>319</v>
      </c>
      <c r="E22" s="50" t="s">
        <v>320</v>
      </c>
      <c r="F22" s="1" t="s">
        <v>7</v>
      </c>
      <c r="G22" s="1" t="s">
        <v>745</v>
      </c>
      <c r="H22" s="1" t="s">
        <v>12</v>
      </c>
      <c r="I22" s="23" t="s">
        <v>773</v>
      </c>
      <c r="J22" s="78">
        <v>44196</v>
      </c>
      <c r="K22" s="23" t="s">
        <v>875</v>
      </c>
      <c r="L22" s="23" t="s">
        <v>876</v>
      </c>
      <c r="M22" s="111" t="s">
        <v>902</v>
      </c>
      <c r="N22" s="78">
        <v>44245</v>
      </c>
      <c r="O22" s="124" t="s">
        <v>901</v>
      </c>
      <c r="P22" s="23" t="s">
        <v>773</v>
      </c>
      <c r="Q22" s="23" t="s">
        <v>772</v>
      </c>
      <c r="R22" s="23" t="s">
        <v>773</v>
      </c>
      <c r="S22" s="23" t="s">
        <v>773</v>
      </c>
      <c r="T22" s="23" t="s">
        <v>841</v>
      </c>
      <c r="U22" s="58"/>
      <c r="V22" s="60"/>
      <c r="W22" s="25"/>
      <c r="X22" s="23"/>
      <c r="Y22" s="23"/>
      <c r="Z22" s="52"/>
      <c r="AA22" s="23"/>
      <c r="AB22" s="23"/>
    </row>
    <row r="23" spans="1:33" s="7" customFormat="1" ht="16" customHeight="1">
      <c r="A23" s="49" t="s">
        <v>577</v>
      </c>
      <c r="B23" s="50" t="s">
        <v>569</v>
      </c>
      <c r="C23" s="50" t="s">
        <v>321</v>
      </c>
      <c r="D23" s="10" t="s">
        <v>322</v>
      </c>
      <c r="E23" s="50" t="s">
        <v>323</v>
      </c>
      <c r="F23" s="1" t="s">
        <v>7</v>
      </c>
      <c r="G23" s="1" t="s">
        <v>745</v>
      </c>
      <c r="H23" s="1" t="s">
        <v>12</v>
      </c>
      <c r="I23" s="23" t="s">
        <v>772</v>
      </c>
      <c r="J23" s="78">
        <v>44196</v>
      </c>
      <c r="K23" s="23" t="s">
        <v>875</v>
      </c>
      <c r="L23" s="23" t="s">
        <v>876</v>
      </c>
      <c r="M23" s="111" t="s">
        <v>896</v>
      </c>
      <c r="N23" s="78">
        <v>44245</v>
      </c>
      <c r="O23" s="15" t="s">
        <v>897</v>
      </c>
      <c r="P23" s="23" t="s">
        <v>773</v>
      </c>
      <c r="Q23" s="23" t="s">
        <v>772</v>
      </c>
      <c r="R23" s="23" t="s">
        <v>773</v>
      </c>
      <c r="S23" s="23" t="s">
        <v>773</v>
      </c>
      <c r="T23" s="23" t="s">
        <v>841</v>
      </c>
      <c r="U23" s="58"/>
      <c r="V23" s="60"/>
      <c r="W23" s="25"/>
      <c r="X23" s="23"/>
      <c r="Y23" s="23"/>
      <c r="Z23" s="52"/>
      <c r="AA23" s="23"/>
      <c r="AB23" s="23"/>
    </row>
    <row r="24" spans="1:33" s="7" customFormat="1" ht="16" customHeight="1">
      <c r="A24" s="49" t="s">
        <v>577</v>
      </c>
      <c r="B24" s="50" t="s">
        <v>569</v>
      </c>
      <c r="C24" s="50" t="s">
        <v>324</v>
      </c>
      <c r="D24" s="10" t="s">
        <v>325</v>
      </c>
      <c r="E24" s="50" t="s">
        <v>326</v>
      </c>
      <c r="F24" s="11" t="s">
        <v>5</v>
      </c>
      <c r="G24" s="11" t="s">
        <v>579</v>
      </c>
      <c r="H24" s="1" t="s">
        <v>12</v>
      </c>
      <c r="I24" s="127">
        <v>1985645229</v>
      </c>
      <c r="J24" s="78">
        <v>44196</v>
      </c>
      <c r="K24" s="23" t="s">
        <v>875</v>
      </c>
      <c r="L24" s="23" t="s">
        <v>876</v>
      </c>
      <c r="M24" s="111">
        <v>166</v>
      </c>
      <c r="N24" s="78">
        <v>44245</v>
      </c>
      <c r="O24" s="23" t="s">
        <v>770</v>
      </c>
      <c r="P24" s="23" t="s">
        <v>772</v>
      </c>
      <c r="Q24" s="23" t="s">
        <v>772</v>
      </c>
      <c r="R24" s="23" t="s">
        <v>773</v>
      </c>
      <c r="S24" s="23" t="s">
        <v>773</v>
      </c>
      <c r="T24" s="23" t="s">
        <v>925</v>
      </c>
      <c r="U24" s="58"/>
      <c r="V24" s="60" t="s">
        <v>772</v>
      </c>
      <c r="W24" s="25" t="s">
        <v>39</v>
      </c>
      <c r="X24" t="s">
        <v>854</v>
      </c>
      <c r="Y24" s="23"/>
      <c r="Z24" s="52"/>
      <c r="AA24" s="23"/>
      <c r="AB24" s="23"/>
    </row>
    <row r="25" spans="1:33" s="7" customFormat="1" ht="16" customHeight="1">
      <c r="A25" s="49" t="s">
        <v>577</v>
      </c>
      <c r="B25" s="50" t="s">
        <v>570</v>
      </c>
      <c r="C25" s="50" t="s">
        <v>327</v>
      </c>
      <c r="D25" s="10" t="s">
        <v>328</v>
      </c>
      <c r="E25" s="50" t="s">
        <v>329</v>
      </c>
      <c r="F25" s="1" t="s">
        <v>7</v>
      </c>
      <c r="G25" s="1" t="s">
        <v>745</v>
      </c>
      <c r="H25" s="1" t="s">
        <v>12</v>
      </c>
      <c r="I25" s="23" t="s">
        <v>772</v>
      </c>
      <c r="J25" s="78">
        <v>44196</v>
      </c>
      <c r="K25" s="23" t="s">
        <v>875</v>
      </c>
      <c r="L25" s="23" t="s">
        <v>876</v>
      </c>
      <c r="M25" s="111">
        <v>156</v>
      </c>
      <c r="N25" s="78">
        <v>44245</v>
      </c>
      <c r="O25" s="15" t="s">
        <v>882</v>
      </c>
      <c r="P25" s="23" t="s">
        <v>773</v>
      </c>
      <c r="Q25" s="23" t="s">
        <v>772</v>
      </c>
      <c r="R25" s="23" t="s">
        <v>773</v>
      </c>
      <c r="S25" s="23" t="s">
        <v>773</v>
      </c>
      <c r="T25" s="23" t="s">
        <v>841</v>
      </c>
      <c r="U25" s="58"/>
      <c r="V25" s="60" t="s">
        <v>772</v>
      </c>
      <c r="W25" s="25" t="s">
        <v>39</v>
      </c>
      <c r="X25" t="s">
        <v>855</v>
      </c>
      <c r="Y25" s="23"/>
      <c r="Z25" s="52"/>
      <c r="AA25" s="23"/>
      <c r="AB25" s="23"/>
    </row>
    <row r="26" spans="1:33" s="7" customFormat="1" ht="16" customHeight="1">
      <c r="A26" s="49" t="s">
        <v>577</v>
      </c>
      <c r="B26" s="50" t="s">
        <v>570</v>
      </c>
      <c r="C26" s="50" t="s">
        <v>330</v>
      </c>
      <c r="D26" s="10" t="s">
        <v>331</v>
      </c>
      <c r="E26" s="50" t="s">
        <v>332</v>
      </c>
      <c r="F26" s="1" t="s">
        <v>7</v>
      </c>
      <c r="G26" s="1" t="s">
        <v>745</v>
      </c>
      <c r="H26" s="1" t="s">
        <v>12</v>
      </c>
      <c r="I26" s="23" t="s">
        <v>772</v>
      </c>
      <c r="J26" s="78">
        <v>44196</v>
      </c>
      <c r="K26" s="23" t="s">
        <v>875</v>
      </c>
      <c r="L26" s="23" t="s">
        <v>876</v>
      </c>
      <c r="M26" s="111">
        <v>150</v>
      </c>
      <c r="N26" s="78">
        <v>44245</v>
      </c>
      <c r="O26" s="15" t="s">
        <v>883</v>
      </c>
      <c r="P26" s="23" t="s">
        <v>773</v>
      </c>
      <c r="Q26" s="23" t="s">
        <v>772</v>
      </c>
      <c r="R26" s="23" t="s">
        <v>773</v>
      </c>
      <c r="S26" s="23" t="s">
        <v>773</v>
      </c>
      <c r="T26" s="23" t="s">
        <v>841</v>
      </c>
      <c r="U26" s="58"/>
      <c r="V26" s="60"/>
      <c r="W26" s="25"/>
      <c r="X26" s="23"/>
      <c r="Y26" s="23"/>
      <c r="Z26" s="52"/>
      <c r="AA26" s="23"/>
      <c r="AB26" s="23"/>
    </row>
    <row r="27" spans="1:33" s="7" customFormat="1" ht="16" customHeight="1">
      <c r="A27" s="49" t="s">
        <v>577</v>
      </c>
      <c r="B27" s="50" t="s">
        <v>570</v>
      </c>
      <c r="C27" s="50" t="s">
        <v>333</v>
      </c>
      <c r="D27" s="10" t="s">
        <v>334</v>
      </c>
      <c r="E27" s="50" t="s">
        <v>335</v>
      </c>
      <c r="F27" s="1" t="s">
        <v>7</v>
      </c>
      <c r="G27" s="1" t="s">
        <v>745</v>
      </c>
      <c r="H27" s="1" t="s">
        <v>12</v>
      </c>
      <c r="I27" s="23" t="s">
        <v>772</v>
      </c>
      <c r="J27" s="78">
        <v>44196</v>
      </c>
      <c r="K27" s="23" t="s">
        <v>875</v>
      </c>
      <c r="L27" s="23" t="s">
        <v>876</v>
      </c>
      <c r="M27" s="111">
        <v>155</v>
      </c>
      <c r="N27" s="78">
        <v>44245</v>
      </c>
      <c r="O27" s="15" t="s">
        <v>921</v>
      </c>
      <c r="P27" s="23" t="s">
        <v>773</v>
      </c>
      <c r="Q27" s="23" t="s">
        <v>772</v>
      </c>
      <c r="R27" s="23" t="s">
        <v>773</v>
      </c>
      <c r="S27" s="23" t="s">
        <v>773</v>
      </c>
      <c r="T27" s="23" t="s">
        <v>841</v>
      </c>
      <c r="U27" s="58"/>
      <c r="V27" s="60" t="s">
        <v>772</v>
      </c>
      <c r="W27" s="25" t="s">
        <v>56</v>
      </c>
      <c r="X27" s="23" t="s">
        <v>858</v>
      </c>
      <c r="Y27" s="23"/>
      <c r="Z27" s="52"/>
      <c r="AA27" s="23"/>
      <c r="AB27" s="23"/>
    </row>
    <row r="28" spans="1:33" s="7" customFormat="1" ht="16" customHeight="1">
      <c r="A28" s="49" t="s">
        <v>577</v>
      </c>
      <c r="B28" s="50" t="s">
        <v>570</v>
      </c>
      <c r="C28" s="50" t="s">
        <v>336</v>
      </c>
      <c r="D28" s="10" t="s">
        <v>337</v>
      </c>
      <c r="E28" s="50" t="s">
        <v>338</v>
      </c>
      <c r="F28" s="1" t="s">
        <v>7</v>
      </c>
      <c r="G28" s="1" t="s">
        <v>745</v>
      </c>
      <c r="H28" s="1" t="s">
        <v>12</v>
      </c>
      <c r="I28" s="23" t="s">
        <v>772</v>
      </c>
      <c r="J28" s="78">
        <v>44196</v>
      </c>
      <c r="K28" s="23" t="s">
        <v>875</v>
      </c>
      <c r="L28" s="23" t="s">
        <v>876</v>
      </c>
      <c r="M28" s="111" t="s">
        <v>886</v>
      </c>
      <c r="N28" s="78">
        <v>44245</v>
      </c>
      <c r="O28" s="15" t="s">
        <v>887</v>
      </c>
      <c r="P28" s="23" t="s">
        <v>773</v>
      </c>
      <c r="Q28" s="23" t="s">
        <v>772</v>
      </c>
      <c r="R28" s="23" t="s">
        <v>773</v>
      </c>
      <c r="S28" s="23" t="s">
        <v>773</v>
      </c>
      <c r="T28" s="23" t="s">
        <v>841</v>
      </c>
      <c r="U28" s="58"/>
      <c r="V28" s="60"/>
      <c r="W28" s="25"/>
      <c r="X28" s="23"/>
      <c r="Y28" s="23"/>
      <c r="Z28" s="52"/>
      <c r="AA28" s="23"/>
      <c r="AB28" s="23"/>
    </row>
    <row r="29" spans="1:33" s="7" customFormat="1" ht="16" customHeight="1">
      <c r="A29" s="49" t="s">
        <v>577</v>
      </c>
      <c r="B29" s="50" t="s">
        <v>570</v>
      </c>
      <c r="C29" s="50" t="s">
        <v>339</v>
      </c>
      <c r="D29" s="10" t="s">
        <v>340</v>
      </c>
      <c r="E29" s="50" t="s">
        <v>341</v>
      </c>
      <c r="F29" s="1" t="s">
        <v>7</v>
      </c>
      <c r="G29" s="1" t="s">
        <v>745</v>
      </c>
      <c r="H29" s="1" t="s">
        <v>12</v>
      </c>
      <c r="I29" s="23" t="s">
        <v>772</v>
      </c>
      <c r="J29" s="78">
        <v>44196</v>
      </c>
      <c r="K29" s="23" t="s">
        <v>875</v>
      </c>
      <c r="L29" s="23" t="s">
        <v>876</v>
      </c>
      <c r="M29" s="111">
        <v>150</v>
      </c>
      <c r="N29" s="78">
        <v>44245</v>
      </c>
      <c r="O29" s="15" t="s">
        <v>888</v>
      </c>
      <c r="P29" s="23" t="s">
        <v>773</v>
      </c>
      <c r="Q29" s="23" t="s">
        <v>772</v>
      </c>
      <c r="R29" s="23" t="s">
        <v>773</v>
      </c>
      <c r="S29" s="23" t="s">
        <v>773</v>
      </c>
      <c r="T29" s="23" t="s">
        <v>841</v>
      </c>
      <c r="U29" s="58"/>
      <c r="V29" s="60" t="s">
        <v>772</v>
      </c>
      <c r="W29" s="25" t="s">
        <v>56</v>
      </c>
      <c r="X29" t="s">
        <v>857</v>
      </c>
      <c r="Y29" s="23"/>
      <c r="Z29" s="52"/>
      <c r="AA29" s="23"/>
      <c r="AB29" s="23"/>
    </row>
    <row r="30" spans="1:33" s="7" customFormat="1" ht="16" customHeight="1">
      <c r="A30" s="49" t="s">
        <v>577</v>
      </c>
      <c r="B30" s="50" t="s">
        <v>570</v>
      </c>
      <c r="C30" s="50" t="s">
        <v>342</v>
      </c>
      <c r="D30" s="10" t="s">
        <v>343</v>
      </c>
      <c r="E30" s="50" t="s">
        <v>344</v>
      </c>
      <c r="F30" s="1" t="s">
        <v>7</v>
      </c>
      <c r="G30" s="1" t="s">
        <v>745</v>
      </c>
      <c r="H30" s="1" t="s">
        <v>12</v>
      </c>
      <c r="I30" s="23" t="s">
        <v>772</v>
      </c>
      <c r="J30" s="78">
        <v>44196</v>
      </c>
      <c r="K30" s="23" t="s">
        <v>875</v>
      </c>
      <c r="L30" s="23" t="s">
        <v>876</v>
      </c>
      <c r="M30" s="111">
        <v>132</v>
      </c>
      <c r="N30" s="78">
        <v>44245</v>
      </c>
      <c r="O30" s="15" t="s">
        <v>942</v>
      </c>
      <c r="P30" s="23" t="s">
        <v>773</v>
      </c>
      <c r="Q30" s="23" t="s">
        <v>772</v>
      </c>
      <c r="R30" s="23" t="s">
        <v>773</v>
      </c>
      <c r="S30" s="23" t="s">
        <v>773</v>
      </c>
      <c r="T30" s="23" t="s">
        <v>841</v>
      </c>
      <c r="U30" s="58"/>
      <c r="V30" s="60"/>
      <c r="W30" s="25"/>
      <c r="X30" s="23"/>
      <c r="Y30" s="23"/>
      <c r="Z30" s="52"/>
      <c r="AA30" s="23"/>
      <c r="AB30" s="23"/>
    </row>
    <row r="31" spans="1:33" s="7" customFormat="1" ht="16" customHeight="1">
      <c r="A31" s="49" t="s">
        <v>577</v>
      </c>
      <c r="B31" s="50" t="s">
        <v>570</v>
      </c>
      <c r="C31" s="50" t="s">
        <v>345</v>
      </c>
      <c r="D31" s="10" t="s">
        <v>346</v>
      </c>
      <c r="E31" s="50" t="s">
        <v>347</v>
      </c>
      <c r="F31" s="1" t="s">
        <v>7</v>
      </c>
      <c r="G31" s="1" t="s">
        <v>745</v>
      </c>
      <c r="H31" s="1" t="s">
        <v>12</v>
      </c>
      <c r="I31" s="23" t="s">
        <v>772</v>
      </c>
      <c r="J31" s="78">
        <v>44196</v>
      </c>
      <c r="K31" s="23" t="s">
        <v>875</v>
      </c>
      <c r="L31" s="23" t="s">
        <v>876</v>
      </c>
      <c r="M31" s="111">
        <v>156</v>
      </c>
      <c r="N31" s="78">
        <v>44245</v>
      </c>
      <c r="O31" s="15" t="s">
        <v>800</v>
      </c>
      <c r="P31" s="23" t="s">
        <v>773</v>
      </c>
      <c r="Q31" s="23" t="s">
        <v>772</v>
      </c>
      <c r="R31" s="23" t="s">
        <v>773</v>
      </c>
      <c r="S31" s="23" t="s">
        <v>773</v>
      </c>
      <c r="T31" s="23" t="s">
        <v>841</v>
      </c>
      <c r="U31" s="58"/>
      <c r="V31" s="60"/>
      <c r="W31" s="25"/>
      <c r="X31" s="23"/>
      <c r="Y31" s="23"/>
      <c r="Z31" s="52"/>
      <c r="AA31" s="23"/>
      <c r="AB31" s="23"/>
    </row>
    <row r="32" spans="1:33" s="7" customFormat="1" ht="16" customHeight="1">
      <c r="A32" s="49" t="s">
        <v>577</v>
      </c>
      <c r="B32" s="50" t="s">
        <v>570</v>
      </c>
      <c r="C32" s="50" t="s">
        <v>348</v>
      </c>
      <c r="D32" s="10" t="s">
        <v>349</v>
      </c>
      <c r="E32" s="50" t="s">
        <v>350</v>
      </c>
      <c r="F32" s="11" t="s">
        <v>5</v>
      </c>
      <c r="G32" s="11" t="s">
        <v>580</v>
      </c>
      <c r="H32" s="1" t="s">
        <v>12</v>
      </c>
      <c r="I32" s="23">
        <v>5</v>
      </c>
      <c r="J32" s="78">
        <v>44196</v>
      </c>
      <c r="K32" s="23" t="s">
        <v>875</v>
      </c>
      <c r="L32" s="23" t="s">
        <v>876</v>
      </c>
      <c r="M32" s="111" t="s">
        <v>886</v>
      </c>
      <c r="N32" s="78">
        <v>44245</v>
      </c>
      <c r="O32" s="15" t="s">
        <v>887</v>
      </c>
      <c r="P32" s="23" t="s">
        <v>773</v>
      </c>
      <c r="Q32" s="23" t="s">
        <v>772</v>
      </c>
      <c r="R32" s="23" t="s">
        <v>773</v>
      </c>
      <c r="S32" s="23" t="s">
        <v>773</v>
      </c>
      <c r="T32" s="23" t="s">
        <v>841</v>
      </c>
      <c r="U32" s="58"/>
      <c r="V32" s="60"/>
      <c r="W32" s="25"/>
      <c r="X32" s="23"/>
      <c r="Y32" s="23"/>
      <c r="Z32" s="52"/>
      <c r="AA32" s="23"/>
      <c r="AB32" s="23"/>
    </row>
    <row r="33" spans="1:28" s="7" customFormat="1" ht="16" customHeight="1">
      <c r="A33" s="49" t="s">
        <v>577</v>
      </c>
      <c r="B33" s="50" t="s">
        <v>571</v>
      </c>
      <c r="C33" s="50" t="s">
        <v>351</v>
      </c>
      <c r="D33" s="10" t="s">
        <v>352</v>
      </c>
      <c r="E33" s="50" t="s">
        <v>353</v>
      </c>
      <c r="F33" s="1" t="s">
        <v>7</v>
      </c>
      <c r="G33" s="1" t="s">
        <v>745</v>
      </c>
      <c r="H33" s="1" t="s">
        <v>12</v>
      </c>
      <c r="I33" s="23" t="s">
        <v>772</v>
      </c>
      <c r="J33" s="78">
        <v>44196</v>
      </c>
      <c r="K33" s="23" t="s">
        <v>875</v>
      </c>
      <c r="L33" s="23" t="s">
        <v>876</v>
      </c>
      <c r="M33" s="111">
        <v>159</v>
      </c>
      <c r="N33" s="78">
        <v>44245</v>
      </c>
      <c r="O33" s="15" t="s">
        <v>929</v>
      </c>
      <c r="P33" s="23" t="s">
        <v>773</v>
      </c>
      <c r="Q33" s="23" t="s">
        <v>772</v>
      </c>
      <c r="R33" s="23" t="s">
        <v>773</v>
      </c>
      <c r="S33" s="23" t="s">
        <v>773</v>
      </c>
      <c r="T33" s="23" t="s">
        <v>841</v>
      </c>
      <c r="U33" s="58"/>
      <c r="V33" s="60"/>
      <c r="W33" s="25"/>
      <c r="X33" s="23"/>
      <c r="Y33" s="23"/>
      <c r="Z33" s="52"/>
      <c r="AA33" s="23"/>
      <c r="AB33" s="23"/>
    </row>
    <row r="34" spans="1:28" s="7" customFormat="1" ht="16" customHeight="1">
      <c r="A34" s="49" t="s">
        <v>577</v>
      </c>
      <c r="B34" s="50" t="s">
        <v>571</v>
      </c>
      <c r="C34" s="50" t="s">
        <v>354</v>
      </c>
      <c r="D34" s="10" t="s">
        <v>355</v>
      </c>
      <c r="E34" s="50" t="s">
        <v>356</v>
      </c>
      <c r="F34" s="1" t="s">
        <v>7</v>
      </c>
      <c r="G34" s="1" t="s">
        <v>745</v>
      </c>
      <c r="H34" s="1" t="s">
        <v>12</v>
      </c>
      <c r="I34" s="23" t="s">
        <v>772</v>
      </c>
      <c r="J34" s="78">
        <v>44196</v>
      </c>
      <c r="K34" s="23" t="s">
        <v>875</v>
      </c>
      <c r="L34" s="23" t="s">
        <v>876</v>
      </c>
      <c r="M34" s="111">
        <v>159</v>
      </c>
      <c r="N34" s="78">
        <v>44245</v>
      </c>
      <c r="O34" s="15" t="s">
        <v>900</v>
      </c>
      <c r="P34" s="23" t="s">
        <v>773</v>
      </c>
      <c r="Q34" s="23" t="s">
        <v>772</v>
      </c>
      <c r="R34" s="23" t="s">
        <v>773</v>
      </c>
      <c r="S34" s="23" t="s">
        <v>773</v>
      </c>
      <c r="T34" s="23" t="s">
        <v>841</v>
      </c>
      <c r="U34" s="58"/>
      <c r="V34" s="60" t="s">
        <v>772</v>
      </c>
      <c r="W34" s="25" t="s">
        <v>56</v>
      </c>
      <c r="X34" s="15" t="s">
        <v>863</v>
      </c>
      <c r="Y34" s="23"/>
      <c r="Z34" s="52"/>
      <c r="AA34" s="23"/>
      <c r="AB34" s="23"/>
    </row>
    <row r="35" spans="1:28" s="7" customFormat="1" ht="16" customHeight="1">
      <c r="A35" s="49" t="s">
        <v>577</v>
      </c>
      <c r="B35" s="50" t="s">
        <v>571</v>
      </c>
      <c r="C35" s="50" t="s">
        <v>357</v>
      </c>
      <c r="D35" s="10" t="s">
        <v>358</v>
      </c>
      <c r="E35" s="50" t="s">
        <v>359</v>
      </c>
      <c r="F35" s="1" t="s">
        <v>7</v>
      </c>
      <c r="G35" s="1" t="s">
        <v>745</v>
      </c>
      <c r="H35" s="1" t="s">
        <v>12</v>
      </c>
      <c r="I35" s="23" t="s">
        <v>772</v>
      </c>
      <c r="J35" s="78">
        <v>44196</v>
      </c>
      <c r="K35" s="23" t="s">
        <v>875</v>
      </c>
      <c r="L35" s="23" t="s">
        <v>876</v>
      </c>
      <c r="M35" s="111">
        <v>159</v>
      </c>
      <c r="N35" s="78">
        <v>44245</v>
      </c>
      <c r="O35" s="15" t="s">
        <v>900</v>
      </c>
      <c r="P35" s="23" t="s">
        <v>773</v>
      </c>
      <c r="Q35" s="23" t="s">
        <v>772</v>
      </c>
      <c r="R35" s="23" t="s">
        <v>773</v>
      </c>
      <c r="S35" s="23" t="s">
        <v>773</v>
      </c>
      <c r="T35" s="23" t="s">
        <v>841</v>
      </c>
      <c r="U35" s="58"/>
      <c r="V35" s="60" t="s">
        <v>772</v>
      </c>
      <c r="W35" s="25" t="s">
        <v>56</v>
      </c>
      <c r="X35" s="15" t="s">
        <v>863</v>
      </c>
      <c r="Y35" s="23"/>
      <c r="Z35" s="52"/>
      <c r="AA35" s="23"/>
      <c r="AB35" s="23"/>
    </row>
    <row r="36" spans="1:28" s="7" customFormat="1" ht="16" customHeight="1">
      <c r="A36" s="49" t="s">
        <v>577</v>
      </c>
      <c r="B36" s="50" t="s">
        <v>571</v>
      </c>
      <c r="C36" s="50" t="s">
        <v>360</v>
      </c>
      <c r="D36" s="10" t="s">
        <v>361</v>
      </c>
      <c r="E36" s="50" t="s">
        <v>362</v>
      </c>
      <c r="F36" s="1" t="s">
        <v>7</v>
      </c>
      <c r="G36" s="1" t="s">
        <v>745</v>
      </c>
      <c r="H36" s="1" t="s">
        <v>12</v>
      </c>
      <c r="I36" s="23" t="s">
        <v>772</v>
      </c>
      <c r="J36" s="78">
        <v>44196</v>
      </c>
      <c r="K36" s="23" t="s">
        <v>875</v>
      </c>
      <c r="L36" s="23" t="s">
        <v>876</v>
      </c>
      <c r="M36" s="111">
        <v>159</v>
      </c>
      <c r="N36" s="78">
        <v>44245</v>
      </c>
      <c r="O36" s="15" t="s">
        <v>922</v>
      </c>
      <c r="P36" s="23" t="s">
        <v>773</v>
      </c>
      <c r="Q36" s="23" t="s">
        <v>772</v>
      </c>
      <c r="R36" s="23" t="s">
        <v>773</v>
      </c>
      <c r="S36" s="23" t="s">
        <v>773</v>
      </c>
      <c r="T36" s="23" t="s">
        <v>841</v>
      </c>
      <c r="U36" s="58"/>
      <c r="V36" s="60" t="s">
        <v>772</v>
      </c>
      <c r="W36" s="25" t="s">
        <v>56</v>
      </c>
      <c r="X36" s="15" t="s">
        <v>863</v>
      </c>
      <c r="Y36" s="23"/>
      <c r="Z36" s="52"/>
      <c r="AA36" s="23"/>
      <c r="AB36" s="23"/>
    </row>
    <row r="37" spans="1:28" s="7" customFormat="1" ht="16" customHeight="1">
      <c r="A37" s="49" t="s">
        <v>577</v>
      </c>
      <c r="B37" s="50" t="s">
        <v>571</v>
      </c>
      <c r="C37" s="50" t="s">
        <v>363</v>
      </c>
      <c r="D37" s="10" t="s">
        <v>364</v>
      </c>
      <c r="E37" s="50" t="s">
        <v>365</v>
      </c>
      <c r="F37" s="1" t="s">
        <v>7</v>
      </c>
      <c r="G37" s="1" t="s">
        <v>745</v>
      </c>
      <c r="H37" s="1" t="s">
        <v>12</v>
      </c>
      <c r="I37" s="23" t="s">
        <v>772</v>
      </c>
      <c r="J37" s="78">
        <v>44196</v>
      </c>
      <c r="K37" s="23" t="s">
        <v>875</v>
      </c>
      <c r="L37" s="23" t="s">
        <v>876</v>
      </c>
      <c r="M37" s="111">
        <v>159</v>
      </c>
      <c r="N37" s="78">
        <v>44245</v>
      </c>
      <c r="O37" s="15" t="s">
        <v>900</v>
      </c>
      <c r="P37" s="23" t="s">
        <v>773</v>
      </c>
      <c r="Q37" s="23" t="s">
        <v>772</v>
      </c>
      <c r="R37" s="23" t="s">
        <v>773</v>
      </c>
      <c r="S37" s="23" t="s">
        <v>773</v>
      </c>
      <c r="T37" s="23" t="s">
        <v>841</v>
      </c>
      <c r="U37" s="58"/>
      <c r="V37" s="60"/>
      <c r="W37" s="25"/>
      <c r="X37" s="23"/>
      <c r="Y37" s="23"/>
      <c r="Z37" s="52"/>
      <c r="AA37" s="23"/>
      <c r="AB37" s="23"/>
    </row>
    <row r="38" spans="1:28" s="7" customFormat="1" ht="16" customHeight="1">
      <c r="A38" s="49" t="s">
        <v>577</v>
      </c>
      <c r="B38" s="50" t="s">
        <v>571</v>
      </c>
      <c r="C38" s="50" t="s">
        <v>366</v>
      </c>
      <c r="D38" s="10" t="s">
        <v>367</v>
      </c>
      <c r="E38" s="50" t="s">
        <v>368</v>
      </c>
      <c r="F38" s="1" t="s">
        <v>7</v>
      </c>
      <c r="G38" s="1" t="s">
        <v>745</v>
      </c>
      <c r="H38" s="1" t="s">
        <v>12</v>
      </c>
      <c r="I38" s="23" t="s">
        <v>772</v>
      </c>
      <c r="J38" s="78">
        <v>44196</v>
      </c>
      <c r="K38" s="23" t="s">
        <v>875</v>
      </c>
      <c r="L38" s="23" t="s">
        <v>876</v>
      </c>
      <c r="M38" s="111">
        <v>159</v>
      </c>
      <c r="N38" s="78">
        <v>44245</v>
      </c>
      <c r="O38" s="15" t="s">
        <v>900</v>
      </c>
      <c r="P38" s="23" t="s">
        <v>773</v>
      </c>
      <c r="Q38" s="23" t="s">
        <v>772</v>
      </c>
      <c r="R38" s="23" t="s">
        <v>773</v>
      </c>
      <c r="S38" s="23" t="s">
        <v>773</v>
      </c>
      <c r="T38" s="23" t="s">
        <v>841</v>
      </c>
      <c r="U38" s="58"/>
      <c r="V38" s="60" t="s">
        <v>772</v>
      </c>
      <c r="W38" s="25" t="s">
        <v>56</v>
      </c>
      <c r="X38" s="15" t="s">
        <v>863</v>
      </c>
      <c r="Y38" s="23"/>
      <c r="Z38" s="52"/>
      <c r="AA38" s="23"/>
      <c r="AB38" s="23"/>
    </row>
    <row r="39" spans="1:28" s="7" customFormat="1" ht="16" customHeight="1">
      <c r="A39" s="49" t="s">
        <v>577</v>
      </c>
      <c r="B39" s="50" t="s">
        <v>571</v>
      </c>
      <c r="C39" s="50" t="s">
        <v>369</v>
      </c>
      <c r="D39" s="10" t="s">
        <v>370</v>
      </c>
      <c r="E39" s="50" t="s">
        <v>371</v>
      </c>
      <c r="F39" s="1" t="s">
        <v>7</v>
      </c>
      <c r="G39" s="1" t="s">
        <v>745</v>
      </c>
      <c r="H39" s="1" t="s">
        <v>12</v>
      </c>
      <c r="I39" s="23" t="s">
        <v>772</v>
      </c>
      <c r="J39" s="78">
        <v>44196</v>
      </c>
      <c r="K39" s="23" t="s">
        <v>875</v>
      </c>
      <c r="L39" s="23" t="s">
        <v>876</v>
      </c>
      <c r="M39" s="111">
        <v>159</v>
      </c>
      <c r="N39" s="78">
        <v>44245</v>
      </c>
      <c r="O39" s="15" t="s">
        <v>900</v>
      </c>
      <c r="P39" s="23" t="s">
        <v>773</v>
      </c>
      <c r="Q39" s="23" t="s">
        <v>772</v>
      </c>
      <c r="R39" s="23" t="s">
        <v>773</v>
      </c>
      <c r="S39" s="23" t="s">
        <v>773</v>
      </c>
      <c r="T39" s="23" t="s">
        <v>841</v>
      </c>
      <c r="U39" s="58"/>
      <c r="V39" s="60" t="s">
        <v>772</v>
      </c>
      <c r="W39" s="25" t="s">
        <v>56</v>
      </c>
      <c r="X39" s="15" t="s">
        <v>863</v>
      </c>
      <c r="Y39" s="23"/>
      <c r="Z39" s="52"/>
      <c r="AA39" s="23"/>
      <c r="AB39" s="23"/>
    </row>
    <row r="40" spans="1:28" s="7" customFormat="1" ht="16" customHeight="1">
      <c r="A40" s="49" t="s">
        <v>577</v>
      </c>
      <c r="B40" s="50" t="s">
        <v>571</v>
      </c>
      <c r="C40" s="50" t="s">
        <v>372</v>
      </c>
      <c r="D40" s="10" t="s">
        <v>373</v>
      </c>
      <c r="E40" s="50" t="s">
        <v>374</v>
      </c>
      <c r="F40" s="1" t="s">
        <v>7</v>
      </c>
      <c r="G40" s="1" t="s">
        <v>745</v>
      </c>
      <c r="H40" s="1" t="s">
        <v>12</v>
      </c>
      <c r="I40" s="23" t="s">
        <v>772</v>
      </c>
      <c r="J40" s="78">
        <v>44196</v>
      </c>
      <c r="K40" s="23" t="s">
        <v>875</v>
      </c>
      <c r="L40" s="23" t="s">
        <v>876</v>
      </c>
      <c r="M40" s="111">
        <v>159</v>
      </c>
      <c r="N40" s="78">
        <v>44245</v>
      </c>
      <c r="O40" s="15" t="s">
        <v>922</v>
      </c>
      <c r="P40" s="23" t="s">
        <v>773</v>
      </c>
      <c r="Q40" s="23" t="s">
        <v>772</v>
      </c>
      <c r="R40" s="23" t="s">
        <v>773</v>
      </c>
      <c r="S40" s="23" t="s">
        <v>773</v>
      </c>
      <c r="T40" s="23" t="s">
        <v>841</v>
      </c>
      <c r="U40" s="58"/>
      <c r="V40" s="60" t="s">
        <v>772</v>
      </c>
      <c r="W40" s="25" t="s">
        <v>56</v>
      </c>
      <c r="X40" s="15" t="s">
        <v>863</v>
      </c>
      <c r="Y40" s="23"/>
      <c r="Z40" s="52"/>
      <c r="AA40" s="23"/>
      <c r="AB40" s="23"/>
    </row>
    <row r="41" spans="1:28" s="7" customFormat="1" ht="16" customHeight="1">
      <c r="A41" s="49" t="s">
        <v>577</v>
      </c>
      <c r="B41" s="50" t="s">
        <v>571</v>
      </c>
      <c r="C41" s="50" t="s">
        <v>375</v>
      </c>
      <c r="D41" s="10" t="s">
        <v>376</v>
      </c>
      <c r="E41" s="50" t="s">
        <v>377</v>
      </c>
      <c r="F41" s="1" t="s">
        <v>7</v>
      </c>
      <c r="G41" s="1" t="s">
        <v>745</v>
      </c>
      <c r="H41" s="1" t="s">
        <v>12</v>
      </c>
      <c r="I41" s="23" t="s">
        <v>772</v>
      </c>
      <c r="J41" s="78">
        <v>44196</v>
      </c>
      <c r="K41" s="23" t="s">
        <v>875</v>
      </c>
      <c r="L41" s="23" t="s">
        <v>876</v>
      </c>
      <c r="M41" s="111">
        <v>161</v>
      </c>
      <c r="N41" s="78">
        <v>44245</v>
      </c>
      <c r="O41" s="15" t="s">
        <v>905</v>
      </c>
      <c r="P41" s="23" t="s">
        <v>773</v>
      </c>
      <c r="Q41" s="23" t="s">
        <v>772</v>
      </c>
      <c r="R41" s="23" t="s">
        <v>773</v>
      </c>
      <c r="S41" s="23" t="s">
        <v>773</v>
      </c>
      <c r="T41" s="23" t="s">
        <v>841</v>
      </c>
      <c r="U41" s="58"/>
      <c r="V41" s="60"/>
      <c r="W41" s="25"/>
      <c r="X41" s="23"/>
      <c r="Y41" s="23"/>
      <c r="Z41" s="52"/>
      <c r="AA41" s="23"/>
      <c r="AB41" s="23"/>
    </row>
    <row r="42" spans="1:28" s="7" customFormat="1" ht="16" customHeight="1">
      <c r="A42" s="49" t="s">
        <v>577</v>
      </c>
      <c r="B42" s="50" t="s">
        <v>571</v>
      </c>
      <c r="C42" s="50" t="s">
        <v>378</v>
      </c>
      <c r="D42" s="10" t="s">
        <v>379</v>
      </c>
      <c r="E42" s="50" t="s">
        <v>380</v>
      </c>
      <c r="F42" s="1" t="s">
        <v>7</v>
      </c>
      <c r="G42" s="1" t="s">
        <v>745</v>
      </c>
      <c r="H42" s="1" t="s">
        <v>12</v>
      </c>
      <c r="I42" s="23" t="s">
        <v>770</v>
      </c>
      <c r="J42" s="78">
        <v>44196</v>
      </c>
      <c r="K42" s="23"/>
      <c r="L42" s="23"/>
      <c r="M42" s="23"/>
      <c r="N42" s="23"/>
      <c r="O42" s="23"/>
      <c r="P42" s="23" t="s">
        <v>773</v>
      </c>
      <c r="Q42" s="23" t="s">
        <v>773</v>
      </c>
      <c r="R42" s="23" t="s">
        <v>773</v>
      </c>
      <c r="S42" s="23" t="s">
        <v>773</v>
      </c>
      <c r="T42" s="23"/>
      <c r="U42" s="58"/>
      <c r="V42" s="60"/>
      <c r="W42" s="25"/>
      <c r="X42" s="23"/>
      <c r="Y42" s="23"/>
      <c r="Z42" s="52"/>
      <c r="AA42" s="23"/>
      <c r="AB42" s="23"/>
    </row>
    <row r="43" spans="1:28" s="7" customFormat="1" ht="16" customHeight="1">
      <c r="A43" s="49" t="s">
        <v>577</v>
      </c>
      <c r="B43" s="50" t="s">
        <v>571</v>
      </c>
      <c r="C43" s="50" t="s">
        <v>381</v>
      </c>
      <c r="D43" s="10" t="s">
        <v>382</v>
      </c>
      <c r="E43" s="50" t="s">
        <v>383</v>
      </c>
      <c r="F43" s="1" t="s">
        <v>7</v>
      </c>
      <c r="G43" s="1" t="s">
        <v>745</v>
      </c>
      <c r="H43" s="1" t="s">
        <v>12</v>
      </c>
      <c r="I43" s="23" t="s">
        <v>770</v>
      </c>
      <c r="J43" s="78">
        <v>44196</v>
      </c>
      <c r="K43" s="23"/>
      <c r="L43" s="23"/>
      <c r="M43" s="23"/>
      <c r="N43" s="23"/>
      <c r="O43" s="23"/>
      <c r="P43" s="23" t="s">
        <v>773</v>
      </c>
      <c r="Q43" s="23" t="s">
        <v>773</v>
      </c>
      <c r="R43" s="23" t="s">
        <v>773</v>
      </c>
      <c r="S43" s="23" t="s">
        <v>773</v>
      </c>
      <c r="T43" s="23"/>
      <c r="U43" s="58"/>
      <c r="V43" s="60"/>
      <c r="W43" s="25"/>
      <c r="X43" s="23"/>
      <c r="Y43" s="23"/>
      <c r="Z43" s="52"/>
      <c r="AA43" s="23"/>
      <c r="AB43" s="23"/>
    </row>
    <row r="44" spans="1:28" s="7" customFormat="1" ht="16" customHeight="1">
      <c r="A44" s="49" t="s">
        <v>577</v>
      </c>
      <c r="B44" s="50" t="s">
        <v>571</v>
      </c>
      <c r="C44" s="50" t="s">
        <v>384</v>
      </c>
      <c r="D44" s="10" t="s">
        <v>385</v>
      </c>
      <c r="E44" s="50" t="s">
        <v>713</v>
      </c>
      <c r="F44" s="1" t="s">
        <v>7</v>
      </c>
      <c r="G44" s="1" t="s">
        <v>745</v>
      </c>
      <c r="H44" s="1" t="s">
        <v>12</v>
      </c>
      <c r="I44" s="23" t="s">
        <v>773</v>
      </c>
      <c r="J44" s="78">
        <v>44196</v>
      </c>
      <c r="K44" s="23" t="s">
        <v>875</v>
      </c>
      <c r="L44" s="23" t="s">
        <v>876</v>
      </c>
      <c r="M44" s="111">
        <v>19</v>
      </c>
      <c r="N44" s="78">
        <v>44245</v>
      </c>
      <c r="O44" s="15" t="s">
        <v>903</v>
      </c>
      <c r="P44" s="23" t="s">
        <v>773</v>
      </c>
      <c r="Q44" s="23" t="s">
        <v>772</v>
      </c>
      <c r="R44" s="23" t="s">
        <v>773</v>
      </c>
      <c r="S44" s="23" t="s">
        <v>773</v>
      </c>
      <c r="T44" s="23" t="s">
        <v>841</v>
      </c>
      <c r="U44" s="58"/>
      <c r="V44" s="60" t="s">
        <v>772</v>
      </c>
      <c r="W44" s="25" t="s">
        <v>39</v>
      </c>
      <c r="X44" t="s">
        <v>862</v>
      </c>
      <c r="Y44" s="23"/>
      <c r="Z44" s="52"/>
      <c r="AA44" s="23"/>
      <c r="AB44" s="23"/>
    </row>
    <row r="45" spans="1:28" s="7" customFormat="1" ht="16" customHeight="1">
      <c r="A45" s="49" t="s">
        <v>577</v>
      </c>
      <c r="B45" s="50" t="s">
        <v>572</v>
      </c>
      <c r="C45" s="50" t="s">
        <v>386</v>
      </c>
      <c r="D45" s="10" t="s">
        <v>387</v>
      </c>
      <c r="E45" s="50" t="s">
        <v>388</v>
      </c>
      <c r="F45" s="1" t="s">
        <v>7</v>
      </c>
      <c r="G45" s="1" t="s">
        <v>745</v>
      </c>
      <c r="H45" s="1" t="s">
        <v>12</v>
      </c>
      <c r="I45" s="23" t="s">
        <v>772</v>
      </c>
      <c r="J45" s="78">
        <v>44196</v>
      </c>
      <c r="K45" s="23" t="s">
        <v>982</v>
      </c>
      <c r="L45" s="23" t="s">
        <v>834</v>
      </c>
      <c r="M45" s="23">
        <v>4</v>
      </c>
      <c r="N45" s="78">
        <v>42786</v>
      </c>
      <c r="O45" s="15" t="s">
        <v>808</v>
      </c>
      <c r="P45" s="23" t="s">
        <v>773</v>
      </c>
      <c r="Q45" s="23" t="s">
        <v>772</v>
      </c>
      <c r="R45" s="23" t="s">
        <v>773</v>
      </c>
      <c r="S45" s="23" t="s">
        <v>773</v>
      </c>
      <c r="T45" s="23" t="s">
        <v>841</v>
      </c>
      <c r="U45" s="58"/>
      <c r="V45" s="60"/>
      <c r="W45" s="25"/>
      <c r="X45" s="23"/>
      <c r="Y45" s="23"/>
      <c r="Z45" s="52"/>
      <c r="AA45" s="23"/>
      <c r="AB45" s="23"/>
    </row>
    <row r="46" spans="1:28" s="7" customFormat="1" ht="16" customHeight="1">
      <c r="A46" s="49" t="s">
        <v>577</v>
      </c>
      <c r="B46" s="50" t="s">
        <v>572</v>
      </c>
      <c r="C46" s="50" t="s">
        <v>389</v>
      </c>
      <c r="D46" s="10" t="s">
        <v>390</v>
      </c>
      <c r="E46" s="50" t="s">
        <v>391</v>
      </c>
      <c r="F46" s="1" t="s">
        <v>7</v>
      </c>
      <c r="G46" s="1" t="s">
        <v>745</v>
      </c>
      <c r="H46" s="1" t="s">
        <v>12</v>
      </c>
      <c r="I46" s="23" t="s">
        <v>772</v>
      </c>
      <c r="J46" s="78">
        <v>44196</v>
      </c>
      <c r="K46" s="23" t="s">
        <v>982</v>
      </c>
      <c r="L46" s="23" t="s">
        <v>834</v>
      </c>
      <c r="M46" s="23">
        <v>9</v>
      </c>
      <c r="N46" s="78">
        <v>42786</v>
      </c>
      <c r="O46" s="15" t="s">
        <v>806</v>
      </c>
      <c r="P46" s="23" t="s">
        <v>773</v>
      </c>
      <c r="Q46" s="23" t="s">
        <v>772</v>
      </c>
      <c r="R46" s="23" t="s">
        <v>773</v>
      </c>
      <c r="S46" s="23" t="s">
        <v>773</v>
      </c>
      <c r="T46" s="23" t="s">
        <v>841</v>
      </c>
      <c r="U46" s="58"/>
      <c r="V46" s="60"/>
      <c r="W46" s="25"/>
      <c r="X46" s="23"/>
      <c r="Y46" s="23"/>
      <c r="Z46" s="52"/>
      <c r="AA46" s="23"/>
      <c r="AB46" s="23"/>
    </row>
    <row r="47" spans="1:28" s="7" customFormat="1" ht="16" customHeight="1">
      <c r="A47" s="49" t="s">
        <v>577</v>
      </c>
      <c r="B47" s="50" t="s">
        <v>572</v>
      </c>
      <c r="C47" s="50" t="s">
        <v>392</v>
      </c>
      <c r="D47" s="10" t="s">
        <v>393</v>
      </c>
      <c r="E47" s="50" t="s">
        <v>394</v>
      </c>
      <c r="F47" s="1" t="s">
        <v>7</v>
      </c>
      <c r="G47" s="1" t="s">
        <v>745</v>
      </c>
      <c r="H47" s="1" t="s">
        <v>12</v>
      </c>
      <c r="I47" s="23" t="s">
        <v>772</v>
      </c>
      <c r="J47" s="78">
        <v>44196</v>
      </c>
      <c r="K47" s="23" t="s">
        <v>982</v>
      </c>
      <c r="L47" s="23" t="s">
        <v>834</v>
      </c>
      <c r="M47" s="23">
        <v>10</v>
      </c>
      <c r="N47" s="78">
        <v>42786</v>
      </c>
      <c r="O47" s="15" t="s">
        <v>810</v>
      </c>
      <c r="P47" s="23" t="s">
        <v>773</v>
      </c>
      <c r="Q47" s="23" t="s">
        <v>772</v>
      </c>
      <c r="R47" s="23" t="s">
        <v>773</v>
      </c>
      <c r="S47" s="23" t="s">
        <v>773</v>
      </c>
      <c r="T47" s="23" t="s">
        <v>841</v>
      </c>
      <c r="U47" s="58"/>
      <c r="V47" s="60"/>
      <c r="W47" s="25"/>
      <c r="X47" s="23"/>
      <c r="Y47" s="23"/>
      <c r="Z47" s="52"/>
      <c r="AA47" s="23"/>
      <c r="AB47" s="23"/>
    </row>
    <row r="48" spans="1:28" s="7" customFormat="1" ht="16" customHeight="1">
      <c r="A48" s="49" t="s">
        <v>577</v>
      </c>
      <c r="B48" s="50" t="s">
        <v>572</v>
      </c>
      <c r="C48" s="50" t="s">
        <v>395</v>
      </c>
      <c r="D48" s="10" t="s">
        <v>396</v>
      </c>
      <c r="E48" s="50" t="s">
        <v>397</v>
      </c>
      <c r="F48" s="1" t="s">
        <v>7</v>
      </c>
      <c r="G48" s="1" t="s">
        <v>745</v>
      </c>
      <c r="H48" s="1" t="s">
        <v>12</v>
      </c>
      <c r="I48" s="23" t="s">
        <v>772</v>
      </c>
      <c r="J48" s="78">
        <v>44196</v>
      </c>
      <c r="K48" s="23" t="s">
        <v>807</v>
      </c>
      <c r="L48" s="23" t="s">
        <v>839</v>
      </c>
      <c r="M48" s="23">
        <v>1</v>
      </c>
      <c r="N48" s="78">
        <v>43556</v>
      </c>
      <c r="O48" s="23" t="s">
        <v>813</v>
      </c>
      <c r="P48" s="23" t="s">
        <v>773</v>
      </c>
      <c r="Q48" s="23" t="s">
        <v>772</v>
      </c>
      <c r="R48" s="23" t="s">
        <v>773</v>
      </c>
      <c r="S48" s="23" t="s">
        <v>773</v>
      </c>
      <c r="T48" s="23" t="s">
        <v>841</v>
      </c>
      <c r="U48" s="58"/>
      <c r="V48" s="60"/>
      <c r="W48" s="25"/>
      <c r="X48" s="23"/>
      <c r="Y48" s="23"/>
      <c r="Z48" s="52"/>
      <c r="AA48" s="23"/>
      <c r="AB48" s="23"/>
    </row>
    <row r="49" spans="1:28" s="7" customFormat="1" ht="16" customHeight="1">
      <c r="A49" s="49" t="s">
        <v>577</v>
      </c>
      <c r="B49" s="50" t="s">
        <v>572</v>
      </c>
      <c r="C49" s="50" t="s">
        <v>398</v>
      </c>
      <c r="D49" s="10" t="s">
        <v>399</v>
      </c>
      <c r="E49" s="50" t="s">
        <v>400</v>
      </c>
      <c r="F49" s="1" t="s">
        <v>7</v>
      </c>
      <c r="G49" s="1" t="s">
        <v>745</v>
      </c>
      <c r="H49" s="1" t="s">
        <v>12</v>
      </c>
      <c r="I49" s="23" t="s">
        <v>772</v>
      </c>
      <c r="J49" s="78">
        <v>44196</v>
      </c>
      <c r="K49" s="23" t="s">
        <v>875</v>
      </c>
      <c r="L49" s="23" t="s">
        <v>876</v>
      </c>
      <c r="M49" s="111">
        <v>131</v>
      </c>
      <c r="N49" s="78">
        <v>44245</v>
      </c>
      <c r="O49" s="15" t="s">
        <v>933</v>
      </c>
      <c r="P49" s="23" t="s">
        <v>773</v>
      </c>
      <c r="Q49" s="23" t="s">
        <v>772</v>
      </c>
      <c r="R49" s="23" t="s">
        <v>773</v>
      </c>
      <c r="S49" s="23" t="s">
        <v>773</v>
      </c>
      <c r="T49" s="23" t="s">
        <v>841</v>
      </c>
      <c r="U49" s="58"/>
      <c r="V49" s="60" t="s">
        <v>772</v>
      </c>
      <c r="W49" s="25" t="s">
        <v>39</v>
      </c>
      <c r="X49" t="s">
        <v>860</v>
      </c>
      <c r="Y49" s="23"/>
      <c r="Z49" s="52"/>
      <c r="AA49" s="23"/>
      <c r="AB49" s="23"/>
    </row>
    <row r="50" spans="1:28" s="7" customFormat="1" ht="16" customHeight="1">
      <c r="A50" s="49" t="s">
        <v>577</v>
      </c>
      <c r="B50" s="50" t="s">
        <v>572</v>
      </c>
      <c r="C50" s="50" t="s">
        <v>401</v>
      </c>
      <c r="D50" s="10" t="s">
        <v>402</v>
      </c>
      <c r="E50" s="50" t="s">
        <v>403</v>
      </c>
      <c r="F50" s="1" t="s">
        <v>7</v>
      </c>
      <c r="G50" s="1" t="s">
        <v>745</v>
      </c>
      <c r="H50" s="1" t="s">
        <v>12</v>
      </c>
      <c r="I50" s="23" t="s">
        <v>772</v>
      </c>
      <c r="J50" s="78">
        <v>44196</v>
      </c>
      <c r="K50" s="23" t="s">
        <v>875</v>
      </c>
      <c r="L50" s="23" t="s">
        <v>876</v>
      </c>
      <c r="M50" s="111">
        <v>131</v>
      </c>
      <c r="N50" s="78">
        <v>44245</v>
      </c>
      <c r="O50" s="15" t="s">
        <v>881</v>
      </c>
      <c r="P50" s="23" t="s">
        <v>773</v>
      </c>
      <c r="Q50" s="23" t="s">
        <v>772</v>
      </c>
      <c r="R50" s="23" t="s">
        <v>773</v>
      </c>
      <c r="S50" s="23" t="s">
        <v>773</v>
      </c>
      <c r="T50" s="23" t="s">
        <v>841</v>
      </c>
      <c r="U50" s="58"/>
      <c r="V50" s="60" t="s">
        <v>772</v>
      </c>
      <c r="W50" s="25" t="s">
        <v>39</v>
      </c>
      <c r="X50" t="s">
        <v>860</v>
      </c>
      <c r="Y50" s="23"/>
      <c r="Z50" s="52"/>
      <c r="AA50" s="23"/>
      <c r="AB50" s="23"/>
    </row>
    <row r="51" spans="1:28" s="7" customFormat="1" ht="16" customHeight="1">
      <c r="A51" s="49" t="s">
        <v>577</v>
      </c>
      <c r="B51" s="50" t="s">
        <v>572</v>
      </c>
      <c r="C51" s="50" t="s">
        <v>404</v>
      </c>
      <c r="D51" s="10" t="s">
        <v>405</v>
      </c>
      <c r="E51" s="50" t="s">
        <v>406</v>
      </c>
      <c r="F51" s="1" t="s">
        <v>7</v>
      </c>
      <c r="G51" s="1" t="s">
        <v>745</v>
      </c>
      <c r="H51" s="1" t="s">
        <v>12</v>
      </c>
      <c r="I51" s="23" t="s">
        <v>772</v>
      </c>
      <c r="J51" s="78">
        <v>44196</v>
      </c>
      <c r="K51" s="23" t="s">
        <v>812</v>
      </c>
      <c r="L51" s="23" t="s">
        <v>835</v>
      </c>
      <c r="M51" s="23">
        <v>2</v>
      </c>
      <c r="N51" s="68">
        <v>43756</v>
      </c>
      <c r="O51" s="15" t="s">
        <v>811</v>
      </c>
      <c r="P51" s="23" t="s">
        <v>773</v>
      </c>
      <c r="Q51" s="23" t="s">
        <v>772</v>
      </c>
      <c r="R51" s="23" t="s">
        <v>773</v>
      </c>
      <c r="S51" s="23" t="s">
        <v>773</v>
      </c>
      <c r="T51" s="23" t="s">
        <v>841</v>
      </c>
      <c r="U51" s="58"/>
      <c r="V51" s="60"/>
      <c r="W51" s="25"/>
      <c r="X51" s="23"/>
      <c r="Y51" s="23"/>
      <c r="Z51" s="52"/>
      <c r="AA51" s="23"/>
      <c r="AB51" s="23"/>
    </row>
    <row r="52" spans="1:28" s="7" customFormat="1" ht="16" customHeight="1">
      <c r="A52" s="49" t="s">
        <v>577</v>
      </c>
      <c r="B52" s="50" t="s">
        <v>572</v>
      </c>
      <c r="C52" s="50" t="s">
        <v>407</v>
      </c>
      <c r="D52" s="10" t="s">
        <v>408</v>
      </c>
      <c r="E52" s="50" t="s">
        <v>409</v>
      </c>
      <c r="F52" s="1" t="s">
        <v>7</v>
      </c>
      <c r="G52" s="1" t="s">
        <v>745</v>
      </c>
      <c r="H52" s="1" t="s">
        <v>12</v>
      </c>
      <c r="I52" s="23" t="s">
        <v>772</v>
      </c>
      <c r="J52" s="78">
        <v>44196</v>
      </c>
      <c r="K52" s="23" t="s">
        <v>982</v>
      </c>
      <c r="L52" s="23" t="s">
        <v>834</v>
      </c>
      <c r="M52" s="23">
        <v>4</v>
      </c>
      <c r="N52" s="78">
        <v>42786</v>
      </c>
      <c r="O52" s="15" t="s">
        <v>808</v>
      </c>
      <c r="P52" s="23" t="s">
        <v>773</v>
      </c>
      <c r="Q52" s="23" t="s">
        <v>772</v>
      </c>
      <c r="R52" s="23" t="s">
        <v>773</v>
      </c>
      <c r="S52" s="23" t="s">
        <v>773</v>
      </c>
      <c r="T52" s="23" t="s">
        <v>841</v>
      </c>
      <c r="U52" s="58"/>
      <c r="V52" s="60"/>
      <c r="W52" s="25"/>
      <c r="X52" s="23"/>
      <c r="Y52" s="23"/>
      <c r="Z52" s="52"/>
      <c r="AA52" s="23"/>
      <c r="AB52" s="23"/>
    </row>
    <row r="53" spans="1:28" s="7" customFormat="1" ht="16" customHeight="1">
      <c r="A53" s="49" t="s">
        <v>577</v>
      </c>
      <c r="B53" s="50" t="s">
        <v>572</v>
      </c>
      <c r="C53" s="50" t="s">
        <v>410</v>
      </c>
      <c r="D53" s="10" t="s">
        <v>411</v>
      </c>
      <c r="E53" s="50" t="s">
        <v>412</v>
      </c>
      <c r="F53" s="1" t="s">
        <v>7</v>
      </c>
      <c r="G53" s="1" t="s">
        <v>745</v>
      </c>
      <c r="H53" s="1" t="s">
        <v>12</v>
      </c>
      <c r="I53" s="23" t="s">
        <v>772</v>
      </c>
      <c r="J53" s="78">
        <v>44196</v>
      </c>
      <c r="K53" s="23" t="s">
        <v>982</v>
      </c>
      <c r="L53" s="23" t="s">
        <v>834</v>
      </c>
      <c r="M53" s="23">
        <v>9</v>
      </c>
      <c r="N53" s="78">
        <v>42786</v>
      </c>
      <c r="O53" s="15" t="s">
        <v>806</v>
      </c>
      <c r="P53" s="23" t="s">
        <v>773</v>
      </c>
      <c r="Q53" s="23" t="s">
        <v>772</v>
      </c>
      <c r="R53" s="23" t="s">
        <v>773</v>
      </c>
      <c r="S53" s="23" t="s">
        <v>773</v>
      </c>
      <c r="T53" s="23" t="s">
        <v>841</v>
      </c>
      <c r="U53" s="58"/>
      <c r="V53" s="60"/>
      <c r="W53" s="25"/>
      <c r="X53" s="23"/>
      <c r="Y53" s="23"/>
      <c r="Z53" s="52"/>
      <c r="AA53" s="23"/>
      <c r="AB53" s="23"/>
    </row>
    <row r="54" spans="1:28" s="7" customFormat="1" ht="16" customHeight="1">
      <c r="A54" s="49" t="s">
        <v>577</v>
      </c>
      <c r="B54" s="50" t="s">
        <v>572</v>
      </c>
      <c r="C54" s="50" t="s">
        <v>413</v>
      </c>
      <c r="D54" s="10" t="s">
        <v>414</v>
      </c>
      <c r="E54" s="50" t="s">
        <v>415</v>
      </c>
      <c r="F54" s="1" t="s">
        <v>7</v>
      </c>
      <c r="G54" s="1" t="s">
        <v>745</v>
      </c>
      <c r="H54" s="1" t="s">
        <v>12</v>
      </c>
      <c r="I54" s="23" t="s">
        <v>772</v>
      </c>
      <c r="J54" s="78">
        <v>44196</v>
      </c>
      <c r="K54" s="23" t="s">
        <v>982</v>
      </c>
      <c r="L54" s="23" t="s">
        <v>834</v>
      </c>
      <c r="M54" s="23">
        <v>10</v>
      </c>
      <c r="N54" s="78">
        <v>42786</v>
      </c>
      <c r="O54" s="15" t="s">
        <v>810</v>
      </c>
      <c r="P54" s="23" t="s">
        <v>773</v>
      </c>
      <c r="Q54" s="23" t="s">
        <v>772</v>
      </c>
      <c r="R54" s="23" t="s">
        <v>773</v>
      </c>
      <c r="S54" s="23" t="s">
        <v>773</v>
      </c>
      <c r="T54" s="23" t="s">
        <v>841</v>
      </c>
      <c r="U54" s="58"/>
      <c r="V54" s="60"/>
      <c r="W54" s="25"/>
      <c r="X54" s="23"/>
      <c r="Y54" s="23"/>
      <c r="Z54" s="52"/>
      <c r="AA54" s="23"/>
      <c r="AB54" s="23"/>
    </row>
    <row r="55" spans="1:28" s="7" customFormat="1" ht="16" customHeight="1">
      <c r="A55" s="49" t="s">
        <v>577</v>
      </c>
      <c r="B55" s="50" t="s">
        <v>572</v>
      </c>
      <c r="C55" s="50" t="s">
        <v>416</v>
      </c>
      <c r="D55" s="10" t="s">
        <v>417</v>
      </c>
      <c r="E55" s="50" t="s">
        <v>418</v>
      </c>
      <c r="F55" s="1" t="s">
        <v>7</v>
      </c>
      <c r="G55" s="1" t="s">
        <v>745</v>
      </c>
      <c r="H55" s="1" t="s">
        <v>12</v>
      </c>
      <c r="I55" s="23" t="s">
        <v>772</v>
      </c>
      <c r="J55" s="78">
        <v>44196</v>
      </c>
      <c r="K55" s="23" t="s">
        <v>977</v>
      </c>
      <c r="L55" s="23" t="s">
        <v>876</v>
      </c>
      <c r="M55" s="111">
        <v>174</v>
      </c>
      <c r="N55" s="78">
        <v>44245</v>
      </c>
      <c r="O55" s="23" t="s">
        <v>770</v>
      </c>
      <c r="P55" s="23" t="s">
        <v>772</v>
      </c>
      <c r="Q55" s="23" t="s">
        <v>772</v>
      </c>
      <c r="R55" s="23" t="s">
        <v>773</v>
      </c>
      <c r="S55" s="23" t="s">
        <v>773</v>
      </c>
      <c r="T55" s="23" t="s">
        <v>976</v>
      </c>
      <c r="U55" s="58"/>
      <c r="V55" s="60"/>
      <c r="W55" s="25"/>
      <c r="X55" s="23"/>
      <c r="Y55" s="23"/>
      <c r="Z55" s="52"/>
      <c r="AA55" s="23"/>
      <c r="AB55" s="23"/>
    </row>
    <row r="56" spans="1:28" s="7" customFormat="1" ht="16" customHeight="1">
      <c r="A56" s="49" t="s">
        <v>577</v>
      </c>
      <c r="B56" s="50" t="s">
        <v>572</v>
      </c>
      <c r="C56" s="50" t="s">
        <v>419</v>
      </c>
      <c r="D56" s="10" t="s">
        <v>420</v>
      </c>
      <c r="E56" s="50" t="s">
        <v>421</v>
      </c>
      <c r="F56" s="1" t="s">
        <v>7</v>
      </c>
      <c r="G56" s="1" t="s">
        <v>745</v>
      </c>
      <c r="H56" s="1" t="s">
        <v>12</v>
      </c>
      <c r="I56" s="23" t="s">
        <v>770</v>
      </c>
      <c r="J56" s="78">
        <v>44196</v>
      </c>
      <c r="K56" s="23"/>
      <c r="L56" s="23"/>
      <c r="M56" s="23"/>
      <c r="N56" s="23"/>
      <c r="O56" s="23"/>
      <c r="P56" s="23" t="s">
        <v>773</v>
      </c>
      <c r="Q56" s="23" t="s">
        <v>773</v>
      </c>
      <c r="R56" s="23" t="s">
        <v>773</v>
      </c>
      <c r="S56" s="23" t="s">
        <v>773</v>
      </c>
      <c r="T56" s="23"/>
      <c r="U56" s="58"/>
      <c r="V56" s="60"/>
      <c r="W56" s="25"/>
      <c r="X56" s="23"/>
      <c r="Y56" s="23"/>
      <c r="Z56" s="52"/>
      <c r="AA56" s="23"/>
      <c r="AB56" s="23"/>
    </row>
    <row r="57" spans="1:28" s="7" customFormat="1" ht="16" customHeight="1">
      <c r="A57" s="49" t="s">
        <v>577</v>
      </c>
      <c r="B57" s="50" t="s">
        <v>572</v>
      </c>
      <c r="C57" s="50" t="s">
        <v>422</v>
      </c>
      <c r="D57" s="10" t="s">
        <v>423</v>
      </c>
      <c r="E57" s="50" t="s">
        <v>424</v>
      </c>
      <c r="F57" s="1" t="s">
        <v>7</v>
      </c>
      <c r="G57" s="1" t="s">
        <v>745</v>
      </c>
      <c r="H57" s="1" t="s">
        <v>12</v>
      </c>
      <c r="I57" s="23" t="s">
        <v>772</v>
      </c>
      <c r="J57" s="78">
        <v>44196</v>
      </c>
      <c r="K57" s="23" t="s">
        <v>982</v>
      </c>
      <c r="L57" s="23" t="s">
        <v>834</v>
      </c>
      <c r="M57" s="23">
        <v>4</v>
      </c>
      <c r="N57" s="78">
        <v>42786</v>
      </c>
      <c r="O57" s="15" t="s">
        <v>808</v>
      </c>
      <c r="P57" s="23" t="s">
        <v>773</v>
      </c>
      <c r="Q57" s="23" t="s">
        <v>772</v>
      </c>
      <c r="R57" s="23" t="s">
        <v>773</v>
      </c>
      <c r="S57" s="23" t="s">
        <v>773</v>
      </c>
      <c r="T57" s="23" t="s">
        <v>841</v>
      </c>
      <c r="U57" s="58"/>
      <c r="V57" s="60"/>
      <c r="W57" s="25"/>
      <c r="X57" s="23"/>
      <c r="Y57" s="23"/>
      <c r="Z57" s="52"/>
      <c r="AA57" s="23"/>
      <c r="AB57" s="23"/>
    </row>
    <row r="58" spans="1:28" s="7" customFormat="1" ht="16" customHeight="1">
      <c r="A58" s="49" t="s">
        <v>577</v>
      </c>
      <c r="B58" s="50" t="s">
        <v>572</v>
      </c>
      <c r="C58" s="50" t="s">
        <v>425</v>
      </c>
      <c r="D58" s="10" t="s">
        <v>426</v>
      </c>
      <c r="E58" s="50" t="s">
        <v>714</v>
      </c>
      <c r="F58" s="1" t="s">
        <v>7</v>
      </c>
      <c r="G58" s="1" t="s">
        <v>745</v>
      </c>
      <c r="H58" s="1" t="s">
        <v>12</v>
      </c>
      <c r="I58" s="23" t="s">
        <v>772</v>
      </c>
      <c r="J58" s="78">
        <v>44196</v>
      </c>
      <c r="K58" s="23" t="s">
        <v>875</v>
      </c>
      <c r="L58" s="23" t="s">
        <v>876</v>
      </c>
      <c r="M58" s="111">
        <v>177</v>
      </c>
      <c r="N58" s="78">
        <v>44245</v>
      </c>
      <c r="O58" s="15" t="s">
        <v>893</v>
      </c>
      <c r="P58" s="23" t="s">
        <v>773</v>
      </c>
      <c r="Q58" s="23" t="s">
        <v>772</v>
      </c>
      <c r="R58" s="23" t="s">
        <v>773</v>
      </c>
      <c r="S58" s="23" t="s">
        <v>773</v>
      </c>
      <c r="T58" s="23" t="s">
        <v>841</v>
      </c>
      <c r="U58" s="58"/>
      <c r="V58" s="60"/>
      <c r="W58" s="25"/>
      <c r="X58" s="23"/>
      <c r="Y58" s="23"/>
      <c r="Z58" s="52"/>
      <c r="AA58" s="23"/>
      <c r="AB58" s="23"/>
    </row>
    <row r="59" spans="1:28" s="7" customFormat="1" ht="16" customHeight="1">
      <c r="A59" s="49" t="s">
        <v>577</v>
      </c>
      <c r="B59" s="50" t="s">
        <v>572</v>
      </c>
      <c r="C59" s="50" t="s">
        <v>427</v>
      </c>
      <c r="D59" s="10" t="s">
        <v>428</v>
      </c>
      <c r="E59" s="50" t="s">
        <v>746</v>
      </c>
      <c r="F59" s="1" t="s">
        <v>7</v>
      </c>
      <c r="G59" s="1" t="s">
        <v>745</v>
      </c>
      <c r="H59" s="1" t="s">
        <v>12</v>
      </c>
      <c r="I59" s="23" t="s">
        <v>772</v>
      </c>
      <c r="J59" s="78">
        <v>44196</v>
      </c>
      <c r="K59" s="23" t="s">
        <v>875</v>
      </c>
      <c r="L59" s="23" t="s">
        <v>876</v>
      </c>
      <c r="M59" s="111">
        <v>243</v>
      </c>
      <c r="N59" s="78">
        <v>44245</v>
      </c>
      <c r="O59" s="15" t="s">
        <v>889</v>
      </c>
      <c r="P59" s="23" t="s">
        <v>773</v>
      </c>
      <c r="Q59" s="23" t="s">
        <v>772</v>
      </c>
      <c r="R59" s="23" t="s">
        <v>773</v>
      </c>
      <c r="S59" s="23" t="s">
        <v>773</v>
      </c>
      <c r="T59" s="23" t="s">
        <v>841</v>
      </c>
      <c r="U59" s="58"/>
      <c r="V59" s="60" t="s">
        <v>772</v>
      </c>
      <c r="W59" s="25" t="s">
        <v>39</v>
      </c>
      <c r="X59" s="15" t="s">
        <v>861</v>
      </c>
      <c r="Y59" s="23"/>
      <c r="Z59" s="52"/>
      <c r="AA59" s="23"/>
      <c r="AB59" s="23"/>
    </row>
    <row r="60" spans="1:28" s="7" customFormat="1" ht="16" customHeight="1">
      <c r="A60" s="49" t="s">
        <v>577</v>
      </c>
      <c r="B60" s="50" t="s">
        <v>572</v>
      </c>
      <c r="C60" s="50" t="s">
        <v>429</v>
      </c>
      <c r="D60" s="10" t="s">
        <v>430</v>
      </c>
      <c r="E60" s="50" t="s">
        <v>747</v>
      </c>
      <c r="F60" s="1" t="s">
        <v>7</v>
      </c>
      <c r="G60" s="1" t="s">
        <v>745</v>
      </c>
      <c r="H60" s="1" t="s">
        <v>12</v>
      </c>
      <c r="I60" s="23" t="s">
        <v>772</v>
      </c>
      <c r="J60" s="78">
        <v>44196</v>
      </c>
      <c r="K60" s="23" t="s">
        <v>875</v>
      </c>
      <c r="L60" s="23" t="s">
        <v>876</v>
      </c>
      <c r="M60" s="111">
        <v>243</v>
      </c>
      <c r="N60" s="78">
        <v>44245</v>
      </c>
      <c r="O60" s="15" t="s">
        <v>889</v>
      </c>
      <c r="P60" s="23" t="s">
        <v>773</v>
      </c>
      <c r="Q60" s="23" t="s">
        <v>772</v>
      </c>
      <c r="R60" s="23" t="s">
        <v>773</v>
      </c>
      <c r="S60" s="23" t="s">
        <v>773</v>
      </c>
      <c r="T60" s="23" t="s">
        <v>841</v>
      </c>
      <c r="U60" s="58"/>
      <c r="V60" s="60" t="s">
        <v>772</v>
      </c>
      <c r="W60" s="25" t="s">
        <v>39</v>
      </c>
      <c r="X60" s="15" t="s">
        <v>861</v>
      </c>
      <c r="Y60" s="23"/>
      <c r="Z60" s="52"/>
      <c r="AA60" s="23"/>
      <c r="AB60" s="23"/>
    </row>
    <row r="61" spans="1:28" s="7" customFormat="1" ht="16" customHeight="1">
      <c r="A61" s="49" t="s">
        <v>577</v>
      </c>
      <c r="B61" s="50" t="s">
        <v>572</v>
      </c>
      <c r="C61" s="50" t="s">
        <v>431</v>
      </c>
      <c r="D61" s="10" t="s">
        <v>432</v>
      </c>
      <c r="E61" s="50" t="s">
        <v>433</v>
      </c>
      <c r="F61" s="1" t="s">
        <v>7</v>
      </c>
      <c r="G61" s="1" t="s">
        <v>745</v>
      </c>
      <c r="H61" s="1" t="s">
        <v>12</v>
      </c>
      <c r="I61" s="23" t="s">
        <v>772</v>
      </c>
      <c r="J61" s="78">
        <v>44196</v>
      </c>
      <c r="K61" s="23" t="s">
        <v>875</v>
      </c>
      <c r="L61" s="23" t="s">
        <v>876</v>
      </c>
      <c r="M61" s="111">
        <v>132</v>
      </c>
      <c r="N61" s="78">
        <v>44245</v>
      </c>
      <c r="O61" s="15" t="s">
        <v>942</v>
      </c>
      <c r="P61" s="23" t="s">
        <v>773</v>
      </c>
      <c r="Q61" s="23" t="s">
        <v>772</v>
      </c>
      <c r="R61" s="23" t="s">
        <v>773</v>
      </c>
      <c r="S61" s="23" t="s">
        <v>773</v>
      </c>
      <c r="T61" s="23" t="s">
        <v>841</v>
      </c>
      <c r="U61" s="58"/>
      <c r="V61" s="60"/>
      <c r="W61" s="25"/>
      <c r="X61" s="23"/>
      <c r="Y61" s="23"/>
      <c r="Z61" s="52"/>
      <c r="AA61" s="23"/>
      <c r="AB61" s="23"/>
    </row>
    <row r="62" spans="1:28" s="7" customFormat="1" ht="16" customHeight="1">
      <c r="A62" s="49" t="s">
        <v>577</v>
      </c>
      <c r="B62" s="50" t="s">
        <v>572</v>
      </c>
      <c r="C62" s="50" t="s">
        <v>434</v>
      </c>
      <c r="D62" s="10" t="s">
        <v>435</v>
      </c>
      <c r="E62" s="50" t="s">
        <v>715</v>
      </c>
      <c r="F62" s="11" t="s">
        <v>5</v>
      </c>
      <c r="G62" s="11" t="s">
        <v>65</v>
      </c>
      <c r="H62" s="1" t="s">
        <v>12</v>
      </c>
      <c r="I62" s="23"/>
      <c r="J62" s="78">
        <v>44196</v>
      </c>
      <c r="K62" s="23"/>
      <c r="L62" s="23"/>
      <c r="M62" s="23"/>
      <c r="N62" s="23"/>
      <c r="O62" s="23"/>
      <c r="P62" s="23" t="s">
        <v>773</v>
      </c>
      <c r="Q62" s="23" t="s">
        <v>773</v>
      </c>
      <c r="R62" s="23" t="s">
        <v>773</v>
      </c>
      <c r="S62" s="23" t="s">
        <v>773</v>
      </c>
      <c r="T62" s="23"/>
      <c r="U62" s="58"/>
      <c r="V62" s="60"/>
      <c r="W62" s="25"/>
      <c r="X62" s="23"/>
      <c r="Y62" s="23"/>
      <c r="Z62" s="52"/>
      <c r="AA62" s="23"/>
      <c r="AB62" s="23"/>
    </row>
    <row r="63" spans="1:28" s="7" customFormat="1" ht="16" customHeight="1">
      <c r="A63" s="49" t="s">
        <v>577</v>
      </c>
      <c r="B63" s="50" t="s">
        <v>573</v>
      </c>
      <c r="C63" s="50" t="s">
        <v>436</v>
      </c>
      <c r="D63" s="10" t="s">
        <v>437</v>
      </c>
      <c r="E63" s="50" t="s">
        <v>438</v>
      </c>
      <c r="F63" s="1" t="s">
        <v>7</v>
      </c>
      <c r="G63" s="1" t="s">
        <v>745</v>
      </c>
      <c r="H63" s="1" t="s">
        <v>12</v>
      </c>
      <c r="I63" s="23" t="s">
        <v>772</v>
      </c>
      <c r="J63" s="78">
        <v>44196</v>
      </c>
      <c r="K63" s="23" t="s">
        <v>875</v>
      </c>
      <c r="L63" s="23" t="s">
        <v>876</v>
      </c>
      <c r="M63" s="111">
        <v>134</v>
      </c>
      <c r="N63" s="78">
        <v>44245</v>
      </c>
      <c r="O63" s="15" t="s">
        <v>914</v>
      </c>
      <c r="P63" s="23" t="s">
        <v>773</v>
      </c>
      <c r="Q63" s="23" t="s">
        <v>772</v>
      </c>
      <c r="R63" s="23" t="s">
        <v>773</v>
      </c>
      <c r="S63" s="23" t="s">
        <v>773</v>
      </c>
      <c r="T63" s="23" t="s">
        <v>841</v>
      </c>
      <c r="U63" s="58"/>
      <c r="V63" s="60" t="s">
        <v>772</v>
      </c>
      <c r="W63" s="25" t="s">
        <v>39</v>
      </c>
      <c r="X63" t="s">
        <v>865</v>
      </c>
      <c r="Y63" s="23"/>
      <c r="Z63" s="52"/>
      <c r="AA63" s="23"/>
      <c r="AB63" s="23"/>
    </row>
    <row r="64" spans="1:28" s="7" customFormat="1" ht="16" customHeight="1">
      <c r="A64" s="49" t="s">
        <v>577</v>
      </c>
      <c r="B64" s="50" t="s">
        <v>573</v>
      </c>
      <c r="C64" s="50" t="s">
        <v>439</v>
      </c>
      <c r="D64" s="10" t="s">
        <v>440</v>
      </c>
      <c r="E64" s="50" t="s">
        <v>441</v>
      </c>
      <c r="F64" s="1" t="s">
        <v>7</v>
      </c>
      <c r="G64" s="1" t="s">
        <v>745</v>
      </c>
      <c r="H64" s="1" t="s">
        <v>12</v>
      </c>
      <c r="I64" s="23" t="s">
        <v>772</v>
      </c>
      <c r="J64" s="78">
        <v>44196</v>
      </c>
      <c r="K64" s="23" t="s">
        <v>875</v>
      </c>
      <c r="L64" s="23" t="s">
        <v>876</v>
      </c>
      <c r="M64" s="111">
        <v>184</v>
      </c>
      <c r="N64" s="78">
        <v>44245</v>
      </c>
      <c r="O64" s="15" t="s">
        <v>940</v>
      </c>
      <c r="P64" s="23" t="s">
        <v>773</v>
      </c>
      <c r="Q64" s="23" t="s">
        <v>772</v>
      </c>
      <c r="R64" s="23" t="s">
        <v>773</v>
      </c>
      <c r="S64" s="23" t="s">
        <v>773</v>
      </c>
      <c r="T64" s="23" t="s">
        <v>841</v>
      </c>
      <c r="U64" s="58"/>
      <c r="V64" s="60"/>
      <c r="W64" s="25"/>
      <c r="X64" s="23"/>
      <c r="Y64" s="23"/>
      <c r="Z64" s="52"/>
      <c r="AA64" s="23"/>
      <c r="AB64" s="23"/>
    </row>
    <row r="65" spans="1:28" s="7" customFormat="1" ht="16" customHeight="1">
      <c r="A65" s="49" t="s">
        <v>577</v>
      </c>
      <c r="B65" s="50" t="s">
        <v>573</v>
      </c>
      <c r="C65" s="50" t="s">
        <v>442</v>
      </c>
      <c r="D65" s="10" t="s">
        <v>443</v>
      </c>
      <c r="E65" s="50" t="s">
        <v>444</v>
      </c>
      <c r="F65" s="1" t="s">
        <v>7</v>
      </c>
      <c r="G65" s="1" t="s">
        <v>745</v>
      </c>
      <c r="H65" s="1" t="s">
        <v>12</v>
      </c>
      <c r="I65" s="23" t="s">
        <v>772</v>
      </c>
      <c r="J65" s="78">
        <v>44196</v>
      </c>
      <c r="K65" s="23" t="s">
        <v>875</v>
      </c>
      <c r="L65" s="23" t="s">
        <v>876</v>
      </c>
      <c r="M65" s="111">
        <v>164</v>
      </c>
      <c r="N65" s="78">
        <v>44245</v>
      </c>
      <c r="O65" s="15" t="s">
        <v>817</v>
      </c>
      <c r="P65" s="23" t="s">
        <v>773</v>
      </c>
      <c r="Q65" s="23" t="s">
        <v>772</v>
      </c>
      <c r="R65" s="23" t="s">
        <v>773</v>
      </c>
      <c r="S65" s="23" t="s">
        <v>773</v>
      </c>
      <c r="T65" s="23" t="s">
        <v>841</v>
      </c>
      <c r="U65" s="58"/>
      <c r="V65" s="60"/>
      <c r="W65" s="25"/>
      <c r="X65" s="23"/>
      <c r="Y65" s="23"/>
      <c r="Z65" s="52"/>
      <c r="AA65" s="23"/>
      <c r="AB65" s="23"/>
    </row>
    <row r="66" spans="1:28" s="7" customFormat="1" ht="16" customHeight="1">
      <c r="A66" s="49" t="s">
        <v>577</v>
      </c>
      <c r="B66" s="50" t="s">
        <v>573</v>
      </c>
      <c r="C66" s="50" t="s">
        <v>445</v>
      </c>
      <c r="D66" s="10" t="s">
        <v>446</v>
      </c>
      <c r="E66" s="50" t="s">
        <v>447</v>
      </c>
      <c r="F66" s="11" t="s">
        <v>5</v>
      </c>
      <c r="G66" s="11" t="s">
        <v>65</v>
      </c>
      <c r="H66" s="1" t="s">
        <v>12</v>
      </c>
      <c r="I66" s="23">
        <v>20700000</v>
      </c>
      <c r="J66" s="78">
        <v>44196</v>
      </c>
      <c r="K66" s="23" t="s">
        <v>875</v>
      </c>
      <c r="L66" s="23" t="s">
        <v>876</v>
      </c>
      <c r="M66" s="111">
        <v>231</v>
      </c>
      <c r="N66" s="78">
        <v>44245</v>
      </c>
      <c r="O66" s="23" t="s">
        <v>770</v>
      </c>
      <c r="P66" s="23" t="s">
        <v>772</v>
      </c>
      <c r="Q66" s="23" t="s">
        <v>772</v>
      </c>
      <c r="R66" s="23" t="s">
        <v>773</v>
      </c>
      <c r="S66" s="23" t="s">
        <v>773</v>
      </c>
      <c r="T66" s="23" t="s">
        <v>915</v>
      </c>
      <c r="U66" s="58"/>
      <c r="V66" s="60"/>
      <c r="W66" s="25"/>
      <c r="X66" s="23"/>
      <c r="Y66" s="23"/>
      <c r="Z66" s="52"/>
      <c r="AA66" s="23"/>
      <c r="AB66" s="23"/>
    </row>
    <row r="67" spans="1:28" s="7" customFormat="1" ht="16" customHeight="1">
      <c r="A67" s="49" t="s">
        <v>577</v>
      </c>
      <c r="B67" s="50" t="s">
        <v>573</v>
      </c>
      <c r="C67" s="50" t="s">
        <v>448</v>
      </c>
      <c r="D67" s="10" t="s">
        <v>449</v>
      </c>
      <c r="E67" s="50" t="s">
        <v>450</v>
      </c>
      <c r="F67" s="11" t="s">
        <v>5</v>
      </c>
      <c r="G67" s="11" t="s">
        <v>65</v>
      </c>
      <c r="H67" s="1" t="s">
        <v>12</v>
      </c>
      <c r="I67" s="23">
        <v>300000</v>
      </c>
      <c r="J67" s="78">
        <v>44196</v>
      </c>
      <c r="K67" s="23" t="s">
        <v>875</v>
      </c>
      <c r="L67" s="23" t="s">
        <v>876</v>
      </c>
      <c r="M67" s="111">
        <v>231</v>
      </c>
      <c r="N67" s="78">
        <v>44245</v>
      </c>
      <c r="O67" s="23" t="s">
        <v>770</v>
      </c>
      <c r="P67" s="23" t="s">
        <v>772</v>
      </c>
      <c r="Q67" s="23" t="s">
        <v>772</v>
      </c>
      <c r="R67" s="23" t="s">
        <v>773</v>
      </c>
      <c r="S67" s="23" t="s">
        <v>773</v>
      </c>
      <c r="T67" s="23" t="s">
        <v>915</v>
      </c>
      <c r="U67" s="58" t="s">
        <v>917</v>
      </c>
      <c r="V67" s="60"/>
      <c r="W67" s="25"/>
      <c r="X67" s="23"/>
      <c r="Y67" s="23"/>
      <c r="Z67" s="52"/>
      <c r="AA67" s="23"/>
      <c r="AB67" s="23"/>
    </row>
    <row r="68" spans="1:28" s="7" customFormat="1" ht="16" customHeight="1">
      <c r="A68" s="49" t="s">
        <v>577</v>
      </c>
      <c r="B68" s="50" t="s">
        <v>574</v>
      </c>
      <c r="C68" s="50" t="s">
        <v>451</v>
      </c>
      <c r="D68" s="10" t="s">
        <v>452</v>
      </c>
      <c r="E68" s="50" t="s">
        <v>453</v>
      </c>
      <c r="F68" s="1" t="s">
        <v>7</v>
      </c>
      <c r="G68" s="1" t="s">
        <v>745</v>
      </c>
      <c r="H68" s="1" t="s">
        <v>12</v>
      </c>
      <c r="I68" s="23" t="s">
        <v>770</v>
      </c>
      <c r="J68" s="78">
        <v>44196</v>
      </c>
      <c r="K68" s="23"/>
      <c r="L68" s="23"/>
      <c r="M68" s="23"/>
      <c r="N68" s="23"/>
      <c r="O68" s="23"/>
      <c r="P68" s="23" t="s">
        <v>773</v>
      </c>
      <c r="Q68" s="23" t="s">
        <v>773</v>
      </c>
      <c r="R68" s="23" t="s">
        <v>773</v>
      </c>
      <c r="S68" s="23" t="s">
        <v>773</v>
      </c>
      <c r="T68" s="23"/>
      <c r="U68" s="58"/>
      <c r="V68" s="60"/>
      <c r="W68" s="25"/>
      <c r="X68" s="23"/>
      <c r="Y68" s="23"/>
      <c r="Z68" s="52"/>
      <c r="AA68" s="23"/>
      <c r="AB68" s="23"/>
    </row>
    <row r="69" spans="1:28" s="7" customFormat="1" ht="16" customHeight="1">
      <c r="A69" s="49" t="s">
        <v>577</v>
      </c>
      <c r="B69" s="50" t="s">
        <v>574</v>
      </c>
      <c r="C69" s="50" t="s">
        <v>454</v>
      </c>
      <c r="D69" s="10" t="s">
        <v>455</v>
      </c>
      <c r="E69" s="50" t="s">
        <v>456</v>
      </c>
      <c r="F69" s="1" t="s">
        <v>7</v>
      </c>
      <c r="G69" s="1" t="s">
        <v>745</v>
      </c>
      <c r="H69" s="1" t="s">
        <v>12</v>
      </c>
      <c r="I69" s="23" t="s">
        <v>772</v>
      </c>
      <c r="J69" s="78">
        <v>44196</v>
      </c>
      <c r="K69" s="23" t="s">
        <v>875</v>
      </c>
      <c r="L69" s="23" t="s">
        <v>876</v>
      </c>
      <c r="M69" s="111">
        <v>159</v>
      </c>
      <c r="N69" s="78">
        <v>44245</v>
      </c>
      <c r="O69" s="15" t="s">
        <v>923</v>
      </c>
      <c r="P69" s="23" t="s">
        <v>773</v>
      </c>
      <c r="Q69" s="23" t="s">
        <v>772</v>
      </c>
      <c r="R69" s="23" t="s">
        <v>773</v>
      </c>
      <c r="S69" s="23" t="s">
        <v>773</v>
      </c>
      <c r="T69" s="23" t="s">
        <v>841</v>
      </c>
      <c r="U69" s="58"/>
      <c r="V69" s="60" t="s">
        <v>772</v>
      </c>
      <c r="W69" s="25" t="s">
        <v>39</v>
      </c>
      <c r="X69" t="s">
        <v>867</v>
      </c>
      <c r="Y69" s="23"/>
      <c r="Z69" s="52"/>
      <c r="AA69" s="23"/>
      <c r="AB69" s="23"/>
    </row>
    <row r="70" spans="1:28" s="7" customFormat="1" ht="16" customHeight="1">
      <c r="A70" s="49" t="s">
        <v>577</v>
      </c>
      <c r="B70" s="50" t="s">
        <v>574</v>
      </c>
      <c r="C70" s="50" t="s">
        <v>457</v>
      </c>
      <c r="D70" s="10" t="s">
        <v>458</v>
      </c>
      <c r="E70" s="50" t="s">
        <v>459</v>
      </c>
      <c r="F70" s="1" t="s">
        <v>7</v>
      </c>
      <c r="G70" s="1" t="s">
        <v>745</v>
      </c>
      <c r="H70" s="1" t="s">
        <v>12</v>
      </c>
      <c r="I70" s="23" t="s">
        <v>770</v>
      </c>
      <c r="J70" s="78">
        <v>44196</v>
      </c>
      <c r="K70" s="23"/>
      <c r="L70" s="23"/>
      <c r="M70" s="23"/>
      <c r="N70" s="23"/>
      <c r="O70" s="23"/>
      <c r="P70" s="23" t="s">
        <v>773</v>
      </c>
      <c r="Q70" s="23" t="s">
        <v>773</v>
      </c>
      <c r="R70" s="23" t="s">
        <v>773</v>
      </c>
      <c r="S70" s="23" t="s">
        <v>773</v>
      </c>
      <c r="T70" s="23"/>
      <c r="U70" s="58"/>
      <c r="V70" s="60"/>
      <c r="W70" s="25"/>
      <c r="X70" s="23"/>
      <c r="Y70" s="23"/>
      <c r="Z70" s="52"/>
      <c r="AA70" s="23"/>
      <c r="AB70" s="23"/>
    </row>
    <row r="71" spans="1:28" s="7" customFormat="1" ht="16" customHeight="1">
      <c r="A71" s="49" t="s">
        <v>577</v>
      </c>
      <c r="B71" s="50" t="s">
        <v>574</v>
      </c>
      <c r="C71" s="50" t="s">
        <v>460</v>
      </c>
      <c r="D71" s="10" t="s">
        <v>461</v>
      </c>
      <c r="E71" s="50" t="s">
        <v>462</v>
      </c>
      <c r="F71" s="1" t="s">
        <v>7</v>
      </c>
      <c r="G71" s="1" t="s">
        <v>745</v>
      </c>
      <c r="H71" s="1" t="s">
        <v>12</v>
      </c>
      <c r="I71" s="23" t="s">
        <v>772</v>
      </c>
      <c r="J71" s="78">
        <v>44196</v>
      </c>
      <c r="K71" s="23" t="s">
        <v>875</v>
      </c>
      <c r="L71" s="23" t="s">
        <v>876</v>
      </c>
      <c r="M71" s="111">
        <v>159</v>
      </c>
      <c r="N71" s="78">
        <v>44245</v>
      </c>
      <c r="O71" s="15" t="s">
        <v>923</v>
      </c>
      <c r="P71" s="23" t="s">
        <v>773</v>
      </c>
      <c r="Q71" s="23" t="s">
        <v>772</v>
      </c>
      <c r="R71" s="23" t="s">
        <v>773</v>
      </c>
      <c r="S71" s="23" t="s">
        <v>773</v>
      </c>
      <c r="T71" s="23" t="s">
        <v>841</v>
      </c>
      <c r="U71" s="58"/>
      <c r="V71" s="60" t="s">
        <v>772</v>
      </c>
      <c r="W71" s="25" t="s">
        <v>39</v>
      </c>
      <c r="X71" t="s">
        <v>867</v>
      </c>
      <c r="Y71" s="23"/>
      <c r="Z71" s="52"/>
      <c r="AA71" s="23"/>
      <c r="AB71" s="23"/>
    </row>
    <row r="72" spans="1:28" s="7" customFormat="1" ht="16" customHeight="1">
      <c r="A72" s="49" t="s">
        <v>577</v>
      </c>
      <c r="B72" s="50" t="s">
        <v>574</v>
      </c>
      <c r="C72" s="50" t="s">
        <v>463</v>
      </c>
      <c r="D72" s="10" t="s">
        <v>464</v>
      </c>
      <c r="E72" s="50" t="s">
        <v>465</v>
      </c>
      <c r="F72" s="1" t="s">
        <v>7</v>
      </c>
      <c r="G72" s="1" t="s">
        <v>745</v>
      </c>
      <c r="H72" s="1" t="s">
        <v>12</v>
      </c>
      <c r="I72" s="23" t="s">
        <v>770</v>
      </c>
      <c r="J72" s="78">
        <v>44196</v>
      </c>
      <c r="K72" s="23"/>
      <c r="L72" s="23"/>
      <c r="M72" s="23"/>
      <c r="N72" s="23"/>
      <c r="O72" s="23"/>
      <c r="P72" s="23" t="s">
        <v>773</v>
      </c>
      <c r="Q72" s="23" t="s">
        <v>773</v>
      </c>
      <c r="R72" s="23" t="s">
        <v>773</v>
      </c>
      <c r="S72" s="23" t="s">
        <v>773</v>
      </c>
      <c r="T72" s="23"/>
      <c r="U72" s="58"/>
      <c r="V72" s="60"/>
      <c r="W72" s="25"/>
      <c r="X72" s="23"/>
      <c r="Y72" s="23"/>
      <c r="Z72" s="52"/>
      <c r="AA72" s="23"/>
      <c r="AB72" s="23"/>
    </row>
    <row r="73" spans="1:28" s="7" customFormat="1" ht="16" customHeight="1">
      <c r="A73" s="49" t="s">
        <v>577</v>
      </c>
      <c r="B73" s="50" t="s">
        <v>574</v>
      </c>
      <c r="C73" s="50" t="s">
        <v>466</v>
      </c>
      <c r="D73" s="10" t="s">
        <v>467</v>
      </c>
      <c r="E73" s="50" t="s">
        <v>468</v>
      </c>
      <c r="F73" s="1" t="s">
        <v>7</v>
      </c>
      <c r="G73" s="1" t="s">
        <v>745</v>
      </c>
      <c r="H73" s="1" t="s">
        <v>12</v>
      </c>
      <c r="I73" s="23" t="s">
        <v>772</v>
      </c>
      <c r="J73" s="78">
        <v>44196</v>
      </c>
      <c r="K73" s="23" t="s">
        <v>875</v>
      </c>
      <c r="L73" s="23" t="s">
        <v>876</v>
      </c>
      <c r="M73" s="111">
        <v>159</v>
      </c>
      <c r="N73" s="78">
        <v>44245</v>
      </c>
      <c r="O73" s="15" t="s">
        <v>923</v>
      </c>
      <c r="P73" s="23" t="s">
        <v>773</v>
      </c>
      <c r="Q73" s="23" t="s">
        <v>772</v>
      </c>
      <c r="R73" s="23" t="s">
        <v>773</v>
      </c>
      <c r="S73" s="23" t="s">
        <v>773</v>
      </c>
      <c r="T73" s="23" t="s">
        <v>841</v>
      </c>
      <c r="U73" s="58"/>
      <c r="V73" s="60" t="s">
        <v>772</v>
      </c>
      <c r="W73" s="25" t="s">
        <v>39</v>
      </c>
      <c r="X73" t="s">
        <v>867</v>
      </c>
      <c r="Y73" s="23"/>
      <c r="Z73" s="52"/>
      <c r="AA73" s="23"/>
      <c r="AB73" s="23"/>
    </row>
    <row r="74" spans="1:28" s="7" customFormat="1" ht="16" customHeight="1">
      <c r="A74" s="49" t="s">
        <v>577</v>
      </c>
      <c r="B74" s="50" t="s">
        <v>574</v>
      </c>
      <c r="C74" s="50" t="s">
        <v>469</v>
      </c>
      <c r="D74" s="10" t="s">
        <v>470</v>
      </c>
      <c r="E74" s="50" t="s">
        <v>471</v>
      </c>
      <c r="F74" s="11" t="s">
        <v>5</v>
      </c>
      <c r="G74" s="11" t="s">
        <v>581</v>
      </c>
      <c r="H74" s="1" t="s">
        <v>12</v>
      </c>
      <c r="I74" s="23"/>
      <c r="J74" s="78">
        <v>44196</v>
      </c>
      <c r="K74" s="23"/>
      <c r="L74" s="23"/>
      <c r="M74" s="23"/>
      <c r="N74" s="23"/>
      <c r="O74" s="23"/>
      <c r="P74" s="23" t="s">
        <v>773</v>
      </c>
      <c r="Q74" s="23" t="s">
        <v>773</v>
      </c>
      <c r="R74" s="23" t="s">
        <v>773</v>
      </c>
      <c r="S74" s="23" t="s">
        <v>773</v>
      </c>
      <c r="T74" s="23"/>
      <c r="U74" s="58"/>
      <c r="V74" s="60"/>
      <c r="W74" s="25"/>
      <c r="X74" s="23"/>
      <c r="Y74" s="23"/>
      <c r="Z74" s="52"/>
      <c r="AA74" s="23"/>
      <c r="AB74" s="23"/>
    </row>
    <row r="75" spans="1:28" s="7" customFormat="1" ht="16" customHeight="1">
      <c r="A75" s="49" t="s">
        <v>577</v>
      </c>
      <c r="B75" s="50" t="s">
        <v>574</v>
      </c>
      <c r="C75" s="50" t="s">
        <v>472</v>
      </c>
      <c r="D75" s="10" t="s">
        <v>473</v>
      </c>
      <c r="E75" s="50" t="s">
        <v>474</v>
      </c>
      <c r="F75" s="1" t="s">
        <v>7</v>
      </c>
      <c r="G75" s="1" t="s">
        <v>745</v>
      </c>
      <c r="H75" s="1" t="s">
        <v>12</v>
      </c>
      <c r="I75" s="23" t="s">
        <v>772</v>
      </c>
      <c r="J75" s="78">
        <v>44196</v>
      </c>
      <c r="K75" s="23" t="s">
        <v>875</v>
      </c>
      <c r="L75" s="23" t="s">
        <v>876</v>
      </c>
      <c r="M75" s="111">
        <v>159</v>
      </c>
      <c r="N75" s="78">
        <v>44245</v>
      </c>
      <c r="O75" s="15" t="s">
        <v>923</v>
      </c>
      <c r="P75" s="23" t="s">
        <v>773</v>
      </c>
      <c r="Q75" s="23" t="s">
        <v>772</v>
      </c>
      <c r="R75" s="23" t="s">
        <v>773</v>
      </c>
      <c r="S75" s="23" t="s">
        <v>773</v>
      </c>
      <c r="T75" s="23" t="s">
        <v>841</v>
      </c>
      <c r="U75" s="58"/>
      <c r="V75" s="60" t="s">
        <v>772</v>
      </c>
      <c r="W75" s="25" t="s">
        <v>39</v>
      </c>
      <c r="X75" t="s">
        <v>867</v>
      </c>
      <c r="Y75" s="23"/>
      <c r="Z75" s="52"/>
      <c r="AA75" s="23"/>
      <c r="AB75" s="23"/>
    </row>
    <row r="76" spans="1:28" s="7" customFormat="1" ht="16" customHeight="1">
      <c r="A76" s="49" t="s">
        <v>577</v>
      </c>
      <c r="B76" s="50" t="s">
        <v>574</v>
      </c>
      <c r="C76" s="50" t="s">
        <v>475</v>
      </c>
      <c r="D76" s="10" t="s">
        <v>476</v>
      </c>
      <c r="E76" s="50" t="s">
        <v>477</v>
      </c>
      <c r="F76" s="1" t="s">
        <v>7</v>
      </c>
      <c r="G76" s="1" t="s">
        <v>745</v>
      </c>
      <c r="H76" s="1" t="s">
        <v>12</v>
      </c>
      <c r="I76" s="23" t="s">
        <v>772</v>
      </c>
      <c r="J76" s="78">
        <v>44196</v>
      </c>
      <c r="K76" s="23" t="s">
        <v>875</v>
      </c>
      <c r="L76" s="23" t="s">
        <v>876</v>
      </c>
      <c r="M76" s="111">
        <v>159</v>
      </c>
      <c r="N76" s="78">
        <v>44245</v>
      </c>
      <c r="O76" s="15" t="s">
        <v>923</v>
      </c>
      <c r="P76" s="23" t="s">
        <v>773</v>
      </c>
      <c r="Q76" s="23" t="s">
        <v>772</v>
      </c>
      <c r="R76" s="23" t="s">
        <v>773</v>
      </c>
      <c r="S76" s="23" t="s">
        <v>773</v>
      </c>
      <c r="T76" s="23" t="s">
        <v>841</v>
      </c>
      <c r="U76" s="58"/>
      <c r="V76" s="60" t="s">
        <v>772</v>
      </c>
      <c r="W76" s="25" t="s">
        <v>39</v>
      </c>
      <c r="X76" t="s">
        <v>867</v>
      </c>
      <c r="Y76" s="23"/>
      <c r="Z76" s="52"/>
      <c r="AA76" s="23"/>
      <c r="AB76" s="23"/>
    </row>
    <row r="77" spans="1:28" s="101" customFormat="1" ht="16" customHeight="1">
      <c r="A77" s="81" t="s">
        <v>577</v>
      </c>
      <c r="B77" s="82" t="s">
        <v>574</v>
      </c>
      <c r="C77" s="82" t="s">
        <v>478</v>
      </c>
      <c r="D77" s="83" t="s">
        <v>479</v>
      </c>
      <c r="E77" s="82" t="s">
        <v>480</v>
      </c>
      <c r="F77" s="85" t="s">
        <v>7</v>
      </c>
      <c r="G77" s="85" t="s">
        <v>745</v>
      </c>
      <c r="H77" s="85" t="s">
        <v>12</v>
      </c>
      <c r="I77" s="90" t="s">
        <v>770</v>
      </c>
      <c r="J77" s="109">
        <v>44196</v>
      </c>
      <c r="K77" s="90"/>
      <c r="L77" s="90"/>
      <c r="M77" s="90"/>
      <c r="N77" s="90"/>
      <c r="O77" s="90"/>
      <c r="P77" s="90" t="s">
        <v>773</v>
      </c>
      <c r="Q77" s="90" t="s">
        <v>773</v>
      </c>
      <c r="R77" s="90" t="s">
        <v>773</v>
      </c>
      <c r="S77" s="90" t="s">
        <v>773</v>
      </c>
      <c r="T77" s="90"/>
      <c r="U77" s="102"/>
      <c r="V77" s="92" t="s">
        <v>772</v>
      </c>
      <c r="W77" s="93" t="s">
        <v>39</v>
      </c>
      <c r="X77" s="86" t="s">
        <v>867</v>
      </c>
      <c r="Y77" s="90"/>
      <c r="Z77" s="94"/>
      <c r="AA77" s="90"/>
      <c r="AB77" s="90"/>
    </row>
    <row r="78" spans="1:28" s="7" customFormat="1" ht="16" customHeight="1">
      <c r="A78" s="49" t="s">
        <v>577</v>
      </c>
      <c r="B78" s="50" t="s">
        <v>574</v>
      </c>
      <c r="C78" s="50" t="s">
        <v>481</v>
      </c>
      <c r="D78" s="10" t="s">
        <v>482</v>
      </c>
      <c r="E78" s="50" t="s">
        <v>483</v>
      </c>
      <c r="F78" s="1" t="s">
        <v>7</v>
      </c>
      <c r="G78" s="1" t="s">
        <v>745</v>
      </c>
      <c r="H78" s="1" t="s">
        <v>12</v>
      </c>
      <c r="I78" s="23" t="s">
        <v>772</v>
      </c>
      <c r="J78" s="78">
        <v>44196</v>
      </c>
      <c r="K78" s="23" t="s">
        <v>875</v>
      </c>
      <c r="L78" s="23" t="s">
        <v>876</v>
      </c>
      <c r="M78" s="111">
        <v>234</v>
      </c>
      <c r="N78" s="78">
        <v>44245</v>
      </c>
      <c r="O78" s="15" t="s">
        <v>926</v>
      </c>
      <c r="P78" s="23" t="s">
        <v>773</v>
      </c>
      <c r="Q78" s="23" t="s">
        <v>772</v>
      </c>
      <c r="R78" s="23" t="s">
        <v>773</v>
      </c>
      <c r="S78" s="23" t="s">
        <v>773</v>
      </c>
      <c r="T78" s="23" t="s">
        <v>841</v>
      </c>
      <c r="U78" s="58"/>
      <c r="V78" s="60"/>
      <c r="W78" s="25"/>
      <c r="X78" s="23"/>
      <c r="Y78" s="23"/>
      <c r="Z78" s="52"/>
      <c r="AA78" s="23"/>
      <c r="AB78" s="23"/>
    </row>
    <row r="79" spans="1:28" s="7" customFormat="1" ht="16" customHeight="1">
      <c r="A79" s="49" t="s">
        <v>577</v>
      </c>
      <c r="B79" s="50" t="s">
        <v>574</v>
      </c>
      <c r="C79" s="50" t="s">
        <v>484</v>
      </c>
      <c r="D79" s="10" t="s">
        <v>485</v>
      </c>
      <c r="E79" s="50" t="s">
        <v>485</v>
      </c>
      <c r="F79" s="11" t="s">
        <v>5</v>
      </c>
      <c r="G79" s="11" t="s">
        <v>578</v>
      </c>
      <c r="H79" s="1" t="s">
        <v>12</v>
      </c>
      <c r="I79" s="23">
        <v>5806500000</v>
      </c>
      <c r="J79" s="78">
        <v>44196</v>
      </c>
      <c r="K79" s="23" t="s">
        <v>875</v>
      </c>
      <c r="L79" s="23" t="s">
        <v>876</v>
      </c>
      <c r="M79" s="111">
        <v>229</v>
      </c>
      <c r="N79" s="78">
        <v>44245</v>
      </c>
      <c r="O79" s="15" t="s">
        <v>770</v>
      </c>
      <c r="P79" s="23" t="s">
        <v>772</v>
      </c>
      <c r="Q79" s="23" t="s">
        <v>772</v>
      </c>
      <c r="R79" s="23" t="s">
        <v>773</v>
      </c>
      <c r="S79" s="23" t="s">
        <v>773</v>
      </c>
      <c r="T79" s="23" t="s">
        <v>938</v>
      </c>
      <c r="U79" s="58"/>
      <c r="V79" s="60" t="s">
        <v>772</v>
      </c>
      <c r="W79" s="25" t="s">
        <v>43</v>
      </c>
      <c r="X79" t="s">
        <v>869</v>
      </c>
      <c r="Y79" s="23"/>
      <c r="Z79" s="52"/>
      <c r="AA79" s="23"/>
      <c r="AB79" s="23"/>
    </row>
    <row r="80" spans="1:28" s="7" customFormat="1" ht="16" customHeight="1">
      <c r="A80" s="49" t="s">
        <v>577</v>
      </c>
      <c r="B80" s="50" t="s">
        <v>574</v>
      </c>
      <c r="C80" s="50" t="s">
        <v>486</v>
      </c>
      <c r="D80" s="10" t="s">
        <v>487</v>
      </c>
      <c r="E80" s="50" t="s">
        <v>487</v>
      </c>
      <c r="F80" s="11" t="s">
        <v>5</v>
      </c>
      <c r="G80" s="11" t="s">
        <v>578</v>
      </c>
      <c r="H80" s="1" t="s">
        <v>12</v>
      </c>
      <c r="I80" s="23">
        <v>61653000</v>
      </c>
      <c r="J80" s="78">
        <v>44196</v>
      </c>
      <c r="K80" s="23" t="s">
        <v>875</v>
      </c>
      <c r="L80" s="23" t="s">
        <v>876</v>
      </c>
      <c r="M80" s="111">
        <v>160</v>
      </c>
      <c r="N80" s="78">
        <v>44245</v>
      </c>
      <c r="O80" s="23" t="s">
        <v>770</v>
      </c>
      <c r="P80" s="23" t="s">
        <v>772</v>
      </c>
      <c r="Q80" s="23" t="s">
        <v>772</v>
      </c>
      <c r="R80" s="23" t="s">
        <v>773</v>
      </c>
      <c r="S80" s="23" t="s">
        <v>773</v>
      </c>
      <c r="T80" s="23" t="s">
        <v>894</v>
      </c>
      <c r="U80" s="58"/>
      <c r="V80" s="60"/>
      <c r="W80" s="25"/>
      <c r="X80" s="23"/>
      <c r="Y80" s="23"/>
      <c r="Z80" s="52"/>
      <c r="AA80" s="23"/>
      <c r="AB80" s="23"/>
    </row>
    <row r="81" spans="1:28" s="7" customFormat="1" ht="16" customHeight="1">
      <c r="A81" s="49" t="s">
        <v>577</v>
      </c>
      <c r="B81" s="50" t="s">
        <v>574</v>
      </c>
      <c r="C81" s="50" t="s">
        <v>488</v>
      </c>
      <c r="D81" s="10" t="s">
        <v>489</v>
      </c>
      <c r="E81" s="50" t="s">
        <v>490</v>
      </c>
      <c r="F81" s="11" t="s">
        <v>5</v>
      </c>
      <c r="G81" s="11" t="s">
        <v>709</v>
      </c>
      <c r="H81" s="1" t="s">
        <v>12</v>
      </c>
      <c r="I81" s="23">
        <v>249657.60000000001</v>
      </c>
      <c r="J81" s="78">
        <v>44196</v>
      </c>
      <c r="K81" s="23" t="s">
        <v>875</v>
      </c>
      <c r="L81" s="23" t="s">
        <v>876</v>
      </c>
      <c r="M81" s="111">
        <v>263</v>
      </c>
      <c r="N81" s="78">
        <v>44245</v>
      </c>
      <c r="O81" s="23" t="s">
        <v>770</v>
      </c>
      <c r="P81" s="23" t="s">
        <v>772</v>
      </c>
      <c r="Q81" s="23" t="s">
        <v>772</v>
      </c>
      <c r="R81" s="23" t="s">
        <v>773</v>
      </c>
      <c r="S81" s="23" t="s">
        <v>773</v>
      </c>
      <c r="T81" s="23" t="s">
        <v>906</v>
      </c>
      <c r="U81" s="58"/>
      <c r="V81" s="60" t="s">
        <v>772</v>
      </c>
      <c r="W81" s="25" t="s">
        <v>56</v>
      </c>
      <c r="X81" s="23" t="s">
        <v>866</v>
      </c>
      <c r="Y81" s="23"/>
      <c r="Z81" s="52"/>
      <c r="AA81" s="23"/>
      <c r="AB81" s="23"/>
    </row>
    <row r="82" spans="1:28" s="7" customFormat="1" ht="16" customHeight="1">
      <c r="A82" s="49" t="s">
        <v>577</v>
      </c>
      <c r="B82" s="50" t="s">
        <v>574</v>
      </c>
      <c r="C82" s="50" t="s">
        <v>491</v>
      </c>
      <c r="D82" s="10" t="s">
        <v>492</v>
      </c>
      <c r="E82" s="50" t="s">
        <v>493</v>
      </c>
      <c r="F82" s="11" t="s">
        <v>5</v>
      </c>
      <c r="G82" s="11" t="s">
        <v>709</v>
      </c>
      <c r="H82" s="1" t="s">
        <v>12</v>
      </c>
      <c r="I82" s="23">
        <v>276842.90000000002</v>
      </c>
      <c r="J82" s="78">
        <v>44196</v>
      </c>
      <c r="K82" s="23" t="s">
        <v>875</v>
      </c>
      <c r="L82" s="23" t="s">
        <v>876</v>
      </c>
      <c r="M82" s="111">
        <v>263</v>
      </c>
      <c r="N82" s="78">
        <v>44245</v>
      </c>
      <c r="O82" s="23" t="s">
        <v>770</v>
      </c>
      <c r="P82" s="23" t="s">
        <v>772</v>
      </c>
      <c r="Q82" s="23" t="s">
        <v>772</v>
      </c>
      <c r="R82" s="23" t="s">
        <v>773</v>
      </c>
      <c r="S82" s="23" t="s">
        <v>773</v>
      </c>
      <c r="T82" s="23" t="s">
        <v>906</v>
      </c>
      <c r="U82" s="58"/>
      <c r="V82" s="60" t="s">
        <v>772</v>
      </c>
      <c r="W82" s="25" t="s">
        <v>56</v>
      </c>
      <c r="X82" s="23" t="s">
        <v>866</v>
      </c>
      <c r="Y82" s="23"/>
      <c r="Z82" s="52"/>
      <c r="AA82" s="23"/>
      <c r="AB82" s="23"/>
    </row>
    <row r="83" spans="1:28" s="7" customFormat="1" ht="16" customHeight="1">
      <c r="A83" s="49" t="s">
        <v>577</v>
      </c>
      <c r="B83" s="50" t="s">
        <v>574</v>
      </c>
      <c r="C83" s="50" t="s">
        <v>494</v>
      </c>
      <c r="D83" s="10" t="s">
        <v>495</v>
      </c>
      <c r="E83" s="50" t="s">
        <v>496</v>
      </c>
      <c r="F83" s="11" t="s">
        <v>5</v>
      </c>
      <c r="G83" s="11" t="s">
        <v>578</v>
      </c>
      <c r="H83" s="1" t="s">
        <v>12</v>
      </c>
      <c r="I83" s="23">
        <v>61653000</v>
      </c>
      <c r="J83" s="78">
        <v>44196</v>
      </c>
      <c r="K83" s="23" t="s">
        <v>875</v>
      </c>
      <c r="L83" s="23" t="s">
        <v>876</v>
      </c>
      <c r="M83" s="111">
        <v>160</v>
      </c>
      <c r="N83" s="78">
        <v>44245</v>
      </c>
      <c r="O83" s="23" t="s">
        <v>770</v>
      </c>
      <c r="P83" s="23" t="s">
        <v>772</v>
      </c>
      <c r="Q83" s="23" t="s">
        <v>772</v>
      </c>
      <c r="R83" s="23" t="s">
        <v>773</v>
      </c>
      <c r="S83" s="23" t="s">
        <v>773</v>
      </c>
      <c r="T83" s="23" t="s">
        <v>894</v>
      </c>
      <c r="U83" s="58"/>
      <c r="V83" s="60"/>
      <c r="W83" s="25"/>
      <c r="X83" s="23"/>
      <c r="Y83" s="23"/>
      <c r="Z83" s="52"/>
      <c r="AA83" s="23"/>
      <c r="AB83" s="23"/>
    </row>
    <row r="84" spans="1:28" s="7" customFormat="1" ht="16" customHeight="1">
      <c r="A84" s="49" t="s">
        <v>577</v>
      </c>
      <c r="B84" s="50" t="s">
        <v>574</v>
      </c>
      <c r="C84" s="50" t="s">
        <v>497</v>
      </c>
      <c r="D84" s="10" t="s">
        <v>498</v>
      </c>
      <c r="E84" s="50" t="s">
        <v>498</v>
      </c>
      <c r="F84" s="11" t="s">
        <v>5</v>
      </c>
      <c r="G84" s="11" t="s">
        <v>578</v>
      </c>
      <c r="H84" s="1" t="s">
        <v>12</v>
      </c>
      <c r="I84" s="23">
        <v>64901000</v>
      </c>
      <c r="J84" s="78">
        <v>44196</v>
      </c>
      <c r="K84" s="23" t="s">
        <v>771</v>
      </c>
      <c r="L84" s="23" t="s">
        <v>833</v>
      </c>
      <c r="M84" s="111" t="s">
        <v>774</v>
      </c>
      <c r="N84" s="78">
        <v>43881</v>
      </c>
      <c r="O84" s="23" t="s">
        <v>770</v>
      </c>
      <c r="P84" s="23" t="s">
        <v>772</v>
      </c>
      <c r="Q84" s="23" t="s">
        <v>772</v>
      </c>
      <c r="R84" s="23" t="s">
        <v>773</v>
      </c>
      <c r="S84" s="23" t="s">
        <v>773</v>
      </c>
      <c r="T84" s="23" t="s">
        <v>895</v>
      </c>
      <c r="U84" s="58"/>
      <c r="V84" s="60" t="s">
        <v>772</v>
      </c>
      <c r="W84" s="25" t="s">
        <v>39</v>
      </c>
      <c r="X84" s="23" t="s">
        <v>868</v>
      </c>
      <c r="Y84" s="23"/>
      <c r="Z84" s="52"/>
      <c r="AA84" s="23"/>
      <c r="AB84" s="23"/>
    </row>
    <row r="85" spans="1:28" s="7" customFormat="1" ht="16" customHeight="1">
      <c r="A85" s="49" t="s">
        <v>577</v>
      </c>
      <c r="B85" s="50" t="s">
        <v>575</v>
      </c>
      <c r="C85" s="50" t="s">
        <v>499</v>
      </c>
      <c r="D85" s="10" t="s">
        <v>500</v>
      </c>
      <c r="E85" s="50" t="s">
        <v>501</v>
      </c>
      <c r="F85" s="1" t="s">
        <v>7</v>
      </c>
      <c r="G85" s="1" t="s">
        <v>745</v>
      </c>
      <c r="H85" s="1" t="s">
        <v>12</v>
      </c>
      <c r="I85" s="23" t="s">
        <v>772</v>
      </c>
      <c r="J85" s="78">
        <v>44196</v>
      </c>
      <c r="K85" s="23" t="s">
        <v>875</v>
      </c>
      <c r="L85" s="23" t="s">
        <v>876</v>
      </c>
      <c r="M85" s="111">
        <v>96</v>
      </c>
      <c r="N85" s="78">
        <v>44245</v>
      </c>
      <c r="O85" s="15" t="s">
        <v>937</v>
      </c>
      <c r="P85" s="23" t="s">
        <v>773</v>
      </c>
      <c r="Q85" s="23" t="s">
        <v>772</v>
      </c>
      <c r="R85" s="23" t="s">
        <v>773</v>
      </c>
      <c r="S85" s="23" t="s">
        <v>773</v>
      </c>
      <c r="T85" s="23" t="s">
        <v>841</v>
      </c>
      <c r="U85" s="58"/>
      <c r="V85" s="60" t="s">
        <v>772</v>
      </c>
      <c r="W85" s="25" t="s">
        <v>39</v>
      </c>
      <c r="X85" t="s">
        <v>871</v>
      </c>
      <c r="Y85" s="23"/>
      <c r="Z85" s="52"/>
      <c r="AA85" s="23"/>
      <c r="AB85" s="23"/>
    </row>
    <row r="86" spans="1:28" s="7" customFormat="1" ht="16" customHeight="1">
      <c r="A86" s="49" t="s">
        <v>577</v>
      </c>
      <c r="B86" s="50" t="s">
        <v>576</v>
      </c>
      <c r="C86" s="50" t="s">
        <v>502</v>
      </c>
      <c r="D86" s="10" t="s">
        <v>503</v>
      </c>
      <c r="E86" s="50" t="s">
        <v>504</v>
      </c>
      <c r="F86" s="1" t="s">
        <v>7</v>
      </c>
      <c r="G86" s="1" t="s">
        <v>745</v>
      </c>
      <c r="H86" s="1" t="s">
        <v>12</v>
      </c>
      <c r="I86" s="23" t="s">
        <v>772</v>
      </c>
      <c r="J86" s="78">
        <v>44196</v>
      </c>
      <c r="K86" s="23" t="s">
        <v>875</v>
      </c>
      <c r="L86" s="23" t="s">
        <v>876</v>
      </c>
      <c r="M86" s="111">
        <v>220</v>
      </c>
      <c r="N86" s="78">
        <v>44245</v>
      </c>
      <c r="O86" s="15" t="s">
        <v>913</v>
      </c>
      <c r="P86" s="23" t="s">
        <v>773</v>
      </c>
      <c r="Q86" s="23" t="s">
        <v>772</v>
      </c>
      <c r="R86" s="23" t="s">
        <v>773</v>
      </c>
      <c r="S86" s="23" t="s">
        <v>773</v>
      </c>
      <c r="T86" s="23" t="s">
        <v>841</v>
      </c>
      <c r="U86" s="58"/>
      <c r="V86" s="60" t="s">
        <v>772</v>
      </c>
      <c r="W86" s="25" t="s">
        <v>43</v>
      </c>
      <c r="X86" t="s">
        <v>874</v>
      </c>
      <c r="Y86" s="23"/>
      <c r="Z86" s="52"/>
      <c r="AA86" s="23"/>
      <c r="AB86" s="23"/>
    </row>
    <row r="87" spans="1:28" s="7" customFormat="1" ht="16" customHeight="1">
      <c r="A87" s="49" t="s">
        <v>577</v>
      </c>
      <c r="B87" s="50" t="s">
        <v>576</v>
      </c>
      <c r="C87" s="50" t="s">
        <v>505</v>
      </c>
      <c r="D87" s="10" t="s">
        <v>506</v>
      </c>
      <c r="E87" s="50" t="s">
        <v>507</v>
      </c>
      <c r="F87" s="1" t="s">
        <v>7</v>
      </c>
      <c r="G87" s="1" t="s">
        <v>745</v>
      </c>
      <c r="H87" s="1" t="s">
        <v>12</v>
      </c>
      <c r="I87" s="23" t="s">
        <v>772</v>
      </c>
      <c r="J87" s="78">
        <v>44196</v>
      </c>
      <c r="K87" s="23" t="s">
        <v>875</v>
      </c>
      <c r="L87" s="23" t="s">
        <v>876</v>
      </c>
      <c r="M87" s="111" t="s">
        <v>931</v>
      </c>
      <c r="N87" s="78">
        <v>44245</v>
      </c>
      <c r="O87" s="15" t="s">
        <v>932</v>
      </c>
      <c r="P87" s="23" t="s">
        <v>773</v>
      </c>
      <c r="Q87" s="23" t="s">
        <v>772</v>
      </c>
      <c r="R87" s="23" t="s">
        <v>773</v>
      </c>
      <c r="S87" s="23" t="s">
        <v>773</v>
      </c>
      <c r="T87" s="23" t="s">
        <v>841</v>
      </c>
      <c r="U87" s="58"/>
      <c r="V87" s="60"/>
      <c r="W87" s="25"/>
      <c r="X87" s="23"/>
      <c r="Y87" s="23"/>
      <c r="Z87" s="52"/>
      <c r="AA87" s="23"/>
      <c r="AB87" s="23"/>
    </row>
    <row r="88" spans="1:28" s="7" customFormat="1" ht="16" customHeight="1">
      <c r="A88" s="49" t="s">
        <v>577</v>
      </c>
      <c r="B88" s="50" t="s">
        <v>576</v>
      </c>
      <c r="C88" s="50" t="s">
        <v>508</v>
      </c>
      <c r="D88" s="10" t="s">
        <v>509</v>
      </c>
      <c r="E88" s="50" t="s">
        <v>510</v>
      </c>
      <c r="F88" s="1" t="s">
        <v>7</v>
      </c>
      <c r="G88" s="1" t="s">
        <v>745</v>
      </c>
      <c r="H88" s="1" t="s">
        <v>12</v>
      </c>
      <c r="I88" s="23" t="s">
        <v>772</v>
      </c>
      <c r="J88" s="78">
        <v>44196</v>
      </c>
      <c r="K88" s="90" t="s">
        <v>975</v>
      </c>
      <c r="L88" s="23" t="s">
        <v>836</v>
      </c>
      <c r="M88" s="23">
        <v>37</v>
      </c>
      <c r="N88" s="78">
        <v>42825</v>
      </c>
      <c r="O88" s="23" t="s">
        <v>824</v>
      </c>
      <c r="P88" s="23" t="s">
        <v>773</v>
      </c>
      <c r="Q88" s="23" t="s">
        <v>772</v>
      </c>
      <c r="R88" s="23" t="s">
        <v>773</v>
      </c>
      <c r="S88" s="23" t="s">
        <v>773</v>
      </c>
      <c r="T88" s="23" t="s">
        <v>841</v>
      </c>
      <c r="U88" s="58"/>
      <c r="V88" s="60"/>
      <c r="W88" s="25"/>
      <c r="X88" s="23"/>
      <c r="Y88" s="23"/>
      <c r="Z88" s="52"/>
      <c r="AA88" s="23"/>
      <c r="AB88" s="23"/>
    </row>
    <row r="89" spans="1:28" s="7" customFormat="1" ht="16" customHeight="1">
      <c r="A89" s="49" t="s">
        <v>577</v>
      </c>
      <c r="B89" s="50" t="s">
        <v>576</v>
      </c>
      <c r="C89" s="50" t="s">
        <v>511</v>
      </c>
      <c r="D89" s="10" t="s">
        <v>512</v>
      </c>
      <c r="E89" s="50" t="s">
        <v>513</v>
      </c>
      <c r="F89" s="1" t="s">
        <v>7</v>
      </c>
      <c r="G89" s="1" t="s">
        <v>745</v>
      </c>
      <c r="H89" s="1" t="s">
        <v>12</v>
      </c>
      <c r="I89" s="23" t="s">
        <v>772</v>
      </c>
      <c r="J89" s="78">
        <v>44196</v>
      </c>
      <c r="K89" s="90" t="s">
        <v>975</v>
      </c>
      <c r="L89" s="23" t="s">
        <v>836</v>
      </c>
      <c r="M89" s="23">
        <v>31</v>
      </c>
      <c r="N89" s="78">
        <v>42825</v>
      </c>
      <c r="O89" s="23" t="s">
        <v>826</v>
      </c>
      <c r="P89" s="23" t="s">
        <v>773</v>
      </c>
      <c r="Q89" s="23" t="s">
        <v>772</v>
      </c>
      <c r="R89" s="23" t="s">
        <v>773</v>
      </c>
      <c r="S89" s="23" t="s">
        <v>773</v>
      </c>
      <c r="T89" s="23" t="s">
        <v>841</v>
      </c>
      <c r="U89" s="58"/>
      <c r="V89" s="60"/>
      <c r="W89" s="25"/>
      <c r="X89" s="23"/>
      <c r="Y89" s="23"/>
      <c r="Z89" s="52"/>
      <c r="AA89" s="23"/>
      <c r="AB89" s="23"/>
    </row>
    <row r="90" spans="1:28" s="7" customFormat="1" ht="16" customHeight="1">
      <c r="A90" s="49" t="s">
        <v>577</v>
      </c>
      <c r="B90" s="50" t="s">
        <v>576</v>
      </c>
      <c r="C90" s="50" t="s">
        <v>514</v>
      </c>
      <c r="D90" s="10" t="s">
        <v>515</v>
      </c>
      <c r="E90" s="50" t="s">
        <v>516</v>
      </c>
      <c r="F90" s="1" t="s">
        <v>7</v>
      </c>
      <c r="G90" s="1" t="s">
        <v>745</v>
      </c>
      <c r="H90" s="1" t="s">
        <v>12</v>
      </c>
      <c r="I90" s="23" t="s">
        <v>770</v>
      </c>
      <c r="J90" s="78">
        <v>44196</v>
      </c>
      <c r="K90" s="23"/>
      <c r="L90" s="23"/>
      <c r="M90" s="23"/>
      <c r="N90" s="23"/>
      <c r="O90" s="23"/>
      <c r="P90" s="23" t="s">
        <v>773</v>
      </c>
      <c r="Q90" s="23" t="s">
        <v>773</v>
      </c>
      <c r="R90" s="23" t="s">
        <v>773</v>
      </c>
      <c r="S90" s="23" t="s">
        <v>773</v>
      </c>
      <c r="T90" s="23"/>
      <c r="U90" s="58"/>
      <c r="V90" s="60"/>
      <c r="W90" s="25"/>
      <c r="X90" s="23"/>
      <c r="Y90" s="23"/>
      <c r="Z90" s="52"/>
      <c r="AA90" s="23"/>
      <c r="AB90" s="23"/>
    </row>
    <row r="91" spans="1:28" s="7" customFormat="1" ht="16" customHeight="1">
      <c r="A91" s="49" t="s">
        <v>577</v>
      </c>
      <c r="B91" s="50" t="s">
        <v>576</v>
      </c>
      <c r="C91" s="50" t="s">
        <v>517</v>
      </c>
      <c r="D91" s="10" t="s">
        <v>518</v>
      </c>
      <c r="E91" s="50" t="s">
        <v>519</v>
      </c>
      <c r="F91" s="1" t="s">
        <v>7</v>
      </c>
      <c r="G91" s="1" t="s">
        <v>745</v>
      </c>
      <c r="H91" s="1" t="s">
        <v>12</v>
      </c>
      <c r="I91" s="23" t="s">
        <v>772</v>
      </c>
      <c r="J91" s="78">
        <v>44196</v>
      </c>
      <c r="K91" s="90" t="s">
        <v>975</v>
      </c>
      <c r="L91" s="23" t="s">
        <v>836</v>
      </c>
      <c r="M91" s="23">
        <v>28</v>
      </c>
      <c r="N91" s="78">
        <v>42825</v>
      </c>
      <c r="O91" s="23" t="s">
        <v>825</v>
      </c>
      <c r="P91" s="23" t="s">
        <v>773</v>
      </c>
      <c r="Q91" s="23" t="s">
        <v>772</v>
      </c>
      <c r="R91" s="23" t="s">
        <v>773</v>
      </c>
      <c r="S91" s="23" t="s">
        <v>773</v>
      </c>
      <c r="T91" s="23" t="s">
        <v>841</v>
      </c>
      <c r="U91" s="58"/>
      <c r="V91" s="60"/>
      <c r="W91" s="25"/>
      <c r="X91" s="23"/>
      <c r="Y91" s="23"/>
      <c r="Z91" s="52"/>
      <c r="AA91" s="23"/>
      <c r="AB91" s="23"/>
    </row>
    <row r="92" spans="1:28" s="7" customFormat="1" ht="16" customHeight="1">
      <c r="A92" s="49" t="s">
        <v>577</v>
      </c>
      <c r="B92" s="10" t="s">
        <v>576</v>
      </c>
      <c r="C92" s="50" t="s">
        <v>520</v>
      </c>
      <c r="D92" s="10" t="s">
        <v>521</v>
      </c>
      <c r="E92" s="50" t="s">
        <v>522</v>
      </c>
      <c r="F92" s="1" t="s">
        <v>7</v>
      </c>
      <c r="G92" s="1" t="s">
        <v>745</v>
      </c>
      <c r="H92" s="1" t="s">
        <v>12</v>
      </c>
      <c r="I92" s="23" t="s">
        <v>772</v>
      </c>
      <c r="J92" s="78">
        <v>44196</v>
      </c>
      <c r="K92" s="15" t="s">
        <v>909</v>
      </c>
      <c r="L92" s="23" t="s">
        <v>910</v>
      </c>
      <c r="M92" s="23">
        <v>4</v>
      </c>
      <c r="N92" s="78">
        <v>43571</v>
      </c>
      <c r="O92" s="15" t="s">
        <v>908</v>
      </c>
      <c r="P92" s="23" t="s">
        <v>773</v>
      </c>
      <c r="Q92" s="23" t="s">
        <v>772</v>
      </c>
      <c r="R92" s="23" t="s">
        <v>773</v>
      </c>
      <c r="S92" s="23" t="s">
        <v>773</v>
      </c>
      <c r="T92" s="23" t="s">
        <v>841</v>
      </c>
      <c r="U92" s="58"/>
      <c r="V92" s="60" t="s">
        <v>772</v>
      </c>
      <c r="W92" s="25" t="s">
        <v>37</v>
      </c>
      <c r="X92" s="15" t="s">
        <v>873</v>
      </c>
      <c r="Y92" s="23"/>
      <c r="Z92" s="52"/>
      <c r="AA92" s="23"/>
      <c r="AB92" s="23"/>
    </row>
    <row r="93" spans="1:28" s="7" customFormat="1" ht="16" customHeight="1">
      <c r="A93" s="49" t="s">
        <v>577</v>
      </c>
      <c r="B93" s="10" t="s">
        <v>576</v>
      </c>
      <c r="C93" s="50" t="s">
        <v>523</v>
      </c>
      <c r="D93" s="10" t="s">
        <v>524</v>
      </c>
      <c r="E93" s="50" t="s">
        <v>525</v>
      </c>
      <c r="F93" s="1" t="s">
        <v>7</v>
      </c>
      <c r="G93" s="1" t="s">
        <v>745</v>
      </c>
      <c r="H93" s="1" t="s">
        <v>12</v>
      </c>
      <c r="I93" s="23" t="s">
        <v>773</v>
      </c>
      <c r="J93" s="78">
        <v>44196</v>
      </c>
      <c r="K93" s="90" t="s">
        <v>975</v>
      </c>
      <c r="L93" s="23" t="s">
        <v>836</v>
      </c>
      <c r="M93" s="23">
        <v>61</v>
      </c>
      <c r="N93" s="78">
        <v>42825</v>
      </c>
      <c r="O93" s="23" t="s">
        <v>829</v>
      </c>
      <c r="P93" s="23" t="s">
        <v>773</v>
      </c>
      <c r="Q93" s="23" t="s">
        <v>772</v>
      </c>
      <c r="R93" s="23" t="s">
        <v>773</v>
      </c>
      <c r="S93" s="23" t="s">
        <v>773</v>
      </c>
      <c r="T93" s="23" t="s">
        <v>841</v>
      </c>
      <c r="U93" s="58"/>
      <c r="V93" s="60"/>
      <c r="W93" s="25"/>
      <c r="X93" s="23"/>
      <c r="Y93" s="23"/>
      <c r="Z93" s="52"/>
      <c r="AA93" s="23"/>
      <c r="AB93" s="23"/>
    </row>
    <row r="94" spans="1:28" s="7" customFormat="1" ht="16" customHeight="1">
      <c r="A94" s="49" t="s">
        <v>577</v>
      </c>
      <c r="B94" s="10" t="s">
        <v>576</v>
      </c>
      <c r="C94" s="50" t="s">
        <v>526</v>
      </c>
      <c r="D94" s="10" t="s">
        <v>527</v>
      </c>
      <c r="E94" s="50" t="s">
        <v>528</v>
      </c>
      <c r="F94" s="1" t="s">
        <v>7</v>
      </c>
      <c r="G94" s="1" t="s">
        <v>745</v>
      </c>
      <c r="H94" s="1" t="s">
        <v>12</v>
      </c>
      <c r="I94" s="23" t="s">
        <v>770</v>
      </c>
      <c r="J94" s="78">
        <v>44196</v>
      </c>
      <c r="K94" s="23"/>
      <c r="L94" s="23"/>
      <c r="M94" s="23"/>
      <c r="N94" s="23"/>
      <c r="O94" s="23"/>
      <c r="P94" s="23" t="s">
        <v>773</v>
      </c>
      <c r="Q94" s="23" t="s">
        <v>773</v>
      </c>
      <c r="R94" s="23" t="s">
        <v>773</v>
      </c>
      <c r="S94" s="23" t="s">
        <v>773</v>
      </c>
      <c r="T94" s="23"/>
      <c r="U94" s="58"/>
      <c r="V94" s="60"/>
      <c r="W94" s="25"/>
      <c r="X94" s="23"/>
      <c r="Y94" s="23"/>
      <c r="Z94" s="52"/>
      <c r="AA94" s="23"/>
      <c r="AB94" s="23"/>
    </row>
    <row r="95" spans="1:28" s="7" customFormat="1" ht="16" customHeight="1">
      <c r="A95" s="49" t="s">
        <v>577</v>
      </c>
      <c r="B95" s="10" t="s">
        <v>576</v>
      </c>
      <c r="C95" s="50" t="s">
        <v>529</v>
      </c>
      <c r="D95" s="10" t="s">
        <v>530</v>
      </c>
      <c r="E95" s="50" t="s">
        <v>531</v>
      </c>
      <c r="F95" s="1" t="s">
        <v>7</v>
      </c>
      <c r="G95" s="1" t="s">
        <v>745</v>
      </c>
      <c r="H95" s="1" t="s">
        <v>12</v>
      </c>
      <c r="I95" s="23" t="s">
        <v>772</v>
      </c>
      <c r="J95" s="78">
        <v>44196</v>
      </c>
      <c r="K95" s="23" t="s">
        <v>984</v>
      </c>
      <c r="L95" s="23" t="s">
        <v>838</v>
      </c>
      <c r="M95" s="23">
        <v>1</v>
      </c>
      <c r="N95" s="78">
        <v>43157</v>
      </c>
      <c r="O95" s="15" t="s">
        <v>827</v>
      </c>
      <c r="P95" s="23" t="s">
        <v>773</v>
      </c>
      <c r="Q95" s="23" t="s">
        <v>772</v>
      </c>
      <c r="R95" s="23" t="s">
        <v>773</v>
      </c>
      <c r="S95" s="23" t="s">
        <v>773</v>
      </c>
      <c r="T95" s="23" t="s">
        <v>841</v>
      </c>
      <c r="U95" s="58"/>
      <c r="V95" s="60"/>
      <c r="W95" s="25"/>
      <c r="X95" s="23"/>
      <c r="Y95" s="23"/>
      <c r="Z95" s="52"/>
      <c r="AA95" s="23"/>
      <c r="AB95" s="23"/>
    </row>
    <row r="96" spans="1:28" s="7" customFormat="1" ht="16" customHeight="1">
      <c r="A96" s="49" t="s">
        <v>577</v>
      </c>
      <c r="B96" s="10" t="s">
        <v>576</v>
      </c>
      <c r="C96" s="50" t="s">
        <v>532</v>
      </c>
      <c r="D96" s="10" t="s">
        <v>533</v>
      </c>
      <c r="E96" s="50" t="s">
        <v>534</v>
      </c>
      <c r="F96" s="1" t="s">
        <v>7</v>
      </c>
      <c r="G96" s="1" t="s">
        <v>745</v>
      </c>
      <c r="H96" s="1" t="s">
        <v>12</v>
      </c>
      <c r="I96" s="23" t="s">
        <v>772</v>
      </c>
      <c r="J96" s="78">
        <v>44196</v>
      </c>
      <c r="K96" s="23" t="s">
        <v>875</v>
      </c>
      <c r="L96" s="23" t="s">
        <v>876</v>
      </c>
      <c r="M96" s="111">
        <v>343</v>
      </c>
      <c r="N96" s="78">
        <v>44245</v>
      </c>
      <c r="O96" s="15" t="s">
        <v>928</v>
      </c>
      <c r="P96" s="23" t="s">
        <v>773</v>
      </c>
      <c r="Q96" s="23" t="s">
        <v>772</v>
      </c>
      <c r="R96" s="23" t="s">
        <v>773</v>
      </c>
      <c r="S96" s="23" t="s">
        <v>773</v>
      </c>
      <c r="T96" s="23" t="s">
        <v>841</v>
      </c>
      <c r="U96" s="58"/>
      <c r="V96" s="60"/>
      <c r="W96" s="25"/>
      <c r="X96" s="23"/>
      <c r="Y96" s="23"/>
      <c r="Z96" s="52"/>
      <c r="AA96" s="23"/>
      <c r="AB96" s="23"/>
    </row>
    <row r="97" spans="1:28" s="7" customFormat="1" ht="16" customHeight="1">
      <c r="A97" s="49" t="s">
        <v>577</v>
      </c>
      <c r="B97" s="10" t="s">
        <v>576</v>
      </c>
      <c r="C97" s="50" t="s">
        <v>535</v>
      </c>
      <c r="D97" s="10" t="s">
        <v>536</v>
      </c>
      <c r="E97" s="50" t="s">
        <v>537</v>
      </c>
      <c r="F97" s="1" t="s">
        <v>7</v>
      </c>
      <c r="G97" s="1" t="s">
        <v>745</v>
      </c>
      <c r="H97" s="1" t="s">
        <v>12</v>
      </c>
      <c r="I97" s="23" t="s">
        <v>772</v>
      </c>
      <c r="J97" s="78">
        <v>44196</v>
      </c>
      <c r="K97" s="23" t="s">
        <v>879</v>
      </c>
      <c r="L97" s="23" t="s">
        <v>967</v>
      </c>
      <c r="M97" s="23">
        <v>4</v>
      </c>
      <c r="N97" s="78">
        <v>44245</v>
      </c>
      <c r="O97" s="15" t="s">
        <v>880</v>
      </c>
      <c r="P97" s="23" t="s">
        <v>773</v>
      </c>
      <c r="Q97" s="23" t="s">
        <v>772</v>
      </c>
      <c r="R97" s="23" t="s">
        <v>773</v>
      </c>
      <c r="S97" s="23" t="s">
        <v>773</v>
      </c>
      <c r="T97" s="23" t="s">
        <v>841</v>
      </c>
      <c r="U97" s="58"/>
      <c r="V97" s="60" t="s">
        <v>772</v>
      </c>
      <c r="W97" s="25" t="s">
        <v>37</v>
      </c>
      <c r="X97" t="s">
        <v>872</v>
      </c>
      <c r="Y97" s="23"/>
      <c r="Z97" s="52"/>
      <c r="AA97" s="23"/>
      <c r="AB97" s="23"/>
    </row>
    <row r="98" spans="1:28" s="7" customFormat="1" ht="16" customHeight="1">
      <c r="A98" s="49" t="s">
        <v>577</v>
      </c>
      <c r="B98" s="10" t="s">
        <v>576</v>
      </c>
      <c r="C98" s="50" t="s">
        <v>538</v>
      </c>
      <c r="D98" s="10" t="s">
        <v>539</v>
      </c>
      <c r="E98" s="50" t="s">
        <v>540</v>
      </c>
      <c r="F98" s="1" t="s">
        <v>7</v>
      </c>
      <c r="G98" s="1" t="s">
        <v>745</v>
      </c>
      <c r="H98" s="1" t="s">
        <v>12</v>
      </c>
      <c r="I98" s="23" t="s">
        <v>772</v>
      </c>
      <c r="J98" s="78">
        <v>44196</v>
      </c>
      <c r="K98" s="23" t="s">
        <v>875</v>
      </c>
      <c r="L98" s="23" t="s">
        <v>876</v>
      </c>
      <c r="M98" s="111">
        <v>160</v>
      </c>
      <c r="N98" s="78">
        <v>44245</v>
      </c>
      <c r="O98" s="15" t="s">
        <v>935</v>
      </c>
      <c r="P98" s="23" t="s">
        <v>773</v>
      </c>
      <c r="Q98" s="23" t="s">
        <v>772</v>
      </c>
      <c r="R98" s="23" t="s">
        <v>773</v>
      </c>
      <c r="S98" s="23" t="s">
        <v>773</v>
      </c>
      <c r="T98" s="23" t="s">
        <v>841</v>
      </c>
      <c r="U98" s="58"/>
      <c r="V98" s="60"/>
      <c r="W98" s="25"/>
      <c r="X98" s="23"/>
      <c r="Y98" s="23"/>
      <c r="Z98" s="52"/>
      <c r="AA98" s="23"/>
      <c r="AB98" s="23"/>
    </row>
    <row r="99" spans="1:28" s="7" customFormat="1" ht="16" customHeight="1">
      <c r="A99" s="49" t="s">
        <v>577</v>
      </c>
      <c r="B99" s="10" t="s">
        <v>576</v>
      </c>
      <c r="C99" s="50" t="s">
        <v>541</v>
      </c>
      <c r="D99" s="10" t="s">
        <v>542</v>
      </c>
      <c r="E99" s="50" t="s">
        <v>543</v>
      </c>
      <c r="F99" s="1" t="s">
        <v>7</v>
      </c>
      <c r="G99" s="1" t="s">
        <v>745</v>
      </c>
      <c r="H99" s="1" t="s">
        <v>12</v>
      </c>
      <c r="I99" s="23" t="s">
        <v>772</v>
      </c>
      <c r="J99" s="78">
        <v>44196</v>
      </c>
      <c r="K99" s="23" t="s">
        <v>875</v>
      </c>
      <c r="L99" s="23" t="s">
        <v>876</v>
      </c>
      <c r="M99" s="111">
        <v>150</v>
      </c>
      <c r="N99" s="78">
        <v>44245</v>
      </c>
      <c r="O99" s="15" t="s">
        <v>892</v>
      </c>
      <c r="P99" s="23" t="s">
        <v>773</v>
      </c>
      <c r="Q99" s="23" t="s">
        <v>772</v>
      </c>
      <c r="R99" s="23" t="s">
        <v>773</v>
      </c>
      <c r="S99" s="23" t="s">
        <v>773</v>
      </c>
      <c r="T99" s="23" t="s">
        <v>841</v>
      </c>
      <c r="U99" s="58"/>
      <c r="V99" s="60"/>
      <c r="W99" s="25"/>
      <c r="X99" s="23"/>
      <c r="Y99" s="23"/>
      <c r="Z99" s="52"/>
      <c r="AA99" s="23"/>
      <c r="AB99" s="23"/>
    </row>
    <row r="100" spans="1:28" s="7" customFormat="1" ht="16" customHeight="1">
      <c r="A100" s="49" t="s">
        <v>577</v>
      </c>
      <c r="B100" s="10" t="s">
        <v>576</v>
      </c>
      <c r="C100" s="50" t="s">
        <v>544</v>
      </c>
      <c r="D100" s="10" t="s">
        <v>545</v>
      </c>
      <c r="E100" s="50" t="s">
        <v>546</v>
      </c>
      <c r="F100" s="1" t="s">
        <v>7</v>
      </c>
      <c r="G100" s="1" t="s">
        <v>745</v>
      </c>
      <c r="H100" s="1" t="s">
        <v>12</v>
      </c>
      <c r="I100" s="23" t="s">
        <v>772</v>
      </c>
      <c r="J100" s="78">
        <v>44196</v>
      </c>
      <c r="K100" s="23" t="s">
        <v>875</v>
      </c>
      <c r="L100" s="23" t="s">
        <v>876</v>
      </c>
      <c r="M100" s="111">
        <v>160</v>
      </c>
      <c r="N100" s="78">
        <v>44245</v>
      </c>
      <c r="O100" s="15" t="s">
        <v>935</v>
      </c>
      <c r="P100" s="23" t="s">
        <v>773</v>
      </c>
      <c r="Q100" s="23" t="s">
        <v>772</v>
      </c>
      <c r="R100" s="23" t="s">
        <v>773</v>
      </c>
      <c r="S100" s="23" t="s">
        <v>773</v>
      </c>
      <c r="T100" s="23" t="s">
        <v>841</v>
      </c>
      <c r="U100" s="58"/>
      <c r="V100" s="60"/>
      <c r="W100" s="25"/>
      <c r="X100" s="23"/>
      <c r="Y100" s="23"/>
      <c r="Z100" s="52"/>
      <c r="AA100" s="23"/>
      <c r="AB100" s="23"/>
    </row>
    <row r="101" spans="1:28" s="7" customFormat="1" ht="16" customHeight="1">
      <c r="A101" s="49" t="s">
        <v>577</v>
      </c>
      <c r="B101" s="10" t="s">
        <v>576</v>
      </c>
      <c r="C101" s="50" t="s">
        <v>547</v>
      </c>
      <c r="D101" s="10" t="s">
        <v>548</v>
      </c>
      <c r="E101" s="50" t="s">
        <v>549</v>
      </c>
      <c r="F101" s="1" t="s">
        <v>7</v>
      </c>
      <c r="G101" s="1" t="s">
        <v>745</v>
      </c>
      <c r="H101" s="1" t="s">
        <v>12</v>
      </c>
      <c r="I101" s="23" t="s">
        <v>773</v>
      </c>
      <c r="J101" s="78">
        <v>44196</v>
      </c>
      <c r="K101" s="90" t="s">
        <v>975</v>
      </c>
      <c r="L101" s="23" t="s">
        <v>836</v>
      </c>
      <c r="M101" s="23">
        <v>55</v>
      </c>
      <c r="N101" s="78">
        <v>42825</v>
      </c>
      <c r="O101" s="23" t="s">
        <v>822</v>
      </c>
      <c r="P101" s="23" t="s">
        <v>773</v>
      </c>
      <c r="Q101" s="23" t="s">
        <v>772</v>
      </c>
      <c r="R101" s="23" t="s">
        <v>773</v>
      </c>
      <c r="S101" s="23" t="s">
        <v>773</v>
      </c>
      <c r="T101" s="23" t="s">
        <v>841</v>
      </c>
      <c r="U101" s="58"/>
      <c r="V101" s="60"/>
      <c r="W101" s="25"/>
      <c r="X101" s="23"/>
      <c r="Y101" s="23"/>
      <c r="Z101" s="52"/>
      <c r="AA101" s="23"/>
      <c r="AB101" s="23"/>
    </row>
    <row r="102" spans="1:28" s="7" customFormat="1" ht="16" customHeight="1">
      <c r="A102" s="49" t="s">
        <v>577</v>
      </c>
      <c r="B102" s="10" t="s">
        <v>576</v>
      </c>
      <c r="C102" s="50" t="s">
        <v>550</v>
      </c>
      <c r="D102" s="10" t="s">
        <v>551</v>
      </c>
      <c r="E102" s="50" t="s">
        <v>552</v>
      </c>
      <c r="F102" s="1" t="s">
        <v>7</v>
      </c>
      <c r="G102" s="1" t="s">
        <v>745</v>
      </c>
      <c r="H102" s="1" t="s">
        <v>12</v>
      </c>
      <c r="I102" s="23" t="s">
        <v>770</v>
      </c>
      <c r="J102" s="78">
        <v>44196</v>
      </c>
      <c r="K102" s="23"/>
      <c r="L102" s="23"/>
      <c r="M102" s="23"/>
      <c r="N102" s="23"/>
      <c r="O102" s="23"/>
      <c r="P102" s="23" t="s">
        <v>773</v>
      </c>
      <c r="Q102" s="23" t="s">
        <v>773</v>
      </c>
      <c r="R102" s="23" t="s">
        <v>773</v>
      </c>
      <c r="S102" s="23" t="s">
        <v>773</v>
      </c>
      <c r="T102" s="23"/>
      <c r="U102" s="58"/>
      <c r="V102" s="60"/>
      <c r="W102" s="25"/>
      <c r="X102" s="23"/>
      <c r="Y102" s="23"/>
      <c r="Z102" s="52"/>
      <c r="AA102" s="23"/>
      <c r="AB102" s="23"/>
    </row>
    <row r="103" spans="1:28" s="7" customFormat="1" ht="16" customHeight="1">
      <c r="A103" s="49" t="s">
        <v>577</v>
      </c>
      <c r="B103" s="10" t="s">
        <v>576</v>
      </c>
      <c r="C103" s="50" t="s">
        <v>553</v>
      </c>
      <c r="D103" s="10" t="s">
        <v>554</v>
      </c>
      <c r="E103" s="50" t="s">
        <v>555</v>
      </c>
      <c r="F103" s="1" t="s">
        <v>7</v>
      </c>
      <c r="G103" s="1" t="s">
        <v>745</v>
      </c>
      <c r="H103" s="1" t="s">
        <v>12</v>
      </c>
      <c r="I103" s="23" t="s">
        <v>772</v>
      </c>
      <c r="J103" s="78">
        <v>44196</v>
      </c>
      <c r="K103" s="23" t="s">
        <v>984</v>
      </c>
      <c r="L103" s="23" t="s">
        <v>838</v>
      </c>
      <c r="M103" s="23">
        <v>1</v>
      </c>
      <c r="N103" s="78">
        <v>43157</v>
      </c>
      <c r="O103" s="15" t="s">
        <v>823</v>
      </c>
      <c r="P103" s="23" t="s">
        <v>773</v>
      </c>
      <c r="Q103" s="23" t="s">
        <v>772</v>
      </c>
      <c r="R103" s="23" t="s">
        <v>773</v>
      </c>
      <c r="S103" s="23" t="s">
        <v>773</v>
      </c>
      <c r="T103" s="23" t="s">
        <v>841</v>
      </c>
      <c r="U103" s="58"/>
      <c r="V103" s="60"/>
      <c r="W103" s="25"/>
      <c r="X103" s="23"/>
      <c r="Y103" s="23"/>
      <c r="Z103" s="52"/>
      <c r="AA103" s="23"/>
      <c r="AB103" s="23"/>
    </row>
    <row r="104" spans="1:28" s="7" customFormat="1" ht="16" customHeight="1">
      <c r="A104" s="49" t="s">
        <v>577</v>
      </c>
      <c r="B104" s="10" t="s">
        <v>576</v>
      </c>
      <c r="C104" s="50" t="s">
        <v>556</v>
      </c>
      <c r="D104" s="10" t="s">
        <v>557</v>
      </c>
      <c r="E104" s="50" t="s">
        <v>558</v>
      </c>
      <c r="F104" s="1" t="s">
        <v>7</v>
      </c>
      <c r="G104" s="1" t="s">
        <v>745</v>
      </c>
      <c r="H104" s="1" t="s">
        <v>12</v>
      </c>
      <c r="I104" s="23" t="s">
        <v>770</v>
      </c>
      <c r="J104" s="78">
        <v>44196</v>
      </c>
      <c r="K104" s="23"/>
      <c r="L104" s="23"/>
      <c r="M104" s="23"/>
      <c r="N104" s="23"/>
      <c r="O104" s="23"/>
      <c r="P104" s="23" t="s">
        <v>773</v>
      </c>
      <c r="Q104" s="23" t="s">
        <v>773</v>
      </c>
      <c r="R104" s="23" t="s">
        <v>773</v>
      </c>
      <c r="S104" s="23" t="s">
        <v>773</v>
      </c>
      <c r="T104" s="23"/>
      <c r="U104" s="58"/>
      <c r="V104" s="60"/>
      <c r="W104" s="25"/>
      <c r="X104" s="23"/>
      <c r="Y104" s="23"/>
      <c r="Z104" s="52"/>
      <c r="AA104" s="23"/>
      <c r="AB104" s="23"/>
    </row>
    <row r="105" spans="1:28" s="7" customFormat="1" ht="16" customHeight="1">
      <c r="A105" s="49" t="s">
        <v>577</v>
      </c>
      <c r="B105" s="10" t="s">
        <v>576</v>
      </c>
      <c r="C105" s="50" t="s">
        <v>559</v>
      </c>
      <c r="D105" s="10" t="s">
        <v>560</v>
      </c>
      <c r="E105" s="50" t="s">
        <v>561</v>
      </c>
      <c r="F105" s="11" t="s">
        <v>5</v>
      </c>
      <c r="G105" s="11" t="s">
        <v>582</v>
      </c>
      <c r="H105" s="1" t="s">
        <v>12</v>
      </c>
      <c r="I105" s="23">
        <v>5</v>
      </c>
      <c r="J105" s="78">
        <v>44196</v>
      </c>
      <c r="K105" s="23" t="s">
        <v>875</v>
      </c>
      <c r="L105" s="23" t="s">
        <v>876</v>
      </c>
      <c r="M105" s="111">
        <v>150</v>
      </c>
      <c r="N105" s="78">
        <v>44245</v>
      </c>
      <c r="O105" s="15" t="s">
        <v>891</v>
      </c>
      <c r="P105" s="23" t="s">
        <v>773</v>
      </c>
      <c r="Q105" s="23" t="s">
        <v>772</v>
      </c>
      <c r="R105" s="23" t="s">
        <v>773</v>
      </c>
      <c r="S105" s="23" t="s">
        <v>773</v>
      </c>
      <c r="T105" s="23" t="s">
        <v>841</v>
      </c>
      <c r="U105" s="58"/>
      <c r="V105" s="60"/>
      <c r="W105" s="25"/>
      <c r="X105" s="23"/>
      <c r="Y105" s="23"/>
      <c r="Z105" s="52"/>
      <c r="AA105" s="23"/>
      <c r="AB105" s="23"/>
    </row>
    <row r="106" spans="1:28" s="7" customFormat="1" ht="16" customHeight="1">
      <c r="A106" s="49" t="s">
        <v>577</v>
      </c>
      <c r="B106" s="10" t="s">
        <v>576</v>
      </c>
      <c r="C106" s="50" t="s">
        <v>562</v>
      </c>
      <c r="D106" s="10" t="s">
        <v>563</v>
      </c>
      <c r="E106" s="50" t="s">
        <v>564</v>
      </c>
      <c r="F106" s="1" t="s">
        <v>7</v>
      </c>
      <c r="G106" s="1" t="s">
        <v>745</v>
      </c>
      <c r="H106" s="1" t="s">
        <v>12</v>
      </c>
      <c r="I106" s="23" t="s">
        <v>772</v>
      </c>
      <c r="J106" s="78">
        <v>44196</v>
      </c>
      <c r="K106" s="23" t="s">
        <v>875</v>
      </c>
      <c r="L106" s="23" t="s">
        <v>876</v>
      </c>
      <c r="M106" s="111">
        <v>166</v>
      </c>
      <c r="N106" s="78">
        <v>44245</v>
      </c>
      <c r="O106" s="23" t="s">
        <v>770</v>
      </c>
      <c r="P106" s="23" t="s">
        <v>772</v>
      </c>
      <c r="Q106" s="23" t="s">
        <v>772</v>
      </c>
      <c r="R106" s="23" t="s">
        <v>773</v>
      </c>
      <c r="S106" s="23" t="s">
        <v>773</v>
      </c>
      <c r="T106" s="23" t="s">
        <v>925</v>
      </c>
      <c r="U106" s="58"/>
      <c r="V106" s="60"/>
      <c r="W106" s="25"/>
      <c r="X106" s="23"/>
      <c r="Y106" s="23"/>
      <c r="Z106" s="52"/>
      <c r="AA106" s="23"/>
      <c r="AB106" s="23"/>
    </row>
    <row r="107" spans="1:28" s="101" customFormat="1" ht="16" customHeight="1">
      <c r="A107" s="81" t="s">
        <v>577</v>
      </c>
      <c r="B107" s="83" t="s">
        <v>565</v>
      </c>
      <c r="C107" s="82" t="s">
        <v>259</v>
      </c>
      <c r="D107" s="83" t="s">
        <v>260</v>
      </c>
      <c r="E107" s="82" t="s">
        <v>261</v>
      </c>
      <c r="F107" s="85" t="s">
        <v>7</v>
      </c>
      <c r="G107" s="85" t="s">
        <v>745</v>
      </c>
      <c r="H107" s="85" t="s">
        <v>66</v>
      </c>
      <c r="I107" s="90" t="s">
        <v>772</v>
      </c>
      <c r="J107" s="109">
        <v>43830</v>
      </c>
      <c r="K107" s="90" t="s">
        <v>975</v>
      </c>
      <c r="L107" s="23" t="s">
        <v>836</v>
      </c>
      <c r="M107" s="90">
        <v>60</v>
      </c>
      <c r="N107" s="78">
        <v>42825</v>
      </c>
      <c r="O107" s="90" t="s">
        <v>973</v>
      </c>
      <c r="P107" s="90" t="s">
        <v>773</v>
      </c>
      <c r="Q107" s="90" t="s">
        <v>772</v>
      </c>
      <c r="R107" s="90" t="s">
        <v>773</v>
      </c>
      <c r="S107" s="90" t="s">
        <v>773</v>
      </c>
      <c r="T107" s="23" t="s">
        <v>841</v>
      </c>
      <c r="U107" s="102"/>
      <c r="V107" s="92" t="s">
        <v>772</v>
      </c>
      <c r="W107" s="93"/>
      <c r="X107" s="90"/>
      <c r="Y107" s="90"/>
      <c r="Z107" s="94"/>
      <c r="AA107" s="90"/>
      <c r="AB107" s="90"/>
    </row>
    <row r="108" spans="1:28" s="7" customFormat="1" ht="16" customHeight="1">
      <c r="A108" s="49" t="s">
        <v>577</v>
      </c>
      <c r="B108" s="10" t="s">
        <v>565</v>
      </c>
      <c r="C108" s="50" t="s">
        <v>262</v>
      </c>
      <c r="D108" s="10" t="s">
        <v>263</v>
      </c>
      <c r="E108" s="50" t="s">
        <v>264</v>
      </c>
      <c r="F108" s="1" t="s">
        <v>7</v>
      </c>
      <c r="G108" s="1" t="s">
        <v>745</v>
      </c>
      <c r="H108" s="1" t="s">
        <v>66</v>
      </c>
      <c r="I108" s="23" t="s">
        <v>772</v>
      </c>
      <c r="J108" s="78">
        <v>43830</v>
      </c>
      <c r="K108" s="23" t="s">
        <v>771</v>
      </c>
      <c r="L108" s="23" t="s">
        <v>833</v>
      </c>
      <c r="M108" s="111">
        <v>188</v>
      </c>
      <c r="N108" s="78">
        <v>43881</v>
      </c>
      <c r="O108" s="15" t="s">
        <v>943</v>
      </c>
      <c r="P108" s="23" t="s">
        <v>773</v>
      </c>
      <c r="Q108" s="23" t="s">
        <v>772</v>
      </c>
      <c r="R108" s="23" t="s">
        <v>773</v>
      </c>
      <c r="S108" s="23" t="s">
        <v>773</v>
      </c>
      <c r="T108" s="23" t="s">
        <v>841</v>
      </c>
      <c r="U108" s="58"/>
      <c r="V108" s="60" t="s">
        <v>772</v>
      </c>
      <c r="W108" s="25" t="s">
        <v>39</v>
      </c>
      <c r="X108" s="23" t="s">
        <v>845</v>
      </c>
      <c r="Y108" s="23"/>
      <c r="Z108" s="52"/>
      <c r="AA108" s="23"/>
      <c r="AB108" s="23"/>
    </row>
    <row r="109" spans="1:28" s="7" customFormat="1" ht="16" customHeight="1">
      <c r="A109" s="49" t="s">
        <v>577</v>
      </c>
      <c r="B109" s="10" t="s">
        <v>565</v>
      </c>
      <c r="C109" s="50" t="s">
        <v>265</v>
      </c>
      <c r="D109" s="10" t="s">
        <v>266</v>
      </c>
      <c r="E109" s="50" t="s">
        <v>267</v>
      </c>
      <c r="F109" s="1" t="s">
        <v>7</v>
      </c>
      <c r="G109" s="1" t="s">
        <v>745</v>
      </c>
      <c r="H109" s="1" t="s">
        <v>66</v>
      </c>
      <c r="I109" s="23" t="s">
        <v>772</v>
      </c>
      <c r="J109" s="78">
        <v>43830</v>
      </c>
      <c r="K109" s="23" t="s">
        <v>771</v>
      </c>
      <c r="L109" s="23" t="s">
        <v>833</v>
      </c>
      <c r="M109" s="111">
        <v>188</v>
      </c>
      <c r="N109" s="78">
        <v>43881</v>
      </c>
      <c r="O109" s="15" t="s">
        <v>941</v>
      </c>
      <c r="P109" s="23" t="s">
        <v>773</v>
      </c>
      <c r="Q109" s="23" t="s">
        <v>772</v>
      </c>
      <c r="R109" s="23" t="s">
        <v>773</v>
      </c>
      <c r="S109" s="23" t="s">
        <v>773</v>
      </c>
      <c r="T109" s="23" t="s">
        <v>841</v>
      </c>
      <c r="U109" s="58"/>
      <c r="V109" s="60" t="s">
        <v>772</v>
      </c>
      <c r="W109" s="25" t="s">
        <v>39</v>
      </c>
      <c r="X109" s="23" t="s">
        <v>845</v>
      </c>
      <c r="Y109" s="23"/>
      <c r="Z109" s="52"/>
      <c r="AA109" s="23"/>
      <c r="AB109" s="23"/>
    </row>
    <row r="110" spans="1:28" s="7" customFormat="1" ht="16" customHeight="1">
      <c r="A110" s="49" t="s">
        <v>577</v>
      </c>
      <c r="B110" s="10" t="s">
        <v>565</v>
      </c>
      <c r="C110" s="50" t="s">
        <v>268</v>
      </c>
      <c r="D110" s="10" t="s">
        <v>269</v>
      </c>
      <c r="E110" s="50" t="s">
        <v>270</v>
      </c>
      <c r="F110" s="1" t="s">
        <v>7</v>
      </c>
      <c r="G110" s="1" t="s">
        <v>745</v>
      </c>
      <c r="H110" s="1" t="s">
        <v>66</v>
      </c>
      <c r="I110" s="23" t="s">
        <v>773</v>
      </c>
      <c r="J110" s="78">
        <v>43830</v>
      </c>
      <c r="K110" s="23" t="s">
        <v>771</v>
      </c>
      <c r="L110" s="23" t="s">
        <v>833</v>
      </c>
      <c r="M110" s="111" t="s">
        <v>790</v>
      </c>
      <c r="N110" s="78">
        <v>43881</v>
      </c>
      <c r="O110" s="23" t="s">
        <v>770</v>
      </c>
      <c r="P110" s="23" t="s">
        <v>772</v>
      </c>
      <c r="Q110" s="23" t="s">
        <v>772</v>
      </c>
      <c r="R110" s="23" t="s">
        <v>773</v>
      </c>
      <c r="S110" s="23" t="s">
        <v>773</v>
      </c>
      <c r="T110" s="23" t="s">
        <v>936</v>
      </c>
      <c r="U110" s="58"/>
      <c r="V110" s="60"/>
      <c r="W110" s="25"/>
      <c r="X110" s="23"/>
      <c r="Y110" s="23"/>
      <c r="Z110" s="52"/>
      <c r="AA110" s="23"/>
      <c r="AB110" s="23"/>
    </row>
    <row r="111" spans="1:28" s="7" customFormat="1" ht="16" customHeight="1">
      <c r="A111" s="49" t="s">
        <v>577</v>
      </c>
      <c r="B111" s="10" t="s">
        <v>565</v>
      </c>
      <c r="C111" s="50" t="s">
        <v>271</v>
      </c>
      <c r="D111" s="10" t="s">
        <v>272</v>
      </c>
      <c r="E111" s="50" t="s">
        <v>273</v>
      </c>
      <c r="F111" s="1" t="s">
        <v>7</v>
      </c>
      <c r="G111" s="1" t="s">
        <v>745</v>
      </c>
      <c r="H111" s="1" t="s">
        <v>66</v>
      </c>
      <c r="I111" s="23" t="s">
        <v>773</v>
      </c>
      <c r="J111" s="78">
        <v>43830</v>
      </c>
      <c r="K111" s="23" t="s">
        <v>771</v>
      </c>
      <c r="L111" s="23" t="s">
        <v>833</v>
      </c>
      <c r="M111" s="111" t="s">
        <v>790</v>
      </c>
      <c r="N111" s="78">
        <v>43881</v>
      </c>
      <c r="O111" s="23" t="s">
        <v>770</v>
      </c>
      <c r="P111" s="23" t="s">
        <v>772</v>
      </c>
      <c r="Q111" s="23" t="s">
        <v>772</v>
      </c>
      <c r="R111" s="23" t="s">
        <v>773</v>
      </c>
      <c r="S111" s="23" t="s">
        <v>773</v>
      </c>
      <c r="T111" s="23" t="s">
        <v>936</v>
      </c>
      <c r="U111" s="58"/>
      <c r="V111" s="60"/>
      <c r="W111" s="25"/>
      <c r="X111" s="23"/>
      <c r="Y111" s="23"/>
      <c r="Z111" s="52"/>
      <c r="AA111" s="23"/>
      <c r="AB111" s="23"/>
    </row>
    <row r="112" spans="1:28" s="7" customFormat="1" ht="16" customHeight="1">
      <c r="A112" s="49" t="s">
        <v>577</v>
      </c>
      <c r="B112" s="10" t="s">
        <v>565</v>
      </c>
      <c r="C112" s="50" t="s">
        <v>274</v>
      </c>
      <c r="D112" s="10" t="s">
        <v>275</v>
      </c>
      <c r="E112" s="50" t="s">
        <v>276</v>
      </c>
      <c r="F112" s="1" t="s">
        <v>7</v>
      </c>
      <c r="G112" s="1" t="s">
        <v>745</v>
      </c>
      <c r="H112" s="1" t="s">
        <v>66</v>
      </c>
      <c r="I112" s="23" t="s">
        <v>770</v>
      </c>
      <c r="J112" s="78">
        <v>43830</v>
      </c>
      <c r="K112" s="23"/>
      <c r="L112" s="23"/>
      <c r="M112" s="23"/>
      <c r="N112" s="23"/>
      <c r="O112" s="23"/>
      <c r="P112" s="23" t="s">
        <v>773</v>
      </c>
      <c r="Q112" s="23" t="s">
        <v>773</v>
      </c>
      <c r="R112" s="23" t="s">
        <v>773</v>
      </c>
      <c r="S112" s="23" t="s">
        <v>773</v>
      </c>
      <c r="T112" s="23"/>
      <c r="U112" s="58"/>
      <c r="V112" s="60"/>
      <c r="W112" s="25"/>
      <c r="X112" s="23"/>
      <c r="Y112" s="23"/>
      <c r="Z112" s="52"/>
      <c r="AA112" s="23"/>
      <c r="AB112" s="23"/>
    </row>
    <row r="113" spans="1:28" s="7" customFormat="1" ht="16" customHeight="1">
      <c r="A113" s="49" t="s">
        <v>577</v>
      </c>
      <c r="B113" s="10" t="s">
        <v>565</v>
      </c>
      <c r="C113" s="50" t="s">
        <v>277</v>
      </c>
      <c r="D113" s="10" t="s">
        <v>278</v>
      </c>
      <c r="E113" s="50" t="s">
        <v>279</v>
      </c>
      <c r="F113" s="1" t="s">
        <v>7</v>
      </c>
      <c r="G113" s="1" t="s">
        <v>745</v>
      </c>
      <c r="H113" s="1" t="s">
        <v>66</v>
      </c>
      <c r="I113" s="23" t="s">
        <v>772</v>
      </c>
      <c r="J113" s="78">
        <v>43830</v>
      </c>
      <c r="K113" s="90" t="s">
        <v>975</v>
      </c>
      <c r="L113" s="23" t="s">
        <v>836</v>
      </c>
      <c r="M113" s="23">
        <v>35</v>
      </c>
      <c r="N113" s="78">
        <v>42825</v>
      </c>
      <c r="O113" s="23" t="s">
        <v>770</v>
      </c>
      <c r="P113" s="23" t="s">
        <v>772</v>
      </c>
      <c r="Q113" s="23" t="s">
        <v>772</v>
      </c>
      <c r="R113" s="23" t="s">
        <v>773</v>
      </c>
      <c r="S113" s="23" t="s">
        <v>773</v>
      </c>
      <c r="T113" s="23" t="s">
        <v>968</v>
      </c>
      <c r="U113" s="58"/>
      <c r="V113" s="60"/>
      <c r="W113" s="25"/>
      <c r="X113" s="23"/>
      <c r="Y113" s="23"/>
      <c r="Z113" s="52"/>
      <c r="AA113" s="23"/>
      <c r="AB113" s="23"/>
    </row>
    <row r="114" spans="1:28" s="7" customFormat="1" ht="16" customHeight="1">
      <c r="A114" s="49" t="s">
        <v>577</v>
      </c>
      <c r="B114" s="10" t="s">
        <v>566</v>
      </c>
      <c r="C114" s="50" t="s">
        <v>280</v>
      </c>
      <c r="D114" s="10" t="s">
        <v>281</v>
      </c>
      <c r="E114" s="50" t="s">
        <v>282</v>
      </c>
      <c r="F114" s="1" t="s">
        <v>7</v>
      </c>
      <c r="G114" s="1" t="s">
        <v>745</v>
      </c>
      <c r="H114" s="1" t="s">
        <v>66</v>
      </c>
      <c r="I114" s="23" t="s">
        <v>772</v>
      </c>
      <c r="J114" s="78">
        <v>43830</v>
      </c>
      <c r="K114" s="23" t="s">
        <v>771</v>
      </c>
      <c r="L114" s="23" t="s">
        <v>833</v>
      </c>
      <c r="M114" s="111" t="s">
        <v>793</v>
      </c>
      <c r="N114" s="78">
        <v>43881</v>
      </c>
      <c r="O114" s="124" t="s">
        <v>791</v>
      </c>
      <c r="P114" s="23" t="s">
        <v>773</v>
      </c>
      <c r="Q114" s="23" t="s">
        <v>772</v>
      </c>
      <c r="R114" s="23" t="s">
        <v>773</v>
      </c>
      <c r="S114" s="23" t="s">
        <v>773</v>
      </c>
      <c r="T114" s="23" t="s">
        <v>841</v>
      </c>
      <c r="U114" s="58"/>
      <c r="V114" s="60"/>
      <c r="W114" s="25"/>
      <c r="X114" s="23"/>
      <c r="Y114" s="23"/>
      <c r="Z114" s="52"/>
      <c r="AA114" s="23"/>
      <c r="AB114" s="23"/>
    </row>
    <row r="115" spans="1:28" s="7" customFormat="1" ht="16" customHeight="1">
      <c r="A115" s="49" t="s">
        <v>577</v>
      </c>
      <c r="B115" s="50" t="s">
        <v>566</v>
      </c>
      <c r="C115" s="50" t="s">
        <v>283</v>
      </c>
      <c r="D115" s="10" t="s">
        <v>284</v>
      </c>
      <c r="E115" s="50" t="s">
        <v>285</v>
      </c>
      <c r="F115" s="1" t="s">
        <v>7</v>
      </c>
      <c r="G115" s="1" t="s">
        <v>745</v>
      </c>
      <c r="H115" s="1" t="s">
        <v>66</v>
      </c>
      <c r="I115" s="23" t="s">
        <v>772</v>
      </c>
      <c r="J115" s="78">
        <v>43830</v>
      </c>
      <c r="K115" s="23" t="s">
        <v>771</v>
      </c>
      <c r="L115" s="23" t="s">
        <v>833</v>
      </c>
      <c r="M115" s="111">
        <v>120</v>
      </c>
      <c r="N115" s="78">
        <v>43881</v>
      </c>
      <c r="O115" s="15" t="s">
        <v>920</v>
      </c>
      <c r="P115" s="23" t="s">
        <v>773</v>
      </c>
      <c r="Q115" s="23" t="s">
        <v>772</v>
      </c>
      <c r="R115" s="23" t="s">
        <v>773</v>
      </c>
      <c r="S115" s="23" t="s">
        <v>773</v>
      </c>
      <c r="T115" s="23" t="s">
        <v>841</v>
      </c>
      <c r="U115" s="58"/>
      <c r="V115" s="60" t="s">
        <v>772</v>
      </c>
      <c r="W115" s="25" t="s">
        <v>39</v>
      </c>
      <c r="X115" s="23" t="s">
        <v>848</v>
      </c>
      <c r="Y115" s="23"/>
      <c r="Z115" s="52"/>
      <c r="AA115" s="23"/>
      <c r="AB115" s="23"/>
    </row>
    <row r="116" spans="1:28" s="101" customFormat="1" ht="16" customHeight="1">
      <c r="A116" s="81" t="s">
        <v>577</v>
      </c>
      <c r="B116" s="82" t="s">
        <v>566</v>
      </c>
      <c r="C116" s="82" t="s">
        <v>286</v>
      </c>
      <c r="D116" s="83" t="s">
        <v>287</v>
      </c>
      <c r="E116" s="82" t="s">
        <v>288</v>
      </c>
      <c r="F116" s="85" t="s">
        <v>7</v>
      </c>
      <c r="G116" s="85" t="s">
        <v>745</v>
      </c>
      <c r="H116" s="85" t="s">
        <v>66</v>
      </c>
      <c r="I116" s="90" t="s">
        <v>772</v>
      </c>
      <c r="J116" s="109">
        <v>43830</v>
      </c>
      <c r="K116" s="96" t="s">
        <v>771</v>
      </c>
      <c r="L116" s="23" t="s">
        <v>833</v>
      </c>
      <c r="M116" s="112" t="s">
        <v>786</v>
      </c>
      <c r="N116" s="78">
        <v>43881</v>
      </c>
      <c r="O116" s="90" t="s">
        <v>770</v>
      </c>
      <c r="P116" s="90" t="s">
        <v>773</v>
      </c>
      <c r="Q116" s="90" t="s">
        <v>772</v>
      </c>
      <c r="R116" s="90" t="s">
        <v>773</v>
      </c>
      <c r="S116" s="90" t="s">
        <v>772</v>
      </c>
      <c r="T116" s="128" t="s">
        <v>787</v>
      </c>
      <c r="U116" s="110"/>
      <c r="V116" s="92" t="s">
        <v>772</v>
      </c>
      <c r="W116" s="93" t="s">
        <v>39</v>
      </c>
      <c r="X116" s="90" t="s">
        <v>848</v>
      </c>
      <c r="Y116" s="90"/>
      <c r="Z116" s="94"/>
      <c r="AA116" s="90"/>
      <c r="AB116" s="90"/>
    </row>
    <row r="117" spans="1:28" s="7" customFormat="1" ht="16" customHeight="1">
      <c r="A117" s="49" t="s">
        <v>577</v>
      </c>
      <c r="B117" s="50" t="s">
        <v>566</v>
      </c>
      <c r="C117" s="50" t="s">
        <v>289</v>
      </c>
      <c r="D117" s="10" t="s">
        <v>290</v>
      </c>
      <c r="E117" s="50" t="s">
        <v>291</v>
      </c>
      <c r="F117" s="1" t="s">
        <v>7</v>
      </c>
      <c r="G117" s="1" t="s">
        <v>745</v>
      </c>
      <c r="H117" s="1" t="s">
        <v>66</v>
      </c>
      <c r="I117" s="23" t="s">
        <v>772</v>
      </c>
      <c r="J117" s="78">
        <v>43830</v>
      </c>
      <c r="K117" s="23" t="s">
        <v>771</v>
      </c>
      <c r="L117" s="23" t="s">
        <v>833</v>
      </c>
      <c r="M117" s="111">
        <v>121</v>
      </c>
      <c r="N117" s="78">
        <v>43881</v>
      </c>
      <c r="O117" s="124" t="s">
        <v>770</v>
      </c>
      <c r="P117" s="23" t="s">
        <v>772</v>
      </c>
      <c r="Q117" s="23" t="s">
        <v>772</v>
      </c>
      <c r="R117" s="23" t="s">
        <v>773</v>
      </c>
      <c r="S117" s="23" t="s">
        <v>773</v>
      </c>
      <c r="T117" s="23" t="s">
        <v>899</v>
      </c>
      <c r="U117" s="58"/>
      <c r="V117" s="60" t="s">
        <v>772</v>
      </c>
      <c r="W117" s="25" t="s">
        <v>56</v>
      </c>
      <c r="X117" s="23" t="s">
        <v>848</v>
      </c>
      <c r="Y117" s="23"/>
      <c r="Z117" s="52"/>
      <c r="AA117" s="23"/>
      <c r="AB117" s="23"/>
    </row>
    <row r="118" spans="1:28" s="7" customFormat="1" ht="16" customHeight="1">
      <c r="A118" s="49" t="s">
        <v>577</v>
      </c>
      <c r="B118" s="50" t="s">
        <v>566</v>
      </c>
      <c r="C118" s="50" t="s">
        <v>292</v>
      </c>
      <c r="D118" s="10" t="s">
        <v>293</v>
      </c>
      <c r="E118" s="50" t="s">
        <v>294</v>
      </c>
      <c r="F118" s="1" t="s">
        <v>7</v>
      </c>
      <c r="G118" s="1" t="s">
        <v>745</v>
      </c>
      <c r="H118" s="1" t="s">
        <v>66</v>
      </c>
      <c r="I118" s="23" t="s">
        <v>772</v>
      </c>
      <c r="J118" s="78">
        <v>43830</v>
      </c>
      <c r="K118" s="23" t="s">
        <v>771</v>
      </c>
      <c r="L118" s="23" t="s">
        <v>833</v>
      </c>
      <c r="M118" s="111">
        <v>121</v>
      </c>
      <c r="N118" s="78">
        <v>43881</v>
      </c>
      <c r="O118" s="124" t="s">
        <v>792</v>
      </c>
      <c r="P118" s="23" t="s">
        <v>773</v>
      </c>
      <c r="Q118" s="23" t="s">
        <v>772</v>
      </c>
      <c r="R118" s="23" t="s">
        <v>773</v>
      </c>
      <c r="S118" s="23" t="s">
        <v>773</v>
      </c>
      <c r="T118" s="23" t="s">
        <v>841</v>
      </c>
      <c r="U118" s="58"/>
      <c r="V118" s="60" t="s">
        <v>772</v>
      </c>
      <c r="W118" s="25" t="s">
        <v>56</v>
      </c>
      <c r="X118" s="23" t="s">
        <v>848</v>
      </c>
      <c r="Y118" s="23"/>
      <c r="Z118" s="52"/>
      <c r="AA118" s="23"/>
      <c r="AB118" s="23"/>
    </row>
    <row r="119" spans="1:28" s="7" customFormat="1" ht="16" customHeight="1">
      <c r="A119" s="49" t="s">
        <v>577</v>
      </c>
      <c r="B119" s="50" t="s">
        <v>566</v>
      </c>
      <c r="C119" s="50" t="s">
        <v>295</v>
      </c>
      <c r="D119" s="10" t="s">
        <v>296</v>
      </c>
      <c r="E119" s="50" t="s">
        <v>297</v>
      </c>
      <c r="F119" s="1" t="s">
        <v>7</v>
      </c>
      <c r="G119" s="1" t="s">
        <v>745</v>
      </c>
      <c r="H119" s="1" t="s">
        <v>66</v>
      </c>
      <c r="I119" s="23" t="s">
        <v>772</v>
      </c>
      <c r="J119" s="78">
        <v>43830</v>
      </c>
      <c r="K119" s="23" t="s">
        <v>771</v>
      </c>
      <c r="L119" s="23" t="s">
        <v>833</v>
      </c>
      <c r="M119" s="111">
        <v>121</v>
      </c>
      <c r="N119" s="78">
        <v>43881</v>
      </c>
      <c r="O119" s="124" t="s">
        <v>792</v>
      </c>
      <c r="P119" s="23" t="s">
        <v>773</v>
      </c>
      <c r="Q119" s="23" t="s">
        <v>772</v>
      </c>
      <c r="R119" s="23" t="s">
        <v>773</v>
      </c>
      <c r="S119" s="23" t="s">
        <v>773</v>
      </c>
      <c r="T119" s="23" t="s">
        <v>841</v>
      </c>
      <c r="U119" s="58"/>
      <c r="V119" s="60"/>
      <c r="W119" s="25"/>
      <c r="X119" s="23"/>
      <c r="Y119" s="23"/>
      <c r="Z119" s="52"/>
      <c r="AA119" s="23"/>
      <c r="AB119" s="23"/>
    </row>
    <row r="120" spans="1:28" s="7" customFormat="1" ht="16" customHeight="1">
      <c r="A120" s="49" t="s">
        <v>577</v>
      </c>
      <c r="B120" s="50" t="s">
        <v>566</v>
      </c>
      <c r="C120" s="50" t="s">
        <v>298</v>
      </c>
      <c r="D120" s="10" t="s">
        <v>299</v>
      </c>
      <c r="E120" s="50" t="s">
        <v>300</v>
      </c>
      <c r="F120" s="1" t="s">
        <v>7</v>
      </c>
      <c r="G120" s="1" t="s">
        <v>745</v>
      </c>
      <c r="H120" s="1" t="s">
        <v>66</v>
      </c>
      <c r="I120" s="23" t="s">
        <v>772</v>
      </c>
      <c r="J120" s="78">
        <v>43830</v>
      </c>
      <c r="K120" s="23" t="s">
        <v>771</v>
      </c>
      <c r="L120" s="23" t="s">
        <v>833</v>
      </c>
      <c r="M120" s="111">
        <v>127</v>
      </c>
      <c r="N120" s="78">
        <v>43881</v>
      </c>
      <c r="O120" s="15" t="s">
        <v>794</v>
      </c>
      <c r="P120" s="23" t="s">
        <v>773</v>
      </c>
      <c r="Q120" s="23" t="s">
        <v>772</v>
      </c>
      <c r="R120" s="23" t="s">
        <v>773</v>
      </c>
      <c r="S120" s="23" t="s">
        <v>773</v>
      </c>
      <c r="T120" s="23" t="s">
        <v>841</v>
      </c>
      <c r="U120" s="58"/>
      <c r="V120" s="60"/>
      <c r="W120" s="25"/>
      <c r="X120" s="23"/>
      <c r="Y120" s="23"/>
      <c r="Z120" s="52"/>
      <c r="AA120" s="23"/>
      <c r="AB120" s="23"/>
    </row>
    <row r="121" spans="1:28" s="7" customFormat="1" ht="16" customHeight="1">
      <c r="A121" s="49" t="s">
        <v>577</v>
      </c>
      <c r="B121" s="50" t="s">
        <v>567</v>
      </c>
      <c r="C121" s="50" t="s">
        <v>301</v>
      </c>
      <c r="D121" s="10" t="s">
        <v>302</v>
      </c>
      <c r="E121" s="50" t="s">
        <v>712</v>
      </c>
      <c r="F121" s="1" t="s">
        <v>7</v>
      </c>
      <c r="G121" s="1" t="s">
        <v>745</v>
      </c>
      <c r="H121" s="1" t="s">
        <v>66</v>
      </c>
      <c r="I121" s="23" t="s">
        <v>772</v>
      </c>
      <c r="J121" s="78">
        <v>43830</v>
      </c>
      <c r="K121" s="23" t="s">
        <v>771</v>
      </c>
      <c r="L121" s="23" t="s">
        <v>833</v>
      </c>
      <c r="M121" s="111">
        <v>124</v>
      </c>
      <c r="N121" s="78">
        <v>43881</v>
      </c>
      <c r="O121" s="15" t="s">
        <v>912</v>
      </c>
      <c r="P121" s="23" t="s">
        <v>773</v>
      </c>
      <c r="Q121" s="23" t="s">
        <v>772</v>
      </c>
      <c r="R121" s="23" t="s">
        <v>773</v>
      </c>
      <c r="S121" s="23" t="s">
        <v>773</v>
      </c>
      <c r="T121" s="23" t="s">
        <v>841</v>
      </c>
      <c r="U121" s="58"/>
      <c r="V121" s="60" t="s">
        <v>772</v>
      </c>
      <c r="W121" s="25" t="s">
        <v>39</v>
      </c>
      <c r="X121" s="23" t="s">
        <v>848</v>
      </c>
      <c r="Y121" s="23"/>
      <c r="Z121" s="52"/>
      <c r="AA121" s="23"/>
      <c r="AB121" s="23"/>
    </row>
    <row r="122" spans="1:28" s="7" customFormat="1" ht="16" customHeight="1">
      <c r="A122" s="49" t="s">
        <v>577</v>
      </c>
      <c r="B122" s="50" t="s">
        <v>568</v>
      </c>
      <c r="C122" s="50" t="s">
        <v>303</v>
      </c>
      <c r="D122" s="10" t="s">
        <v>304</v>
      </c>
      <c r="E122" s="50" t="s">
        <v>305</v>
      </c>
      <c r="F122" s="1" t="s">
        <v>7</v>
      </c>
      <c r="G122" s="1" t="s">
        <v>745</v>
      </c>
      <c r="H122" s="1" t="s">
        <v>66</v>
      </c>
      <c r="I122" s="23" t="s">
        <v>772</v>
      </c>
      <c r="J122" s="78">
        <v>43830</v>
      </c>
      <c r="K122" s="23" t="s">
        <v>983</v>
      </c>
      <c r="L122" s="23" t="s">
        <v>837</v>
      </c>
      <c r="M122" s="23">
        <v>1</v>
      </c>
      <c r="N122" s="78">
        <v>42347</v>
      </c>
      <c r="O122" s="15" t="s">
        <v>852</v>
      </c>
      <c r="P122" s="23" t="s">
        <v>773</v>
      </c>
      <c r="Q122" s="23" t="s">
        <v>772</v>
      </c>
      <c r="R122" s="23" t="s">
        <v>773</v>
      </c>
      <c r="S122" s="23" t="s">
        <v>773</v>
      </c>
      <c r="T122" s="23" t="s">
        <v>841</v>
      </c>
      <c r="U122" s="58"/>
      <c r="V122" s="60"/>
      <c r="W122" s="25"/>
      <c r="X122" s="23"/>
      <c r="Y122" s="23"/>
      <c r="Z122" s="52"/>
      <c r="AA122" s="23"/>
      <c r="AB122" s="23"/>
    </row>
    <row r="123" spans="1:28" s="7" customFormat="1" ht="16" customHeight="1">
      <c r="A123" s="49" t="s">
        <v>577</v>
      </c>
      <c r="B123" s="50" t="s">
        <v>568</v>
      </c>
      <c r="C123" s="50" t="s">
        <v>306</v>
      </c>
      <c r="D123" s="10" t="s">
        <v>307</v>
      </c>
      <c r="E123" s="50" t="s">
        <v>308</v>
      </c>
      <c r="F123" s="1" t="s">
        <v>7</v>
      </c>
      <c r="G123" s="1" t="s">
        <v>745</v>
      </c>
      <c r="H123" s="1" t="s">
        <v>66</v>
      </c>
      <c r="I123" s="23" t="s">
        <v>772</v>
      </c>
      <c r="J123" s="78">
        <v>43830</v>
      </c>
      <c r="K123" s="23" t="s">
        <v>983</v>
      </c>
      <c r="L123" s="23" t="s">
        <v>837</v>
      </c>
      <c r="M123" s="23">
        <v>1</v>
      </c>
      <c r="N123" s="78">
        <v>42347</v>
      </c>
      <c r="O123" s="15" t="s">
        <v>852</v>
      </c>
      <c r="P123" s="23" t="s">
        <v>773</v>
      </c>
      <c r="Q123" s="23" t="s">
        <v>772</v>
      </c>
      <c r="R123" s="23" t="s">
        <v>773</v>
      </c>
      <c r="S123" s="23" t="s">
        <v>773</v>
      </c>
      <c r="T123" s="23" t="s">
        <v>841</v>
      </c>
      <c r="U123" s="58"/>
      <c r="V123" s="60"/>
      <c r="W123" s="25"/>
      <c r="X123" s="23"/>
      <c r="Y123" s="23"/>
      <c r="Z123" s="52"/>
      <c r="AA123" s="23"/>
      <c r="AB123" s="23"/>
    </row>
    <row r="124" spans="1:28" s="7" customFormat="1" ht="16" customHeight="1">
      <c r="A124" s="49" t="s">
        <v>577</v>
      </c>
      <c r="B124" s="50" t="s">
        <v>568</v>
      </c>
      <c r="C124" s="50" t="s">
        <v>309</v>
      </c>
      <c r="D124" s="10" t="s">
        <v>310</v>
      </c>
      <c r="E124" s="50" t="s">
        <v>311</v>
      </c>
      <c r="F124" s="1" t="s">
        <v>7</v>
      </c>
      <c r="G124" s="1" t="s">
        <v>745</v>
      </c>
      <c r="H124" s="1" t="s">
        <v>66</v>
      </c>
      <c r="I124" s="23" t="s">
        <v>773</v>
      </c>
      <c r="J124" s="78">
        <v>43830</v>
      </c>
      <c r="K124" s="23" t="s">
        <v>771</v>
      </c>
      <c r="L124" s="23" t="s">
        <v>833</v>
      </c>
      <c r="M124" s="111">
        <v>113</v>
      </c>
      <c r="N124" s="78">
        <v>43881</v>
      </c>
      <c r="O124" s="15" t="s">
        <v>884</v>
      </c>
      <c r="P124" s="23" t="s">
        <v>773</v>
      </c>
      <c r="Q124" s="23" t="s">
        <v>772</v>
      </c>
      <c r="R124" s="23" t="s">
        <v>773</v>
      </c>
      <c r="S124" s="23" t="s">
        <v>773</v>
      </c>
      <c r="T124" s="23" t="s">
        <v>841</v>
      </c>
      <c r="U124" s="58"/>
      <c r="V124" s="60" t="s">
        <v>772</v>
      </c>
      <c r="W124" s="25" t="s">
        <v>43</v>
      </c>
      <c r="X124" s="23" t="s">
        <v>848</v>
      </c>
      <c r="Y124" s="23"/>
      <c r="Z124" s="52"/>
      <c r="AA124" s="23"/>
      <c r="AB124" s="23"/>
    </row>
    <row r="125" spans="1:28" s="7" customFormat="1" ht="16" customHeight="1">
      <c r="A125" s="49" t="s">
        <v>577</v>
      </c>
      <c r="B125" s="50" t="s">
        <v>569</v>
      </c>
      <c r="C125" s="50" t="s">
        <v>312</v>
      </c>
      <c r="D125" s="10" t="s">
        <v>313</v>
      </c>
      <c r="E125" s="50" t="s">
        <v>314</v>
      </c>
      <c r="F125" s="1" t="s">
        <v>7</v>
      </c>
      <c r="G125" s="1" t="s">
        <v>745</v>
      </c>
      <c r="H125" s="1" t="s">
        <v>66</v>
      </c>
      <c r="I125" s="23" t="s">
        <v>773</v>
      </c>
      <c r="J125" s="78">
        <v>43830</v>
      </c>
      <c r="K125" s="23" t="s">
        <v>771</v>
      </c>
      <c r="L125" s="23" t="s">
        <v>833</v>
      </c>
      <c r="M125" s="111">
        <v>113</v>
      </c>
      <c r="N125" s="78">
        <v>43881</v>
      </c>
      <c r="O125" s="15" t="s">
        <v>795</v>
      </c>
      <c r="P125" s="23" t="s">
        <v>773</v>
      </c>
      <c r="Q125" s="23" t="s">
        <v>772</v>
      </c>
      <c r="R125" s="23" t="s">
        <v>773</v>
      </c>
      <c r="S125" s="23" t="s">
        <v>773</v>
      </c>
      <c r="T125" s="23" t="s">
        <v>841</v>
      </c>
      <c r="U125" s="58"/>
      <c r="V125" s="60" t="s">
        <v>772</v>
      </c>
      <c r="W125" s="25" t="s">
        <v>56</v>
      </c>
      <c r="X125" s="23" t="s">
        <v>853</v>
      </c>
      <c r="Y125" s="23"/>
      <c r="Z125" s="52"/>
      <c r="AA125" s="23"/>
      <c r="AB125" s="23"/>
    </row>
    <row r="126" spans="1:28" s="7" customFormat="1" ht="16" customHeight="1">
      <c r="A126" s="49" t="s">
        <v>577</v>
      </c>
      <c r="B126" s="50" t="s">
        <v>569</v>
      </c>
      <c r="C126" s="50" t="s">
        <v>315</v>
      </c>
      <c r="D126" s="10" t="s">
        <v>316</v>
      </c>
      <c r="E126" s="50" t="s">
        <v>317</v>
      </c>
      <c r="F126" s="1" t="s">
        <v>7</v>
      </c>
      <c r="G126" s="1" t="s">
        <v>745</v>
      </c>
      <c r="H126" s="1" t="s">
        <v>66</v>
      </c>
      <c r="I126" s="23" t="s">
        <v>772</v>
      </c>
      <c r="J126" s="78">
        <v>43830</v>
      </c>
      <c r="K126" s="23" t="s">
        <v>771</v>
      </c>
      <c r="L126" s="23" t="s">
        <v>833</v>
      </c>
      <c r="M126" s="111">
        <v>113</v>
      </c>
      <c r="N126" s="78">
        <v>43881</v>
      </c>
      <c r="O126" s="15" t="s">
        <v>795</v>
      </c>
      <c r="P126" s="23" t="s">
        <v>773</v>
      </c>
      <c r="Q126" s="23" t="s">
        <v>772</v>
      </c>
      <c r="R126" s="23" t="s">
        <v>773</v>
      </c>
      <c r="S126" s="23" t="s">
        <v>773</v>
      </c>
      <c r="T126" s="23" t="s">
        <v>841</v>
      </c>
      <c r="U126" s="58"/>
      <c r="V126" s="60"/>
      <c r="W126" s="25"/>
      <c r="X126" s="23"/>
      <c r="Y126" s="23"/>
      <c r="Z126" s="52"/>
      <c r="AA126" s="23"/>
      <c r="AB126" s="23"/>
    </row>
    <row r="127" spans="1:28" s="7" customFormat="1" ht="16" customHeight="1">
      <c r="A127" s="49" t="s">
        <v>577</v>
      </c>
      <c r="B127" s="50" t="s">
        <v>569</v>
      </c>
      <c r="C127" s="50" t="s">
        <v>318</v>
      </c>
      <c r="D127" s="10" t="s">
        <v>319</v>
      </c>
      <c r="E127" s="50" t="s">
        <v>320</v>
      </c>
      <c r="F127" s="1" t="s">
        <v>7</v>
      </c>
      <c r="G127" s="1" t="s">
        <v>745</v>
      </c>
      <c r="H127" s="1" t="s">
        <v>66</v>
      </c>
      <c r="I127" s="23" t="s">
        <v>773</v>
      </c>
      <c r="J127" s="78">
        <v>43830</v>
      </c>
      <c r="K127" s="23" t="s">
        <v>771</v>
      </c>
      <c r="L127" s="23" t="s">
        <v>833</v>
      </c>
      <c r="M127" s="111" t="s">
        <v>797</v>
      </c>
      <c r="N127" s="78">
        <v>43881</v>
      </c>
      <c r="O127" s="56" t="s">
        <v>798</v>
      </c>
      <c r="P127" s="23" t="s">
        <v>773</v>
      </c>
      <c r="Q127" s="23" t="s">
        <v>772</v>
      </c>
      <c r="R127" s="23" t="s">
        <v>773</v>
      </c>
      <c r="S127" s="23" t="s">
        <v>773</v>
      </c>
      <c r="T127" s="23" t="s">
        <v>841</v>
      </c>
      <c r="U127" s="58"/>
      <c r="V127" s="60"/>
      <c r="W127" s="25"/>
      <c r="X127" s="23"/>
      <c r="Y127" s="23"/>
      <c r="Z127" s="52"/>
      <c r="AA127" s="23"/>
      <c r="AB127" s="23"/>
    </row>
    <row r="128" spans="1:28" s="7" customFormat="1" ht="16" customHeight="1">
      <c r="A128" s="49" t="s">
        <v>577</v>
      </c>
      <c r="B128" s="50" t="s">
        <v>569</v>
      </c>
      <c r="C128" s="50" t="s">
        <v>321</v>
      </c>
      <c r="D128" s="10" t="s">
        <v>322</v>
      </c>
      <c r="E128" s="50" t="s">
        <v>323</v>
      </c>
      <c r="F128" s="1" t="s">
        <v>7</v>
      </c>
      <c r="G128" s="1" t="s">
        <v>745</v>
      </c>
      <c r="H128" s="1" t="s">
        <v>66</v>
      </c>
      <c r="I128" s="23" t="s">
        <v>772</v>
      </c>
      <c r="J128" s="78">
        <v>43830</v>
      </c>
      <c r="K128" s="23" t="s">
        <v>771</v>
      </c>
      <c r="L128" s="23" t="s">
        <v>833</v>
      </c>
      <c r="M128" s="111">
        <v>114</v>
      </c>
      <c r="N128" s="78">
        <v>43881</v>
      </c>
      <c r="O128" s="15" t="s">
        <v>796</v>
      </c>
      <c r="P128" s="23" t="s">
        <v>773</v>
      </c>
      <c r="Q128" s="23" t="s">
        <v>772</v>
      </c>
      <c r="R128" s="23" t="s">
        <v>773</v>
      </c>
      <c r="S128" s="23" t="s">
        <v>773</v>
      </c>
      <c r="T128" s="23" t="s">
        <v>841</v>
      </c>
      <c r="U128" s="58"/>
      <c r="V128" s="60"/>
      <c r="W128" s="25"/>
      <c r="X128" s="23"/>
      <c r="Y128" s="23"/>
      <c r="Z128" s="52"/>
      <c r="AA128" s="23"/>
      <c r="AB128" s="23"/>
    </row>
    <row r="129" spans="1:28" s="7" customFormat="1" ht="16" customHeight="1">
      <c r="A129" s="49" t="s">
        <v>577</v>
      </c>
      <c r="B129" s="50" t="s">
        <v>569</v>
      </c>
      <c r="C129" s="50" t="s">
        <v>324</v>
      </c>
      <c r="D129" s="10" t="s">
        <v>325</v>
      </c>
      <c r="E129" s="50" t="s">
        <v>326</v>
      </c>
      <c r="F129" s="11" t="s">
        <v>5</v>
      </c>
      <c r="G129" s="11" t="s">
        <v>579</v>
      </c>
      <c r="H129" s="1" t="s">
        <v>66</v>
      </c>
      <c r="I129" s="127">
        <v>1985645229</v>
      </c>
      <c r="J129" s="78">
        <v>43830</v>
      </c>
      <c r="K129" s="23" t="s">
        <v>771</v>
      </c>
      <c r="L129" s="23" t="s">
        <v>833</v>
      </c>
      <c r="M129" s="111">
        <v>133</v>
      </c>
      <c r="N129" s="78">
        <v>43881</v>
      </c>
      <c r="O129" s="23" t="s">
        <v>770</v>
      </c>
      <c r="P129" s="23" t="s">
        <v>772</v>
      </c>
      <c r="Q129" s="23" t="s">
        <v>772</v>
      </c>
      <c r="R129" s="23" t="s">
        <v>773</v>
      </c>
      <c r="S129" s="23" t="s">
        <v>773</v>
      </c>
      <c r="T129" s="23" t="s">
        <v>927</v>
      </c>
      <c r="U129" s="58"/>
      <c r="V129" s="60" t="s">
        <v>772</v>
      </c>
      <c r="W129" s="25" t="s">
        <v>39</v>
      </c>
      <c r="X129" s="23" t="s">
        <v>848</v>
      </c>
      <c r="Y129" s="23"/>
      <c r="Z129" s="52"/>
      <c r="AA129" s="23"/>
      <c r="AB129" s="23"/>
    </row>
    <row r="130" spans="1:28" s="7" customFormat="1" ht="16" customHeight="1">
      <c r="A130" s="49" t="s">
        <v>577</v>
      </c>
      <c r="B130" s="50" t="s">
        <v>570</v>
      </c>
      <c r="C130" s="50" t="s">
        <v>327</v>
      </c>
      <c r="D130" s="10" t="s">
        <v>328</v>
      </c>
      <c r="E130" s="50" t="s">
        <v>329</v>
      </c>
      <c r="F130" s="1" t="s">
        <v>7</v>
      </c>
      <c r="G130" s="1" t="s">
        <v>745</v>
      </c>
      <c r="H130" s="1" t="s">
        <v>66</v>
      </c>
      <c r="I130" s="23" t="s">
        <v>772</v>
      </c>
      <c r="J130" s="78">
        <v>43830</v>
      </c>
      <c r="K130" s="23" t="s">
        <v>771</v>
      </c>
      <c r="L130" s="23" t="s">
        <v>833</v>
      </c>
      <c r="M130" s="111">
        <v>120</v>
      </c>
      <c r="N130" s="78">
        <v>43881</v>
      </c>
      <c r="O130" s="15" t="s">
        <v>799</v>
      </c>
      <c r="P130" s="23" t="s">
        <v>773</v>
      </c>
      <c r="Q130" s="23" t="s">
        <v>772</v>
      </c>
      <c r="R130" s="23" t="s">
        <v>773</v>
      </c>
      <c r="S130" s="23" t="s">
        <v>773</v>
      </c>
      <c r="T130" s="23" t="s">
        <v>841</v>
      </c>
      <c r="U130" s="58"/>
      <c r="V130" s="60"/>
      <c r="W130" s="25"/>
      <c r="X130" s="23"/>
      <c r="Y130" s="23"/>
      <c r="Z130" s="52"/>
      <c r="AA130" s="23"/>
      <c r="AB130" s="23"/>
    </row>
    <row r="131" spans="1:28" s="7" customFormat="1" ht="16" customHeight="1">
      <c r="A131" s="49" t="s">
        <v>577</v>
      </c>
      <c r="B131" s="50" t="s">
        <v>570</v>
      </c>
      <c r="C131" s="50" t="s">
        <v>330</v>
      </c>
      <c r="D131" s="10" t="s">
        <v>331</v>
      </c>
      <c r="E131" s="50" t="s">
        <v>332</v>
      </c>
      <c r="F131" s="1" t="s">
        <v>7</v>
      </c>
      <c r="G131" s="1" t="s">
        <v>745</v>
      </c>
      <c r="H131" s="1" t="s">
        <v>66</v>
      </c>
      <c r="I131" s="23" t="s">
        <v>772</v>
      </c>
      <c r="J131" s="78">
        <v>43830</v>
      </c>
      <c r="K131" s="23" t="s">
        <v>771</v>
      </c>
      <c r="L131" s="23" t="s">
        <v>833</v>
      </c>
      <c r="M131" s="111">
        <v>113</v>
      </c>
      <c r="N131" s="78">
        <v>43881</v>
      </c>
      <c r="O131" s="15" t="s">
        <v>803</v>
      </c>
      <c r="P131" s="23" t="s">
        <v>773</v>
      </c>
      <c r="Q131" s="23" t="s">
        <v>772</v>
      </c>
      <c r="R131" s="23" t="s">
        <v>773</v>
      </c>
      <c r="S131" s="23" t="s">
        <v>773</v>
      </c>
      <c r="T131" s="23" t="s">
        <v>841</v>
      </c>
      <c r="U131" s="58"/>
      <c r="V131" s="60"/>
      <c r="W131" s="25"/>
      <c r="X131" s="23"/>
      <c r="Y131" s="23"/>
      <c r="Z131" s="52"/>
      <c r="AA131" s="23"/>
      <c r="AB131" s="23"/>
    </row>
    <row r="132" spans="1:28" s="7" customFormat="1" ht="16" customHeight="1">
      <c r="A132" s="49" t="s">
        <v>577</v>
      </c>
      <c r="B132" s="50" t="s">
        <v>570</v>
      </c>
      <c r="C132" s="50" t="s">
        <v>333</v>
      </c>
      <c r="D132" s="10" t="s">
        <v>334</v>
      </c>
      <c r="E132" s="50" t="s">
        <v>335</v>
      </c>
      <c r="F132" s="1" t="s">
        <v>7</v>
      </c>
      <c r="G132" s="1" t="s">
        <v>745</v>
      </c>
      <c r="H132" s="1" t="s">
        <v>66</v>
      </c>
      <c r="I132" s="23" t="s">
        <v>772</v>
      </c>
      <c r="J132" s="78">
        <v>43830</v>
      </c>
      <c r="K132" s="23" t="s">
        <v>771</v>
      </c>
      <c r="L132" s="23" t="s">
        <v>833</v>
      </c>
      <c r="M132" s="111">
        <v>119</v>
      </c>
      <c r="N132" s="78">
        <v>43881</v>
      </c>
      <c r="O132" s="15" t="s">
        <v>804</v>
      </c>
      <c r="P132" s="23" t="s">
        <v>773</v>
      </c>
      <c r="Q132" s="23" t="s">
        <v>772</v>
      </c>
      <c r="R132" s="23" t="s">
        <v>773</v>
      </c>
      <c r="S132" s="23" t="s">
        <v>773</v>
      </c>
      <c r="T132" s="23" t="s">
        <v>841</v>
      </c>
      <c r="U132" s="58"/>
      <c r="V132" s="60" t="s">
        <v>772</v>
      </c>
      <c r="W132" s="25" t="s">
        <v>56</v>
      </c>
      <c r="X132" s="23" t="s">
        <v>859</v>
      </c>
      <c r="Y132" s="23"/>
      <c r="Z132" s="52"/>
      <c r="AA132" s="23"/>
      <c r="AB132" s="23"/>
    </row>
    <row r="133" spans="1:28" s="7" customFormat="1" ht="16" customHeight="1">
      <c r="A133" s="49" t="s">
        <v>577</v>
      </c>
      <c r="B133" s="50" t="s">
        <v>570</v>
      </c>
      <c r="C133" s="50" t="s">
        <v>336</v>
      </c>
      <c r="D133" s="10" t="s">
        <v>337</v>
      </c>
      <c r="E133" s="50" t="s">
        <v>338</v>
      </c>
      <c r="F133" s="1" t="s">
        <v>7</v>
      </c>
      <c r="G133" s="1" t="s">
        <v>745</v>
      </c>
      <c r="H133" s="1" t="s">
        <v>66</v>
      </c>
      <c r="I133" s="23" t="s">
        <v>772</v>
      </c>
      <c r="J133" s="78">
        <v>43830</v>
      </c>
      <c r="K133" s="23" t="s">
        <v>771</v>
      </c>
      <c r="L133" s="23" t="s">
        <v>833</v>
      </c>
      <c r="M133" s="111">
        <v>117</v>
      </c>
      <c r="N133" s="78">
        <v>43881</v>
      </c>
      <c r="O133" s="15" t="s">
        <v>801</v>
      </c>
      <c r="P133" s="23" t="s">
        <v>773</v>
      </c>
      <c r="Q133" s="23" t="s">
        <v>772</v>
      </c>
      <c r="R133" s="23" t="s">
        <v>773</v>
      </c>
      <c r="S133" s="23" t="s">
        <v>773</v>
      </c>
      <c r="T133" s="23" t="s">
        <v>841</v>
      </c>
      <c r="U133" s="58"/>
      <c r="V133" s="60"/>
      <c r="W133" s="25"/>
      <c r="X133" s="23"/>
      <c r="Y133" s="23"/>
      <c r="Z133" s="52"/>
      <c r="AA133" s="23"/>
      <c r="AB133" s="23"/>
    </row>
    <row r="134" spans="1:28" s="7" customFormat="1" ht="16" customHeight="1">
      <c r="A134" s="49" t="s">
        <v>577</v>
      </c>
      <c r="B134" s="50" t="s">
        <v>570</v>
      </c>
      <c r="C134" s="50" t="s">
        <v>339</v>
      </c>
      <c r="D134" s="10" t="s">
        <v>340</v>
      </c>
      <c r="E134" s="50" t="s">
        <v>341</v>
      </c>
      <c r="F134" s="1" t="s">
        <v>7</v>
      </c>
      <c r="G134" s="1" t="s">
        <v>745</v>
      </c>
      <c r="H134" s="1" t="s">
        <v>66</v>
      </c>
      <c r="I134" s="23" t="s">
        <v>772</v>
      </c>
      <c r="J134" s="78">
        <v>43830</v>
      </c>
      <c r="K134" s="23" t="s">
        <v>771</v>
      </c>
      <c r="L134" s="23" t="s">
        <v>833</v>
      </c>
      <c r="M134" s="111">
        <v>113</v>
      </c>
      <c r="N134" s="78">
        <v>43881</v>
      </c>
      <c r="O134" s="15" t="s">
        <v>802</v>
      </c>
      <c r="P134" s="23" t="s">
        <v>773</v>
      </c>
      <c r="Q134" s="23" t="s">
        <v>772</v>
      </c>
      <c r="R134" s="23" t="s">
        <v>773</v>
      </c>
      <c r="S134" s="23" t="s">
        <v>773</v>
      </c>
      <c r="T134" s="23" t="s">
        <v>841</v>
      </c>
      <c r="U134" s="58"/>
      <c r="V134" s="60" t="s">
        <v>772</v>
      </c>
      <c r="W134" s="25" t="s">
        <v>56</v>
      </c>
      <c r="X134" s="23" t="s">
        <v>848</v>
      </c>
      <c r="Y134" s="23"/>
      <c r="Z134" s="52"/>
      <c r="AA134" s="23"/>
      <c r="AB134" s="23"/>
    </row>
    <row r="135" spans="1:28" s="7" customFormat="1" ht="16" customHeight="1">
      <c r="A135" s="49" t="s">
        <v>577</v>
      </c>
      <c r="B135" s="50" t="s">
        <v>570</v>
      </c>
      <c r="C135" s="50" t="s">
        <v>342</v>
      </c>
      <c r="D135" s="10" t="s">
        <v>343</v>
      </c>
      <c r="E135" s="50" t="s">
        <v>344</v>
      </c>
      <c r="F135" s="1" t="s">
        <v>7</v>
      </c>
      <c r="G135" s="1" t="s">
        <v>745</v>
      </c>
      <c r="H135" s="1" t="s">
        <v>66</v>
      </c>
      <c r="I135" s="23" t="s">
        <v>772</v>
      </c>
      <c r="J135" s="78">
        <v>43830</v>
      </c>
      <c r="K135" s="23" t="s">
        <v>771</v>
      </c>
      <c r="L135" s="23" t="s">
        <v>833</v>
      </c>
      <c r="M135" s="111">
        <v>128</v>
      </c>
      <c r="N135" s="78">
        <v>43881</v>
      </c>
      <c r="O135" s="15" t="s">
        <v>805</v>
      </c>
      <c r="P135" s="23" t="s">
        <v>773</v>
      </c>
      <c r="Q135" s="23" t="s">
        <v>772</v>
      </c>
      <c r="R135" s="23" t="s">
        <v>773</v>
      </c>
      <c r="S135" s="23" t="s">
        <v>773</v>
      </c>
      <c r="T135" s="23" t="s">
        <v>841</v>
      </c>
      <c r="U135" s="58"/>
      <c r="V135" s="60"/>
      <c r="W135" s="25"/>
      <c r="X135" s="23"/>
      <c r="Y135" s="23"/>
      <c r="Z135" s="52"/>
      <c r="AA135" s="23"/>
      <c r="AB135" s="23"/>
    </row>
    <row r="136" spans="1:28" s="7" customFormat="1" ht="16" customHeight="1">
      <c r="A136" s="49" t="s">
        <v>577</v>
      </c>
      <c r="B136" s="50" t="s">
        <v>570</v>
      </c>
      <c r="C136" s="50" t="s">
        <v>345</v>
      </c>
      <c r="D136" s="10" t="s">
        <v>346</v>
      </c>
      <c r="E136" s="50" t="s">
        <v>347</v>
      </c>
      <c r="F136" s="1" t="s">
        <v>7</v>
      </c>
      <c r="G136" s="1" t="s">
        <v>745</v>
      </c>
      <c r="H136" s="1" t="s">
        <v>66</v>
      </c>
      <c r="I136" s="23" t="s">
        <v>772</v>
      </c>
      <c r="J136" s="78">
        <v>43830</v>
      </c>
      <c r="K136" s="23" t="s">
        <v>771</v>
      </c>
      <c r="L136" s="23" t="s">
        <v>833</v>
      </c>
      <c r="M136" s="111">
        <v>120</v>
      </c>
      <c r="N136" s="78">
        <v>43881</v>
      </c>
      <c r="O136" s="15" t="s">
        <v>800</v>
      </c>
      <c r="P136" s="23" t="s">
        <v>773</v>
      </c>
      <c r="Q136" s="23" t="s">
        <v>772</v>
      </c>
      <c r="R136" s="23" t="s">
        <v>773</v>
      </c>
      <c r="S136" s="23" t="s">
        <v>773</v>
      </c>
      <c r="T136" s="23" t="s">
        <v>841</v>
      </c>
      <c r="U136" s="58"/>
      <c r="V136" s="60"/>
      <c r="W136" s="25"/>
      <c r="X136" s="23"/>
      <c r="Y136" s="23"/>
      <c r="Z136" s="52"/>
      <c r="AA136" s="23"/>
      <c r="AB136" s="23"/>
    </row>
    <row r="137" spans="1:28" s="7" customFormat="1" ht="16" customHeight="1">
      <c r="A137" s="49" t="s">
        <v>577</v>
      </c>
      <c r="B137" s="50" t="s">
        <v>570</v>
      </c>
      <c r="C137" s="50" t="s">
        <v>348</v>
      </c>
      <c r="D137" s="10" t="s">
        <v>349</v>
      </c>
      <c r="E137" s="50" t="s">
        <v>350</v>
      </c>
      <c r="F137" s="11" t="s">
        <v>5</v>
      </c>
      <c r="G137" s="11" t="s">
        <v>580</v>
      </c>
      <c r="H137" s="1" t="s">
        <v>66</v>
      </c>
      <c r="I137" s="23">
        <v>7</v>
      </c>
      <c r="J137" s="78">
        <v>43830</v>
      </c>
      <c r="K137" s="23" t="s">
        <v>771</v>
      </c>
      <c r="L137" s="23" t="s">
        <v>833</v>
      </c>
      <c r="M137" s="111">
        <v>117</v>
      </c>
      <c r="N137" s="78">
        <v>43881</v>
      </c>
      <c r="O137" s="15" t="s">
        <v>801</v>
      </c>
      <c r="P137" s="23" t="s">
        <v>773</v>
      </c>
      <c r="Q137" s="23" t="s">
        <v>772</v>
      </c>
      <c r="R137" s="23" t="s">
        <v>773</v>
      </c>
      <c r="S137" s="23" t="s">
        <v>773</v>
      </c>
      <c r="T137" s="23" t="s">
        <v>841</v>
      </c>
      <c r="U137" s="58"/>
      <c r="V137" s="60"/>
      <c r="W137" s="25"/>
      <c r="X137" s="23"/>
      <c r="Y137" s="23"/>
      <c r="Z137" s="52"/>
      <c r="AA137" s="23"/>
      <c r="AB137" s="23"/>
    </row>
    <row r="138" spans="1:28" s="7" customFormat="1" ht="16" customHeight="1">
      <c r="A138" s="49" t="s">
        <v>577</v>
      </c>
      <c r="B138" s="50" t="s">
        <v>571</v>
      </c>
      <c r="C138" s="50" t="s">
        <v>351</v>
      </c>
      <c r="D138" s="10" t="s">
        <v>352</v>
      </c>
      <c r="E138" s="50" t="s">
        <v>353</v>
      </c>
      <c r="F138" s="1" t="s">
        <v>7</v>
      </c>
      <c r="G138" s="1" t="s">
        <v>745</v>
      </c>
      <c r="H138" s="1" t="s">
        <v>66</v>
      </c>
      <c r="I138" s="23" t="s">
        <v>772</v>
      </c>
      <c r="J138" s="78">
        <v>43830</v>
      </c>
      <c r="K138" s="23" t="s">
        <v>771</v>
      </c>
      <c r="L138" s="23" t="s">
        <v>833</v>
      </c>
      <c r="M138" s="111">
        <v>123</v>
      </c>
      <c r="N138" s="78">
        <v>43881</v>
      </c>
      <c r="O138" s="15" t="s">
        <v>814</v>
      </c>
      <c r="P138" s="23" t="s">
        <v>773</v>
      </c>
      <c r="Q138" s="23" t="s">
        <v>772</v>
      </c>
      <c r="R138" s="23" t="s">
        <v>773</v>
      </c>
      <c r="S138" s="23" t="s">
        <v>773</v>
      </c>
      <c r="T138" s="23" t="s">
        <v>841</v>
      </c>
      <c r="U138" s="58"/>
      <c r="V138" s="60"/>
      <c r="W138" s="25"/>
      <c r="X138" s="23"/>
      <c r="Y138" s="23"/>
      <c r="Z138" s="52"/>
      <c r="AA138" s="23"/>
      <c r="AB138" s="23"/>
    </row>
    <row r="139" spans="1:28" s="7" customFormat="1" ht="16" customHeight="1">
      <c r="A139" s="49" t="s">
        <v>577</v>
      </c>
      <c r="B139" s="50" t="s">
        <v>571</v>
      </c>
      <c r="C139" s="50" t="s">
        <v>354</v>
      </c>
      <c r="D139" s="10" t="s">
        <v>355</v>
      </c>
      <c r="E139" s="50" t="s">
        <v>356</v>
      </c>
      <c r="F139" s="1" t="s">
        <v>7</v>
      </c>
      <c r="G139" s="1" t="s">
        <v>745</v>
      </c>
      <c r="H139" s="1" t="s">
        <v>66</v>
      </c>
      <c r="I139" s="23" t="s">
        <v>772</v>
      </c>
      <c r="J139" s="78">
        <v>43830</v>
      </c>
      <c r="K139" s="23" t="s">
        <v>771</v>
      </c>
      <c r="L139" s="23" t="s">
        <v>833</v>
      </c>
      <c r="M139" s="111">
        <v>123</v>
      </c>
      <c r="N139" s="78">
        <v>43881</v>
      </c>
      <c r="O139" s="15" t="s">
        <v>814</v>
      </c>
      <c r="P139" s="23" t="s">
        <v>773</v>
      </c>
      <c r="Q139" s="23" t="s">
        <v>772</v>
      </c>
      <c r="R139" s="23" t="s">
        <v>773</v>
      </c>
      <c r="S139" s="23" t="s">
        <v>773</v>
      </c>
      <c r="T139" s="23" t="s">
        <v>841</v>
      </c>
      <c r="U139" s="58"/>
      <c r="V139" s="60" t="s">
        <v>772</v>
      </c>
      <c r="W139" s="25" t="s">
        <v>56</v>
      </c>
      <c r="X139" s="23" t="s">
        <v>864</v>
      </c>
      <c r="Y139" s="23"/>
      <c r="Z139" s="52"/>
      <c r="AA139" s="23"/>
      <c r="AB139" s="23"/>
    </row>
    <row r="140" spans="1:28" s="7" customFormat="1" ht="16" customHeight="1">
      <c r="A140" s="49" t="s">
        <v>577</v>
      </c>
      <c r="B140" s="50" t="s">
        <v>571</v>
      </c>
      <c r="C140" s="50" t="s">
        <v>357</v>
      </c>
      <c r="D140" s="10" t="s">
        <v>358</v>
      </c>
      <c r="E140" s="50" t="s">
        <v>359</v>
      </c>
      <c r="F140" s="1" t="s">
        <v>7</v>
      </c>
      <c r="G140" s="1" t="s">
        <v>745</v>
      </c>
      <c r="H140" s="1" t="s">
        <v>66</v>
      </c>
      <c r="I140" s="23" t="s">
        <v>772</v>
      </c>
      <c r="J140" s="78">
        <v>43830</v>
      </c>
      <c r="K140" s="23" t="s">
        <v>771</v>
      </c>
      <c r="L140" s="23" t="s">
        <v>833</v>
      </c>
      <c r="M140" s="111">
        <v>123</v>
      </c>
      <c r="N140" s="78">
        <v>43881</v>
      </c>
      <c r="O140" s="15" t="s">
        <v>814</v>
      </c>
      <c r="P140" s="23" t="s">
        <v>773</v>
      </c>
      <c r="Q140" s="23" t="s">
        <v>772</v>
      </c>
      <c r="R140" s="23" t="s">
        <v>773</v>
      </c>
      <c r="S140" s="23" t="s">
        <v>773</v>
      </c>
      <c r="T140" s="23" t="s">
        <v>841</v>
      </c>
      <c r="U140" s="58"/>
      <c r="V140" s="60" t="s">
        <v>772</v>
      </c>
      <c r="W140" s="25" t="s">
        <v>56</v>
      </c>
      <c r="X140" s="23" t="s">
        <v>864</v>
      </c>
      <c r="Y140" s="23"/>
      <c r="Z140" s="52"/>
      <c r="AA140" s="23"/>
      <c r="AB140" s="23"/>
    </row>
    <row r="141" spans="1:28" s="7" customFormat="1" ht="16" customHeight="1">
      <c r="A141" s="49" t="s">
        <v>577</v>
      </c>
      <c r="B141" s="50" t="s">
        <v>571</v>
      </c>
      <c r="C141" s="50" t="s">
        <v>360</v>
      </c>
      <c r="D141" s="10" t="s">
        <v>361</v>
      </c>
      <c r="E141" s="50" t="s">
        <v>362</v>
      </c>
      <c r="F141" s="1" t="s">
        <v>7</v>
      </c>
      <c r="G141" s="1" t="s">
        <v>745</v>
      </c>
      <c r="H141" s="1" t="s">
        <v>66</v>
      </c>
      <c r="I141" s="23" t="s">
        <v>772</v>
      </c>
      <c r="J141" s="78">
        <v>43830</v>
      </c>
      <c r="K141" s="23" t="s">
        <v>771</v>
      </c>
      <c r="L141" s="23" t="s">
        <v>833</v>
      </c>
      <c r="M141" s="111">
        <v>123</v>
      </c>
      <c r="N141" s="78">
        <v>43881</v>
      </c>
      <c r="O141" s="15" t="s">
        <v>814</v>
      </c>
      <c r="P141" s="23" t="s">
        <v>773</v>
      </c>
      <c r="Q141" s="23" t="s">
        <v>772</v>
      </c>
      <c r="R141" s="23" t="s">
        <v>773</v>
      </c>
      <c r="S141" s="23" t="s">
        <v>773</v>
      </c>
      <c r="T141" s="23" t="s">
        <v>841</v>
      </c>
      <c r="U141" s="58"/>
      <c r="V141" s="60" t="s">
        <v>772</v>
      </c>
      <c r="W141" s="25" t="s">
        <v>56</v>
      </c>
      <c r="X141" s="23" t="s">
        <v>864</v>
      </c>
      <c r="Y141" s="23"/>
      <c r="Z141" s="52"/>
      <c r="AA141" s="23"/>
      <c r="AB141" s="23"/>
    </row>
    <row r="142" spans="1:28" s="7" customFormat="1" ht="16" customHeight="1">
      <c r="A142" s="49" t="s">
        <v>577</v>
      </c>
      <c r="B142" s="50" t="s">
        <v>571</v>
      </c>
      <c r="C142" s="50" t="s">
        <v>363</v>
      </c>
      <c r="D142" s="10" t="s">
        <v>364</v>
      </c>
      <c r="E142" s="50" t="s">
        <v>365</v>
      </c>
      <c r="F142" s="1" t="s">
        <v>7</v>
      </c>
      <c r="G142" s="1" t="s">
        <v>745</v>
      </c>
      <c r="H142" s="1" t="s">
        <v>66</v>
      </c>
      <c r="I142" s="23" t="s">
        <v>772</v>
      </c>
      <c r="J142" s="78">
        <v>43830</v>
      </c>
      <c r="K142" s="23" t="s">
        <v>771</v>
      </c>
      <c r="L142" s="23" t="s">
        <v>833</v>
      </c>
      <c r="M142" s="111">
        <v>123</v>
      </c>
      <c r="N142" s="78">
        <v>43881</v>
      </c>
      <c r="O142" s="15" t="s">
        <v>814</v>
      </c>
      <c r="P142" s="23" t="s">
        <v>773</v>
      </c>
      <c r="Q142" s="23" t="s">
        <v>772</v>
      </c>
      <c r="R142" s="23" t="s">
        <v>773</v>
      </c>
      <c r="S142" s="23" t="s">
        <v>773</v>
      </c>
      <c r="T142" s="23" t="s">
        <v>841</v>
      </c>
      <c r="U142" s="58"/>
      <c r="V142" s="60"/>
      <c r="W142" s="25"/>
      <c r="X142" s="23"/>
      <c r="Y142" s="23"/>
      <c r="Z142" s="52"/>
      <c r="AA142" s="23"/>
      <c r="AB142" s="23"/>
    </row>
    <row r="143" spans="1:28" s="7" customFormat="1" ht="16" customHeight="1">
      <c r="A143" s="49" t="s">
        <v>577</v>
      </c>
      <c r="B143" s="50" t="s">
        <v>571</v>
      </c>
      <c r="C143" s="50" t="s">
        <v>366</v>
      </c>
      <c r="D143" s="10" t="s">
        <v>367</v>
      </c>
      <c r="E143" s="50" t="s">
        <v>368</v>
      </c>
      <c r="F143" s="1" t="s">
        <v>7</v>
      </c>
      <c r="G143" s="1" t="s">
        <v>745</v>
      </c>
      <c r="H143" s="1" t="s">
        <v>66</v>
      </c>
      <c r="I143" s="23" t="s">
        <v>772</v>
      </c>
      <c r="J143" s="78">
        <v>43830</v>
      </c>
      <c r="K143" s="23" t="s">
        <v>771</v>
      </c>
      <c r="L143" s="23" t="s">
        <v>833</v>
      </c>
      <c r="M143" s="111">
        <v>123</v>
      </c>
      <c r="N143" s="78">
        <v>43881</v>
      </c>
      <c r="O143" s="15" t="s">
        <v>814</v>
      </c>
      <c r="P143" s="23" t="s">
        <v>773</v>
      </c>
      <c r="Q143" s="23" t="s">
        <v>772</v>
      </c>
      <c r="R143" s="23" t="s">
        <v>773</v>
      </c>
      <c r="S143" s="23" t="s">
        <v>773</v>
      </c>
      <c r="T143" s="23" t="s">
        <v>841</v>
      </c>
      <c r="U143" s="58"/>
      <c r="V143" s="60" t="s">
        <v>772</v>
      </c>
      <c r="W143" s="25" t="s">
        <v>56</v>
      </c>
      <c r="X143" s="23" t="s">
        <v>864</v>
      </c>
      <c r="Y143" s="23"/>
      <c r="Z143" s="52"/>
      <c r="AA143" s="23"/>
      <c r="AB143" s="23"/>
    </row>
    <row r="144" spans="1:28" s="7" customFormat="1" ht="16" customHeight="1">
      <c r="A144" s="49" t="s">
        <v>577</v>
      </c>
      <c r="B144" s="50" t="s">
        <v>571</v>
      </c>
      <c r="C144" s="50" t="s">
        <v>369</v>
      </c>
      <c r="D144" s="10" t="s">
        <v>370</v>
      </c>
      <c r="E144" s="50" t="s">
        <v>371</v>
      </c>
      <c r="F144" s="1" t="s">
        <v>7</v>
      </c>
      <c r="G144" s="1" t="s">
        <v>745</v>
      </c>
      <c r="H144" s="1" t="s">
        <v>66</v>
      </c>
      <c r="I144" s="23" t="s">
        <v>772</v>
      </c>
      <c r="J144" s="78">
        <v>43830</v>
      </c>
      <c r="K144" s="23" t="s">
        <v>771</v>
      </c>
      <c r="L144" s="23" t="s">
        <v>833</v>
      </c>
      <c r="M144" s="111">
        <v>123</v>
      </c>
      <c r="N144" s="78">
        <v>43881</v>
      </c>
      <c r="O144" s="15" t="s">
        <v>814</v>
      </c>
      <c r="P144" s="23" t="s">
        <v>773</v>
      </c>
      <c r="Q144" s="23" t="s">
        <v>772</v>
      </c>
      <c r="R144" s="23" t="s">
        <v>773</v>
      </c>
      <c r="S144" s="23" t="s">
        <v>773</v>
      </c>
      <c r="T144" s="23" t="s">
        <v>841</v>
      </c>
      <c r="U144" s="58"/>
      <c r="V144" s="60" t="s">
        <v>772</v>
      </c>
      <c r="W144" s="25" t="s">
        <v>56</v>
      </c>
      <c r="X144" s="23" t="s">
        <v>864</v>
      </c>
      <c r="Y144" s="23"/>
      <c r="Z144" s="52"/>
      <c r="AA144" s="23"/>
      <c r="AB144" s="23"/>
    </row>
    <row r="145" spans="1:28" s="7" customFormat="1" ht="16" customHeight="1">
      <c r="A145" s="49" t="s">
        <v>577</v>
      </c>
      <c r="B145" s="50" t="s">
        <v>571</v>
      </c>
      <c r="C145" s="50" t="s">
        <v>372</v>
      </c>
      <c r="D145" s="10" t="s">
        <v>373</v>
      </c>
      <c r="E145" s="50" t="s">
        <v>374</v>
      </c>
      <c r="F145" s="1" t="s">
        <v>7</v>
      </c>
      <c r="G145" s="1" t="s">
        <v>745</v>
      </c>
      <c r="H145" s="1" t="s">
        <v>66</v>
      </c>
      <c r="I145" s="23" t="s">
        <v>772</v>
      </c>
      <c r="J145" s="78">
        <v>43830</v>
      </c>
      <c r="K145" s="23" t="s">
        <v>771</v>
      </c>
      <c r="L145" s="23" t="s">
        <v>833</v>
      </c>
      <c r="M145" s="111">
        <v>123</v>
      </c>
      <c r="N145" s="78">
        <v>43881</v>
      </c>
      <c r="O145" s="15" t="s">
        <v>814</v>
      </c>
      <c r="P145" s="23" t="s">
        <v>773</v>
      </c>
      <c r="Q145" s="23" t="s">
        <v>772</v>
      </c>
      <c r="R145" s="23" t="s">
        <v>773</v>
      </c>
      <c r="S145" s="23" t="s">
        <v>773</v>
      </c>
      <c r="T145" s="23" t="s">
        <v>841</v>
      </c>
      <c r="U145" s="58"/>
      <c r="V145" s="60" t="s">
        <v>772</v>
      </c>
      <c r="W145" s="25" t="s">
        <v>56</v>
      </c>
      <c r="X145" s="23" t="s">
        <v>864</v>
      </c>
      <c r="Y145" s="23"/>
      <c r="Z145" s="52"/>
      <c r="AA145" s="23"/>
      <c r="AB145" s="23"/>
    </row>
    <row r="146" spans="1:28" s="7" customFormat="1" ht="16" customHeight="1">
      <c r="A146" s="49" t="s">
        <v>577</v>
      </c>
      <c r="B146" s="50" t="s">
        <v>571</v>
      </c>
      <c r="C146" s="50" t="s">
        <v>375</v>
      </c>
      <c r="D146" s="10" t="s">
        <v>376</v>
      </c>
      <c r="E146" s="50" t="s">
        <v>377</v>
      </c>
      <c r="F146" s="1" t="s">
        <v>7</v>
      </c>
      <c r="G146" s="1" t="s">
        <v>745</v>
      </c>
      <c r="H146" s="1" t="s">
        <v>66</v>
      </c>
      <c r="I146" s="23" t="s">
        <v>772</v>
      </c>
      <c r="J146" s="78">
        <v>43830</v>
      </c>
      <c r="K146" s="23" t="s">
        <v>771</v>
      </c>
      <c r="L146" s="23" t="s">
        <v>833</v>
      </c>
      <c r="M146" s="111">
        <v>126</v>
      </c>
      <c r="N146" s="78">
        <v>43881</v>
      </c>
      <c r="O146" s="15" t="s">
        <v>815</v>
      </c>
      <c r="P146" s="23" t="s">
        <v>773</v>
      </c>
      <c r="Q146" s="23" t="s">
        <v>772</v>
      </c>
      <c r="R146" s="23" t="s">
        <v>773</v>
      </c>
      <c r="S146" s="23" t="s">
        <v>773</v>
      </c>
      <c r="T146" s="23" t="s">
        <v>841</v>
      </c>
      <c r="U146" s="58"/>
      <c r="V146" s="60"/>
      <c r="W146" s="25"/>
      <c r="X146" s="23"/>
      <c r="Y146" s="23"/>
      <c r="Z146" s="52"/>
      <c r="AA146" s="23"/>
      <c r="AB146" s="23"/>
    </row>
    <row r="147" spans="1:28" s="7" customFormat="1" ht="16" customHeight="1">
      <c r="A147" s="49" t="s">
        <v>577</v>
      </c>
      <c r="B147" s="50" t="s">
        <v>571</v>
      </c>
      <c r="C147" s="50" t="s">
        <v>378</v>
      </c>
      <c r="D147" s="10" t="s">
        <v>379</v>
      </c>
      <c r="E147" s="50" t="s">
        <v>380</v>
      </c>
      <c r="F147" s="1" t="s">
        <v>7</v>
      </c>
      <c r="G147" s="1" t="s">
        <v>745</v>
      </c>
      <c r="H147" s="1" t="s">
        <v>66</v>
      </c>
      <c r="I147" s="23" t="s">
        <v>770</v>
      </c>
      <c r="J147" s="78">
        <v>43830</v>
      </c>
      <c r="K147" s="23"/>
      <c r="L147" s="23"/>
      <c r="M147" s="23"/>
      <c r="N147" s="23"/>
      <c r="O147" s="23"/>
      <c r="P147" s="23" t="s">
        <v>773</v>
      </c>
      <c r="Q147" s="23" t="s">
        <v>773</v>
      </c>
      <c r="R147" s="23" t="s">
        <v>773</v>
      </c>
      <c r="S147" s="23" t="s">
        <v>773</v>
      </c>
      <c r="T147" s="23"/>
      <c r="U147" s="58"/>
      <c r="V147" s="60"/>
      <c r="W147" s="25"/>
      <c r="X147" s="23"/>
      <c r="Y147" s="23"/>
      <c r="Z147" s="52"/>
      <c r="AA147" s="23"/>
      <c r="AB147" s="23"/>
    </row>
    <row r="148" spans="1:28" s="7" customFormat="1" ht="16" customHeight="1">
      <c r="A148" s="49" t="s">
        <v>577</v>
      </c>
      <c r="B148" s="50" t="s">
        <v>571</v>
      </c>
      <c r="C148" s="50" t="s">
        <v>381</v>
      </c>
      <c r="D148" s="10" t="s">
        <v>382</v>
      </c>
      <c r="E148" s="50" t="s">
        <v>383</v>
      </c>
      <c r="F148" s="1" t="s">
        <v>7</v>
      </c>
      <c r="G148" s="1" t="s">
        <v>745</v>
      </c>
      <c r="H148" s="1" t="s">
        <v>66</v>
      </c>
      <c r="I148" s="23" t="s">
        <v>770</v>
      </c>
      <c r="J148" s="78">
        <v>43830</v>
      </c>
      <c r="K148" s="23"/>
      <c r="L148" s="23"/>
      <c r="M148" s="23"/>
      <c r="N148" s="23"/>
      <c r="O148" s="23"/>
      <c r="P148" s="23" t="s">
        <v>773</v>
      </c>
      <c r="Q148" s="23" t="s">
        <v>773</v>
      </c>
      <c r="R148" s="23" t="s">
        <v>773</v>
      </c>
      <c r="S148" s="23" t="s">
        <v>773</v>
      </c>
      <c r="T148" s="23"/>
      <c r="U148" s="58"/>
      <c r="V148" s="60"/>
      <c r="W148" s="25"/>
      <c r="X148" s="23"/>
      <c r="Y148" s="23"/>
      <c r="Z148" s="52"/>
      <c r="AA148" s="23"/>
      <c r="AB148" s="23"/>
    </row>
    <row r="149" spans="1:28" s="7" customFormat="1" ht="16" customHeight="1">
      <c r="A149" s="49" t="s">
        <v>577</v>
      </c>
      <c r="B149" s="50" t="s">
        <v>571</v>
      </c>
      <c r="C149" s="50" t="s">
        <v>384</v>
      </c>
      <c r="D149" s="10" t="s">
        <v>385</v>
      </c>
      <c r="E149" s="50" t="s">
        <v>713</v>
      </c>
      <c r="F149" s="1" t="s">
        <v>7</v>
      </c>
      <c r="G149" s="1" t="s">
        <v>745</v>
      </c>
      <c r="H149" s="1" t="s">
        <v>66</v>
      </c>
      <c r="I149" s="23" t="s">
        <v>773</v>
      </c>
      <c r="J149" s="78">
        <v>43830</v>
      </c>
      <c r="K149" s="23" t="s">
        <v>771</v>
      </c>
      <c r="L149" s="23" t="s">
        <v>833</v>
      </c>
      <c r="M149" s="111">
        <v>112</v>
      </c>
      <c r="N149" s="78">
        <v>43881</v>
      </c>
      <c r="O149" s="15" t="s">
        <v>904</v>
      </c>
      <c r="P149" s="23" t="s">
        <v>773</v>
      </c>
      <c r="Q149" s="23" t="s">
        <v>772</v>
      </c>
      <c r="R149" s="23" t="s">
        <v>773</v>
      </c>
      <c r="S149" s="23" t="s">
        <v>773</v>
      </c>
      <c r="T149" s="23" t="s">
        <v>841</v>
      </c>
      <c r="U149" s="58"/>
      <c r="V149" s="60" t="s">
        <v>772</v>
      </c>
      <c r="W149" s="25" t="s">
        <v>39</v>
      </c>
      <c r="X149" s="23" t="s">
        <v>848</v>
      </c>
      <c r="Y149" s="23"/>
      <c r="Z149" s="52"/>
      <c r="AA149" s="23"/>
      <c r="AB149" s="23"/>
    </row>
    <row r="150" spans="1:28" s="7" customFormat="1" ht="16" customHeight="1">
      <c r="A150" s="49" t="s">
        <v>577</v>
      </c>
      <c r="B150" s="50" t="s">
        <v>572</v>
      </c>
      <c r="C150" s="50" t="s">
        <v>386</v>
      </c>
      <c r="D150" s="10" t="s">
        <v>387</v>
      </c>
      <c r="E150" s="50" t="s">
        <v>388</v>
      </c>
      <c r="F150" s="1" t="s">
        <v>7</v>
      </c>
      <c r="G150" s="1" t="s">
        <v>745</v>
      </c>
      <c r="H150" s="1" t="s">
        <v>66</v>
      </c>
      <c r="I150" s="23" t="s">
        <v>772</v>
      </c>
      <c r="J150" s="78">
        <v>43830</v>
      </c>
      <c r="K150" s="23" t="s">
        <v>982</v>
      </c>
      <c r="L150" s="23" t="s">
        <v>834</v>
      </c>
      <c r="M150" s="23">
        <v>4</v>
      </c>
      <c r="N150" s="78">
        <v>42786</v>
      </c>
      <c r="O150" s="15" t="s">
        <v>808</v>
      </c>
      <c r="P150" s="23" t="s">
        <v>773</v>
      </c>
      <c r="Q150" s="23" t="s">
        <v>772</v>
      </c>
      <c r="R150" s="23" t="s">
        <v>773</v>
      </c>
      <c r="S150" s="23" t="s">
        <v>773</v>
      </c>
      <c r="T150" s="23" t="s">
        <v>841</v>
      </c>
      <c r="U150" s="58"/>
      <c r="V150" s="60"/>
      <c r="W150" s="25"/>
      <c r="X150" s="23"/>
      <c r="Y150" s="23"/>
      <c r="Z150" s="52"/>
      <c r="AA150" s="23"/>
      <c r="AB150" s="23"/>
    </row>
    <row r="151" spans="1:28" s="7" customFormat="1" ht="16" customHeight="1">
      <c r="A151" s="49" t="s">
        <v>577</v>
      </c>
      <c r="B151" s="50" t="s">
        <v>572</v>
      </c>
      <c r="C151" s="50" t="s">
        <v>389</v>
      </c>
      <c r="D151" s="10" t="s">
        <v>390</v>
      </c>
      <c r="E151" s="50" t="s">
        <v>391</v>
      </c>
      <c r="F151" s="1" t="s">
        <v>7</v>
      </c>
      <c r="G151" s="1" t="s">
        <v>745</v>
      </c>
      <c r="H151" s="1" t="s">
        <v>66</v>
      </c>
      <c r="I151" s="23" t="s">
        <v>772</v>
      </c>
      <c r="J151" s="78">
        <v>43830</v>
      </c>
      <c r="K151" s="23" t="s">
        <v>982</v>
      </c>
      <c r="L151" s="23" t="s">
        <v>834</v>
      </c>
      <c r="M151" s="23">
        <v>9</v>
      </c>
      <c r="N151" s="78">
        <v>42786</v>
      </c>
      <c r="O151" s="15" t="s">
        <v>806</v>
      </c>
      <c r="P151" s="23" t="s">
        <v>773</v>
      </c>
      <c r="Q151" s="23" t="s">
        <v>772</v>
      </c>
      <c r="R151" s="23" t="s">
        <v>773</v>
      </c>
      <c r="S151" s="23" t="s">
        <v>773</v>
      </c>
      <c r="T151" s="23" t="s">
        <v>841</v>
      </c>
      <c r="U151" s="58"/>
      <c r="V151" s="60"/>
      <c r="W151" s="25"/>
      <c r="X151" s="23"/>
      <c r="Y151" s="23"/>
      <c r="Z151" s="52"/>
      <c r="AA151" s="23"/>
      <c r="AB151" s="23"/>
    </row>
    <row r="152" spans="1:28" s="7" customFormat="1" ht="16" customHeight="1">
      <c r="A152" s="49" t="s">
        <v>577</v>
      </c>
      <c r="B152" s="50" t="s">
        <v>572</v>
      </c>
      <c r="C152" s="50" t="s">
        <v>392</v>
      </c>
      <c r="D152" s="10" t="s">
        <v>393</v>
      </c>
      <c r="E152" s="50" t="s">
        <v>394</v>
      </c>
      <c r="F152" s="1" t="s">
        <v>7</v>
      </c>
      <c r="G152" s="1" t="s">
        <v>745</v>
      </c>
      <c r="H152" s="1" t="s">
        <v>66</v>
      </c>
      <c r="I152" s="23" t="s">
        <v>772</v>
      </c>
      <c r="J152" s="78">
        <v>43830</v>
      </c>
      <c r="K152" s="23" t="s">
        <v>982</v>
      </c>
      <c r="L152" s="23" t="s">
        <v>834</v>
      </c>
      <c r="M152" s="23">
        <v>10</v>
      </c>
      <c r="N152" s="78">
        <v>42786</v>
      </c>
      <c r="O152" s="15" t="s">
        <v>810</v>
      </c>
      <c r="P152" s="23" t="s">
        <v>773</v>
      </c>
      <c r="Q152" s="23" t="s">
        <v>772</v>
      </c>
      <c r="R152" s="23" t="s">
        <v>773</v>
      </c>
      <c r="S152" s="23" t="s">
        <v>773</v>
      </c>
      <c r="T152" s="23" t="s">
        <v>841</v>
      </c>
      <c r="U152" s="58"/>
      <c r="V152" s="60"/>
      <c r="W152" s="25"/>
      <c r="X152" s="23"/>
      <c r="Y152" s="23"/>
      <c r="Z152" s="52"/>
      <c r="AA152" s="23"/>
      <c r="AB152" s="23"/>
    </row>
    <row r="153" spans="1:28" s="7" customFormat="1" ht="16" customHeight="1">
      <c r="A153" s="49" t="s">
        <v>577</v>
      </c>
      <c r="B153" s="50" t="s">
        <v>572</v>
      </c>
      <c r="C153" s="50" t="s">
        <v>395</v>
      </c>
      <c r="D153" s="10" t="s">
        <v>396</v>
      </c>
      <c r="E153" s="50" t="s">
        <v>397</v>
      </c>
      <c r="F153" s="1" t="s">
        <v>7</v>
      </c>
      <c r="G153" s="1" t="s">
        <v>745</v>
      </c>
      <c r="H153" s="1" t="s">
        <v>66</v>
      </c>
      <c r="I153" s="23" t="s">
        <v>772</v>
      </c>
      <c r="J153" s="78">
        <v>43830</v>
      </c>
      <c r="K153" s="23" t="s">
        <v>807</v>
      </c>
      <c r="L153" s="23" t="s">
        <v>839</v>
      </c>
      <c r="M153" s="23">
        <v>1</v>
      </c>
      <c r="N153" s="78">
        <v>43556</v>
      </c>
      <c r="O153" s="23" t="s">
        <v>813</v>
      </c>
      <c r="P153" s="23" t="s">
        <v>773</v>
      </c>
      <c r="Q153" s="23" t="s">
        <v>772</v>
      </c>
      <c r="R153" s="23" t="s">
        <v>773</v>
      </c>
      <c r="S153" s="23" t="s">
        <v>773</v>
      </c>
      <c r="T153" s="23" t="s">
        <v>841</v>
      </c>
      <c r="U153" s="58"/>
      <c r="V153" s="60"/>
      <c r="W153" s="25"/>
      <c r="X153" s="23"/>
      <c r="Y153" s="23"/>
      <c r="Z153" s="52"/>
      <c r="AA153" s="23"/>
      <c r="AB153" s="23"/>
    </row>
    <row r="154" spans="1:28" s="7" customFormat="1" ht="16" customHeight="1">
      <c r="A154" s="49" t="s">
        <v>577</v>
      </c>
      <c r="B154" s="50" t="s">
        <v>572</v>
      </c>
      <c r="C154" s="50" t="s">
        <v>398</v>
      </c>
      <c r="D154" s="10" t="s">
        <v>399</v>
      </c>
      <c r="E154" s="50" t="s">
        <v>400</v>
      </c>
      <c r="F154" s="1" t="s">
        <v>7</v>
      </c>
      <c r="G154" s="1" t="s">
        <v>745</v>
      </c>
      <c r="H154" s="1" t="s">
        <v>66</v>
      </c>
      <c r="I154" s="23" t="s">
        <v>772</v>
      </c>
      <c r="J154" s="78">
        <v>43830</v>
      </c>
      <c r="K154" s="23" t="s">
        <v>771</v>
      </c>
      <c r="L154" s="23" t="s">
        <v>833</v>
      </c>
      <c r="M154" s="111">
        <v>103</v>
      </c>
      <c r="N154" s="78">
        <v>43881</v>
      </c>
      <c r="O154" s="15" t="s">
        <v>934</v>
      </c>
      <c r="P154" s="23" t="s">
        <v>773</v>
      </c>
      <c r="Q154" s="23" t="s">
        <v>772</v>
      </c>
      <c r="R154" s="23" t="s">
        <v>773</v>
      </c>
      <c r="S154" s="23" t="s">
        <v>773</v>
      </c>
      <c r="T154" s="23" t="s">
        <v>841</v>
      </c>
      <c r="U154" s="58"/>
      <c r="V154" s="60" t="s">
        <v>772</v>
      </c>
      <c r="W154" s="25" t="s">
        <v>39</v>
      </c>
      <c r="X154" s="23" t="s">
        <v>848</v>
      </c>
      <c r="Y154" s="23"/>
      <c r="Z154" s="52"/>
      <c r="AA154" s="23"/>
      <c r="AB154" s="23"/>
    </row>
    <row r="155" spans="1:28" s="101" customFormat="1" ht="16" customHeight="1">
      <c r="A155" s="81" t="s">
        <v>577</v>
      </c>
      <c r="B155" s="82" t="s">
        <v>572</v>
      </c>
      <c r="C155" s="82" t="s">
        <v>401</v>
      </c>
      <c r="D155" s="83" t="s">
        <v>402</v>
      </c>
      <c r="E155" s="82" t="s">
        <v>403</v>
      </c>
      <c r="F155" s="85" t="s">
        <v>7</v>
      </c>
      <c r="G155" s="85" t="s">
        <v>745</v>
      </c>
      <c r="H155" s="85" t="s">
        <v>66</v>
      </c>
      <c r="I155" s="90" t="s">
        <v>772</v>
      </c>
      <c r="J155" s="109">
        <v>43830</v>
      </c>
      <c r="K155" s="90" t="s">
        <v>771</v>
      </c>
      <c r="L155" s="23" t="s">
        <v>833</v>
      </c>
      <c r="M155" s="113">
        <v>103</v>
      </c>
      <c r="N155" s="78">
        <v>43881</v>
      </c>
      <c r="O155" s="15" t="s">
        <v>981</v>
      </c>
      <c r="P155" s="90" t="s">
        <v>773</v>
      </c>
      <c r="Q155" s="90" t="s">
        <v>772</v>
      </c>
      <c r="R155" s="90" t="s">
        <v>773</v>
      </c>
      <c r="S155" s="90" t="s">
        <v>773</v>
      </c>
      <c r="T155" s="23" t="s">
        <v>841</v>
      </c>
      <c r="U155" s="102"/>
      <c r="V155" s="92" t="s">
        <v>772</v>
      </c>
      <c r="W155" s="93" t="s">
        <v>39</v>
      </c>
      <c r="X155" s="90" t="s">
        <v>848</v>
      </c>
      <c r="Y155" s="90"/>
      <c r="Z155" s="94"/>
      <c r="AA155" s="90"/>
      <c r="AB155" s="90"/>
    </row>
    <row r="156" spans="1:28" s="7" customFormat="1" ht="16" customHeight="1">
      <c r="A156" s="49" t="s">
        <v>577</v>
      </c>
      <c r="B156" s="50" t="s">
        <v>572</v>
      </c>
      <c r="C156" s="50" t="s">
        <v>404</v>
      </c>
      <c r="D156" s="10" t="s">
        <v>405</v>
      </c>
      <c r="E156" s="50" t="s">
        <v>406</v>
      </c>
      <c r="F156" s="1" t="s">
        <v>7</v>
      </c>
      <c r="G156" s="1" t="s">
        <v>745</v>
      </c>
      <c r="H156" s="1" t="s">
        <v>66</v>
      </c>
      <c r="I156" s="23" t="s">
        <v>772</v>
      </c>
      <c r="J156" s="78">
        <v>43830</v>
      </c>
      <c r="K156" s="23" t="s">
        <v>812</v>
      </c>
      <c r="L156" s="23" t="s">
        <v>835</v>
      </c>
      <c r="M156" s="23">
        <v>2</v>
      </c>
      <c r="N156" s="68">
        <v>43756</v>
      </c>
      <c r="O156" s="15" t="s">
        <v>811</v>
      </c>
      <c r="P156" s="23" t="s">
        <v>773</v>
      </c>
      <c r="Q156" s="23" t="s">
        <v>772</v>
      </c>
      <c r="R156" s="23" t="s">
        <v>773</v>
      </c>
      <c r="S156" s="23" t="s">
        <v>773</v>
      </c>
      <c r="T156" s="23" t="s">
        <v>841</v>
      </c>
      <c r="U156" s="58"/>
      <c r="V156" s="60"/>
      <c r="W156" s="25"/>
      <c r="X156" s="23"/>
      <c r="Y156" s="23"/>
      <c r="Z156" s="52"/>
      <c r="AA156" s="23"/>
      <c r="AB156" s="23"/>
    </row>
    <row r="157" spans="1:28" s="7" customFormat="1" ht="16" customHeight="1">
      <c r="A157" s="49" t="s">
        <v>577</v>
      </c>
      <c r="B157" s="50" t="s">
        <v>572</v>
      </c>
      <c r="C157" s="50" t="s">
        <v>407</v>
      </c>
      <c r="D157" s="10" t="s">
        <v>408</v>
      </c>
      <c r="E157" s="50" t="s">
        <v>409</v>
      </c>
      <c r="F157" s="1" t="s">
        <v>7</v>
      </c>
      <c r="G157" s="1" t="s">
        <v>745</v>
      </c>
      <c r="H157" s="1" t="s">
        <v>66</v>
      </c>
      <c r="I157" s="23" t="s">
        <v>772</v>
      </c>
      <c r="J157" s="78">
        <v>43830</v>
      </c>
      <c r="K157" s="23" t="s">
        <v>982</v>
      </c>
      <c r="L157" s="23" t="s">
        <v>834</v>
      </c>
      <c r="M157" s="23">
        <v>4</v>
      </c>
      <c r="N157" s="78">
        <v>42786</v>
      </c>
      <c r="O157" s="15" t="s">
        <v>808</v>
      </c>
      <c r="P157" s="23" t="s">
        <v>773</v>
      </c>
      <c r="Q157" s="23" t="s">
        <v>772</v>
      </c>
      <c r="R157" s="23" t="s">
        <v>773</v>
      </c>
      <c r="S157" s="23" t="s">
        <v>773</v>
      </c>
      <c r="T157" s="23" t="s">
        <v>841</v>
      </c>
      <c r="U157" s="58"/>
      <c r="V157" s="60"/>
      <c r="W157" s="25"/>
      <c r="X157" s="23"/>
      <c r="Y157" s="23"/>
      <c r="Z157" s="52"/>
      <c r="AA157" s="23"/>
      <c r="AB157" s="23"/>
    </row>
    <row r="158" spans="1:28" s="7" customFormat="1" ht="16" customHeight="1">
      <c r="A158" s="49" t="s">
        <v>577</v>
      </c>
      <c r="B158" s="50" t="s">
        <v>572</v>
      </c>
      <c r="C158" s="50" t="s">
        <v>410</v>
      </c>
      <c r="D158" s="10" t="s">
        <v>411</v>
      </c>
      <c r="E158" s="50" t="s">
        <v>412</v>
      </c>
      <c r="F158" s="1" t="s">
        <v>7</v>
      </c>
      <c r="G158" s="1" t="s">
        <v>745</v>
      </c>
      <c r="H158" s="1" t="s">
        <v>66</v>
      </c>
      <c r="I158" s="23" t="s">
        <v>772</v>
      </c>
      <c r="J158" s="78">
        <v>43830</v>
      </c>
      <c r="K158" s="23" t="s">
        <v>982</v>
      </c>
      <c r="L158" s="23" t="s">
        <v>834</v>
      </c>
      <c r="M158" s="23">
        <v>9</v>
      </c>
      <c r="N158" s="78">
        <v>42786</v>
      </c>
      <c r="O158" s="15" t="s">
        <v>806</v>
      </c>
      <c r="P158" s="23" t="s">
        <v>773</v>
      </c>
      <c r="Q158" s="23" t="s">
        <v>772</v>
      </c>
      <c r="R158" s="23" t="s">
        <v>773</v>
      </c>
      <c r="S158" s="23" t="s">
        <v>773</v>
      </c>
      <c r="T158" s="23" t="s">
        <v>841</v>
      </c>
      <c r="U158" s="58"/>
      <c r="V158" s="60"/>
      <c r="W158" s="25"/>
      <c r="X158" s="23"/>
      <c r="Y158" s="23"/>
      <c r="Z158" s="52"/>
      <c r="AA158" s="23"/>
      <c r="AB158" s="23"/>
    </row>
    <row r="159" spans="1:28" s="7" customFormat="1" ht="16" customHeight="1">
      <c r="A159" s="49" t="s">
        <v>577</v>
      </c>
      <c r="B159" s="50" t="s">
        <v>572</v>
      </c>
      <c r="C159" s="50" t="s">
        <v>413</v>
      </c>
      <c r="D159" s="10" t="s">
        <v>414</v>
      </c>
      <c r="E159" s="50" t="s">
        <v>415</v>
      </c>
      <c r="F159" s="1" t="s">
        <v>7</v>
      </c>
      <c r="G159" s="1" t="s">
        <v>745</v>
      </c>
      <c r="H159" s="1" t="s">
        <v>66</v>
      </c>
      <c r="I159" s="23" t="s">
        <v>772</v>
      </c>
      <c r="J159" s="78">
        <v>43830</v>
      </c>
      <c r="K159" s="23" t="s">
        <v>982</v>
      </c>
      <c r="L159" s="23" t="s">
        <v>834</v>
      </c>
      <c r="M159" s="23">
        <v>10</v>
      </c>
      <c r="N159" s="78">
        <v>42786</v>
      </c>
      <c r="O159" s="15" t="s">
        <v>810</v>
      </c>
      <c r="P159" s="23" t="s">
        <v>773</v>
      </c>
      <c r="Q159" s="23" t="s">
        <v>772</v>
      </c>
      <c r="R159" s="23" t="s">
        <v>773</v>
      </c>
      <c r="S159" s="23" t="s">
        <v>773</v>
      </c>
      <c r="T159" s="23" t="s">
        <v>841</v>
      </c>
      <c r="U159" s="58"/>
      <c r="V159" s="60"/>
      <c r="W159" s="25"/>
      <c r="X159" s="23"/>
      <c r="Y159" s="23"/>
      <c r="Z159" s="52"/>
      <c r="AA159" s="23"/>
      <c r="AB159" s="23"/>
    </row>
    <row r="160" spans="1:28" s="7" customFormat="1" ht="16" customHeight="1">
      <c r="A160" s="49" t="s">
        <v>577</v>
      </c>
      <c r="B160" s="50" t="s">
        <v>572</v>
      </c>
      <c r="C160" s="50" t="s">
        <v>416</v>
      </c>
      <c r="D160" s="10" t="s">
        <v>417</v>
      </c>
      <c r="E160" s="50" t="s">
        <v>418</v>
      </c>
      <c r="F160" s="1" t="s">
        <v>7</v>
      </c>
      <c r="G160" s="1" t="s">
        <v>745</v>
      </c>
      <c r="H160" s="1" t="s">
        <v>66</v>
      </c>
      <c r="I160" s="23" t="s">
        <v>772</v>
      </c>
      <c r="J160" s="78">
        <v>43830</v>
      </c>
      <c r="K160" s="23" t="s">
        <v>978</v>
      </c>
      <c r="L160" s="23" t="s">
        <v>833</v>
      </c>
      <c r="M160" s="111">
        <v>142</v>
      </c>
      <c r="N160" s="78">
        <v>43881</v>
      </c>
      <c r="O160" s="23" t="s">
        <v>770</v>
      </c>
      <c r="P160" s="23" t="s">
        <v>772</v>
      </c>
      <c r="Q160" s="23" t="s">
        <v>772</v>
      </c>
      <c r="R160" s="23" t="s">
        <v>773</v>
      </c>
      <c r="S160" s="23" t="s">
        <v>773</v>
      </c>
      <c r="T160" s="23" t="s">
        <v>979</v>
      </c>
      <c r="U160" s="58"/>
      <c r="V160" s="60"/>
      <c r="W160" s="25"/>
      <c r="X160" s="23"/>
      <c r="Y160" s="23"/>
      <c r="Z160" s="52"/>
      <c r="AA160" s="23"/>
      <c r="AB160" s="23"/>
    </row>
    <row r="161" spans="1:28" s="7" customFormat="1" ht="16" customHeight="1">
      <c r="A161" s="49" t="s">
        <v>577</v>
      </c>
      <c r="B161" s="50" t="s">
        <v>572</v>
      </c>
      <c r="C161" s="50" t="s">
        <v>419</v>
      </c>
      <c r="D161" s="10" t="s">
        <v>420</v>
      </c>
      <c r="E161" s="50" t="s">
        <v>421</v>
      </c>
      <c r="F161" s="1" t="s">
        <v>7</v>
      </c>
      <c r="G161" s="1" t="s">
        <v>745</v>
      </c>
      <c r="H161" s="1" t="s">
        <v>66</v>
      </c>
      <c r="I161" s="23" t="s">
        <v>770</v>
      </c>
      <c r="J161" s="78">
        <v>43830</v>
      </c>
      <c r="K161" s="23"/>
      <c r="L161" s="23"/>
      <c r="M161" s="23"/>
      <c r="N161" s="23"/>
      <c r="O161" s="23"/>
      <c r="P161" s="23" t="s">
        <v>773</v>
      </c>
      <c r="Q161" s="23" t="s">
        <v>773</v>
      </c>
      <c r="R161" s="23" t="s">
        <v>773</v>
      </c>
      <c r="S161" s="23" t="s">
        <v>773</v>
      </c>
      <c r="T161" s="23"/>
      <c r="U161" s="58"/>
      <c r="V161" s="60"/>
      <c r="W161" s="25"/>
      <c r="X161" s="23"/>
      <c r="Y161" s="23"/>
      <c r="Z161" s="52"/>
      <c r="AA161" s="23"/>
      <c r="AB161" s="23"/>
    </row>
    <row r="162" spans="1:28" s="7" customFormat="1" ht="16" customHeight="1">
      <c r="A162" s="49" t="s">
        <v>577</v>
      </c>
      <c r="B162" s="50" t="s">
        <v>572</v>
      </c>
      <c r="C162" s="50" t="s">
        <v>422</v>
      </c>
      <c r="D162" s="10" t="s">
        <v>423</v>
      </c>
      <c r="E162" s="50" t="s">
        <v>424</v>
      </c>
      <c r="F162" s="1" t="s">
        <v>7</v>
      </c>
      <c r="G162" s="1" t="s">
        <v>745</v>
      </c>
      <c r="H162" s="1" t="s">
        <v>66</v>
      </c>
      <c r="I162" s="23" t="s">
        <v>772</v>
      </c>
      <c r="J162" s="78">
        <v>43830</v>
      </c>
      <c r="K162" s="23" t="s">
        <v>982</v>
      </c>
      <c r="L162" s="23" t="s">
        <v>834</v>
      </c>
      <c r="M162" s="23">
        <v>4</v>
      </c>
      <c r="N162" s="78">
        <v>42786</v>
      </c>
      <c r="O162" s="15" t="s">
        <v>808</v>
      </c>
      <c r="P162" s="23" t="s">
        <v>773</v>
      </c>
      <c r="Q162" s="23" t="s">
        <v>772</v>
      </c>
      <c r="R162" s="23" t="s">
        <v>773</v>
      </c>
      <c r="S162" s="23" t="s">
        <v>773</v>
      </c>
      <c r="T162" s="23" t="s">
        <v>841</v>
      </c>
      <c r="U162" s="58"/>
      <c r="V162" s="60"/>
      <c r="W162" s="25"/>
      <c r="X162" s="23"/>
      <c r="Y162" s="23"/>
      <c r="Z162" s="52"/>
      <c r="AA162" s="23"/>
      <c r="AB162" s="23"/>
    </row>
    <row r="163" spans="1:28" s="7" customFormat="1" ht="16" customHeight="1">
      <c r="A163" s="49" t="s">
        <v>577</v>
      </c>
      <c r="B163" s="50" t="s">
        <v>572</v>
      </c>
      <c r="C163" s="50" t="s">
        <v>425</v>
      </c>
      <c r="D163" s="10" t="s">
        <v>426</v>
      </c>
      <c r="E163" s="50" t="s">
        <v>714</v>
      </c>
      <c r="F163" s="1" t="s">
        <v>7</v>
      </c>
      <c r="G163" s="1" t="s">
        <v>745</v>
      </c>
      <c r="H163" s="1" t="s">
        <v>66</v>
      </c>
      <c r="I163" s="23" t="s">
        <v>772</v>
      </c>
      <c r="J163" s="78">
        <v>43830</v>
      </c>
      <c r="K163" s="23" t="s">
        <v>771</v>
      </c>
      <c r="L163" s="23" t="s">
        <v>833</v>
      </c>
      <c r="M163" s="111">
        <v>144</v>
      </c>
      <c r="N163" s="78">
        <v>43881</v>
      </c>
      <c r="O163" s="15" t="s">
        <v>809</v>
      </c>
      <c r="P163" s="23" t="s">
        <v>773</v>
      </c>
      <c r="Q163" s="23" t="s">
        <v>772</v>
      </c>
      <c r="R163" s="23" t="s">
        <v>773</v>
      </c>
      <c r="S163" s="23" t="s">
        <v>773</v>
      </c>
      <c r="T163" s="23" t="s">
        <v>841</v>
      </c>
      <c r="U163" s="58"/>
      <c r="V163" s="60"/>
      <c r="W163" s="25"/>
      <c r="X163" s="23"/>
      <c r="Y163" s="23"/>
      <c r="Z163" s="52"/>
      <c r="AA163" s="23"/>
      <c r="AB163" s="23"/>
    </row>
    <row r="164" spans="1:28" s="7" customFormat="1" ht="16" customHeight="1">
      <c r="A164" s="49" t="s">
        <v>577</v>
      </c>
      <c r="B164" s="50" t="s">
        <v>572</v>
      </c>
      <c r="C164" s="50" t="s">
        <v>427</v>
      </c>
      <c r="D164" s="10" t="s">
        <v>428</v>
      </c>
      <c r="E164" s="50" t="s">
        <v>746</v>
      </c>
      <c r="F164" s="1" t="s">
        <v>7</v>
      </c>
      <c r="G164" s="1" t="s">
        <v>745</v>
      </c>
      <c r="H164" s="1" t="s">
        <v>66</v>
      </c>
      <c r="I164" s="23" t="s">
        <v>772</v>
      </c>
      <c r="J164" s="78">
        <v>43830</v>
      </c>
      <c r="K164" s="23" t="s">
        <v>771</v>
      </c>
      <c r="L164" s="23" t="s">
        <v>833</v>
      </c>
      <c r="M164" s="111">
        <v>208</v>
      </c>
      <c r="N164" s="78">
        <v>43881</v>
      </c>
      <c r="O164" s="15" t="s">
        <v>890</v>
      </c>
      <c r="P164" s="23" t="s">
        <v>773</v>
      </c>
      <c r="Q164" s="23" t="s">
        <v>772</v>
      </c>
      <c r="R164" s="23" t="s">
        <v>773</v>
      </c>
      <c r="S164" s="23" t="s">
        <v>773</v>
      </c>
      <c r="T164" s="23" t="s">
        <v>841</v>
      </c>
      <c r="U164" s="58"/>
      <c r="V164" s="60" t="s">
        <v>772</v>
      </c>
      <c r="W164" s="25" t="s">
        <v>39</v>
      </c>
      <c r="X164" s="23" t="s">
        <v>848</v>
      </c>
      <c r="Y164" s="23"/>
      <c r="Z164" s="52"/>
      <c r="AA164" s="23"/>
      <c r="AB164" s="23"/>
    </row>
    <row r="165" spans="1:28" s="7" customFormat="1" ht="16" customHeight="1">
      <c r="A165" s="49" t="s">
        <v>577</v>
      </c>
      <c r="B165" s="50" t="s">
        <v>572</v>
      </c>
      <c r="C165" s="50" t="s">
        <v>429</v>
      </c>
      <c r="D165" s="10" t="s">
        <v>430</v>
      </c>
      <c r="E165" s="50" t="s">
        <v>747</v>
      </c>
      <c r="F165" s="1" t="s">
        <v>7</v>
      </c>
      <c r="G165" s="1" t="s">
        <v>745</v>
      </c>
      <c r="H165" s="1" t="s">
        <v>66</v>
      </c>
      <c r="I165" s="23" t="s">
        <v>772</v>
      </c>
      <c r="J165" s="78">
        <v>43830</v>
      </c>
      <c r="K165" s="23" t="s">
        <v>771</v>
      </c>
      <c r="L165" s="23" t="s">
        <v>833</v>
      </c>
      <c r="M165" s="111">
        <v>208</v>
      </c>
      <c r="N165" s="78">
        <v>43881</v>
      </c>
      <c r="O165" s="15" t="s">
        <v>890</v>
      </c>
      <c r="P165" s="23" t="s">
        <v>773</v>
      </c>
      <c r="Q165" s="23" t="s">
        <v>772</v>
      </c>
      <c r="R165" s="23" t="s">
        <v>773</v>
      </c>
      <c r="S165" s="23" t="s">
        <v>773</v>
      </c>
      <c r="T165" s="23" t="s">
        <v>841</v>
      </c>
      <c r="U165" s="58"/>
      <c r="V165" s="60" t="s">
        <v>772</v>
      </c>
      <c r="W165" s="25" t="s">
        <v>39</v>
      </c>
      <c r="X165" s="23" t="s">
        <v>848</v>
      </c>
      <c r="Y165" s="23"/>
      <c r="Z165" s="52"/>
      <c r="AA165" s="23"/>
      <c r="AB165" s="23"/>
    </row>
    <row r="166" spans="1:28" s="7" customFormat="1" ht="16" customHeight="1">
      <c r="A166" s="49" t="s">
        <v>577</v>
      </c>
      <c r="B166" s="50" t="s">
        <v>572</v>
      </c>
      <c r="C166" s="50" t="s">
        <v>431</v>
      </c>
      <c r="D166" s="10" t="s">
        <v>432</v>
      </c>
      <c r="E166" s="50" t="s">
        <v>433</v>
      </c>
      <c r="F166" s="1" t="s">
        <v>7</v>
      </c>
      <c r="G166" s="1" t="s">
        <v>745</v>
      </c>
      <c r="H166" s="1" t="s">
        <v>66</v>
      </c>
      <c r="I166" s="23" t="s">
        <v>772</v>
      </c>
      <c r="J166" s="78">
        <v>43830</v>
      </c>
      <c r="K166" s="23" t="s">
        <v>771</v>
      </c>
      <c r="L166" s="23" t="s">
        <v>833</v>
      </c>
      <c r="M166" s="111">
        <v>128</v>
      </c>
      <c r="N166" s="78">
        <v>43881</v>
      </c>
      <c r="O166" s="15" t="s">
        <v>805</v>
      </c>
      <c r="P166" s="23" t="s">
        <v>773</v>
      </c>
      <c r="Q166" s="23" t="s">
        <v>772</v>
      </c>
      <c r="R166" s="23" t="s">
        <v>773</v>
      </c>
      <c r="S166" s="23" t="s">
        <v>773</v>
      </c>
      <c r="T166" s="23" t="s">
        <v>841</v>
      </c>
      <c r="U166" s="58"/>
      <c r="V166" s="60"/>
      <c r="W166" s="25"/>
      <c r="X166" s="23"/>
      <c r="Y166" s="23"/>
      <c r="Z166" s="52"/>
      <c r="AA166" s="23"/>
      <c r="AB166" s="23"/>
    </row>
    <row r="167" spans="1:28" s="7" customFormat="1" ht="16" customHeight="1">
      <c r="A167" s="49" t="s">
        <v>577</v>
      </c>
      <c r="B167" s="50" t="s">
        <v>572</v>
      </c>
      <c r="C167" s="50" t="s">
        <v>434</v>
      </c>
      <c r="D167" s="10" t="s">
        <v>435</v>
      </c>
      <c r="E167" s="50" t="s">
        <v>715</v>
      </c>
      <c r="F167" s="11" t="s">
        <v>5</v>
      </c>
      <c r="G167" s="11" t="s">
        <v>65</v>
      </c>
      <c r="H167" s="1" t="s">
        <v>66</v>
      </c>
      <c r="I167" s="23"/>
      <c r="J167" s="78">
        <v>43830</v>
      </c>
      <c r="K167" s="23"/>
      <c r="L167" s="23"/>
      <c r="M167" s="23"/>
      <c r="N167" s="23"/>
      <c r="O167" s="23"/>
      <c r="P167" s="23" t="s">
        <v>773</v>
      </c>
      <c r="Q167" s="23" t="s">
        <v>773</v>
      </c>
      <c r="R167" s="23" t="s">
        <v>773</v>
      </c>
      <c r="S167" s="23" t="s">
        <v>773</v>
      </c>
      <c r="T167" s="23"/>
      <c r="U167" s="58"/>
      <c r="V167" s="60"/>
      <c r="W167" s="25"/>
      <c r="X167" s="23"/>
      <c r="Y167" s="23"/>
      <c r="Z167" s="52"/>
      <c r="AA167" s="23"/>
      <c r="AB167" s="23"/>
    </row>
    <row r="168" spans="1:28" s="101" customFormat="1" ht="16" customHeight="1">
      <c r="A168" s="81" t="s">
        <v>577</v>
      </c>
      <c r="B168" s="82" t="s">
        <v>573</v>
      </c>
      <c r="C168" s="82" t="s">
        <v>436</v>
      </c>
      <c r="D168" s="83" t="s">
        <v>437</v>
      </c>
      <c r="E168" s="82" t="s">
        <v>438</v>
      </c>
      <c r="F168" s="85" t="s">
        <v>7</v>
      </c>
      <c r="G168" s="85" t="s">
        <v>745</v>
      </c>
      <c r="H168" s="85" t="s">
        <v>66</v>
      </c>
      <c r="I168" s="90" t="s">
        <v>770</v>
      </c>
      <c r="J168" s="109">
        <v>43830</v>
      </c>
      <c r="K168" s="90"/>
      <c r="L168" s="90"/>
      <c r="M168" s="90"/>
      <c r="N168" s="90"/>
      <c r="O168" s="96"/>
      <c r="P168" s="90" t="s">
        <v>773</v>
      </c>
      <c r="Q168" s="90" t="s">
        <v>773</v>
      </c>
      <c r="R168" s="90" t="s">
        <v>773</v>
      </c>
      <c r="S168" s="90" t="s">
        <v>773</v>
      </c>
      <c r="T168" s="90"/>
      <c r="U168" s="102"/>
      <c r="V168" s="92" t="s">
        <v>772</v>
      </c>
      <c r="W168" s="93" t="s">
        <v>39</v>
      </c>
      <c r="X168" s="90" t="s">
        <v>848</v>
      </c>
      <c r="Y168" s="90"/>
      <c r="Z168" s="94"/>
      <c r="AA168" s="90"/>
      <c r="AB168" s="90"/>
    </row>
    <row r="169" spans="1:28" s="7" customFormat="1" ht="16" customHeight="1">
      <c r="A169" s="49" t="s">
        <v>577</v>
      </c>
      <c r="B169" s="50" t="s">
        <v>573</v>
      </c>
      <c r="C169" s="50" t="s">
        <v>439</v>
      </c>
      <c r="D169" s="10" t="s">
        <v>440</v>
      </c>
      <c r="E169" s="50" t="s">
        <v>441</v>
      </c>
      <c r="F169" s="1" t="s">
        <v>7</v>
      </c>
      <c r="G169" s="1" t="s">
        <v>745</v>
      </c>
      <c r="H169" s="1" t="s">
        <v>66</v>
      </c>
      <c r="I169" s="23" t="s">
        <v>772</v>
      </c>
      <c r="J169" s="78">
        <v>43830</v>
      </c>
      <c r="K169" s="23" t="s">
        <v>771</v>
      </c>
      <c r="L169" s="23" t="s">
        <v>833</v>
      </c>
      <c r="M169" s="111">
        <v>49</v>
      </c>
      <c r="N169" s="78">
        <v>43881</v>
      </c>
      <c r="O169" s="15" t="s">
        <v>818</v>
      </c>
      <c r="P169" s="23" t="s">
        <v>773</v>
      </c>
      <c r="Q169" s="23" t="s">
        <v>772</v>
      </c>
      <c r="R169" s="23" t="s">
        <v>773</v>
      </c>
      <c r="S169" s="23" t="s">
        <v>773</v>
      </c>
      <c r="T169" s="23" t="s">
        <v>841</v>
      </c>
      <c r="U169" s="58"/>
      <c r="V169" s="60"/>
      <c r="W169" s="25"/>
      <c r="X169" s="23"/>
      <c r="Y169" s="23"/>
      <c r="Z169" s="52"/>
      <c r="AA169" s="23"/>
      <c r="AB169" s="23"/>
    </row>
    <row r="170" spans="1:28" s="7" customFormat="1" ht="16" customHeight="1">
      <c r="A170" s="49" t="s">
        <v>577</v>
      </c>
      <c r="B170" s="50" t="s">
        <v>573</v>
      </c>
      <c r="C170" s="50" t="s">
        <v>442</v>
      </c>
      <c r="D170" s="10" t="s">
        <v>443</v>
      </c>
      <c r="E170" s="50" t="s">
        <v>444</v>
      </c>
      <c r="F170" s="1" t="s">
        <v>7</v>
      </c>
      <c r="G170" s="1" t="s">
        <v>745</v>
      </c>
      <c r="H170" s="1" t="s">
        <v>66</v>
      </c>
      <c r="I170" s="23" t="s">
        <v>772</v>
      </c>
      <c r="J170" s="78">
        <v>43830</v>
      </c>
      <c r="K170" s="23" t="s">
        <v>771</v>
      </c>
      <c r="L170" s="23" t="s">
        <v>833</v>
      </c>
      <c r="M170" s="111">
        <v>130</v>
      </c>
      <c r="N170" s="78">
        <v>43881</v>
      </c>
      <c r="O170" s="15" t="s">
        <v>817</v>
      </c>
      <c r="P170" s="23" t="s">
        <v>773</v>
      </c>
      <c r="Q170" s="23" t="s">
        <v>772</v>
      </c>
      <c r="R170" s="23" t="s">
        <v>773</v>
      </c>
      <c r="S170" s="23" t="s">
        <v>773</v>
      </c>
      <c r="T170" s="23" t="s">
        <v>841</v>
      </c>
      <c r="U170" s="58"/>
      <c r="V170" s="60"/>
      <c r="W170" s="25"/>
      <c r="X170" s="23"/>
      <c r="Y170" s="23"/>
      <c r="Z170" s="52"/>
      <c r="AA170" s="23"/>
      <c r="AB170" s="23"/>
    </row>
    <row r="171" spans="1:28" s="7" customFormat="1" ht="16" customHeight="1">
      <c r="A171" s="49" t="s">
        <v>577</v>
      </c>
      <c r="B171" s="50" t="s">
        <v>573</v>
      </c>
      <c r="C171" s="50" t="s">
        <v>445</v>
      </c>
      <c r="D171" s="10" t="s">
        <v>446</v>
      </c>
      <c r="E171" s="50" t="s">
        <v>447</v>
      </c>
      <c r="F171" s="11" t="s">
        <v>5</v>
      </c>
      <c r="G171" s="11" t="s">
        <v>65</v>
      </c>
      <c r="H171" s="1" t="s">
        <v>66</v>
      </c>
      <c r="I171" s="23">
        <v>21400000</v>
      </c>
      <c r="J171" s="78">
        <v>43830</v>
      </c>
      <c r="K171" s="23" t="s">
        <v>771</v>
      </c>
      <c r="L171" s="23" t="s">
        <v>833</v>
      </c>
      <c r="M171" s="111">
        <v>198</v>
      </c>
      <c r="N171" s="78">
        <v>43881</v>
      </c>
      <c r="O171" s="23" t="s">
        <v>770</v>
      </c>
      <c r="P171" s="23" t="s">
        <v>772</v>
      </c>
      <c r="Q171" s="23" t="s">
        <v>772</v>
      </c>
      <c r="R171" s="23" t="s">
        <v>773</v>
      </c>
      <c r="S171" s="23" t="s">
        <v>773</v>
      </c>
      <c r="T171" s="23" t="s">
        <v>916</v>
      </c>
      <c r="U171" s="58"/>
      <c r="V171" s="60"/>
      <c r="W171" s="25"/>
      <c r="X171" s="23"/>
      <c r="Y171" s="23"/>
      <c r="Z171" s="52"/>
      <c r="AA171" s="23"/>
      <c r="AB171" s="23"/>
    </row>
    <row r="172" spans="1:28" s="7" customFormat="1" ht="16" customHeight="1">
      <c r="A172" s="49" t="s">
        <v>577</v>
      </c>
      <c r="B172" s="50" t="s">
        <v>573</v>
      </c>
      <c r="C172" s="50" t="s">
        <v>448</v>
      </c>
      <c r="D172" s="10" t="s">
        <v>449</v>
      </c>
      <c r="E172" s="50" t="s">
        <v>450</v>
      </c>
      <c r="F172" s="11" t="s">
        <v>5</v>
      </c>
      <c r="G172" s="11" t="s">
        <v>65</v>
      </c>
      <c r="H172" s="1" t="s">
        <v>66</v>
      </c>
      <c r="I172" s="23">
        <v>400000</v>
      </c>
      <c r="J172" s="78">
        <v>43830</v>
      </c>
      <c r="K172" s="23" t="s">
        <v>771</v>
      </c>
      <c r="L172" s="23" t="s">
        <v>833</v>
      </c>
      <c r="M172" s="111">
        <v>198</v>
      </c>
      <c r="N172" s="78">
        <v>43881</v>
      </c>
      <c r="O172" s="23" t="s">
        <v>770</v>
      </c>
      <c r="P172" s="23" t="s">
        <v>772</v>
      </c>
      <c r="Q172" s="23" t="s">
        <v>772</v>
      </c>
      <c r="R172" s="23" t="s">
        <v>773</v>
      </c>
      <c r="S172" s="23" t="s">
        <v>773</v>
      </c>
      <c r="T172" s="23" t="s">
        <v>916</v>
      </c>
      <c r="U172" s="58" t="s">
        <v>816</v>
      </c>
      <c r="V172" s="60"/>
      <c r="W172" s="25"/>
      <c r="X172" s="23"/>
      <c r="Y172" s="23"/>
      <c r="Z172" s="52"/>
      <c r="AA172" s="23"/>
      <c r="AB172" s="23"/>
    </row>
    <row r="173" spans="1:28" s="7" customFormat="1" ht="16" customHeight="1">
      <c r="A173" s="49" t="s">
        <v>577</v>
      </c>
      <c r="B173" s="50" t="s">
        <v>574</v>
      </c>
      <c r="C173" s="50" t="s">
        <v>451</v>
      </c>
      <c r="D173" s="10" t="s">
        <v>452</v>
      </c>
      <c r="E173" s="50" t="s">
        <v>453</v>
      </c>
      <c r="F173" s="1" t="s">
        <v>7</v>
      </c>
      <c r="G173" s="1" t="s">
        <v>745</v>
      </c>
      <c r="H173" s="1" t="s">
        <v>66</v>
      </c>
      <c r="I173" s="23" t="s">
        <v>770</v>
      </c>
      <c r="J173" s="78">
        <v>43830</v>
      </c>
      <c r="K173" s="23"/>
      <c r="L173" s="23"/>
      <c r="M173" s="23"/>
      <c r="N173" s="23"/>
      <c r="O173" s="23"/>
      <c r="P173" s="23" t="s">
        <v>773</v>
      </c>
      <c r="Q173" s="23" t="s">
        <v>773</v>
      </c>
      <c r="R173" s="23" t="s">
        <v>773</v>
      </c>
      <c r="S173" s="23" t="s">
        <v>773</v>
      </c>
      <c r="T173" s="23"/>
      <c r="U173" s="58"/>
      <c r="V173" s="60"/>
      <c r="W173" s="25"/>
      <c r="X173" s="23"/>
      <c r="Y173" s="23"/>
      <c r="Z173" s="52"/>
      <c r="AA173" s="23"/>
      <c r="AB173" s="23"/>
    </row>
    <row r="174" spans="1:28" s="7" customFormat="1" ht="16" customHeight="1">
      <c r="A174" s="49" t="s">
        <v>577</v>
      </c>
      <c r="B174" s="50" t="s">
        <v>574</v>
      </c>
      <c r="C174" s="50" t="s">
        <v>454</v>
      </c>
      <c r="D174" s="10" t="s">
        <v>455</v>
      </c>
      <c r="E174" s="50" t="s">
        <v>456</v>
      </c>
      <c r="F174" s="1" t="s">
        <v>7</v>
      </c>
      <c r="G174" s="1" t="s">
        <v>745</v>
      </c>
      <c r="H174" s="1" t="s">
        <v>66</v>
      </c>
      <c r="I174" s="23" t="s">
        <v>772</v>
      </c>
      <c r="J174" s="78">
        <v>43830</v>
      </c>
      <c r="K174" s="23" t="s">
        <v>771</v>
      </c>
      <c r="L174" s="23" t="s">
        <v>833</v>
      </c>
      <c r="M174" s="111">
        <v>124</v>
      </c>
      <c r="N174" s="78">
        <v>43881</v>
      </c>
      <c r="O174" s="15" t="s">
        <v>924</v>
      </c>
      <c r="P174" s="23" t="s">
        <v>773</v>
      </c>
      <c r="Q174" s="23" t="s">
        <v>772</v>
      </c>
      <c r="R174" s="23" t="s">
        <v>773</v>
      </c>
      <c r="S174" s="23" t="s">
        <v>773</v>
      </c>
      <c r="T174" s="23" t="s">
        <v>841</v>
      </c>
      <c r="U174" s="58"/>
      <c r="V174" s="60" t="s">
        <v>772</v>
      </c>
      <c r="W174" s="25" t="s">
        <v>39</v>
      </c>
      <c r="X174" s="23" t="s">
        <v>848</v>
      </c>
      <c r="Y174" s="23"/>
      <c r="Z174" s="52"/>
      <c r="AA174" s="23"/>
      <c r="AB174" s="23"/>
    </row>
    <row r="175" spans="1:28" s="7" customFormat="1" ht="16" customHeight="1">
      <c r="A175" s="49" t="s">
        <v>577</v>
      </c>
      <c r="B175" s="50" t="s">
        <v>574</v>
      </c>
      <c r="C175" s="50" t="s">
        <v>457</v>
      </c>
      <c r="D175" s="10" t="s">
        <v>458</v>
      </c>
      <c r="E175" s="50" t="s">
        <v>459</v>
      </c>
      <c r="F175" s="1" t="s">
        <v>7</v>
      </c>
      <c r="G175" s="1" t="s">
        <v>745</v>
      </c>
      <c r="H175" s="1" t="s">
        <v>66</v>
      </c>
      <c r="I175" s="23" t="s">
        <v>770</v>
      </c>
      <c r="J175" s="78">
        <v>43830</v>
      </c>
      <c r="K175" s="23"/>
      <c r="L175" s="23"/>
      <c r="M175" s="23"/>
      <c r="N175" s="23"/>
      <c r="O175" s="23"/>
      <c r="P175" s="23" t="s">
        <v>773</v>
      </c>
      <c r="Q175" s="23" t="s">
        <v>773</v>
      </c>
      <c r="R175" s="23" t="s">
        <v>773</v>
      </c>
      <c r="S175" s="23" t="s">
        <v>773</v>
      </c>
      <c r="T175" s="23"/>
      <c r="U175" s="58"/>
      <c r="V175" s="60"/>
      <c r="W175" s="25"/>
      <c r="X175" s="23"/>
      <c r="Y175" s="23"/>
      <c r="Z175" s="52"/>
      <c r="AA175" s="23"/>
      <c r="AB175" s="23"/>
    </row>
    <row r="176" spans="1:28" s="7" customFormat="1" ht="16" customHeight="1">
      <c r="A176" s="49" t="s">
        <v>577</v>
      </c>
      <c r="B176" s="50" t="s">
        <v>574</v>
      </c>
      <c r="C176" s="50" t="s">
        <v>460</v>
      </c>
      <c r="D176" s="10" t="s">
        <v>461</v>
      </c>
      <c r="E176" s="50" t="s">
        <v>462</v>
      </c>
      <c r="F176" s="1" t="s">
        <v>7</v>
      </c>
      <c r="G176" s="1" t="s">
        <v>745</v>
      </c>
      <c r="H176" s="1" t="s">
        <v>66</v>
      </c>
      <c r="I176" s="23" t="s">
        <v>772</v>
      </c>
      <c r="J176" s="78">
        <v>43830</v>
      </c>
      <c r="K176" s="23" t="s">
        <v>771</v>
      </c>
      <c r="L176" s="23" t="s">
        <v>833</v>
      </c>
      <c r="M176" s="111">
        <v>124</v>
      </c>
      <c r="N176" s="78">
        <v>43881</v>
      </c>
      <c r="O176" s="15" t="s">
        <v>924</v>
      </c>
      <c r="P176" s="23" t="s">
        <v>773</v>
      </c>
      <c r="Q176" s="23" t="s">
        <v>772</v>
      </c>
      <c r="R176" s="23" t="s">
        <v>773</v>
      </c>
      <c r="S176" s="23" t="s">
        <v>773</v>
      </c>
      <c r="T176" s="23" t="s">
        <v>841</v>
      </c>
      <c r="U176" s="58"/>
      <c r="V176" s="60" t="s">
        <v>772</v>
      </c>
      <c r="W176" s="25" t="s">
        <v>39</v>
      </c>
      <c r="X176" s="23" t="s">
        <v>848</v>
      </c>
      <c r="Y176" s="23"/>
      <c r="Z176" s="52"/>
      <c r="AA176" s="23"/>
      <c r="AB176" s="23"/>
    </row>
    <row r="177" spans="1:28" s="7" customFormat="1" ht="16" customHeight="1">
      <c r="A177" s="49" t="s">
        <v>577</v>
      </c>
      <c r="B177" s="50" t="s">
        <v>574</v>
      </c>
      <c r="C177" s="50" t="s">
        <v>463</v>
      </c>
      <c r="D177" s="10" t="s">
        <v>464</v>
      </c>
      <c r="E177" s="50" t="s">
        <v>465</v>
      </c>
      <c r="F177" s="1" t="s">
        <v>7</v>
      </c>
      <c r="G177" s="1" t="s">
        <v>745</v>
      </c>
      <c r="H177" s="1" t="s">
        <v>66</v>
      </c>
      <c r="I177" s="23" t="s">
        <v>770</v>
      </c>
      <c r="J177" s="78">
        <v>43830</v>
      </c>
      <c r="K177" s="23"/>
      <c r="L177" s="23"/>
      <c r="M177" s="23"/>
      <c r="N177" s="23"/>
      <c r="O177" s="23"/>
      <c r="P177" s="23" t="s">
        <v>773</v>
      </c>
      <c r="Q177" s="23" t="s">
        <v>773</v>
      </c>
      <c r="R177" s="23" t="s">
        <v>773</v>
      </c>
      <c r="S177" s="23" t="s">
        <v>773</v>
      </c>
      <c r="T177" s="23"/>
      <c r="U177" s="58"/>
      <c r="V177" s="60"/>
      <c r="W177" s="25"/>
      <c r="X177" s="23"/>
      <c r="Y177" s="23"/>
      <c r="Z177" s="52"/>
      <c r="AA177" s="23"/>
      <c r="AB177" s="23"/>
    </row>
    <row r="178" spans="1:28" s="7" customFormat="1" ht="16" customHeight="1">
      <c r="A178" s="49" t="s">
        <v>577</v>
      </c>
      <c r="B178" s="50" t="s">
        <v>574</v>
      </c>
      <c r="C178" s="50" t="s">
        <v>466</v>
      </c>
      <c r="D178" s="10" t="s">
        <v>467</v>
      </c>
      <c r="E178" s="50" t="s">
        <v>468</v>
      </c>
      <c r="F178" s="1" t="s">
        <v>7</v>
      </c>
      <c r="G178" s="1" t="s">
        <v>745</v>
      </c>
      <c r="H178" s="1" t="s">
        <v>66</v>
      </c>
      <c r="I178" s="23" t="s">
        <v>772</v>
      </c>
      <c r="J178" s="78">
        <v>43830</v>
      </c>
      <c r="K178" s="23" t="s">
        <v>771</v>
      </c>
      <c r="L178" s="23" t="s">
        <v>833</v>
      </c>
      <c r="M178" s="111">
        <v>124</v>
      </c>
      <c r="N178" s="78">
        <v>43881</v>
      </c>
      <c r="O178" s="15" t="s">
        <v>924</v>
      </c>
      <c r="P178" s="23" t="s">
        <v>773</v>
      </c>
      <c r="Q178" s="23" t="s">
        <v>772</v>
      </c>
      <c r="R178" s="23" t="s">
        <v>773</v>
      </c>
      <c r="S178" s="23" t="s">
        <v>773</v>
      </c>
      <c r="T178" s="23" t="s">
        <v>841</v>
      </c>
      <c r="U178" s="58"/>
      <c r="V178" s="60" t="s">
        <v>772</v>
      </c>
      <c r="W178" s="25" t="s">
        <v>39</v>
      </c>
      <c r="X178" s="23" t="s">
        <v>848</v>
      </c>
      <c r="Y178" s="23"/>
      <c r="Z178" s="52"/>
      <c r="AA178" s="23"/>
      <c r="AB178" s="23"/>
    </row>
    <row r="179" spans="1:28" s="7" customFormat="1" ht="16" customHeight="1">
      <c r="A179" s="49" t="s">
        <v>577</v>
      </c>
      <c r="B179" s="50" t="s">
        <v>574</v>
      </c>
      <c r="C179" s="50" t="s">
        <v>469</v>
      </c>
      <c r="D179" s="10" t="s">
        <v>470</v>
      </c>
      <c r="E179" s="50" t="s">
        <v>471</v>
      </c>
      <c r="F179" s="11" t="s">
        <v>5</v>
      </c>
      <c r="G179" s="11" t="s">
        <v>581</v>
      </c>
      <c r="H179" s="1" t="s">
        <v>66</v>
      </c>
      <c r="I179" s="23"/>
      <c r="J179" s="78">
        <v>43830</v>
      </c>
      <c r="K179" s="23"/>
      <c r="L179" s="23"/>
      <c r="M179" s="23"/>
      <c r="N179" s="23"/>
      <c r="O179" s="23"/>
      <c r="P179" s="23" t="s">
        <v>773</v>
      </c>
      <c r="Q179" s="23" t="s">
        <v>773</v>
      </c>
      <c r="R179" s="23" t="s">
        <v>773</v>
      </c>
      <c r="S179" s="23" t="s">
        <v>773</v>
      </c>
      <c r="T179" s="23"/>
      <c r="U179" s="58"/>
      <c r="V179" s="60"/>
      <c r="W179" s="25"/>
      <c r="X179" s="23"/>
      <c r="Y179" s="23"/>
      <c r="Z179" s="52"/>
      <c r="AA179" s="23"/>
      <c r="AB179" s="23"/>
    </row>
    <row r="180" spans="1:28" s="7" customFormat="1" ht="16" customHeight="1">
      <c r="A180" s="49" t="s">
        <v>577</v>
      </c>
      <c r="B180" s="50" t="s">
        <v>574</v>
      </c>
      <c r="C180" s="50" t="s">
        <v>472</v>
      </c>
      <c r="D180" s="10" t="s">
        <v>473</v>
      </c>
      <c r="E180" s="50" t="s">
        <v>474</v>
      </c>
      <c r="F180" s="1" t="s">
        <v>7</v>
      </c>
      <c r="G180" s="1" t="s">
        <v>745</v>
      </c>
      <c r="H180" s="1" t="s">
        <v>66</v>
      </c>
      <c r="I180" s="23" t="s">
        <v>772</v>
      </c>
      <c r="J180" s="78">
        <v>43830</v>
      </c>
      <c r="K180" s="23" t="s">
        <v>771</v>
      </c>
      <c r="L180" s="23" t="s">
        <v>833</v>
      </c>
      <c r="M180" s="111">
        <v>124</v>
      </c>
      <c r="N180" s="78">
        <v>43881</v>
      </c>
      <c r="O180" s="15" t="s">
        <v>924</v>
      </c>
      <c r="P180" s="23" t="s">
        <v>773</v>
      </c>
      <c r="Q180" s="23" t="s">
        <v>772</v>
      </c>
      <c r="R180" s="23" t="s">
        <v>773</v>
      </c>
      <c r="S180" s="23" t="s">
        <v>773</v>
      </c>
      <c r="T180" s="23" t="s">
        <v>841</v>
      </c>
      <c r="U180" s="58"/>
      <c r="V180" s="60" t="s">
        <v>772</v>
      </c>
      <c r="W180" s="25" t="s">
        <v>39</v>
      </c>
      <c r="X180" s="23" t="s">
        <v>848</v>
      </c>
      <c r="Y180" s="23"/>
      <c r="Z180" s="52"/>
      <c r="AA180" s="23"/>
      <c r="AB180" s="23"/>
    </row>
    <row r="181" spans="1:28" s="7" customFormat="1" ht="16" customHeight="1">
      <c r="A181" s="49" t="s">
        <v>577</v>
      </c>
      <c r="B181" s="50" t="s">
        <v>574</v>
      </c>
      <c r="C181" s="50" t="s">
        <v>475</v>
      </c>
      <c r="D181" s="10" t="s">
        <v>476</v>
      </c>
      <c r="E181" s="50" t="s">
        <v>477</v>
      </c>
      <c r="F181" s="1" t="s">
        <v>7</v>
      </c>
      <c r="G181" s="1" t="s">
        <v>745</v>
      </c>
      <c r="H181" s="1" t="s">
        <v>66</v>
      </c>
      <c r="I181" s="23" t="s">
        <v>772</v>
      </c>
      <c r="J181" s="78">
        <v>43830</v>
      </c>
      <c r="K181" s="23" t="s">
        <v>771</v>
      </c>
      <c r="L181" s="23" t="s">
        <v>833</v>
      </c>
      <c r="M181" s="111">
        <v>124</v>
      </c>
      <c r="N181" s="78">
        <v>43881</v>
      </c>
      <c r="O181" s="15" t="s">
        <v>924</v>
      </c>
      <c r="P181" s="23" t="s">
        <v>773</v>
      </c>
      <c r="Q181" s="23" t="s">
        <v>772</v>
      </c>
      <c r="R181" s="23" t="s">
        <v>773</v>
      </c>
      <c r="S181" s="23" t="s">
        <v>773</v>
      </c>
      <c r="T181" s="23" t="s">
        <v>841</v>
      </c>
      <c r="U181" s="58"/>
      <c r="V181" s="60" t="s">
        <v>772</v>
      </c>
      <c r="W181" s="25" t="s">
        <v>39</v>
      </c>
      <c r="X181" s="23" t="s">
        <v>848</v>
      </c>
      <c r="Y181" s="23"/>
      <c r="Z181" s="52"/>
      <c r="AA181" s="23"/>
      <c r="AB181" s="23"/>
    </row>
    <row r="182" spans="1:28" s="101" customFormat="1" ht="16" customHeight="1">
      <c r="A182" s="81" t="s">
        <v>577</v>
      </c>
      <c r="B182" s="82" t="s">
        <v>574</v>
      </c>
      <c r="C182" s="82" t="s">
        <v>478</v>
      </c>
      <c r="D182" s="83" t="s">
        <v>479</v>
      </c>
      <c r="E182" s="82" t="s">
        <v>480</v>
      </c>
      <c r="F182" s="85" t="s">
        <v>7</v>
      </c>
      <c r="G182" s="85" t="s">
        <v>745</v>
      </c>
      <c r="H182" s="85" t="s">
        <v>66</v>
      </c>
      <c r="I182" s="90" t="s">
        <v>770</v>
      </c>
      <c r="J182" s="109">
        <v>43830</v>
      </c>
      <c r="K182" s="90"/>
      <c r="L182" s="90"/>
      <c r="M182" s="90"/>
      <c r="N182" s="90"/>
      <c r="O182" s="90"/>
      <c r="P182" s="90" t="s">
        <v>773</v>
      </c>
      <c r="Q182" s="90" t="s">
        <v>773</v>
      </c>
      <c r="R182" s="90" t="s">
        <v>773</v>
      </c>
      <c r="S182" s="90" t="s">
        <v>773</v>
      </c>
      <c r="T182" s="90"/>
      <c r="U182" s="102"/>
      <c r="V182" s="92" t="s">
        <v>772</v>
      </c>
      <c r="W182" s="93" t="s">
        <v>39</v>
      </c>
      <c r="X182" s="90" t="s">
        <v>848</v>
      </c>
      <c r="Y182" s="90"/>
      <c r="Z182" s="94"/>
      <c r="AA182" s="90"/>
      <c r="AB182" s="90"/>
    </row>
    <row r="183" spans="1:28" s="7" customFormat="1" ht="16" customHeight="1">
      <c r="A183" s="49" t="s">
        <v>577</v>
      </c>
      <c r="B183" s="50" t="s">
        <v>574</v>
      </c>
      <c r="C183" s="50" t="s">
        <v>481</v>
      </c>
      <c r="D183" s="10" t="s">
        <v>482</v>
      </c>
      <c r="E183" s="50" t="s">
        <v>483</v>
      </c>
      <c r="F183" s="1" t="s">
        <v>7</v>
      </c>
      <c r="G183" s="1" t="s">
        <v>745</v>
      </c>
      <c r="H183" s="1" t="s">
        <v>66</v>
      </c>
      <c r="I183" s="23" t="s">
        <v>773</v>
      </c>
      <c r="J183" s="78">
        <v>43830</v>
      </c>
      <c r="K183" s="23" t="s">
        <v>771</v>
      </c>
      <c r="L183" s="23" t="s">
        <v>833</v>
      </c>
      <c r="M183" s="111">
        <v>201</v>
      </c>
      <c r="N183" s="78">
        <v>43881</v>
      </c>
      <c r="O183" s="15" t="s">
        <v>819</v>
      </c>
      <c r="P183" s="23" t="s">
        <v>773</v>
      </c>
      <c r="Q183" s="23" t="s">
        <v>772</v>
      </c>
      <c r="R183" s="23" t="s">
        <v>773</v>
      </c>
      <c r="S183" s="23" t="s">
        <v>773</v>
      </c>
      <c r="T183" s="23" t="s">
        <v>841</v>
      </c>
      <c r="U183" s="58"/>
      <c r="V183" s="60"/>
      <c r="W183" s="25"/>
      <c r="X183" s="23"/>
      <c r="Y183" s="23"/>
      <c r="Z183" s="52"/>
      <c r="AA183" s="23"/>
      <c r="AB183" s="23"/>
    </row>
    <row r="184" spans="1:28" ht="16" customHeight="1">
      <c r="A184" s="49" t="s">
        <v>577</v>
      </c>
      <c r="B184" s="50" t="s">
        <v>574</v>
      </c>
      <c r="C184" s="50" t="s">
        <v>484</v>
      </c>
      <c r="D184" s="10" t="s">
        <v>485</v>
      </c>
      <c r="E184" s="50" t="s">
        <v>485</v>
      </c>
      <c r="F184" s="11" t="s">
        <v>5</v>
      </c>
      <c r="G184" s="11" t="s">
        <v>578</v>
      </c>
      <c r="H184" s="1" t="s">
        <v>66</v>
      </c>
      <c r="I184" s="23">
        <v>5861300000</v>
      </c>
      <c r="J184" s="78">
        <v>43830</v>
      </c>
      <c r="K184" s="23" t="s">
        <v>771</v>
      </c>
      <c r="L184" s="23" t="s">
        <v>833</v>
      </c>
      <c r="M184" s="114">
        <v>197</v>
      </c>
      <c r="N184" s="78">
        <v>43881</v>
      </c>
      <c r="O184" s="15" t="s">
        <v>770</v>
      </c>
      <c r="P184" s="23" t="s">
        <v>772</v>
      </c>
      <c r="Q184" s="23" t="s">
        <v>772</v>
      </c>
      <c r="R184" s="23" t="s">
        <v>773</v>
      </c>
      <c r="S184" s="23" t="s">
        <v>773</v>
      </c>
      <c r="T184" s="23" t="s">
        <v>939</v>
      </c>
      <c r="U184" s="59"/>
      <c r="V184" s="60" t="s">
        <v>772</v>
      </c>
      <c r="W184" s="25" t="s">
        <v>43</v>
      </c>
      <c r="X184" s="56" t="s">
        <v>870</v>
      </c>
      <c r="Y184" s="56"/>
      <c r="Z184" s="52"/>
      <c r="AA184" s="56"/>
      <c r="AB184" s="56"/>
    </row>
    <row r="185" spans="1:28" ht="16" customHeight="1">
      <c r="A185" s="49" t="s">
        <v>577</v>
      </c>
      <c r="B185" s="50" t="s">
        <v>574</v>
      </c>
      <c r="C185" s="50" t="s">
        <v>486</v>
      </c>
      <c r="D185" s="10" t="s">
        <v>487</v>
      </c>
      <c r="E185" s="50" t="s">
        <v>487</v>
      </c>
      <c r="F185" s="11" t="s">
        <v>5</v>
      </c>
      <c r="G185" s="11" t="s">
        <v>578</v>
      </c>
      <c r="H185" s="1" t="s">
        <v>66</v>
      </c>
      <c r="I185" s="23">
        <v>42429000</v>
      </c>
      <c r="J185" s="78">
        <v>43830</v>
      </c>
      <c r="K185" s="23" t="s">
        <v>771</v>
      </c>
      <c r="L185" s="23" t="s">
        <v>833</v>
      </c>
      <c r="M185" s="111" t="s">
        <v>774</v>
      </c>
      <c r="N185" s="78">
        <v>43881</v>
      </c>
      <c r="O185" s="23" t="s">
        <v>770</v>
      </c>
      <c r="P185" s="23" t="s">
        <v>772</v>
      </c>
      <c r="Q185" s="23" t="s">
        <v>772</v>
      </c>
      <c r="R185" s="23" t="s">
        <v>773</v>
      </c>
      <c r="S185" s="23" t="s">
        <v>773</v>
      </c>
      <c r="T185" s="23" t="s">
        <v>895</v>
      </c>
      <c r="U185" s="59"/>
      <c r="V185" s="60"/>
      <c r="W185" s="25"/>
      <c r="X185" s="56"/>
      <c r="Y185" s="56"/>
      <c r="Z185" s="52"/>
      <c r="AA185" s="56"/>
      <c r="AB185" s="56"/>
    </row>
    <row r="186" spans="1:28" ht="16" customHeight="1">
      <c r="A186" s="49" t="s">
        <v>577</v>
      </c>
      <c r="B186" s="50" t="s">
        <v>574</v>
      </c>
      <c r="C186" s="50" t="s">
        <v>488</v>
      </c>
      <c r="D186" s="10" t="s">
        <v>489</v>
      </c>
      <c r="E186" s="50" t="s">
        <v>490</v>
      </c>
      <c r="F186" s="11" t="s">
        <v>5</v>
      </c>
      <c r="G186" s="11" t="s">
        <v>709</v>
      </c>
      <c r="H186" s="1" t="s">
        <v>66</v>
      </c>
      <c r="I186" s="23">
        <v>276842.90000000002</v>
      </c>
      <c r="J186" s="78">
        <v>43830</v>
      </c>
      <c r="K186" s="23" t="s">
        <v>771</v>
      </c>
      <c r="L186" s="23" t="s">
        <v>833</v>
      </c>
      <c r="M186" s="111">
        <v>229</v>
      </c>
      <c r="N186" s="78">
        <v>43881</v>
      </c>
      <c r="O186" s="23" t="s">
        <v>770</v>
      </c>
      <c r="P186" s="23" t="s">
        <v>772</v>
      </c>
      <c r="Q186" s="23" t="s">
        <v>772</v>
      </c>
      <c r="R186" s="23" t="s">
        <v>773</v>
      </c>
      <c r="S186" s="23" t="s">
        <v>773</v>
      </c>
      <c r="T186" s="56" t="s">
        <v>907</v>
      </c>
      <c r="U186" s="59"/>
      <c r="V186" s="60" t="s">
        <v>772</v>
      </c>
      <c r="W186" s="25" t="s">
        <v>56</v>
      </c>
      <c r="X186" s="23" t="s">
        <v>866</v>
      </c>
      <c r="Y186" s="56"/>
      <c r="Z186" s="52"/>
      <c r="AA186" s="56"/>
      <c r="AB186" s="56"/>
    </row>
    <row r="187" spans="1:28" ht="16" customHeight="1">
      <c r="A187" s="49" t="s">
        <v>577</v>
      </c>
      <c r="B187" s="50" t="s">
        <v>574</v>
      </c>
      <c r="C187" s="50" t="s">
        <v>491</v>
      </c>
      <c r="D187" s="10" t="s">
        <v>492</v>
      </c>
      <c r="E187" s="50" t="s">
        <v>493</v>
      </c>
      <c r="F187" s="11" t="s">
        <v>5</v>
      </c>
      <c r="G187" s="11" t="s">
        <v>709</v>
      </c>
      <c r="H187" s="1" t="s">
        <v>66</v>
      </c>
      <c r="I187" s="23">
        <v>264123.8</v>
      </c>
      <c r="J187" s="78">
        <v>43830</v>
      </c>
      <c r="K187" s="23" t="s">
        <v>771</v>
      </c>
      <c r="L187" s="23" t="s">
        <v>833</v>
      </c>
      <c r="M187" s="111">
        <v>229</v>
      </c>
      <c r="N187" s="78">
        <v>43881</v>
      </c>
      <c r="O187" s="23" t="s">
        <v>770</v>
      </c>
      <c r="P187" s="23" t="s">
        <v>772</v>
      </c>
      <c r="Q187" s="23" t="s">
        <v>772</v>
      </c>
      <c r="R187" s="23" t="s">
        <v>773</v>
      </c>
      <c r="S187" s="23" t="s">
        <v>773</v>
      </c>
      <c r="T187" s="56" t="s">
        <v>907</v>
      </c>
      <c r="U187" s="59"/>
      <c r="V187" s="60" t="s">
        <v>772</v>
      </c>
      <c r="W187" s="25" t="s">
        <v>56</v>
      </c>
      <c r="X187" s="23" t="s">
        <v>866</v>
      </c>
      <c r="Y187" s="56"/>
      <c r="Z187" s="52"/>
      <c r="AA187" s="56"/>
      <c r="AB187" s="56"/>
    </row>
    <row r="188" spans="1:28" ht="16" customHeight="1">
      <c r="A188" s="49" t="s">
        <v>577</v>
      </c>
      <c r="B188" s="50" t="s">
        <v>574</v>
      </c>
      <c r="C188" s="50" t="s">
        <v>494</v>
      </c>
      <c r="D188" s="10" t="s">
        <v>495</v>
      </c>
      <c r="E188" s="50" t="s">
        <v>496</v>
      </c>
      <c r="F188" s="11" t="s">
        <v>5</v>
      </c>
      <c r="G188" s="11" t="s">
        <v>578</v>
      </c>
      <c r="H188" s="1" t="s">
        <v>66</v>
      </c>
      <c r="I188" s="23">
        <v>64901000</v>
      </c>
      <c r="J188" s="78">
        <v>43830</v>
      </c>
      <c r="K188" s="23" t="s">
        <v>771</v>
      </c>
      <c r="L188" s="23" t="s">
        <v>833</v>
      </c>
      <c r="M188" s="111" t="s">
        <v>774</v>
      </c>
      <c r="N188" s="78">
        <v>43881</v>
      </c>
      <c r="O188" s="23" t="s">
        <v>770</v>
      </c>
      <c r="P188" s="23" t="s">
        <v>772</v>
      </c>
      <c r="Q188" s="23" t="s">
        <v>772</v>
      </c>
      <c r="R188" s="23" t="s">
        <v>773</v>
      </c>
      <c r="S188" s="23" t="s">
        <v>773</v>
      </c>
      <c r="T188" s="23" t="s">
        <v>895</v>
      </c>
      <c r="U188" s="59"/>
      <c r="V188" s="60"/>
      <c r="W188" s="25"/>
      <c r="X188" s="56"/>
      <c r="Y188" s="56"/>
      <c r="Z188" s="52"/>
      <c r="AA188" s="56"/>
      <c r="AB188" s="56"/>
    </row>
    <row r="189" spans="1:28" s="95" customFormat="1" ht="16" customHeight="1">
      <c r="A189" s="81" t="s">
        <v>577</v>
      </c>
      <c r="B189" s="82" t="s">
        <v>574</v>
      </c>
      <c r="C189" s="82" t="s">
        <v>497</v>
      </c>
      <c r="D189" s="83" t="s">
        <v>498</v>
      </c>
      <c r="E189" s="82" t="s">
        <v>498</v>
      </c>
      <c r="F189" s="84" t="s">
        <v>5</v>
      </c>
      <c r="G189" s="84" t="s">
        <v>578</v>
      </c>
      <c r="H189" s="85" t="s">
        <v>66</v>
      </c>
      <c r="I189" s="96">
        <v>61384000</v>
      </c>
      <c r="J189" s="109">
        <v>43830</v>
      </c>
      <c r="K189" s="87" t="s">
        <v>970</v>
      </c>
      <c r="L189" s="87" t="s">
        <v>971</v>
      </c>
      <c r="M189" s="87">
        <v>106</v>
      </c>
      <c r="N189" s="88">
        <v>43514</v>
      </c>
      <c r="O189" s="87" t="s">
        <v>770</v>
      </c>
      <c r="P189" s="90" t="s">
        <v>772</v>
      </c>
      <c r="Q189" s="90" t="s">
        <v>772</v>
      </c>
      <c r="R189" s="90" t="s">
        <v>773</v>
      </c>
      <c r="S189" s="90" t="s">
        <v>773</v>
      </c>
      <c r="T189" s="87" t="s">
        <v>972</v>
      </c>
      <c r="U189" s="91"/>
      <c r="V189" s="92" t="s">
        <v>772</v>
      </c>
      <c r="W189" s="93" t="s">
        <v>39</v>
      </c>
      <c r="X189" s="90" t="s">
        <v>868</v>
      </c>
      <c r="Y189" s="87"/>
      <c r="Z189" s="94"/>
      <c r="AA189" s="87"/>
      <c r="AB189" s="87"/>
    </row>
    <row r="190" spans="1:28" s="95" customFormat="1" ht="16" customHeight="1">
      <c r="A190" s="81" t="s">
        <v>577</v>
      </c>
      <c r="B190" s="82" t="s">
        <v>575</v>
      </c>
      <c r="C190" s="82" t="s">
        <v>499</v>
      </c>
      <c r="D190" s="83" t="s">
        <v>500</v>
      </c>
      <c r="E190" s="82" t="s">
        <v>501</v>
      </c>
      <c r="F190" s="85" t="s">
        <v>7</v>
      </c>
      <c r="G190" s="85" t="s">
        <v>745</v>
      </c>
      <c r="H190" s="85" t="s">
        <v>66</v>
      </c>
      <c r="I190" s="90" t="s">
        <v>770</v>
      </c>
      <c r="J190" s="109">
        <v>43830</v>
      </c>
      <c r="K190" s="87"/>
      <c r="L190" s="87"/>
      <c r="M190" s="87"/>
      <c r="N190" s="87"/>
      <c r="O190" s="87"/>
      <c r="P190" s="90" t="s">
        <v>773</v>
      </c>
      <c r="Q190" s="90" t="s">
        <v>773</v>
      </c>
      <c r="R190" s="90" t="s">
        <v>773</v>
      </c>
      <c r="S190" s="90" t="s">
        <v>773</v>
      </c>
      <c r="T190" s="87"/>
      <c r="U190" s="91"/>
      <c r="V190" s="92" t="s">
        <v>772</v>
      </c>
      <c r="W190" s="93" t="s">
        <v>39</v>
      </c>
      <c r="X190" s="87" t="s">
        <v>848</v>
      </c>
      <c r="Y190" s="87"/>
      <c r="Z190" s="94"/>
      <c r="AA190" s="87"/>
      <c r="AB190" s="87"/>
    </row>
    <row r="191" spans="1:28" ht="16" customHeight="1">
      <c r="A191" s="49" t="s">
        <v>577</v>
      </c>
      <c r="B191" s="50" t="s">
        <v>576</v>
      </c>
      <c r="C191" s="50" t="s">
        <v>502</v>
      </c>
      <c r="D191" s="10" t="s">
        <v>503</v>
      </c>
      <c r="E191" s="50" t="s">
        <v>504</v>
      </c>
      <c r="F191" s="1" t="s">
        <v>7</v>
      </c>
      <c r="G191" s="1" t="s">
        <v>745</v>
      </c>
      <c r="H191" s="1" t="s">
        <v>66</v>
      </c>
      <c r="I191" s="23" t="s">
        <v>772</v>
      </c>
      <c r="J191" s="78">
        <v>43830</v>
      </c>
      <c r="K191" s="23" t="s">
        <v>771</v>
      </c>
      <c r="L191" s="23" t="s">
        <v>833</v>
      </c>
      <c r="M191" s="111">
        <v>188</v>
      </c>
      <c r="N191" s="78">
        <v>43881</v>
      </c>
      <c r="O191" s="15" t="s">
        <v>913</v>
      </c>
      <c r="P191" s="23" t="s">
        <v>773</v>
      </c>
      <c r="Q191" s="23" t="s">
        <v>772</v>
      </c>
      <c r="R191" s="23" t="s">
        <v>773</v>
      </c>
      <c r="S191" s="23" t="s">
        <v>773</v>
      </c>
      <c r="T191" s="23" t="s">
        <v>841</v>
      </c>
      <c r="U191" s="59"/>
      <c r="V191" s="60" t="s">
        <v>772</v>
      </c>
      <c r="W191" s="25" t="s">
        <v>43</v>
      </c>
      <c r="X191" s="56" t="s">
        <v>848</v>
      </c>
      <c r="Y191" s="56"/>
      <c r="Z191" s="52"/>
      <c r="AA191" s="56"/>
      <c r="AB191" s="56"/>
    </row>
    <row r="192" spans="1:28" ht="16" customHeight="1">
      <c r="A192" s="49" t="s">
        <v>577</v>
      </c>
      <c r="B192" s="50" t="s">
        <v>576</v>
      </c>
      <c r="C192" s="50" t="s">
        <v>505</v>
      </c>
      <c r="D192" s="10" t="s">
        <v>506</v>
      </c>
      <c r="E192" s="50" t="s">
        <v>507</v>
      </c>
      <c r="F192" s="1" t="s">
        <v>7</v>
      </c>
      <c r="G192" s="1" t="s">
        <v>745</v>
      </c>
      <c r="H192" s="1" t="s">
        <v>66</v>
      </c>
      <c r="I192" s="23" t="s">
        <v>772</v>
      </c>
      <c r="J192" s="78">
        <v>43830</v>
      </c>
      <c r="K192" s="23" t="s">
        <v>831</v>
      </c>
      <c r="L192" s="23" t="s">
        <v>840</v>
      </c>
      <c r="M192" s="23">
        <v>11</v>
      </c>
      <c r="N192" s="68">
        <v>44054</v>
      </c>
      <c r="O192" s="15" t="s">
        <v>830</v>
      </c>
      <c r="P192" s="23" t="s">
        <v>773</v>
      </c>
      <c r="Q192" s="23" t="s">
        <v>772</v>
      </c>
      <c r="R192" s="23" t="s">
        <v>773</v>
      </c>
      <c r="S192" s="23" t="s">
        <v>773</v>
      </c>
      <c r="T192" s="23" t="s">
        <v>841</v>
      </c>
      <c r="U192" s="59"/>
      <c r="V192" s="60"/>
      <c r="W192" s="25"/>
      <c r="X192" s="56"/>
      <c r="Y192" s="56"/>
      <c r="Z192" s="52"/>
      <c r="AA192" s="56"/>
      <c r="AB192" s="56"/>
    </row>
    <row r="193" spans="1:28" ht="16" customHeight="1">
      <c r="A193" s="49" t="s">
        <v>577</v>
      </c>
      <c r="B193" s="50" t="s">
        <v>576</v>
      </c>
      <c r="C193" s="50" t="s">
        <v>508</v>
      </c>
      <c r="D193" s="10" t="s">
        <v>509</v>
      </c>
      <c r="E193" s="50" t="s">
        <v>510</v>
      </c>
      <c r="F193" s="1" t="s">
        <v>7</v>
      </c>
      <c r="G193" s="1" t="s">
        <v>745</v>
      </c>
      <c r="H193" s="1" t="s">
        <v>66</v>
      </c>
      <c r="I193" s="23" t="s">
        <v>772</v>
      </c>
      <c r="J193" s="78">
        <v>43830</v>
      </c>
      <c r="K193" s="90" t="s">
        <v>975</v>
      </c>
      <c r="L193" s="23" t="s">
        <v>836</v>
      </c>
      <c r="M193" s="23">
        <v>37</v>
      </c>
      <c r="N193" s="78">
        <v>42825</v>
      </c>
      <c r="O193" s="23" t="s">
        <v>824</v>
      </c>
      <c r="P193" s="23" t="s">
        <v>773</v>
      </c>
      <c r="Q193" s="23" t="s">
        <v>772</v>
      </c>
      <c r="R193" s="23" t="s">
        <v>773</v>
      </c>
      <c r="S193" s="23" t="s">
        <v>773</v>
      </c>
      <c r="T193" s="23" t="s">
        <v>841</v>
      </c>
      <c r="U193" s="59"/>
      <c r="V193" s="60"/>
      <c r="W193" s="25"/>
      <c r="X193" s="56"/>
      <c r="Y193" s="56"/>
      <c r="Z193" s="52"/>
      <c r="AA193" s="56"/>
      <c r="AB193" s="56"/>
    </row>
    <row r="194" spans="1:28" ht="16" customHeight="1">
      <c r="A194" s="49" t="s">
        <v>577</v>
      </c>
      <c r="B194" s="50" t="s">
        <v>576</v>
      </c>
      <c r="C194" s="50" t="s">
        <v>511</v>
      </c>
      <c r="D194" s="10" t="s">
        <v>512</v>
      </c>
      <c r="E194" s="50" t="s">
        <v>513</v>
      </c>
      <c r="F194" s="1" t="s">
        <v>7</v>
      </c>
      <c r="G194" s="1" t="s">
        <v>745</v>
      </c>
      <c r="H194" s="1" t="s">
        <v>66</v>
      </c>
      <c r="I194" s="23" t="s">
        <v>772</v>
      </c>
      <c r="J194" s="78">
        <v>43830</v>
      </c>
      <c r="K194" s="90" t="s">
        <v>975</v>
      </c>
      <c r="L194" s="23" t="s">
        <v>836</v>
      </c>
      <c r="M194" s="23">
        <v>31</v>
      </c>
      <c r="N194" s="78">
        <v>42825</v>
      </c>
      <c r="O194" s="23" t="s">
        <v>826</v>
      </c>
      <c r="P194" s="23" t="s">
        <v>773</v>
      </c>
      <c r="Q194" s="23" t="s">
        <v>772</v>
      </c>
      <c r="R194" s="23" t="s">
        <v>773</v>
      </c>
      <c r="S194" s="23" t="s">
        <v>773</v>
      </c>
      <c r="T194" s="23" t="s">
        <v>841</v>
      </c>
      <c r="U194" s="59"/>
      <c r="V194" s="60"/>
      <c r="W194" s="25"/>
      <c r="X194" s="56"/>
      <c r="Y194" s="56"/>
      <c r="Z194" s="52"/>
      <c r="AA194" s="56"/>
      <c r="AB194" s="56"/>
    </row>
    <row r="195" spans="1:28" ht="16" customHeight="1">
      <c r="A195" s="49" t="s">
        <v>577</v>
      </c>
      <c r="B195" s="50" t="s">
        <v>576</v>
      </c>
      <c r="C195" s="50" t="s">
        <v>514</v>
      </c>
      <c r="D195" s="10" t="s">
        <v>515</v>
      </c>
      <c r="E195" s="50" t="s">
        <v>516</v>
      </c>
      <c r="F195" s="1" t="s">
        <v>7</v>
      </c>
      <c r="G195" s="1" t="s">
        <v>745</v>
      </c>
      <c r="H195" s="1" t="s">
        <v>66</v>
      </c>
      <c r="I195" s="23" t="s">
        <v>770</v>
      </c>
      <c r="J195" s="78">
        <v>43830</v>
      </c>
      <c r="K195" s="56"/>
      <c r="L195" s="56"/>
      <c r="M195" s="56"/>
      <c r="N195" s="56"/>
      <c r="O195" s="56"/>
      <c r="P195" s="23" t="s">
        <v>773</v>
      </c>
      <c r="Q195" s="23" t="s">
        <v>773</v>
      </c>
      <c r="R195" s="23" t="s">
        <v>773</v>
      </c>
      <c r="S195" s="23" t="s">
        <v>773</v>
      </c>
      <c r="T195" s="56"/>
      <c r="U195" s="59"/>
      <c r="V195" s="60"/>
      <c r="W195" s="25"/>
      <c r="X195" s="56"/>
      <c r="Y195" s="56"/>
      <c r="Z195" s="52"/>
      <c r="AA195" s="56"/>
      <c r="AB195" s="56"/>
    </row>
    <row r="196" spans="1:28" ht="16" customHeight="1">
      <c r="A196" s="49" t="s">
        <v>577</v>
      </c>
      <c r="B196" s="50" t="s">
        <v>576</v>
      </c>
      <c r="C196" s="50" t="s">
        <v>517</v>
      </c>
      <c r="D196" s="10" t="s">
        <v>518</v>
      </c>
      <c r="E196" s="50" t="s">
        <v>519</v>
      </c>
      <c r="F196" s="1" t="s">
        <v>7</v>
      </c>
      <c r="G196" s="1" t="s">
        <v>745</v>
      </c>
      <c r="H196" s="1" t="s">
        <v>66</v>
      </c>
      <c r="I196" s="23" t="s">
        <v>772</v>
      </c>
      <c r="J196" s="78">
        <v>43830</v>
      </c>
      <c r="K196" s="90" t="s">
        <v>975</v>
      </c>
      <c r="L196" s="23" t="s">
        <v>836</v>
      </c>
      <c r="M196" s="23">
        <v>28</v>
      </c>
      <c r="N196" s="78">
        <v>42825</v>
      </c>
      <c r="O196" s="23" t="s">
        <v>825</v>
      </c>
      <c r="P196" s="23" t="s">
        <v>773</v>
      </c>
      <c r="Q196" s="23" t="s">
        <v>772</v>
      </c>
      <c r="R196" s="23" t="s">
        <v>773</v>
      </c>
      <c r="S196" s="23" t="s">
        <v>773</v>
      </c>
      <c r="T196" s="23" t="s">
        <v>841</v>
      </c>
      <c r="U196" s="59"/>
      <c r="V196" s="60"/>
      <c r="W196" s="25"/>
      <c r="X196" s="56"/>
      <c r="Y196" s="56"/>
      <c r="Z196" s="52"/>
      <c r="AA196" s="56"/>
      <c r="AB196" s="56"/>
    </row>
    <row r="197" spans="1:28" ht="16" customHeight="1">
      <c r="A197" s="49" t="s">
        <v>577</v>
      </c>
      <c r="B197" s="10" t="s">
        <v>576</v>
      </c>
      <c r="C197" s="50" t="s">
        <v>520</v>
      </c>
      <c r="D197" s="10" t="s">
        <v>521</v>
      </c>
      <c r="E197" s="50" t="s">
        <v>522</v>
      </c>
      <c r="F197" s="1" t="s">
        <v>7</v>
      </c>
      <c r="G197" s="1" t="s">
        <v>745</v>
      </c>
      <c r="H197" s="1" t="s">
        <v>66</v>
      </c>
      <c r="I197" s="23" t="s">
        <v>772</v>
      </c>
      <c r="J197" s="78">
        <v>43830</v>
      </c>
      <c r="K197" s="15" t="s">
        <v>909</v>
      </c>
      <c r="L197" s="23" t="s">
        <v>910</v>
      </c>
      <c r="M197" s="56">
        <v>4</v>
      </c>
      <c r="N197" s="78">
        <v>43571</v>
      </c>
      <c r="O197" s="15" t="s">
        <v>908</v>
      </c>
      <c r="P197" s="23" t="s">
        <v>773</v>
      </c>
      <c r="Q197" s="23" t="s">
        <v>772</v>
      </c>
      <c r="R197" s="23" t="s">
        <v>773</v>
      </c>
      <c r="S197" s="23" t="s">
        <v>773</v>
      </c>
      <c r="T197" s="23" t="s">
        <v>841</v>
      </c>
      <c r="U197" s="59"/>
      <c r="V197" s="60" t="s">
        <v>772</v>
      </c>
      <c r="W197" s="25" t="s">
        <v>37</v>
      </c>
      <c r="X197" s="15" t="s">
        <v>873</v>
      </c>
      <c r="Y197" s="56"/>
      <c r="Z197" s="52"/>
      <c r="AA197" s="56"/>
      <c r="AB197" s="56"/>
    </row>
    <row r="198" spans="1:28" ht="16" customHeight="1">
      <c r="A198" s="49" t="s">
        <v>577</v>
      </c>
      <c r="B198" s="10" t="s">
        <v>576</v>
      </c>
      <c r="C198" s="50" t="s">
        <v>523</v>
      </c>
      <c r="D198" s="10" t="s">
        <v>524</v>
      </c>
      <c r="E198" s="50" t="s">
        <v>525</v>
      </c>
      <c r="F198" s="1" t="s">
        <v>7</v>
      </c>
      <c r="G198" s="1" t="s">
        <v>745</v>
      </c>
      <c r="H198" s="1" t="s">
        <v>66</v>
      </c>
      <c r="I198" s="23" t="s">
        <v>773</v>
      </c>
      <c r="J198" s="78">
        <v>43830</v>
      </c>
      <c r="K198" s="90" t="s">
        <v>975</v>
      </c>
      <c r="L198" s="23" t="s">
        <v>836</v>
      </c>
      <c r="M198" s="23">
        <v>61</v>
      </c>
      <c r="N198" s="78">
        <v>42825</v>
      </c>
      <c r="O198" s="23" t="s">
        <v>829</v>
      </c>
      <c r="P198" s="23" t="s">
        <v>773</v>
      </c>
      <c r="Q198" s="23" t="s">
        <v>772</v>
      </c>
      <c r="R198" s="23" t="s">
        <v>773</v>
      </c>
      <c r="S198" s="23" t="s">
        <v>773</v>
      </c>
      <c r="T198" s="23" t="s">
        <v>841</v>
      </c>
      <c r="U198" s="59"/>
      <c r="V198" s="60"/>
      <c r="W198" s="25"/>
      <c r="X198" s="56"/>
      <c r="Y198" s="56"/>
      <c r="Z198" s="52"/>
      <c r="AA198" s="56"/>
      <c r="AB198" s="56"/>
    </row>
    <row r="199" spans="1:28" ht="16" customHeight="1">
      <c r="A199" s="49" t="s">
        <v>577</v>
      </c>
      <c r="B199" s="10" t="s">
        <v>576</v>
      </c>
      <c r="C199" s="50" t="s">
        <v>526</v>
      </c>
      <c r="D199" s="10" t="s">
        <v>527</v>
      </c>
      <c r="E199" s="50" t="s">
        <v>528</v>
      </c>
      <c r="F199" s="1" t="s">
        <v>7</v>
      </c>
      <c r="G199" s="1" t="s">
        <v>745</v>
      </c>
      <c r="H199" s="1" t="s">
        <v>66</v>
      </c>
      <c r="I199" s="23" t="s">
        <v>770</v>
      </c>
      <c r="J199" s="78">
        <v>43830</v>
      </c>
      <c r="K199" s="56"/>
      <c r="L199" s="56"/>
      <c r="M199" s="56"/>
      <c r="N199" s="56"/>
      <c r="O199" s="56"/>
      <c r="P199" s="23" t="s">
        <v>773</v>
      </c>
      <c r="Q199" s="23" t="s">
        <v>773</v>
      </c>
      <c r="R199" s="23" t="s">
        <v>773</v>
      </c>
      <c r="S199" s="23" t="s">
        <v>773</v>
      </c>
      <c r="T199" s="56"/>
      <c r="U199" s="59"/>
      <c r="V199" s="60"/>
      <c r="W199" s="25"/>
      <c r="X199" s="56"/>
      <c r="Y199" s="56"/>
      <c r="Z199" s="52"/>
      <c r="AA199" s="56"/>
      <c r="AB199" s="56"/>
    </row>
    <row r="200" spans="1:28" ht="16" customHeight="1">
      <c r="A200" s="49" t="s">
        <v>577</v>
      </c>
      <c r="B200" s="10" t="s">
        <v>576</v>
      </c>
      <c r="C200" s="50" t="s">
        <v>529</v>
      </c>
      <c r="D200" s="10" t="s">
        <v>530</v>
      </c>
      <c r="E200" s="50" t="s">
        <v>531</v>
      </c>
      <c r="F200" s="1" t="s">
        <v>7</v>
      </c>
      <c r="G200" s="1" t="s">
        <v>745</v>
      </c>
      <c r="H200" s="1" t="s">
        <v>66</v>
      </c>
      <c r="I200" s="23" t="s">
        <v>772</v>
      </c>
      <c r="J200" s="78">
        <v>43830</v>
      </c>
      <c r="K200" s="23" t="s">
        <v>984</v>
      </c>
      <c r="L200" s="23" t="s">
        <v>838</v>
      </c>
      <c r="M200" s="23">
        <v>1</v>
      </c>
      <c r="N200" s="78">
        <v>43157</v>
      </c>
      <c r="O200" s="15" t="s">
        <v>827</v>
      </c>
      <c r="P200" s="23" t="s">
        <v>773</v>
      </c>
      <c r="Q200" s="23" t="s">
        <v>772</v>
      </c>
      <c r="R200" s="23" t="s">
        <v>773</v>
      </c>
      <c r="S200" s="23" t="s">
        <v>773</v>
      </c>
      <c r="T200" s="23" t="s">
        <v>841</v>
      </c>
      <c r="U200" s="59"/>
      <c r="V200" s="60"/>
      <c r="W200" s="25"/>
      <c r="X200" s="56"/>
      <c r="Y200" s="56"/>
      <c r="Z200" s="52"/>
      <c r="AA200" s="56"/>
      <c r="AB200" s="56"/>
    </row>
    <row r="201" spans="1:28" ht="16" customHeight="1">
      <c r="A201" s="49" t="s">
        <v>577</v>
      </c>
      <c r="B201" s="10" t="s">
        <v>576</v>
      </c>
      <c r="C201" s="50" t="s">
        <v>532</v>
      </c>
      <c r="D201" s="10" t="s">
        <v>533</v>
      </c>
      <c r="E201" s="50" t="s">
        <v>534</v>
      </c>
      <c r="F201" s="1" t="s">
        <v>7</v>
      </c>
      <c r="G201" s="1" t="s">
        <v>745</v>
      </c>
      <c r="H201" s="1" t="s">
        <v>66</v>
      </c>
      <c r="I201" s="23" t="s">
        <v>772</v>
      </c>
      <c r="J201" s="78">
        <v>43830</v>
      </c>
      <c r="K201" s="23" t="s">
        <v>771</v>
      </c>
      <c r="L201" s="23" t="s">
        <v>833</v>
      </c>
      <c r="M201" s="111">
        <v>304</v>
      </c>
      <c r="N201" s="78">
        <v>43881</v>
      </c>
      <c r="O201" s="15" t="s">
        <v>828</v>
      </c>
      <c r="P201" s="23" t="s">
        <v>773</v>
      </c>
      <c r="Q201" s="23" t="s">
        <v>772</v>
      </c>
      <c r="R201" s="23" t="s">
        <v>773</v>
      </c>
      <c r="S201" s="23" t="s">
        <v>773</v>
      </c>
      <c r="T201" s="23" t="s">
        <v>841</v>
      </c>
      <c r="U201" s="59"/>
      <c r="V201" s="60"/>
      <c r="W201" s="25"/>
      <c r="X201" s="56"/>
      <c r="Y201" s="56"/>
      <c r="Z201" s="52"/>
      <c r="AA201" s="56"/>
      <c r="AB201" s="56"/>
    </row>
    <row r="202" spans="1:28" s="95" customFormat="1" ht="16" customHeight="1">
      <c r="A202" s="81" t="s">
        <v>577</v>
      </c>
      <c r="B202" s="83" t="s">
        <v>576</v>
      </c>
      <c r="C202" s="82" t="s">
        <v>535</v>
      </c>
      <c r="D202" s="83" t="s">
        <v>536</v>
      </c>
      <c r="E202" s="82" t="s">
        <v>537</v>
      </c>
      <c r="F202" s="85" t="s">
        <v>7</v>
      </c>
      <c r="G202" s="85" t="s">
        <v>745</v>
      </c>
      <c r="H202" s="85" t="s">
        <v>66</v>
      </c>
      <c r="I202" s="90" t="s">
        <v>772</v>
      </c>
      <c r="J202" s="109">
        <v>43830</v>
      </c>
      <c r="K202" s="87" t="s">
        <v>978</v>
      </c>
      <c r="L202" s="23" t="s">
        <v>833</v>
      </c>
      <c r="M202" s="112">
        <v>302</v>
      </c>
      <c r="N202" s="78">
        <v>43881</v>
      </c>
      <c r="O202" s="96" t="s">
        <v>980</v>
      </c>
      <c r="P202" s="90" t="s">
        <v>773</v>
      </c>
      <c r="Q202" s="90" t="s">
        <v>772</v>
      </c>
      <c r="R202" s="90" t="s">
        <v>773</v>
      </c>
      <c r="S202" s="90" t="s">
        <v>773</v>
      </c>
      <c r="T202" s="23" t="s">
        <v>841</v>
      </c>
      <c r="U202" s="91"/>
      <c r="V202" s="92" t="s">
        <v>772</v>
      </c>
      <c r="W202" s="93" t="s">
        <v>37</v>
      </c>
      <c r="X202" s="87" t="s">
        <v>848</v>
      </c>
      <c r="Y202" s="87"/>
      <c r="Z202" s="94"/>
      <c r="AA202" s="87"/>
      <c r="AB202" s="87"/>
    </row>
    <row r="203" spans="1:28" ht="16" customHeight="1">
      <c r="A203" s="49" t="s">
        <v>577</v>
      </c>
      <c r="B203" s="10" t="s">
        <v>576</v>
      </c>
      <c r="C203" s="50" t="s">
        <v>538</v>
      </c>
      <c r="D203" s="10" t="s">
        <v>539</v>
      </c>
      <c r="E203" s="50" t="s">
        <v>540</v>
      </c>
      <c r="F203" s="1" t="s">
        <v>7</v>
      </c>
      <c r="G203" s="1" t="s">
        <v>745</v>
      </c>
      <c r="H203" s="1" t="s">
        <v>66</v>
      </c>
      <c r="I203" s="23" t="s">
        <v>772</v>
      </c>
      <c r="J203" s="78">
        <v>43830</v>
      </c>
      <c r="K203" s="23" t="s">
        <v>771</v>
      </c>
      <c r="L203" s="23" t="s">
        <v>833</v>
      </c>
      <c r="M203" s="111">
        <v>125</v>
      </c>
      <c r="N203" s="78">
        <v>43881</v>
      </c>
      <c r="O203" s="15" t="s">
        <v>832</v>
      </c>
      <c r="P203" s="23" t="s">
        <v>773</v>
      </c>
      <c r="Q203" s="23" t="s">
        <v>772</v>
      </c>
      <c r="R203" s="23" t="s">
        <v>773</v>
      </c>
      <c r="S203" s="23" t="s">
        <v>773</v>
      </c>
      <c r="T203" s="23" t="s">
        <v>841</v>
      </c>
      <c r="U203" s="59"/>
      <c r="V203" s="60"/>
      <c r="W203" s="25"/>
      <c r="X203" s="56"/>
      <c r="Y203" s="56"/>
      <c r="Z203" s="52"/>
      <c r="AA203" s="56"/>
      <c r="AB203" s="56"/>
    </row>
    <row r="204" spans="1:28" ht="16" customHeight="1">
      <c r="A204" s="49" t="s">
        <v>577</v>
      </c>
      <c r="B204" s="10" t="s">
        <v>576</v>
      </c>
      <c r="C204" s="50" t="s">
        <v>541</v>
      </c>
      <c r="D204" s="10" t="s">
        <v>542</v>
      </c>
      <c r="E204" s="50" t="s">
        <v>543</v>
      </c>
      <c r="F204" s="1" t="s">
        <v>7</v>
      </c>
      <c r="G204" s="1" t="s">
        <v>745</v>
      </c>
      <c r="H204" s="1" t="s">
        <v>66</v>
      </c>
      <c r="I204" s="23" t="s">
        <v>772</v>
      </c>
      <c r="J204" s="78">
        <v>43830</v>
      </c>
      <c r="K204" s="23" t="s">
        <v>771</v>
      </c>
      <c r="L204" s="23" t="s">
        <v>833</v>
      </c>
      <c r="M204" s="111">
        <v>113</v>
      </c>
      <c r="N204" s="78">
        <v>43881</v>
      </c>
      <c r="O204" s="15" t="s">
        <v>821</v>
      </c>
      <c r="P204" s="23" t="s">
        <v>773</v>
      </c>
      <c r="Q204" s="23" t="s">
        <v>772</v>
      </c>
      <c r="R204" s="23" t="s">
        <v>773</v>
      </c>
      <c r="S204" s="23" t="s">
        <v>773</v>
      </c>
      <c r="T204" s="23" t="s">
        <v>841</v>
      </c>
      <c r="U204" s="59"/>
      <c r="V204" s="60"/>
      <c r="W204" s="25"/>
      <c r="X204" s="56"/>
      <c r="Y204" s="56"/>
      <c r="Z204" s="52"/>
      <c r="AA204" s="56"/>
      <c r="AB204" s="56"/>
    </row>
    <row r="205" spans="1:28" ht="16" customHeight="1">
      <c r="A205" s="49" t="s">
        <v>577</v>
      </c>
      <c r="B205" s="10" t="s">
        <v>576</v>
      </c>
      <c r="C205" s="50" t="s">
        <v>544</v>
      </c>
      <c r="D205" s="10" t="s">
        <v>545</v>
      </c>
      <c r="E205" s="50" t="s">
        <v>546</v>
      </c>
      <c r="F205" s="1" t="s">
        <v>7</v>
      </c>
      <c r="G205" s="1" t="s">
        <v>745</v>
      </c>
      <c r="H205" s="1" t="s">
        <v>66</v>
      </c>
      <c r="I205" s="23" t="s">
        <v>772</v>
      </c>
      <c r="J205" s="78">
        <v>43830</v>
      </c>
      <c r="K205" s="23" t="s">
        <v>771</v>
      </c>
      <c r="L205" s="23" t="s">
        <v>833</v>
      </c>
      <c r="M205" s="111">
        <v>125</v>
      </c>
      <c r="N205" s="78">
        <v>43881</v>
      </c>
      <c r="O205" s="15" t="s">
        <v>832</v>
      </c>
      <c r="P205" s="23" t="s">
        <v>773</v>
      </c>
      <c r="Q205" s="23" t="s">
        <v>772</v>
      </c>
      <c r="R205" s="23" t="s">
        <v>773</v>
      </c>
      <c r="S205" s="23" t="s">
        <v>773</v>
      </c>
      <c r="T205" s="23" t="s">
        <v>841</v>
      </c>
      <c r="U205" s="59"/>
      <c r="V205" s="60"/>
      <c r="W205" s="25"/>
      <c r="X205" s="56"/>
      <c r="Y205" s="56"/>
      <c r="Z205" s="52"/>
      <c r="AA205" s="56"/>
      <c r="AB205" s="56"/>
    </row>
    <row r="206" spans="1:28" ht="16" customHeight="1">
      <c r="A206" s="49" t="s">
        <v>577</v>
      </c>
      <c r="B206" s="10" t="s">
        <v>576</v>
      </c>
      <c r="C206" s="50" t="s">
        <v>547</v>
      </c>
      <c r="D206" s="10" t="s">
        <v>548</v>
      </c>
      <c r="E206" s="50" t="s">
        <v>549</v>
      </c>
      <c r="F206" s="1" t="s">
        <v>7</v>
      </c>
      <c r="G206" s="1" t="s">
        <v>745</v>
      </c>
      <c r="H206" s="1" t="s">
        <v>66</v>
      </c>
      <c r="I206" s="23" t="s">
        <v>773</v>
      </c>
      <c r="J206" s="78">
        <v>43830</v>
      </c>
      <c r="K206" s="90" t="s">
        <v>975</v>
      </c>
      <c r="L206" s="23" t="s">
        <v>836</v>
      </c>
      <c r="M206" s="23">
        <v>55</v>
      </c>
      <c r="N206" s="78">
        <v>42825</v>
      </c>
      <c r="O206" s="23" t="s">
        <v>822</v>
      </c>
      <c r="P206" s="23" t="s">
        <v>773</v>
      </c>
      <c r="Q206" s="23" t="s">
        <v>772</v>
      </c>
      <c r="R206" s="23" t="s">
        <v>773</v>
      </c>
      <c r="S206" s="23" t="s">
        <v>773</v>
      </c>
      <c r="T206" s="23" t="s">
        <v>841</v>
      </c>
      <c r="U206" s="59"/>
      <c r="V206" s="60"/>
      <c r="W206" s="25"/>
      <c r="X206" s="56"/>
      <c r="Y206" s="56"/>
      <c r="Z206" s="52"/>
      <c r="AA206" s="56"/>
      <c r="AB206" s="56"/>
    </row>
    <row r="207" spans="1:28" ht="16" customHeight="1">
      <c r="A207" s="49" t="s">
        <v>577</v>
      </c>
      <c r="B207" s="10" t="s">
        <v>576</v>
      </c>
      <c r="C207" s="50" t="s">
        <v>550</v>
      </c>
      <c r="D207" s="10" t="s">
        <v>551</v>
      </c>
      <c r="E207" s="50" t="s">
        <v>552</v>
      </c>
      <c r="F207" s="1" t="s">
        <v>7</v>
      </c>
      <c r="G207" s="1" t="s">
        <v>745</v>
      </c>
      <c r="H207" s="1" t="s">
        <v>66</v>
      </c>
      <c r="I207" s="23" t="s">
        <v>770</v>
      </c>
      <c r="J207" s="78">
        <v>43830</v>
      </c>
      <c r="K207" s="56"/>
      <c r="L207" s="56"/>
      <c r="M207" s="56"/>
      <c r="N207" s="56"/>
      <c r="O207" s="56"/>
      <c r="P207" s="23" t="s">
        <v>773</v>
      </c>
      <c r="Q207" s="23" t="s">
        <v>773</v>
      </c>
      <c r="R207" s="23" t="s">
        <v>773</v>
      </c>
      <c r="S207" s="23" t="s">
        <v>773</v>
      </c>
      <c r="T207" s="56"/>
      <c r="U207" s="59"/>
      <c r="V207" s="60"/>
      <c r="W207" s="25"/>
      <c r="X207" s="56"/>
      <c r="Y207" s="56"/>
      <c r="Z207" s="52"/>
      <c r="AA207" s="56"/>
      <c r="AB207" s="56"/>
    </row>
    <row r="208" spans="1:28" ht="16" customHeight="1">
      <c r="A208" s="49" t="s">
        <v>577</v>
      </c>
      <c r="B208" s="10" t="s">
        <v>576</v>
      </c>
      <c r="C208" s="50" t="s">
        <v>553</v>
      </c>
      <c r="D208" s="10" t="s">
        <v>554</v>
      </c>
      <c r="E208" s="50" t="s">
        <v>555</v>
      </c>
      <c r="F208" s="1" t="s">
        <v>7</v>
      </c>
      <c r="G208" s="1" t="s">
        <v>745</v>
      </c>
      <c r="H208" s="1" t="s">
        <v>66</v>
      </c>
      <c r="I208" s="23" t="s">
        <v>772</v>
      </c>
      <c r="J208" s="78">
        <v>43830</v>
      </c>
      <c r="K208" s="23" t="s">
        <v>984</v>
      </c>
      <c r="L208" s="23" t="s">
        <v>838</v>
      </c>
      <c r="M208" s="23">
        <v>1</v>
      </c>
      <c r="N208" s="78">
        <v>43157</v>
      </c>
      <c r="O208" s="15" t="s">
        <v>823</v>
      </c>
      <c r="P208" s="23" t="s">
        <v>773</v>
      </c>
      <c r="Q208" s="23" t="s">
        <v>772</v>
      </c>
      <c r="R208" s="23" t="s">
        <v>773</v>
      </c>
      <c r="S208" s="23" t="s">
        <v>773</v>
      </c>
      <c r="T208" s="23" t="s">
        <v>841</v>
      </c>
      <c r="U208" s="59"/>
      <c r="V208" s="60"/>
      <c r="W208" s="25"/>
      <c r="X208" s="56"/>
      <c r="Y208" s="56"/>
      <c r="Z208" s="52"/>
      <c r="AA208" s="56"/>
      <c r="AB208" s="56"/>
    </row>
    <row r="209" spans="1:28" ht="16" customHeight="1">
      <c r="A209" s="49" t="s">
        <v>577</v>
      </c>
      <c r="B209" s="10" t="s">
        <v>576</v>
      </c>
      <c r="C209" s="50" t="s">
        <v>556</v>
      </c>
      <c r="D209" s="10" t="s">
        <v>557</v>
      </c>
      <c r="E209" s="50" t="s">
        <v>558</v>
      </c>
      <c r="F209" s="1" t="s">
        <v>7</v>
      </c>
      <c r="G209" s="1" t="s">
        <v>745</v>
      </c>
      <c r="H209" s="1" t="s">
        <v>66</v>
      </c>
      <c r="I209" s="23" t="s">
        <v>770</v>
      </c>
      <c r="J209" s="78">
        <v>43830</v>
      </c>
      <c r="K209" s="56"/>
      <c r="L209" s="56"/>
      <c r="M209" s="56"/>
      <c r="N209" s="56"/>
      <c r="O209" s="56"/>
      <c r="P209" s="23" t="s">
        <v>773</v>
      </c>
      <c r="Q209" s="23" t="s">
        <v>773</v>
      </c>
      <c r="R209" s="23" t="s">
        <v>773</v>
      </c>
      <c r="S209" s="23" t="s">
        <v>773</v>
      </c>
      <c r="T209" s="56"/>
      <c r="U209" s="59"/>
      <c r="V209" s="60"/>
      <c r="W209" s="25"/>
      <c r="X209" s="56"/>
      <c r="Y209" s="56"/>
      <c r="Z209" s="52"/>
      <c r="AA209" s="56"/>
      <c r="AB209" s="56"/>
    </row>
    <row r="210" spans="1:28" ht="16" customHeight="1">
      <c r="A210" s="49" t="s">
        <v>577</v>
      </c>
      <c r="B210" s="10" t="s">
        <v>576</v>
      </c>
      <c r="C210" s="50" t="s">
        <v>559</v>
      </c>
      <c r="D210" s="10" t="s">
        <v>560</v>
      </c>
      <c r="E210" s="50" t="s">
        <v>561</v>
      </c>
      <c r="F210" s="11" t="s">
        <v>5</v>
      </c>
      <c r="G210" s="11" t="s">
        <v>582</v>
      </c>
      <c r="H210" s="1" t="s">
        <v>66</v>
      </c>
      <c r="I210" s="23">
        <v>5</v>
      </c>
      <c r="J210" s="78">
        <v>43830</v>
      </c>
      <c r="K210" s="23" t="s">
        <v>771</v>
      </c>
      <c r="L210" s="23" t="s">
        <v>833</v>
      </c>
      <c r="M210" s="111">
        <v>113</v>
      </c>
      <c r="N210" s="78">
        <v>43881</v>
      </c>
      <c r="O210" s="15" t="s">
        <v>820</v>
      </c>
      <c r="P210" s="23" t="s">
        <v>773</v>
      </c>
      <c r="Q210" s="23" t="s">
        <v>772</v>
      </c>
      <c r="R210" s="23" t="s">
        <v>773</v>
      </c>
      <c r="S210" s="23" t="s">
        <v>773</v>
      </c>
      <c r="T210" s="23" t="s">
        <v>841</v>
      </c>
      <c r="U210" s="59"/>
      <c r="V210" s="60"/>
      <c r="W210" s="25"/>
      <c r="X210" s="56"/>
      <c r="Y210" s="56"/>
      <c r="Z210" s="52"/>
      <c r="AA210" s="56"/>
      <c r="AB210" s="56"/>
    </row>
    <row r="211" spans="1:28" ht="16" customHeight="1">
      <c r="A211" s="49" t="s">
        <v>577</v>
      </c>
      <c r="B211" s="10" t="s">
        <v>576</v>
      </c>
      <c r="C211" s="50" t="s">
        <v>562</v>
      </c>
      <c r="D211" s="10" t="s">
        <v>563</v>
      </c>
      <c r="E211" s="50" t="s">
        <v>564</v>
      </c>
      <c r="F211" s="1" t="s">
        <v>7</v>
      </c>
      <c r="G211" s="1" t="s">
        <v>745</v>
      </c>
      <c r="H211" s="1" t="s">
        <v>66</v>
      </c>
      <c r="I211" s="23" t="s">
        <v>772</v>
      </c>
      <c r="J211" s="78">
        <v>43830</v>
      </c>
      <c r="K211" s="23" t="s">
        <v>771</v>
      </c>
      <c r="L211" s="23" t="s">
        <v>833</v>
      </c>
      <c r="M211" s="111" t="s">
        <v>790</v>
      </c>
      <c r="N211" s="78">
        <v>43881</v>
      </c>
      <c r="O211" s="23" t="s">
        <v>770</v>
      </c>
      <c r="P211" s="23" t="s">
        <v>772</v>
      </c>
      <c r="Q211" s="23" t="s">
        <v>772</v>
      </c>
      <c r="R211" s="23" t="s">
        <v>773</v>
      </c>
      <c r="S211" s="23" t="s">
        <v>773</v>
      </c>
      <c r="T211" s="23" t="s">
        <v>936</v>
      </c>
      <c r="U211" s="58"/>
      <c r="V211" s="60"/>
      <c r="W211" s="25"/>
      <c r="X211" s="56"/>
      <c r="Y211" s="56"/>
      <c r="Z211" s="52"/>
      <c r="AA211" s="56"/>
      <c r="AB211" s="56"/>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73:I178 I2:I23 I25:I31 I180:I183 I63:I65 I106:I128 I68:I73 I85:I104 I211 I190:I209 I130:I136 I168:I170 I33:I61 I75:I78 I138:I166" xr:uid="{00000000-0002-0000-0200-000003000000}">
      <formula1>"Yes, No, NA"</formula1>
    </dataValidation>
    <dataValidation type="decimal" operator="greaterThanOrEqual" allowBlank="1" showInputMessage="1" showErrorMessage="1" sqref="I210 I79:I84 I32 I62 I66:I67 I74 I171:I172 I105 I179 I137 I167 I184:I188" xr:uid="{00000000-0002-0000-0200-000004000000}">
      <formula1>-999999</formula1>
    </dataValidation>
  </dataValidations>
  <hyperlinks>
    <hyperlink ref="T116" r:id="rId1" xr:uid="{19805152-DDAC-48C6-9305-B2935E2AFE19}"/>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2"/>
  <sheetViews>
    <sheetView topLeftCell="AN1" zoomScale="80" zoomScaleNormal="80" workbookViewId="0">
      <selection activeCell="AQ2" sqref="AQ2"/>
    </sheetView>
  </sheetViews>
  <sheetFormatPr defaultColWidth="10.75" defaultRowHeight="15.5"/>
  <cols>
    <col min="1" max="1" width="16" customWidth="1"/>
    <col min="2" max="2" width="24.75" customWidth="1"/>
    <col min="3" max="3" width="13.75" customWidth="1"/>
    <col min="4" max="4" width="43.75" customWidth="1"/>
    <col min="5" max="5" width="47.75" customWidth="1"/>
    <col min="6" max="6" width="10.33203125" customWidth="1"/>
    <col min="7" max="7" width="28.08203125" customWidth="1"/>
    <col min="8" max="8" width="13.75" customWidth="1"/>
    <col min="9" max="9" width="23.25" customWidth="1"/>
    <col min="27" max="39" width="0" hidden="1" customWidth="1"/>
    <col min="45" max="45" width="15" customWidth="1"/>
    <col min="47" max="47" width="18.5" customWidth="1"/>
    <col min="48" max="48" width="13.58203125" customWidth="1"/>
    <col min="50" max="50" width="31.33203125" style="64"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23" customFormat="1" ht="60" customHeight="1">
      <c r="A1" s="18" t="s">
        <v>8</v>
      </c>
      <c r="B1" s="18" t="s">
        <v>0</v>
      </c>
      <c r="C1" s="71" t="s">
        <v>1</v>
      </c>
      <c r="D1" s="71" t="s">
        <v>3</v>
      </c>
      <c r="E1" s="71" t="s">
        <v>2</v>
      </c>
      <c r="F1" s="71" t="s">
        <v>6</v>
      </c>
      <c r="G1" s="71" t="s">
        <v>4</v>
      </c>
      <c r="H1" s="71" t="s">
        <v>9</v>
      </c>
      <c r="I1" s="71" t="s">
        <v>11</v>
      </c>
      <c r="J1" s="72" t="s">
        <v>751</v>
      </c>
      <c r="K1" s="72" t="s">
        <v>752</v>
      </c>
      <c r="L1" s="72" t="s">
        <v>753</v>
      </c>
      <c r="M1" s="72" t="s">
        <v>754</v>
      </c>
      <c r="N1" s="72" t="s">
        <v>755</v>
      </c>
      <c r="O1" s="72" t="s">
        <v>756</v>
      </c>
      <c r="P1" s="72" t="s">
        <v>757</v>
      </c>
      <c r="Q1" s="72" t="s">
        <v>758</v>
      </c>
      <c r="R1" s="72" t="s">
        <v>759</v>
      </c>
      <c r="S1" s="72" t="s">
        <v>944</v>
      </c>
      <c r="T1" s="72" t="s">
        <v>761</v>
      </c>
      <c r="U1" s="72" t="s">
        <v>762</v>
      </c>
      <c r="V1" s="72" t="s">
        <v>763</v>
      </c>
      <c r="W1" s="72" t="s">
        <v>764</v>
      </c>
      <c r="X1" s="72" t="s">
        <v>945</v>
      </c>
      <c r="Y1" s="72" t="s">
        <v>765</v>
      </c>
      <c r="Z1" s="69"/>
      <c r="AA1" s="69" t="s">
        <v>671</v>
      </c>
      <c r="AB1" s="69" t="s">
        <v>672</v>
      </c>
      <c r="AC1" s="69" t="s">
        <v>673</v>
      </c>
      <c r="AD1" s="28" t="s">
        <v>674</v>
      </c>
      <c r="AE1" s="28" t="s">
        <v>675</v>
      </c>
      <c r="AF1" s="28" t="s">
        <v>676</v>
      </c>
      <c r="AG1" s="28" t="s">
        <v>677</v>
      </c>
      <c r="AH1" s="28" t="s">
        <v>678</v>
      </c>
      <c r="AI1" s="28" t="s">
        <v>679</v>
      </c>
      <c r="AJ1" s="28" t="s">
        <v>705</v>
      </c>
      <c r="AK1" s="28" t="s">
        <v>706</v>
      </c>
      <c r="AL1" s="28" t="s">
        <v>707</v>
      </c>
      <c r="AM1" s="28" t="s">
        <v>708</v>
      </c>
      <c r="AN1" s="19" t="s">
        <v>13</v>
      </c>
      <c r="AO1" s="19" t="s">
        <v>14</v>
      </c>
      <c r="AP1" s="19" t="s">
        <v>15</v>
      </c>
      <c r="AQ1" s="19" t="s">
        <v>16</v>
      </c>
      <c r="AR1" s="19" t="s">
        <v>665</v>
      </c>
      <c r="AS1" s="18" t="s">
        <v>18</v>
      </c>
      <c r="AT1" s="18" t="s">
        <v>19</v>
      </c>
      <c r="AU1" s="18" t="s">
        <v>20</v>
      </c>
      <c r="AV1" s="18" t="s">
        <v>743</v>
      </c>
      <c r="AW1" s="135" t="s">
        <v>666</v>
      </c>
      <c r="AX1" s="19" t="s">
        <v>22</v>
      </c>
      <c r="AY1" s="20" t="s">
        <v>23</v>
      </c>
      <c r="AZ1" s="20" t="s">
        <v>24</v>
      </c>
      <c r="BA1" s="20" t="s">
        <v>25</v>
      </c>
      <c r="BB1" s="20" t="s">
        <v>26</v>
      </c>
      <c r="BC1" s="20" t="s">
        <v>27</v>
      </c>
      <c r="BD1" s="20" t="s">
        <v>28</v>
      </c>
      <c r="BE1" s="20" t="s">
        <v>29</v>
      </c>
      <c r="BF1" s="47"/>
      <c r="BG1" s="47"/>
      <c r="BH1" s="47"/>
      <c r="BI1" s="121" t="s">
        <v>741</v>
      </c>
      <c r="BJ1" s="121">
        <v>60</v>
      </c>
      <c r="BK1" s="47"/>
      <c r="BL1" s="47"/>
      <c r="BM1" s="25"/>
      <c r="BN1" s="136" t="s">
        <v>30</v>
      </c>
      <c r="BO1" s="136"/>
      <c r="BP1" s="136"/>
    </row>
    <row r="2" spans="1:68" s="15" customFormat="1" ht="16" customHeight="1">
      <c r="A2" s="14" t="s">
        <v>577</v>
      </c>
      <c r="B2" s="15" t="s">
        <v>566</v>
      </c>
      <c r="C2" s="16" t="s">
        <v>583</v>
      </c>
      <c r="D2" s="13" t="s">
        <v>584</v>
      </c>
      <c r="E2" s="13" t="s">
        <v>585</v>
      </c>
      <c r="F2" s="15" t="s">
        <v>7</v>
      </c>
      <c r="G2" s="15" t="s">
        <v>745</v>
      </c>
      <c r="H2" s="15" t="s">
        <v>12</v>
      </c>
      <c r="I2" s="78">
        <v>44196</v>
      </c>
      <c r="J2" s="15" t="s">
        <v>773</v>
      </c>
      <c r="K2" s="15" t="s">
        <v>773</v>
      </c>
      <c r="L2" s="15" t="s">
        <v>772</v>
      </c>
      <c r="M2" s="15" t="s">
        <v>772</v>
      </c>
      <c r="N2" s="15" t="s">
        <v>773</v>
      </c>
      <c r="O2" s="15" t="s">
        <v>773</v>
      </c>
      <c r="P2" s="15" t="s">
        <v>772</v>
      </c>
      <c r="Q2" s="15" t="s">
        <v>773</v>
      </c>
      <c r="R2" s="15" t="s">
        <v>772</v>
      </c>
      <c r="S2" s="15" t="s">
        <v>773</v>
      </c>
      <c r="T2" s="15" t="s">
        <v>773</v>
      </c>
      <c r="U2" s="15" t="s">
        <v>773</v>
      </c>
      <c r="V2" s="15" t="s">
        <v>773</v>
      </c>
      <c r="W2" s="15" t="s">
        <v>773</v>
      </c>
      <c r="X2" s="15" t="s">
        <v>773</v>
      </c>
      <c r="AN2" s="15" t="s">
        <v>875</v>
      </c>
      <c r="AO2" s="23" t="s">
        <v>876</v>
      </c>
      <c r="AP2" s="15">
        <v>157</v>
      </c>
      <c r="AQ2" s="78">
        <v>44245</v>
      </c>
      <c r="AR2" s="15" t="s">
        <v>946</v>
      </c>
      <c r="AS2" s="23" t="s">
        <v>773</v>
      </c>
      <c r="AT2" s="23" t="s">
        <v>772</v>
      </c>
      <c r="AU2" s="23" t="s">
        <v>773</v>
      </c>
      <c r="AV2" s="23" t="s">
        <v>773</v>
      </c>
      <c r="AW2" s="23" t="s">
        <v>841</v>
      </c>
      <c r="AX2" s="63"/>
      <c r="AY2" s="62"/>
      <c r="AZ2" s="25"/>
      <c r="BC2" s="26"/>
      <c r="BF2" s="33"/>
      <c r="BG2" s="34"/>
      <c r="BH2" s="35" t="s">
        <v>733</v>
      </c>
      <c r="BI2" s="35"/>
      <c r="BJ2" s="36"/>
      <c r="BK2" s="33"/>
      <c r="BL2" s="33"/>
      <c r="BN2" s="21"/>
      <c r="BO2" s="21"/>
      <c r="BP2" s="21"/>
    </row>
    <row r="3" spans="1:68" s="15" customFormat="1" ht="16" customHeight="1" thickBot="1">
      <c r="A3" s="14" t="s">
        <v>577</v>
      </c>
      <c r="B3" s="15" t="s">
        <v>566</v>
      </c>
      <c r="C3" s="16" t="s">
        <v>586</v>
      </c>
      <c r="D3" s="13" t="s">
        <v>587</v>
      </c>
      <c r="E3" s="13" t="s">
        <v>588</v>
      </c>
      <c r="F3" s="15" t="s">
        <v>7</v>
      </c>
      <c r="G3" s="15" t="s">
        <v>745</v>
      </c>
      <c r="H3" s="15" t="s">
        <v>12</v>
      </c>
      <c r="I3" s="78">
        <v>44196</v>
      </c>
      <c r="J3" s="15" t="s">
        <v>773</v>
      </c>
      <c r="K3" s="15" t="s">
        <v>773</v>
      </c>
      <c r="L3" s="15" t="s">
        <v>772</v>
      </c>
      <c r="M3" s="15" t="s">
        <v>772</v>
      </c>
      <c r="N3" s="15" t="s">
        <v>772</v>
      </c>
      <c r="O3" s="15" t="s">
        <v>773</v>
      </c>
      <c r="P3" s="15" t="s">
        <v>773</v>
      </c>
      <c r="Q3" s="15" t="s">
        <v>773</v>
      </c>
      <c r="R3" s="15" t="s">
        <v>773</v>
      </c>
      <c r="S3" s="15" t="s">
        <v>773</v>
      </c>
      <c r="T3" s="15" t="s">
        <v>773</v>
      </c>
      <c r="U3" s="15" t="s">
        <v>773</v>
      </c>
      <c r="V3" s="15" t="s">
        <v>773</v>
      </c>
      <c r="W3" s="15" t="s">
        <v>773</v>
      </c>
      <c r="X3" s="15" t="s">
        <v>772</v>
      </c>
      <c r="AN3" s="15" t="s">
        <v>875</v>
      </c>
      <c r="AO3" s="23" t="s">
        <v>876</v>
      </c>
      <c r="AP3" s="114">
        <v>161</v>
      </c>
      <c r="AQ3" s="78">
        <v>44245</v>
      </c>
      <c r="AR3" s="15" t="s">
        <v>947</v>
      </c>
      <c r="AS3" s="23" t="s">
        <v>773</v>
      </c>
      <c r="AT3" s="23" t="s">
        <v>772</v>
      </c>
      <c r="AU3" s="23" t="s">
        <v>773</v>
      </c>
      <c r="AV3" s="23" t="s">
        <v>773</v>
      </c>
      <c r="AW3" s="23" t="s">
        <v>841</v>
      </c>
      <c r="AX3" s="63"/>
      <c r="AY3" s="62"/>
      <c r="AZ3" s="25"/>
      <c r="BC3" s="26"/>
      <c r="BF3" s="33"/>
      <c r="BG3" s="37"/>
      <c r="BH3" s="37"/>
      <c r="BI3"/>
      <c r="BJ3"/>
      <c r="BK3" s="33"/>
      <c r="BL3" s="33"/>
      <c r="BN3" s="22" t="s">
        <v>31</v>
      </c>
      <c r="BO3" s="22" t="s">
        <v>32</v>
      </c>
      <c r="BP3" s="22" t="s">
        <v>33</v>
      </c>
    </row>
    <row r="4" spans="1:68" s="15" customFormat="1" ht="16" customHeight="1" thickBot="1">
      <c r="A4" s="14" t="s">
        <v>577</v>
      </c>
      <c r="B4" s="15" t="s">
        <v>567</v>
      </c>
      <c r="C4" s="16" t="s">
        <v>589</v>
      </c>
      <c r="D4" s="13" t="s">
        <v>590</v>
      </c>
      <c r="E4" s="13" t="s">
        <v>591</v>
      </c>
      <c r="F4" s="15" t="s">
        <v>5</v>
      </c>
      <c r="G4" s="11" t="s">
        <v>578</v>
      </c>
      <c r="H4" s="15" t="s">
        <v>12</v>
      </c>
      <c r="I4" s="78">
        <v>44196</v>
      </c>
      <c r="J4" s="15">
        <v>0</v>
      </c>
      <c r="K4" s="15">
        <v>0</v>
      </c>
      <c r="L4" s="15">
        <v>0</v>
      </c>
      <c r="M4" s="15">
        <v>0</v>
      </c>
      <c r="N4" s="15">
        <v>0</v>
      </c>
      <c r="O4" s="15">
        <v>0</v>
      </c>
      <c r="P4" s="15">
        <v>0</v>
      </c>
      <c r="Q4" s="15">
        <v>0</v>
      </c>
      <c r="R4" s="15">
        <v>0</v>
      </c>
      <c r="S4" s="15">
        <v>0</v>
      </c>
      <c r="T4" s="15">
        <v>0</v>
      </c>
      <c r="U4" s="15">
        <v>0</v>
      </c>
      <c r="V4" s="15">
        <v>0</v>
      </c>
      <c r="W4" s="15">
        <v>0</v>
      </c>
      <c r="X4" s="15">
        <v>61653000</v>
      </c>
      <c r="Y4" s="15">
        <v>114156000</v>
      </c>
      <c r="AN4" s="15" t="s">
        <v>875</v>
      </c>
      <c r="AO4" s="23" t="s">
        <v>876</v>
      </c>
      <c r="AP4" s="114">
        <v>160</v>
      </c>
      <c r="AQ4" s="78">
        <v>44245</v>
      </c>
      <c r="AR4" s="15" t="s">
        <v>770</v>
      </c>
      <c r="AS4" s="23" t="s">
        <v>772</v>
      </c>
      <c r="AT4" s="23" t="s">
        <v>772</v>
      </c>
      <c r="AU4" s="23" t="s">
        <v>773</v>
      </c>
      <c r="AV4" s="23" t="s">
        <v>773</v>
      </c>
      <c r="AW4" s="15" t="s">
        <v>949</v>
      </c>
      <c r="AX4" s="63"/>
      <c r="AY4" s="62"/>
      <c r="AZ4" s="25"/>
      <c r="BC4" s="26"/>
      <c r="BF4" s="33"/>
      <c r="BG4" s="38" t="s">
        <v>734</v>
      </c>
      <c r="BH4" s="38" t="s">
        <v>735</v>
      </c>
      <c r="BI4" s="38" t="s">
        <v>736</v>
      </c>
      <c r="BJ4" s="38" t="s">
        <v>737</v>
      </c>
      <c r="BK4" s="33"/>
      <c r="BL4" s="33"/>
      <c r="BN4" s="4" t="s">
        <v>34</v>
      </c>
      <c r="BO4" s="4" t="s">
        <v>35</v>
      </c>
      <c r="BP4" s="4" t="s">
        <v>36</v>
      </c>
    </row>
    <row r="5" spans="1:68" s="15" customFormat="1" ht="16" customHeight="1">
      <c r="A5" s="14" t="s">
        <v>577</v>
      </c>
      <c r="B5" s="15" t="s">
        <v>567</v>
      </c>
      <c r="C5" s="16" t="s">
        <v>592</v>
      </c>
      <c r="D5" s="13" t="s">
        <v>593</v>
      </c>
      <c r="E5" s="13" t="s">
        <v>594</v>
      </c>
      <c r="F5" s="15" t="s">
        <v>5</v>
      </c>
      <c r="G5" s="11" t="s">
        <v>578</v>
      </c>
      <c r="H5" s="15" t="s">
        <v>12</v>
      </c>
      <c r="I5" s="78">
        <v>44196</v>
      </c>
      <c r="J5" s="15">
        <v>5620000</v>
      </c>
      <c r="K5" s="15">
        <v>2300000</v>
      </c>
      <c r="L5" s="15">
        <v>4730000</v>
      </c>
      <c r="M5" s="15">
        <v>5700000</v>
      </c>
      <c r="N5" s="15">
        <v>4700000</v>
      </c>
      <c r="O5" s="15">
        <v>4410000</v>
      </c>
      <c r="P5" s="15">
        <v>4430000</v>
      </c>
      <c r="Q5" s="15">
        <v>2550000</v>
      </c>
      <c r="R5" s="15">
        <v>0</v>
      </c>
      <c r="S5" s="15">
        <v>50000</v>
      </c>
      <c r="T5" s="15">
        <v>4240000</v>
      </c>
      <c r="U5" s="15">
        <v>2550000</v>
      </c>
      <c r="V5" s="15">
        <v>2640000</v>
      </c>
      <c r="W5" s="15">
        <v>2500000</v>
      </c>
      <c r="X5" s="15">
        <v>0</v>
      </c>
      <c r="Y5" s="15">
        <v>0</v>
      </c>
      <c r="AN5" s="15" t="s">
        <v>875</v>
      </c>
      <c r="AO5" s="23" t="s">
        <v>876</v>
      </c>
      <c r="AP5" s="114">
        <v>160</v>
      </c>
      <c r="AQ5" s="78">
        <v>44245</v>
      </c>
      <c r="AR5" s="15" t="s">
        <v>770</v>
      </c>
      <c r="AS5" s="23" t="s">
        <v>772</v>
      </c>
      <c r="AT5" s="23" t="s">
        <v>772</v>
      </c>
      <c r="AU5" s="23" t="s">
        <v>773</v>
      </c>
      <c r="AV5" s="23" t="s">
        <v>773</v>
      </c>
      <c r="AW5" s="15" t="s">
        <v>949</v>
      </c>
      <c r="AX5" s="63"/>
      <c r="AY5" s="62"/>
      <c r="AZ5" s="25"/>
      <c r="BC5" s="26"/>
      <c r="BF5" s="33"/>
      <c r="BG5" s="39" t="s">
        <v>35</v>
      </c>
      <c r="BH5" s="40">
        <f>COUNTIF(AZ:AZ,BG5)</f>
        <v>0</v>
      </c>
      <c r="BI5" s="41">
        <f>BH5/$BJ$1</f>
        <v>0</v>
      </c>
      <c r="BJ5" s="42" t="e">
        <f>COUNTIFS(BC:BC, "Error accepted", AZ:AZ,BG5)/$BH$16</f>
        <v>#DIV/0!</v>
      </c>
      <c r="BK5" s="33"/>
      <c r="BL5" s="33"/>
      <c r="BN5" s="4" t="s">
        <v>34</v>
      </c>
      <c r="BO5" s="5" t="s">
        <v>37</v>
      </c>
      <c r="BP5" s="6" t="s">
        <v>38</v>
      </c>
    </row>
    <row r="6" spans="1:68" s="15" customFormat="1" ht="16" customHeight="1">
      <c r="A6" s="14" t="s">
        <v>577</v>
      </c>
      <c r="B6" s="15" t="s">
        <v>567</v>
      </c>
      <c r="C6" s="16" t="s">
        <v>595</v>
      </c>
      <c r="D6" s="13" t="s">
        <v>596</v>
      </c>
      <c r="E6" s="13" t="s">
        <v>597</v>
      </c>
      <c r="F6" s="15" t="s">
        <v>5</v>
      </c>
      <c r="G6" s="11" t="s">
        <v>578</v>
      </c>
      <c r="H6" s="15" t="s">
        <v>12</v>
      </c>
      <c r="I6" s="78">
        <v>44196</v>
      </c>
      <c r="J6" s="15">
        <v>0</v>
      </c>
      <c r="K6" s="15">
        <v>0</v>
      </c>
      <c r="L6" s="15">
        <v>0</v>
      </c>
      <c r="M6" s="15">
        <v>0</v>
      </c>
      <c r="N6" s="15">
        <v>0</v>
      </c>
      <c r="O6" s="15">
        <v>0</v>
      </c>
      <c r="P6" s="15">
        <v>0</v>
      </c>
      <c r="Q6" s="15">
        <v>0</v>
      </c>
      <c r="R6" s="15">
        <v>0</v>
      </c>
      <c r="S6" s="15">
        <v>0</v>
      </c>
      <c r="T6" s="15">
        <v>0</v>
      </c>
      <c r="U6" s="15">
        <v>0</v>
      </c>
      <c r="V6" s="15">
        <v>0</v>
      </c>
      <c r="W6" s="15">
        <v>0</v>
      </c>
      <c r="X6" s="15">
        <v>0</v>
      </c>
      <c r="Y6" s="15">
        <v>0</v>
      </c>
      <c r="AN6" s="15" t="s">
        <v>875</v>
      </c>
      <c r="AO6" s="23" t="s">
        <v>876</v>
      </c>
      <c r="AP6" s="114">
        <v>160</v>
      </c>
      <c r="AQ6" s="78">
        <v>44245</v>
      </c>
      <c r="AR6" s="15" t="s">
        <v>770</v>
      </c>
      <c r="AS6" s="23" t="s">
        <v>772</v>
      </c>
      <c r="AT6" s="23" t="s">
        <v>772</v>
      </c>
      <c r="AU6" s="23" t="s">
        <v>773</v>
      </c>
      <c r="AV6" s="23" t="s">
        <v>773</v>
      </c>
      <c r="AW6" s="15" t="s">
        <v>949</v>
      </c>
      <c r="AX6" s="63"/>
      <c r="AY6" s="62"/>
      <c r="AZ6" s="25"/>
      <c r="BC6" s="26"/>
      <c r="BF6" s="33"/>
      <c r="BG6" s="39" t="s">
        <v>37</v>
      </c>
      <c r="BH6" s="40">
        <f>COUNTIF(AZ2:AZ62,BG6)</f>
        <v>0</v>
      </c>
      <c r="BI6" s="41">
        <f t="shared" ref="BI6:BI15" si="0">BH6/$BJ$1</f>
        <v>0</v>
      </c>
      <c r="BJ6" s="42" t="e">
        <f t="shared" ref="BJ6:BJ15" si="1">COUNTIFS(BC:BC, "Error accepted", AZ:AZ,BG6)/$BH$16</f>
        <v>#DIV/0!</v>
      </c>
      <c r="BK6" s="33"/>
      <c r="BL6" s="33"/>
      <c r="BN6" s="4" t="s">
        <v>34</v>
      </c>
      <c r="BO6" s="6" t="s">
        <v>39</v>
      </c>
      <c r="BP6" s="6" t="s">
        <v>40</v>
      </c>
    </row>
    <row r="7" spans="1:68" s="15" customFormat="1" ht="16" customHeight="1">
      <c r="A7" s="14" t="s">
        <v>577</v>
      </c>
      <c r="B7" s="15" t="s">
        <v>567</v>
      </c>
      <c r="C7" s="16" t="s">
        <v>598</v>
      </c>
      <c r="D7" s="13" t="s">
        <v>599</v>
      </c>
      <c r="E7" s="13" t="s">
        <v>600</v>
      </c>
      <c r="F7" s="15" t="s">
        <v>5</v>
      </c>
      <c r="G7" s="11" t="s">
        <v>578</v>
      </c>
      <c r="H7" s="15" t="s">
        <v>12</v>
      </c>
      <c r="I7" s="78">
        <v>44196</v>
      </c>
      <c r="J7" s="15">
        <v>0</v>
      </c>
      <c r="K7" s="15">
        <v>0</v>
      </c>
      <c r="L7" s="15">
        <v>0</v>
      </c>
      <c r="M7" s="15">
        <v>0</v>
      </c>
      <c r="N7" s="15">
        <v>0</v>
      </c>
      <c r="O7" s="15">
        <v>0</v>
      </c>
      <c r="P7" s="15">
        <v>0</v>
      </c>
      <c r="Q7" s="15">
        <v>0</v>
      </c>
      <c r="R7" s="15">
        <v>0</v>
      </c>
      <c r="S7" s="15">
        <v>0</v>
      </c>
      <c r="T7" s="15">
        <v>0</v>
      </c>
      <c r="U7" s="15">
        <v>0</v>
      </c>
      <c r="V7" s="15">
        <v>0</v>
      </c>
      <c r="W7" s="15">
        <v>0</v>
      </c>
      <c r="X7" s="15">
        <v>0</v>
      </c>
      <c r="Y7" s="15">
        <v>0</v>
      </c>
      <c r="AN7" s="15" t="s">
        <v>875</v>
      </c>
      <c r="AO7" s="23" t="s">
        <v>876</v>
      </c>
      <c r="AP7" s="114">
        <v>160</v>
      </c>
      <c r="AQ7" s="78">
        <v>44245</v>
      </c>
      <c r="AR7" s="15" t="s">
        <v>770</v>
      </c>
      <c r="AS7" s="23" t="s">
        <v>772</v>
      </c>
      <c r="AT7" s="23" t="s">
        <v>772</v>
      </c>
      <c r="AU7" s="23" t="s">
        <v>773</v>
      </c>
      <c r="AV7" s="23" t="s">
        <v>773</v>
      </c>
      <c r="AW7" s="15" t="s">
        <v>949</v>
      </c>
      <c r="AX7" s="63"/>
      <c r="AY7" s="62"/>
      <c r="AZ7" s="25"/>
      <c r="BC7" s="26"/>
      <c r="BF7" s="33"/>
      <c r="BG7" s="39" t="s">
        <v>39</v>
      </c>
      <c r="BH7" s="40">
        <f>COUNTIF(AZ:AZ,BG7)</f>
        <v>0</v>
      </c>
      <c r="BI7" s="41">
        <f>BH7/$BJ$1</f>
        <v>0</v>
      </c>
      <c r="BJ7" s="42" t="e">
        <f t="shared" si="1"/>
        <v>#DIV/0!</v>
      </c>
      <c r="BK7" s="33"/>
      <c r="BL7" s="33"/>
      <c r="BN7" s="4" t="s">
        <v>34</v>
      </c>
      <c r="BO7" s="6" t="s">
        <v>41</v>
      </c>
      <c r="BP7" s="6" t="s">
        <v>42</v>
      </c>
    </row>
    <row r="8" spans="1:68" s="15" customFormat="1" ht="16" customHeight="1">
      <c r="A8" s="14" t="s">
        <v>577</v>
      </c>
      <c r="B8" s="15" t="s">
        <v>567</v>
      </c>
      <c r="C8" s="16" t="s">
        <v>601</v>
      </c>
      <c r="D8" s="13" t="s">
        <v>602</v>
      </c>
      <c r="E8" s="13" t="s">
        <v>716</v>
      </c>
      <c r="F8" s="15" t="s">
        <v>5</v>
      </c>
      <c r="G8" s="11" t="s">
        <v>578</v>
      </c>
      <c r="H8" s="15" t="s">
        <v>12</v>
      </c>
      <c r="I8" s="78">
        <v>44196</v>
      </c>
      <c r="AS8" s="23" t="s">
        <v>773</v>
      </c>
      <c r="AT8" s="23" t="s">
        <v>773</v>
      </c>
      <c r="AU8" s="23" t="s">
        <v>773</v>
      </c>
      <c r="AV8" s="23" t="s">
        <v>773</v>
      </c>
      <c r="AX8" s="63"/>
      <c r="AY8" s="62"/>
      <c r="AZ8" s="25"/>
      <c r="BC8" s="26"/>
      <c r="BF8" s="33"/>
      <c r="BG8" s="39" t="s">
        <v>41</v>
      </c>
      <c r="BH8" s="40">
        <f>COUNTIF(AZ:AZ,BG8)</f>
        <v>0</v>
      </c>
      <c r="BI8" s="41">
        <f t="shared" si="0"/>
        <v>0</v>
      </c>
      <c r="BJ8" s="42" t="e">
        <f t="shared" si="1"/>
        <v>#DIV/0!</v>
      </c>
      <c r="BK8" s="33"/>
      <c r="BL8" s="33"/>
      <c r="BN8" s="4" t="s">
        <v>34</v>
      </c>
      <c r="BO8" s="6" t="s">
        <v>43</v>
      </c>
      <c r="BP8" s="6" t="s">
        <v>44</v>
      </c>
    </row>
    <row r="9" spans="1:68" s="15" customFormat="1" ht="16" customHeight="1">
      <c r="A9" s="14" t="s">
        <v>577</v>
      </c>
      <c r="B9" s="15" t="s">
        <v>567</v>
      </c>
      <c r="C9" s="16" t="s">
        <v>603</v>
      </c>
      <c r="D9" s="13" t="s">
        <v>604</v>
      </c>
      <c r="E9" s="13" t="s">
        <v>717</v>
      </c>
      <c r="F9" s="15" t="s">
        <v>5</v>
      </c>
      <c r="G9" s="11" t="s">
        <v>578</v>
      </c>
      <c r="H9" s="15" t="s">
        <v>12</v>
      </c>
      <c r="I9" s="78">
        <v>44196</v>
      </c>
      <c r="J9" s="15">
        <v>5620000</v>
      </c>
      <c r="K9" s="15">
        <v>2300000</v>
      </c>
      <c r="L9" s="15">
        <v>4730000</v>
      </c>
      <c r="M9" s="15">
        <v>5700000</v>
      </c>
      <c r="N9" s="15">
        <v>4700000</v>
      </c>
      <c r="O9" s="15">
        <v>4410000</v>
      </c>
      <c r="P9" s="15">
        <v>4430000</v>
      </c>
      <c r="Q9" s="15">
        <v>2550000</v>
      </c>
      <c r="R9" s="15">
        <v>0</v>
      </c>
      <c r="S9" s="15">
        <v>50000</v>
      </c>
      <c r="T9" s="15">
        <v>4240000</v>
      </c>
      <c r="U9" s="15">
        <v>2550000</v>
      </c>
      <c r="V9" s="15">
        <v>2640000</v>
      </c>
      <c r="W9" s="15">
        <v>2500000</v>
      </c>
      <c r="X9" s="15">
        <v>61653000</v>
      </c>
      <c r="Y9" s="15">
        <v>114156000</v>
      </c>
      <c r="AN9" s="15" t="s">
        <v>875</v>
      </c>
      <c r="AO9" s="23" t="s">
        <v>876</v>
      </c>
      <c r="AP9" s="114">
        <v>160</v>
      </c>
      <c r="AQ9" s="78">
        <v>44245</v>
      </c>
      <c r="AR9" s="15" t="s">
        <v>770</v>
      </c>
      <c r="AS9" s="23" t="s">
        <v>772</v>
      </c>
      <c r="AT9" s="23" t="s">
        <v>772</v>
      </c>
      <c r="AU9" s="23" t="s">
        <v>773</v>
      </c>
      <c r="AV9" s="23" t="s">
        <v>773</v>
      </c>
      <c r="AW9" s="15" t="s">
        <v>949</v>
      </c>
      <c r="AX9" s="63"/>
      <c r="AY9" s="62"/>
      <c r="AZ9" s="25"/>
      <c r="BC9" s="26"/>
      <c r="BF9" s="33"/>
      <c r="BG9" s="39" t="s">
        <v>43</v>
      </c>
      <c r="BH9" s="40">
        <f t="shared" ref="BH9:BH15" si="2">COUNTIF(AZ:AZ,BG9)</f>
        <v>0</v>
      </c>
      <c r="BI9" s="41">
        <f t="shared" si="0"/>
        <v>0</v>
      </c>
      <c r="BJ9" s="42" t="e">
        <f>COUNTIFS(BC:BC, "Error accepted", AZ:AZ,BG9)/$BH$16</f>
        <v>#DIV/0!</v>
      </c>
      <c r="BK9" s="33"/>
      <c r="BL9" s="33"/>
      <c r="BN9" s="4" t="s">
        <v>34</v>
      </c>
      <c r="BO9" s="6" t="s">
        <v>45</v>
      </c>
      <c r="BP9" s="6" t="s">
        <v>46</v>
      </c>
    </row>
    <row r="10" spans="1:68" s="15" customFormat="1" ht="16" customHeight="1">
      <c r="A10" s="14" t="s">
        <v>577</v>
      </c>
      <c r="B10" s="15" t="s">
        <v>568</v>
      </c>
      <c r="C10" s="16" t="s">
        <v>605</v>
      </c>
      <c r="D10" s="13" t="s">
        <v>606</v>
      </c>
      <c r="E10" s="13" t="s">
        <v>607</v>
      </c>
      <c r="F10" s="15" t="s">
        <v>7</v>
      </c>
      <c r="G10" s="15" t="s">
        <v>745</v>
      </c>
      <c r="H10" s="15" t="s">
        <v>12</v>
      </c>
      <c r="I10" s="78">
        <v>44196</v>
      </c>
      <c r="J10" s="15" t="s">
        <v>770</v>
      </c>
      <c r="K10" s="15" t="s">
        <v>770</v>
      </c>
      <c r="L10" s="15" t="s">
        <v>770</v>
      </c>
      <c r="M10" s="15" t="s">
        <v>770</v>
      </c>
      <c r="N10" s="15" t="s">
        <v>770</v>
      </c>
      <c r="O10" s="15" t="s">
        <v>770</v>
      </c>
      <c r="P10" s="15" t="s">
        <v>770</v>
      </c>
      <c r="Q10" s="15" t="s">
        <v>770</v>
      </c>
      <c r="R10" s="15" t="s">
        <v>770</v>
      </c>
      <c r="S10" s="15" t="s">
        <v>770</v>
      </c>
      <c r="T10" s="15" t="s">
        <v>770</v>
      </c>
      <c r="U10" s="15" t="s">
        <v>770</v>
      </c>
      <c r="V10" s="15" t="s">
        <v>770</v>
      </c>
      <c r="W10" s="15" t="s">
        <v>770</v>
      </c>
      <c r="X10" s="15" t="s">
        <v>770</v>
      </c>
      <c r="AS10" s="23" t="s">
        <v>773</v>
      </c>
      <c r="AT10" s="23" t="s">
        <v>773</v>
      </c>
      <c r="AU10" s="23" t="s">
        <v>773</v>
      </c>
      <c r="AV10" s="23" t="s">
        <v>773</v>
      </c>
      <c r="AX10" s="63"/>
      <c r="AY10" s="62"/>
      <c r="AZ10" s="25"/>
      <c r="BC10" s="26"/>
      <c r="BF10" s="33"/>
      <c r="BG10" s="39" t="s">
        <v>45</v>
      </c>
      <c r="BH10" s="40">
        <f t="shared" si="2"/>
        <v>0</v>
      </c>
      <c r="BI10" s="41">
        <f t="shared" si="0"/>
        <v>0</v>
      </c>
      <c r="BJ10" s="42" t="e">
        <f t="shared" si="1"/>
        <v>#DIV/0!</v>
      </c>
      <c r="BK10" s="33"/>
      <c r="BL10" s="33"/>
      <c r="BN10" s="4" t="s">
        <v>34</v>
      </c>
      <c r="BO10" s="6" t="s">
        <v>47</v>
      </c>
      <c r="BP10" s="6" t="s">
        <v>48</v>
      </c>
    </row>
    <row r="11" spans="1:68" s="15" customFormat="1" ht="16" customHeight="1">
      <c r="A11" s="14" t="s">
        <v>577</v>
      </c>
      <c r="B11" s="15" t="s">
        <v>568</v>
      </c>
      <c r="C11" s="16" t="s">
        <v>608</v>
      </c>
      <c r="D11" s="13" t="s">
        <v>609</v>
      </c>
      <c r="E11" s="13" t="s">
        <v>610</v>
      </c>
      <c r="F11" s="15" t="s">
        <v>7</v>
      </c>
      <c r="G11" s="15" t="s">
        <v>680</v>
      </c>
      <c r="H11" s="15" t="s">
        <v>12</v>
      </c>
      <c r="I11" s="78">
        <v>44196</v>
      </c>
      <c r="J11" s="15" t="s">
        <v>676</v>
      </c>
      <c r="K11" s="15" t="s">
        <v>676</v>
      </c>
      <c r="L11" s="15" t="s">
        <v>676</v>
      </c>
      <c r="M11" s="15" t="s">
        <v>676</v>
      </c>
      <c r="N11" s="15" t="s">
        <v>676</v>
      </c>
      <c r="O11" s="15" t="s">
        <v>676</v>
      </c>
      <c r="P11" s="15" t="s">
        <v>669</v>
      </c>
      <c r="Q11" s="15" t="s">
        <v>676</v>
      </c>
      <c r="R11" s="15" t="s">
        <v>676</v>
      </c>
      <c r="S11" s="15" t="s">
        <v>676</v>
      </c>
      <c r="T11" s="15" t="s">
        <v>669</v>
      </c>
      <c r="U11" s="15" t="s">
        <v>676</v>
      </c>
      <c r="V11" s="15" t="s">
        <v>676</v>
      </c>
      <c r="W11" s="15" t="s">
        <v>676</v>
      </c>
      <c r="X11" s="15" t="s">
        <v>676</v>
      </c>
      <c r="AN11" s="15" t="s">
        <v>875</v>
      </c>
      <c r="AO11" s="23" t="s">
        <v>876</v>
      </c>
      <c r="AP11" s="114">
        <v>160</v>
      </c>
      <c r="AQ11" s="78">
        <v>44245</v>
      </c>
      <c r="AR11" s="15" t="s">
        <v>770</v>
      </c>
      <c r="AS11" s="23" t="s">
        <v>772</v>
      </c>
      <c r="AT11" s="23" t="s">
        <v>772</v>
      </c>
      <c r="AU11" s="23" t="s">
        <v>773</v>
      </c>
      <c r="AV11" s="23" t="s">
        <v>773</v>
      </c>
      <c r="AW11" s="15" t="s">
        <v>949</v>
      </c>
      <c r="AX11" s="63"/>
      <c r="AY11" s="62"/>
      <c r="AZ11" s="25"/>
      <c r="BC11" s="26"/>
      <c r="BF11" s="33"/>
      <c r="BG11" s="39" t="s">
        <v>47</v>
      </c>
      <c r="BH11" s="40">
        <f t="shared" si="2"/>
        <v>0</v>
      </c>
      <c r="BI11" s="41">
        <f t="shared" si="0"/>
        <v>0</v>
      </c>
      <c r="BJ11" s="42" t="e">
        <f t="shared" si="1"/>
        <v>#DIV/0!</v>
      </c>
      <c r="BK11" s="33"/>
      <c r="BL11" s="33"/>
      <c r="BN11" s="6" t="s">
        <v>49</v>
      </c>
      <c r="BO11" s="6" t="s">
        <v>50</v>
      </c>
      <c r="BP11" s="6" t="s">
        <v>51</v>
      </c>
    </row>
    <row r="12" spans="1:68" s="15" customFormat="1" ht="16" customHeight="1">
      <c r="A12" s="14" t="s">
        <v>577</v>
      </c>
      <c r="B12" s="15" t="s">
        <v>569</v>
      </c>
      <c r="C12" s="16" t="s">
        <v>611</v>
      </c>
      <c r="D12" s="13" t="s">
        <v>612</v>
      </c>
      <c r="E12" s="13" t="s">
        <v>613</v>
      </c>
      <c r="F12" s="15" t="s">
        <v>7</v>
      </c>
      <c r="G12" s="15" t="s">
        <v>745</v>
      </c>
      <c r="H12" s="15" t="s">
        <v>12</v>
      </c>
      <c r="I12" s="78">
        <v>44196</v>
      </c>
      <c r="J12" s="15" t="s">
        <v>773</v>
      </c>
      <c r="K12" s="15" t="s">
        <v>773</v>
      </c>
      <c r="L12" s="15" t="s">
        <v>772</v>
      </c>
      <c r="M12" s="15" t="s">
        <v>772</v>
      </c>
      <c r="N12" s="15" t="s">
        <v>772</v>
      </c>
      <c r="O12" s="15" t="s">
        <v>772</v>
      </c>
      <c r="P12" s="15" t="s">
        <v>772</v>
      </c>
      <c r="Q12" s="15" t="s">
        <v>773</v>
      </c>
      <c r="R12" s="15" t="s">
        <v>773</v>
      </c>
      <c r="S12" s="15" t="s">
        <v>773</v>
      </c>
      <c r="T12" s="15" t="s">
        <v>773</v>
      </c>
      <c r="U12" s="15" t="s">
        <v>773</v>
      </c>
      <c r="V12" s="15" t="s">
        <v>773</v>
      </c>
      <c r="W12" s="15" t="s">
        <v>773</v>
      </c>
      <c r="X12" s="15" t="s">
        <v>773</v>
      </c>
      <c r="AN12" s="15" t="s">
        <v>875</v>
      </c>
      <c r="AO12" s="23" t="s">
        <v>876</v>
      </c>
      <c r="AP12" s="114" t="s">
        <v>950</v>
      </c>
      <c r="AQ12" s="78">
        <v>44245</v>
      </c>
      <c r="AR12" s="15" t="s">
        <v>770</v>
      </c>
      <c r="AS12" s="23" t="s">
        <v>772</v>
      </c>
      <c r="AT12" s="23" t="s">
        <v>772</v>
      </c>
      <c r="AU12" s="23" t="s">
        <v>773</v>
      </c>
      <c r="AV12" s="23" t="s">
        <v>773</v>
      </c>
      <c r="AW12" s="15" t="s">
        <v>951</v>
      </c>
      <c r="AX12" s="63"/>
      <c r="AY12" s="62"/>
      <c r="AZ12" s="25"/>
      <c r="BC12" s="26"/>
      <c r="BF12" s="33"/>
      <c r="BG12" s="39" t="s">
        <v>50</v>
      </c>
      <c r="BH12" s="40">
        <f t="shared" si="2"/>
        <v>0</v>
      </c>
      <c r="BI12" s="41">
        <f t="shared" si="0"/>
        <v>0</v>
      </c>
      <c r="BJ12" s="42" t="e">
        <f t="shared" si="1"/>
        <v>#DIV/0!</v>
      </c>
      <c r="BK12" s="33"/>
      <c r="BL12" s="33"/>
      <c r="BN12" s="6" t="s">
        <v>49</v>
      </c>
      <c r="BO12" s="6" t="s">
        <v>52</v>
      </c>
      <c r="BP12" s="6" t="s">
        <v>53</v>
      </c>
    </row>
    <row r="13" spans="1:68" s="15" customFormat="1" ht="16" customHeight="1">
      <c r="A13" s="14" t="s">
        <v>577</v>
      </c>
      <c r="B13" s="15" t="s">
        <v>569</v>
      </c>
      <c r="C13" s="16" t="s">
        <v>614</v>
      </c>
      <c r="D13" s="13" t="s">
        <v>615</v>
      </c>
      <c r="E13" s="13" t="s">
        <v>616</v>
      </c>
      <c r="F13" s="15" t="s">
        <v>7</v>
      </c>
      <c r="G13" s="15" t="s">
        <v>745</v>
      </c>
      <c r="H13" s="15" t="s">
        <v>12</v>
      </c>
      <c r="I13" s="78">
        <v>44196</v>
      </c>
      <c r="J13" s="15" t="s">
        <v>772</v>
      </c>
      <c r="K13" s="15" t="s">
        <v>772</v>
      </c>
      <c r="L13" s="15" t="s">
        <v>772</v>
      </c>
      <c r="M13" s="15" t="s">
        <v>772</v>
      </c>
      <c r="N13" s="15" t="s">
        <v>772</v>
      </c>
      <c r="O13" s="15" t="s">
        <v>772</v>
      </c>
      <c r="P13" s="15" t="s">
        <v>772</v>
      </c>
      <c r="Q13" s="15" t="s">
        <v>772</v>
      </c>
      <c r="R13" s="15" t="s">
        <v>772</v>
      </c>
      <c r="S13" s="15" t="s">
        <v>772</v>
      </c>
      <c r="T13" s="15" t="s">
        <v>772</v>
      </c>
      <c r="U13" s="15" t="s">
        <v>772</v>
      </c>
      <c r="V13" s="15" t="s">
        <v>772</v>
      </c>
      <c r="W13" s="15" t="s">
        <v>772</v>
      </c>
      <c r="X13" s="15" t="s">
        <v>773</v>
      </c>
      <c r="AN13" s="15" t="s">
        <v>875</v>
      </c>
      <c r="AO13" s="23" t="s">
        <v>876</v>
      </c>
      <c r="AP13" s="114" t="s">
        <v>950</v>
      </c>
      <c r="AQ13" s="78">
        <v>44245</v>
      </c>
      <c r="AR13" s="15" t="s">
        <v>770</v>
      </c>
      <c r="AS13" s="23" t="s">
        <v>772</v>
      </c>
      <c r="AT13" s="23" t="s">
        <v>772</v>
      </c>
      <c r="AU13" s="23" t="s">
        <v>773</v>
      </c>
      <c r="AV13" s="23" t="s">
        <v>773</v>
      </c>
      <c r="AW13" s="15" t="s">
        <v>951</v>
      </c>
      <c r="AX13" s="63"/>
      <c r="AY13" s="62"/>
      <c r="AZ13" s="25"/>
      <c r="BC13" s="26"/>
      <c r="BF13" s="33"/>
      <c r="BG13" s="39" t="s">
        <v>52</v>
      </c>
      <c r="BH13" s="40">
        <f t="shared" si="2"/>
        <v>0</v>
      </c>
      <c r="BI13" s="41">
        <f t="shared" si="0"/>
        <v>0</v>
      </c>
      <c r="BJ13" s="42" t="e">
        <f t="shared" si="1"/>
        <v>#DIV/0!</v>
      </c>
      <c r="BK13" s="33"/>
      <c r="BL13" s="33"/>
      <c r="BN13" s="6" t="s">
        <v>49</v>
      </c>
      <c r="BO13" s="6" t="s">
        <v>54</v>
      </c>
      <c r="BP13" s="6" t="s">
        <v>55</v>
      </c>
    </row>
    <row r="14" spans="1:68" s="15" customFormat="1" ht="16" customHeight="1">
      <c r="A14" s="14" t="s">
        <v>577</v>
      </c>
      <c r="B14" s="15" t="s">
        <v>569</v>
      </c>
      <c r="C14" s="16" t="s">
        <v>617</v>
      </c>
      <c r="D14" s="13" t="s">
        <v>618</v>
      </c>
      <c r="E14" s="13" t="s">
        <v>619</v>
      </c>
      <c r="F14" s="15" t="s">
        <v>7</v>
      </c>
      <c r="G14" s="15" t="s">
        <v>745</v>
      </c>
      <c r="H14" s="15" t="s">
        <v>12</v>
      </c>
      <c r="I14" s="78">
        <v>44196</v>
      </c>
      <c r="J14" s="15" t="s">
        <v>773</v>
      </c>
      <c r="K14" s="15" t="s">
        <v>772</v>
      </c>
      <c r="L14" s="15" t="s">
        <v>773</v>
      </c>
      <c r="M14" s="15" t="s">
        <v>773</v>
      </c>
      <c r="N14" s="15" t="s">
        <v>773</v>
      </c>
      <c r="O14" s="15" t="s">
        <v>773</v>
      </c>
      <c r="P14" s="15" t="s">
        <v>773</v>
      </c>
      <c r="Q14" s="15" t="s">
        <v>772</v>
      </c>
      <c r="R14" s="15" t="s">
        <v>772</v>
      </c>
      <c r="S14" s="15" t="s">
        <v>773</v>
      </c>
      <c r="T14" s="15" t="s">
        <v>773</v>
      </c>
      <c r="U14" s="15" t="s">
        <v>773</v>
      </c>
      <c r="V14" s="15" t="s">
        <v>773</v>
      </c>
      <c r="W14" s="15" t="s">
        <v>773</v>
      </c>
      <c r="X14" s="15" t="s">
        <v>773</v>
      </c>
      <c r="AN14" s="15" t="s">
        <v>875</v>
      </c>
      <c r="AO14" s="23" t="s">
        <v>876</v>
      </c>
      <c r="AP14" s="114" t="s">
        <v>953</v>
      </c>
      <c r="AQ14" s="78">
        <v>44245</v>
      </c>
      <c r="AR14" s="56" t="s">
        <v>952</v>
      </c>
      <c r="AS14" s="23" t="s">
        <v>773</v>
      </c>
      <c r="AT14" s="23" t="s">
        <v>772</v>
      </c>
      <c r="AU14" s="23" t="s">
        <v>773</v>
      </c>
      <c r="AV14" s="23" t="s">
        <v>773</v>
      </c>
      <c r="AW14" s="23" t="s">
        <v>841</v>
      </c>
      <c r="AX14" s="63"/>
      <c r="AY14" s="62"/>
      <c r="AZ14" s="25"/>
      <c r="BC14" s="26"/>
      <c r="BF14" s="33"/>
      <c r="BG14" s="39" t="s">
        <v>54</v>
      </c>
      <c r="BH14" s="40">
        <f t="shared" si="2"/>
        <v>0</v>
      </c>
      <c r="BI14" s="41">
        <f t="shared" si="0"/>
        <v>0</v>
      </c>
      <c r="BJ14" s="42" t="e">
        <f t="shared" si="1"/>
        <v>#DIV/0!</v>
      </c>
      <c r="BK14" s="33"/>
      <c r="BL14" s="33"/>
      <c r="BN14" s="6" t="s">
        <v>49</v>
      </c>
      <c r="BO14" s="6" t="s">
        <v>56</v>
      </c>
      <c r="BP14" s="6" t="s">
        <v>57</v>
      </c>
    </row>
    <row r="15" spans="1:68" s="15" customFormat="1" ht="16" customHeight="1" thickBot="1">
      <c r="A15" s="14" t="s">
        <v>577</v>
      </c>
      <c r="B15" s="15" t="s">
        <v>569</v>
      </c>
      <c r="C15" s="16" t="s">
        <v>620</v>
      </c>
      <c r="D15" s="13" t="s">
        <v>621</v>
      </c>
      <c r="E15" s="13" t="s">
        <v>622</v>
      </c>
      <c r="F15" s="15" t="s">
        <v>7</v>
      </c>
      <c r="G15" s="15" t="s">
        <v>745</v>
      </c>
      <c r="H15" s="15" t="s">
        <v>12</v>
      </c>
      <c r="I15" s="78">
        <v>44196</v>
      </c>
      <c r="J15" s="15" t="s">
        <v>773</v>
      </c>
      <c r="K15" s="15" t="s">
        <v>773</v>
      </c>
      <c r="L15" s="15" t="s">
        <v>773</v>
      </c>
      <c r="M15" s="15" t="s">
        <v>773</v>
      </c>
      <c r="N15" s="15" t="s">
        <v>773</v>
      </c>
      <c r="O15" s="15" t="s">
        <v>773</v>
      </c>
      <c r="P15" s="15" t="s">
        <v>773</v>
      </c>
      <c r="Q15" s="15" t="s">
        <v>773</v>
      </c>
      <c r="R15" s="15" t="s">
        <v>773</v>
      </c>
      <c r="S15" s="15" t="s">
        <v>773</v>
      </c>
      <c r="T15" s="15" t="s">
        <v>773</v>
      </c>
      <c r="U15" s="15" t="s">
        <v>773</v>
      </c>
      <c r="V15" s="15" t="s">
        <v>773</v>
      </c>
      <c r="W15" s="15" t="s">
        <v>773</v>
      </c>
      <c r="X15" s="15" t="s">
        <v>772</v>
      </c>
      <c r="AN15" s="15" t="s">
        <v>875</v>
      </c>
      <c r="AO15" s="23" t="s">
        <v>876</v>
      </c>
      <c r="AP15" s="114" t="s">
        <v>950</v>
      </c>
      <c r="AQ15" s="78">
        <v>44245</v>
      </c>
      <c r="AR15" s="15" t="s">
        <v>770</v>
      </c>
      <c r="AS15" s="23" t="s">
        <v>772</v>
      </c>
      <c r="AT15" s="23" t="s">
        <v>772</v>
      </c>
      <c r="AU15" s="23" t="s">
        <v>773</v>
      </c>
      <c r="AV15" s="23" t="s">
        <v>773</v>
      </c>
      <c r="AW15" s="15" t="s">
        <v>951</v>
      </c>
      <c r="AX15" s="63"/>
      <c r="AY15" s="62"/>
      <c r="AZ15" s="25"/>
      <c r="BC15" s="26"/>
      <c r="BF15" s="33"/>
      <c r="BG15" s="39" t="s">
        <v>56</v>
      </c>
      <c r="BH15" s="40">
        <f t="shared" si="2"/>
        <v>0</v>
      </c>
      <c r="BI15" s="41">
        <f t="shared" si="0"/>
        <v>0</v>
      </c>
      <c r="BJ15" s="42" t="e">
        <f t="shared" si="1"/>
        <v>#DIV/0!</v>
      </c>
      <c r="BK15" s="33"/>
      <c r="BL15" s="33"/>
    </row>
    <row r="16" spans="1:68" s="15" customFormat="1" ht="16" customHeight="1" thickBot="1">
      <c r="A16" s="14" t="s">
        <v>577</v>
      </c>
      <c r="B16" s="15" t="s">
        <v>569</v>
      </c>
      <c r="C16" s="16" t="s">
        <v>623</v>
      </c>
      <c r="D16" s="13" t="s">
        <v>624</v>
      </c>
      <c r="E16" s="13" t="s">
        <v>718</v>
      </c>
      <c r="F16" s="15" t="s">
        <v>7</v>
      </c>
      <c r="G16" s="15" t="s">
        <v>745</v>
      </c>
      <c r="H16" s="15" t="s">
        <v>12</v>
      </c>
      <c r="I16" s="78">
        <v>44196</v>
      </c>
      <c r="J16" s="15" t="s">
        <v>770</v>
      </c>
      <c r="K16" s="15" t="s">
        <v>770</v>
      </c>
      <c r="L16" s="15" t="s">
        <v>770</v>
      </c>
      <c r="M16" s="15" t="s">
        <v>770</v>
      </c>
      <c r="N16" s="15" t="s">
        <v>770</v>
      </c>
      <c r="O16" s="15" t="s">
        <v>770</v>
      </c>
      <c r="P16" s="15" t="s">
        <v>770</v>
      </c>
      <c r="Q16" s="15" t="s">
        <v>770</v>
      </c>
      <c r="R16" s="15" t="s">
        <v>770</v>
      </c>
      <c r="S16" s="15" t="s">
        <v>770</v>
      </c>
      <c r="T16" s="15" t="s">
        <v>770</v>
      </c>
      <c r="U16" s="15" t="s">
        <v>770</v>
      </c>
      <c r="V16" s="15" t="s">
        <v>770</v>
      </c>
      <c r="W16" s="15" t="s">
        <v>770</v>
      </c>
      <c r="X16" s="15" t="s">
        <v>770</v>
      </c>
      <c r="AS16" s="23" t="s">
        <v>773</v>
      </c>
      <c r="AT16" s="23" t="s">
        <v>773</v>
      </c>
      <c r="AU16" s="23" t="s">
        <v>773</v>
      </c>
      <c r="AV16" s="23" t="s">
        <v>773</v>
      </c>
      <c r="AX16" s="63"/>
      <c r="AY16" s="62"/>
      <c r="AZ16" s="25"/>
      <c r="BC16" s="26"/>
      <c r="BF16" s="33"/>
      <c r="BG16" s="43" t="s">
        <v>738</v>
      </c>
      <c r="BH16" s="43">
        <f>SUM(BH5:BH15)</f>
        <v>0</v>
      </c>
      <c r="BI16" s="44">
        <f>SUM(BI5:BI15)</f>
        <v>0</v>
      </c>
      <c r="BJ16" s="44" t="e">
        <f>SUM(BJ5:BJ15)</f>
        <v>#DIV/0!</v>
      </c>
      <c r="BK16" s="33"/>
      <c r="BL16" s="33"/>
    </row>
    <row r="17" spans="1:64" s="15" customFormat="1" ht="16" customHeight="1" thickBot="1">
      <c r="A17" s="14" t="s">
        <v>577</v>
      </c>
      <c r="B17" s="15" t="s">
        <v>569</v>
      </c>
      <c r="C17" s="16" t="s">
        <v>625</v>
      </c>
      <c r="D17" s="13" t="s">
        <v>626</v>
      </c>
      <c r="E17" s="13" t="s">
        <v>627</v>
      </c>
      <c r="F17" s="15" t="s">
        <v>681</v>
      </c>
      <c r="G17" s="15" t="s">
        <v>731</v>
      </c>
      <c r="H17" s="15" t="s">
        <v>12</v>
      </c>
      <c r="I17" s="78">
        <v>44196</v>
      </c>
      <c r="J17" s="67">
        <v>30265</v>
      </c>
      <c r="K17" s="15" t="s">
        <v>780</v>
      </c>
      <c r="L17" s="15" t="s">
        <v>781</v>
      </c>
      <c r="M17" s="67">
        <v>37441</v>
      </c>
      <c r="N17" s="67">
        <v>38840</v>
      </c>
      <c r="O17" s="15" t="s">
        <v>782</v>
      </c>
      <c r="P17" s="67">
        <v>43556</v>
      </c>
      <c r="Q17" s="67">
        <v>42347</v>
      </c>
      <c r="R17" s="67">
        <v>42411</v>
      </c>
      <c r="S17" s="15" t="s">
        <v>955</v>
      </c>
      <c r="T17" s="15" t="s">
        <v>784</v>
      </c>
      <c r="U17" s="67">
        <v>43556</v>
      </c>
      <c r="V17" s="67">
        <v>43556</v>
      </c>
      <c r="W17" s="67">
        <v>43556</v>
      </c>
      <c r="X17" s="15" t="s">
        <v>956</v>
      </c>
      <c r="Y17" s="17"/>
      <c r="Z17" s="17"/>
      <c r="AA17" s="17"/>
      <c r="AB17" s="17"/>
      <c r="AC17" s="17"/>
      <c r="AD17" s="17"/>
      <c r="AE17" s="17"/>
      <c r="AF17" s="17"/>
      <c r="AG17" s="17"/>
      <c r="AH17" s="17"/>
      <c r="AI17" s="17"/>
      <c r="AJ17" s="17"/>
      <c r="AK17" s="17"/>
      <c r="AL17" s="17"/>
      <c r="AM17" s="17"/>
      <c r="AN17" s="15" t="s">
        <v>875</v>
      </c>
      <c r="AO17" s="23" t="s">
        <v>876</v>
      </c>
      <c r="AP17" s="114">
        <v>169</v>
      </c>
      <c r="AQ17" s="78">
        <v>44245</v>
      </c>
      <c r="AR17" s="15" t="s">
        <v>770</v>
      </c>
      <c r="AS17" s="23" t="s">
        <v>772</v>
      </c>
      <c r="AT17" s="23" t="s">
        <v>772</v>
      </c>
      <c r="AU17" s="23" t="s">
        <v>773</v>
      </c>
      <c r="AV17" s="23" t="s">
        <v>773</v>
      </c>
      <c r="AW17" s="15" t="s">
        <v>954</v>
      </c>
      <c r="AX17" s="63"/>
      <c r="AY17" s="62"/>
      <c r="AZ17" s="25"/>
      <c r="BC17" s="26"/>
      <c r="BF17" s="33"/>
      <c r="BG17" s="38" t="s">
        <v>739</v>
      </c>
      <c r="BH17" s="45">
        <f>1-BI16</f>
        <v>1</v>
      </c>
      <c r="BI17" s="38" t="s">
        <v>740</v>
      </c>
      <c r="BJ17" s="45" t="e">
        <f>1-BJ16</f>
        <v>#DIV/0!</v>
      </c>
      <c r="BK17" s="33"/>
      <c r="BL17" s="33"/>
    </row>
    <row r="18" spans="1:64" s="15" customFormat="1" ht="16" customHeight="1">
      <c r="A18" s="14" t="s">
        <v>577</v>
      </c>
      <c r="B18" s="15" t="s">
        <v>569</v>
      </c>
      <c r="C18" s="16" t="s">
        <v>628</v>
      </c>
      <c r="D18" s="13" t="s">
        <v>629</v>
      </c>
      <c r="E18" s="13" t="s">
        <v>630</v>
      </c>
      <c r="F18" s="15" t="s">
        <v>681</v>
      </c>
      <c r="G18" s="15" t="s">
        <v>732</v>
      </c>
      <c r="H18" s="15" t="s">
        <v>12</v>
      </c>
      <c r="I18" s="78">
        <v>44196</v>
      </c>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S18" s="23" t="s">
        <v>773</v>
      </c>
      <c r="AT18" s="23" t="s">
        <v>773</v>
      </c>
      <c r="AU18" s="23" t="s">
        <v>773</v>
      </c>
      <c r="AV18" s="23" t="s">
        <v>773</v>
      </c>
      <c r="AX18" s="63"/>
      <c r="AY18" s="62"/>
      <c r="AZ18" s="25"/>
      <c r="BC18" s="26"/>
      <c r="BF18" s="33"/>
      <c r="BG18" s="33"/>
      <c r="BH18" s="33"/>
      <c r="BI18" s="33"/>
      <c r="BJ18" s="33"/>
      <c r="BK18" s="33"/>
      <c r="BL18" s="33"/>
    </row>
    <row r="19" spans="1:64" s="15" customFormat="1" ht="16" customHeight="1">
      <c r="A19" s="14" t="s">
        <v>577</v>
      </c>
      <c r="B19" s="15" t="s">
        <v>569</v>
      </c>
      <c r="C19" s="16" t="s">
        <v>631</v>
      </c>
      <c r="D19" s="13" t="s">
        <v>632</v>
      </c>
      <c r="E19" s="13" t="s">
        <v>719</v>
      </c>
      <c r="F19" s="15" t="s">
        <v>5</v>
      </c>
      <c r="G19" s="15" t="s">
        <v>682</v>
      </c>
      <c r="H19" s="15" t="s">
        <v>12</v>
      </c>
      <c r="I19" s="78">
        <v>44196</v>
      </c>
      <c r="AS19" s="23" t="s">
        <v>773</v>
      </c>
      <c r="AT19" s="23" t="s">
        <v>773</v>
      </c>
      <c r="AU19" s="23" t="s">
        <v>773</v>
      </c>
      <c r="AV19" s="23" t="s">
        <v>773</v>
      </c>
      <c r="AX19" s="63"/>
      <c r="AY19" s="62"/>
      <c r="AZ19" s="25"/>
      <c r="BC19" s="26"/>
      <c r="BF19" s="33"/>
      <c r="BG19" s="33"/>
      <c r="BH19" s="33"/>
      <c r="BI19" s="33"/>
      <c r="BJ19" s="33"/>
      <c r="BK19" s="33"/>
      <c r="BL19" s="33"/>
    </row>
    <row r="20" spans="1:64" s="15" customFormat="1" ht="16" customHeight="1">
      <c r="A20" s="14" t="s">
        <v>577</v>
      </c>
      <c r="B20" s="15" t="s">
        <v>569</v>
      </c>
      <c r="C20" s="16" t="s">
        <v>633</v>
      </c>
      <c r="D20" s="13" t="s">
        <v>634</v>
      </c>
      <c r="E20" s="13" t="s">
        <v>635</v>
      </c>
      <c r="F20" s="15" t="s">
        <v>5</v>
      </c>
      <c r="G20" s="15" t="s">
        <v>579</v>
      </c>
      <c r="H20" s="15" t="s">
        <v>12</v>
      </c>
      <c r="I20" s="78">
        <v>44196</v>
      </c>
      <c r="J20" s="15">
        <v>1000</v>
      </c>
      <c r="K20" s="15">
        <v>0</v>
      </c>
      <c r="L20" s="15">
        <v>0</v>
      </c>
      <c r="M20" s="15">
        <v>4945</v>
      </c>
      <c r="N20" s="15">
        <v>0</v>
      </c>
      <c r="O20" s="15">
        <v>0</v>
      </c>
      <c r="P20" s="15">
        <v>0</v>
      </c>
      <c r="Q20" s="15">
        <v>0</v>
      </c>
      <c r="R20" s="15">
        <v>0</v>
      </c>
      <c r="S20" s="15">
        <v>0</v>
      </c>
      <c r="T20" s="15">
        <v>0</v>
      </c>
      <c r="U20" s="15">
        <v>0</v>
      </c>
      <c r="V20" s="15">
        <v>0</v>
      </c>
      <c r="W20" s="15">
        <v>0</v>
      </c>
      <c r="X20" s="15">
        <v>0</v>
      </c>
      <c r="AN20" s="15" t="s">
        <v>875</v>
      </c>
      <c r="AO20" s="23" t="s">
        <v>876</v>
      </c>
      <c r="AP20" s="114">
        <v>160</v>
      </c>
      <c r="AQ20" s="78">
        <v>44245</v>
      </c>
      <c r="AR20" s="15" t="s">
        <v>770</v>
      </c>
      <c r="AS20" s="23" t="s">
        <v>772</v>
      </c>
      <c r="AT20" s="23" t="s">
        <v>772</v>
      </c>
      <c r="AU20" s="23" t="s">
        <v>773</v>
      </c>
      <c r="AV20" s="23" t="s">
        <v>773</v>
      </c>
      <c r="AW20" s="15" t="s">
        <v>949</v>
      </c>
      <c r="AX20" s="63"/>
      <c r="AY20" s="62"/>
      <c r="AZ20" s="25"/>
      <c r="BC20" s="26"/>
      <c r="BF20" s="33"/>
      <c r="BG20" s="33"/>
      <c r="BH20" s="33"/>
      <c r="BI20" s="33"/>
      <c r="BJ20" s="33"/>
      <c r="BK20" s="33"/>
      <c r="BL20" s="33"/>
    </row>
    <row r="21" spans="1:64" s="15" customFormat="1" ht="16" customHeight="1">
      <c r="A21" s="14" t="s">
        <v>577</v>
      </c>
      <c r="B21" s="15" t="s">
        <v>570</v>
      </c>
      <c r="C21" s="16" t="s">
        <v>636</v>
      </c>
      <c r="D21" s="13" t="s">
        <v>637</v>
      </c>
      <c r="E21" s="13" t="s">
        <v>637</v>
      </c>
      <c r="F21" s="15" t="s">
        <v>7</v>
      </c>
      <c r="G21" s="15" t="s">
        <v>745</v>
      </c>
      <c r="H21" s="15" t="s">
        <v>12</v>
      </c>
      <c r="I21" s="78">
        <v>44196</v>
      </c>
      <c r="J21" s="15" t="s">
        <v>772</v>
      </c>
      <c r="K21" s="15" t="s">
        <v>772</v>
      </c>
      <c r="L21" s="15" t="s">
        <v>772</v>
      </c>
      <c r="M21" s="15" t="s">
        <v>772</v>
      </c>
      <c r="N21" s="15" t="s">
        <v>772</v>
      </c>
      <c r="O21" s="15" t="s">
        <v>772</v>
      </c>
      <c r="P21" s="15" t="s">
        <v>772</v>
      </c>
      <c r="Q21" s="15" t="s">
        <v>772</v>
      </c>
      <c r="R21" s="15" t="s">
        <v>772</v>
      </c>
      <c r="S21" s="15" t="s">
        <v>772</v>
      </c>
      <c r="T21" s="15" t="s">
        <v>772</v>
      </c>
      <c r="U21" s="15" t="s">
        <v>772</v>
      </c>
      <c r="V21" s="15" t="s">
        <v>772</v>
      </c>
      <c r="W21" s="15" t="s">
        <v>772</v>
      </c>
      <c r="X21" s="15" t="s">
        <v>772</v>
      </c>
      <c r="AN21" s="15" t="s">
        <v>875</v>
      </c>
      <c r="AO21" s="23" t="s">
        <v>876</v>
      </c>
      <c r="AP21" s="114" t="s">
        <v>957</v>
      </c>
      <c r="AQ21" s="78">
        <v>44245</v>
      </c>
      <c r="AR21" s="15" t="s">
        <v>770</v>
      </c>
      <c r="AS21" s="23" t="s">
        <v>773</v>
      </c>
      <c r="AT21" s="23" t="s">
        <v>772</v>
      </c>
      <c r="AU21" s="23" t="s">
        <v>773</v>
      </c>
      <c r="AV21" s="23" t="s">
        <v>772</v>
      </c>
      <c r="AW21" s="134" t="s">
        <v>787</v>
      </c>
      <c r="AX21" s="63"/>
      <c r="AY21" s="62"/>
      <c r="AZ21" s="25"/>
      <c r="BC21" s="26"/>
      <c r="BF21" s="33"/>
      <c r="BG21" s="33"/>
      <c r="BH21" s="33"/>
      <c r="BI21" s="33"/>
      <c r="BJ21" s="33"/>
      <c r="BK21" s="33"/>
      <c r="BL21" s="33"/>
    </row>
    <row r="22" spans="1:64" s="15" customFormat="1" ht="16" customHeight="1">
      <c r="A22" s="14" t="s">
        <v>577</v>
      </c>
      <c r="B22" s="15" t="s">
        <v>570</v>
      </c>
      <c r="C22" s="16" t="s">
        <v>638</v>
      </c>
      <c r="D22" s="13" t="s">
        <v>639</v>
      </c>
      <c r="E22" s="13" t="s">
        <v>639</v>
      </c>
      <c r="F22" s="15" t="s">
        <v>7</v>
      </c>
      <c r="G22" s="15" t="s">
        <v>745</v>
      </c>
      <c r="H22" s="15" t="s">
        <v>12</v>
      </c>
      <c r="I22" s="78">
        <v>44196</v>
      </c>
      <c r="J22" s="15" t="s">
        <v>772</v>
      </c>
      <c r="K22" s="15" t="s">
        <v>772</v>
      </c>
      <c r="L22" s="15" t="s">
        <v>772</v>
      </c>
      <c r="M22" s="15" t="s">
        <v>772</v>
      </c>
      <c r="N22" s="15" t="s">
        <v>772</v>
      </c>
      <c r="O22" s="15" t="s">
        <v>772</v>
      </c>
      <c r="P22" s="15" t="s">
        <v>772</v>
      </c>
      <c r="Q22" s="15" t="s">
        <v>772</v>
      </c>
      <c r="R22" s="15" t="s">
        <v>772</v>
      </c>
      <c r="S22" s="15" t="s">
        <v>772</v>
      </c>
      <c r="T22" s="15" t="s">
        <v>772</v>
      </c>
      <c r="U22" s="15" t="s">
        <v>772</v>
      </c>
      <c r="V22" s="15" t="s">
        <v>772</v>
      </c>
      <c r="W22" s="15" t="s">
        <v>772</v>
      </c>
      <c r="X22" s="15" t="s">
        <v>772</v>
      </c>
      <c r="AN22" s="15" t="s">
        <v>875</v>
      </c>
      <c r="AO22" s="23" t="s">
        <v>876</v>
      </c>
      <c r="AP22" s="114" t="s">
        <v>950</v>
      </c>
      <c r="AQ22" s="78">
        <v>44245</v>
      </c>
      <c r="AR22" s="15" t="s">
        <v>770</v>
      </c>
      <c r="AS22" s="23" t="s">
        <v>772</v>
      </c>
      <c r="AT22" s="23" t="s">
        <v>772</v>
      </c>
      <c r="AU22" s="23" t="s">
        <v>773</v>
      </c>
      <c r="AV22" s="23" t="s">
        <v>773</v>
      </c>
      <c r="AW22" s="15" t="s">
        <v>951</v>
      </c>
      <c r="AX22" s="63"/>
      <c r="AY22" s="62"/>
      <c r="AZ22" s="25"/>
      <c r="BC22" s="26"/>
      <c r="BF22" s="33"/>
      <c r="BG22" s="33"/>
      <c r="BH22" s="33"/>
      <c r="BI22" s="33"/>
      <c r="BJ22" s="33"/>
      <c r="BK22" s="33"/>
      <c r="BL22" s="33"/>
    </row>
    <row r="23" spans="1:64" s="15" customFormat="1" ht="16" customHeight="1">
      <c r="A23" s="14" t="s">
        <v>577</v>
      </c>
      <c r="B23" s="15" t="s">
        <v>570</v>
      </c>
      <c r="C23" s="16" t="s">
        <v>640</v>
      </c>
      <c r="D23" s="13" t="s">
        <v>641</v>
      </c>
      <c r="E23" s="13" t="s">
        <v>642</v>
      </c>
      <c r="F23" s="15" t="s">
        <v>7</v>
      </c>
      <c r="G23" s="15" t="s">
        <v>745</v>
      </c>
      <c r="H23" s="15" t="s">
        <v>12</v>
      </c>
      <c r="I23" s="78">
        <v>44196</v>
      </c>
      <c r="J23" s="15" t="s">
        <v>772</v>
      </c>
      <c r="K23" s="15" t="s">
        <v>772</v>
      </c>
      <c r="L23" s="15" t="s">
        <v>773</v>
      </c>
      <c r="M23" s="15" t="s">
        <v>773</v>
      </c>
      <c r="N23" s="15" t="s">
        <v>773</v>
      </c>
      <c r="O23" s="15" t="s">
        <v>773</v>
      </c>
      <c r="P23" s="15" t="s">
        <v>773</v>
      </c>
      <c r="Q23" s="15" t="s">
        <v>772</v>
      </c>
      <c r="R23" s="15" t="s">
        <v>772</v>
      </c>
      <c r="S23" s="15" t="s">
        <v>772</v>
      </c>
      <c r="T23" s="15" t="s">
        <v>772</v>
      </c>
      <c r="U23" s="15" t="s">
        <v>772</v>
      </c>
      <c r="V23" s="15" t="s">
        <v>772</v>
      </c>
      <c r="W23" s="15" t="s">
        <v>773</v>
      </c>
      <c r="X23" s="15" t="s">
        <v>772</v>
      </c>
      <c r="AN23" s="15" t="s">
        <v>875</v>
      </c>
      <c r="AO23" s="23" t="s">
        <v>876</v>
      </c>
      <c r="AP23" s="114">
        <v>156</v>
      </c>
      <c r="AQ23" s="78">
        <v>44245</v>
      </c>
      <c r="AR23" s="15" t="s">
        <v>770</v>
      </c>
      <c r="AS23" s="23" t="s">
        <v>772</v>
      </c>
      <c r="AT23" s="23" t="s">
        <v>772</v>
      </c>
      <c r="AU23" s="23" t="s">
        <v>773</v>
      </c>
      <c r="AV23" s="23" t="s">
        <v>773</v>
      </c>
      <c r="AW23" s="15" t="s">
        <v>958</v>
      </c>
      <c r="AX23" s="63"/>
      <c r="AY23" s="62"/>
      <c r="AZ23" s="25"/>
      <c r="BC23" s="26"/>
      <c r="BF23" s="33"/>
      <c r="BG23" s="33"/>
      <c r="BH23" s="33"/>
      <c r="BI23" s="33"/>
      <c r="BJ23" s="33"/>
      <c r="BK23" s="33"/>
      <c r="BL23" s="33"/>
    </row>
    <row r="24" spans="1:64" s="15" customFormat="1" ht="16" customHeight="1">
      <c r="A24" s="14" t="s">
        <v>577</v>
      </c>
      <c r="B24" s="15" t="s">
        <v>570</v>
      </c>
      <c r="C24" s="16" t="s">
        <v>643</v>
      </c>
      <c r="D24" s="13" t="s">
        <v>644</v>
      </c>
      <c r="E24" s="13" t="s">
        <v>645</v>
      </c>
      <c r="F24" s="15" t="s">
        <v>7</v>
      </c>
      <c r="G24" s="15" t="s">
        <v>745</v>
      </c>
      <c r="H24" s="15" t="s">
        <v>12</v>
      </c>
      <c r="I24" s="78">
        <v>44196</v>
      </c>
      <c r="J24" s="15" t="s">
        <v>772</v>
      </c>
      <c r="K24" s="15" t="s">
        <v>772</v>
      </c>
      <c r="L24" s="15" t="s">
        <v>772</v>
      </c>
      <c r="M24" s="15" t="s">
        <v>772</v>
      </c>
      <c r="N24" s="15" t="s">
        <v>772</v>
      </c>
      <c r="O24" s="15" t="s">
        <v>772</v>
      </c>
      <c r="P24" s="15" t="s">
        <v>772</v>
      </c>
      <c r="Q24" s="15" t="s">
        <v>772</v>
      </c>
      <c r="R24" s="15" t="s">
        <v>772</v>
      </c>
      <c r="S24" s="15" t="s">
        <v>772</v>
      </c>
      <c r="T24" s="15" t="s">
        <v>773</v>
      </c>
      <c r="U24" s="15" t="s">
        <v>772</v>
      </c>
      <c r="V24" s="15" t="s">
        <v>773</v>
      </c>
      <c r="W24" s="15" t="s">
        <v>772</v>
      </c>
      <c r="X24" s="15" t="s">
        <v>772</v>
      </c>
      <c r="AN24" s="15" t="s">
        <v>875</v>
      </c>
      <c r="AO24" s="23" t="s">
        <v>876</v>
      </c>
      <c r="AP24" s="114">
        <v>156</v>
      </c>
      <c r="AQ24" s="78">
        <v>44245</v>
      </c>
      <c r="AR24" s="15" t="s">
        <v>770</v>
      </c>
      <c r="AS24" s="23" t="s">
        <v>772</v>
      </c>
      <c r="AT24" s="23" t="s">
        <v>772</v>
      </c>
      <c r="AU24" s="23" t="s">
        <v>773</v>
      </c>
      <c r="AV24" s="23" t="s">
        <v>773</v>
      </c>
      <c r="AW24" s="15" t="s">
        <v>958</v>
      </c>
      <c r="AX24" s="63"/>
      <c r="AY24" s="62"/>
      <c r="AZ24" s="25"/>
      <c r="BC24" s="26"/>
      <c r="BF24" s="33"/>
      <c r="BG24" s="33"/>
      <c r="BH24" s="33"/>
      <c r="BI24" s="33"/>
      <c r="BJ24" s="33"/>
      <c r="BK24" s="33"/>
      <c r="BL24" s="33"/>
    </row>
    <row r="25" spans="1:64" s="15" customFormat="1" ht="16" customHeight="1">
      <c r="A25" s="14" t="s">
        <v>577</v>
      </c>
      <c r="B25" s="15" t="s">
        <v>570</v>
      </c>
      <c r="C25" s="16" t="s">
        <v>646</v>
      </c>
      <c r="D25" s="13" t="s">
        <v>647</v>
      </c>
      <c r="E25" s="13" t="s">
        <v>647</v>
      </c>
      <c r="F25" s="15" t="s">
        <v>5</v>
      </c>
      <c r="G25" s="15" t="s">
        <v>683</v>
      </c>
      <c r="H25" s="15" t="s">
        <v>12</v>
      </c>
      <c r="I25" s="78">
        <v>44196</v>
      </c>
      <c r="AS25" s="23" t="s">
        <v>773</v>
      </c>
      <c r="AT25" s="23" t="s">
        <v>773</v>
      </c>
      <c r="AU25" s="23" t="s">
        <v>773</v>
      </c>
      <c r="AV25" s="23" t="s">
        <v>773</v>
      </c>
      <c r="AX25" s="63"/>
      <c r="AY25" s="62"/>
      <c r="AZ25" s="25"/>
      <c r="BC25" s="26"/>
      <c r="BF25" s="33"/>
      <c r="BG25" s="33"/>
      <c r="BH25" s="33"/>
      <c r="BI25" s="33"/>
      <c r="BJ25" s="33"/>
      <c r="BK25" s="33"/>
      <c r="BL25" s="33"/>
    </row>
    <row r="26" spans="1:64" s="15" customFormat="1" ht="16" customHeight="1">
      <c r="A26" s="14" t="s">
        <v>577</v>
      </c>
      <c r="B26" s="15" t="s">
        <v>570</v>
      </c>
      <c r="C26" s="16" t="s">
        <v>648</v>
      </c>
      <c r="D26" s="13" t="s">
        <v>649</v>
      </c>
      <c r="E26" s="13" t="s">
        <v>650</v>
      </c>
      <c r="F26" s="15" t="s">
        <v>5</v>
      </c>
      <c r="G26" s="15" t="s">
        <v>580</v>
      </c>
      <c r="H26" s="15" t="s">
        <v>12</v>
      </c>
      <c r="I26" s="78">
        <v>44196</v>
      </c>
      <c r="J26" s="15">
        <v>10</v>
      </c>
      <c r="K26" s="15">
        <v>6</v>
      </c>
      <c r="L26" s="15">
        <v>10</v>
      </c>
      <c r="M26" s="15">
        <v>11</v>
      </c>
      <c r="N26" s="15">
        <v>11</v>
      </c>
      <c r="O26" s="15">
        <v>10</v>
      </c>
      <c r="P26" s="15">
        <v>9</v>
      </c>
      <c r="Q26" s="15">
        <v>11</v>
      </c>
      <c r="R26" s="15">
        <v>11</v>
      </c>
      <c r="S26" s="15">
        <v>1</v>
      </c>
      <c r="T26" s="15">
        <v>11</v>
      </c>
      <c r="U26" s="15">
        <v>11</v>
      </c>
      <c r="V26" s="15">
        <v>11</v>
      </c>
      <c r="W26" s="15">
        <v>10</v>
      </c>
      <c r="X26" s="15">
        <v>10</v>
      </c>
      <c r="AN26" s="15" t="s">
        <v>875</v>
      </c>
      <c r="AO26" s="23" t="s">
        <v>876</v>
      </c>
      <c r="AP26" s="114" t="s">
        <v>950</v>
      </c>
      <c r="AQ26" s="78">
        <v>44245</v>
      </c>
      <c r="AR26" s="15" t="s">
        <v>770</v>
      </c>
      <c r="AS26" s="23" t="s">
        <v>772</v>
      </c>
      <c r="AT26" s="23" t="s">
        <v>772</v>
      </c>
      <c r="AU26" s="23" t="s">
        <v>773</v>
      </c>
      <c r="AV26" s="23" t="s">
        <v>773</v>
      </c>
      <c r="AW26" s="15" t="s">
        <v>951</v>
      </c>
      <c r="AX26" s="63"/>
      <c r="AY26" s="62"/>
      <c r="AZ26" s="25"/>
      <c r="BC26" s="26"/>
      <c r="BF26" s="33"/>
      <c r="BG26" s="33"/>
      <c r="BH26" s="33"/>
      <c r="BI26" s="33"/>
      <c r="BJ26" s="33"/>
      <c r="BK26" s="33"/>
      <c r="BL26" s="33"/>
    </row>
    <row r="27" spans="1:64" s="15" customFormat="1" ht="16" customHeight="1">
      <c r="A27" s="14" t="s">
        <v>577</v>
      </c>
      <c r="B27" s="15" t="s">
        <v>570</v>
      </c>
      <c r="C27" s="16" t="s">
        <v>651</v>
      </c>
      <c r="D27" s="13" t="s">
        <v>652</v>
      </c>
      <c r="E27" s="13" t="s">
        <v>720</v>
      </c>
      <c r="F27" s="15" t="s">
        <v>5</v>
      </c>
      <c r="G27" s="15" t="s">
        <v>580</v>
      </c>
      <c r="H27" s="15" t="s">
        <v>12</v>
      </c>
      <c r="I27" s="78">
        <v>44196</v>
      </c>
      <c r="J27" s="15">
        <v>11</v>
      </c>
      <c r="K27" s="15">
        <v>11</v>
      </c>
      <c r="L27" s="15">
        <v>11</v>
      </c>
      <c r="M27" s="15">
        <v>11</v>
      </c>
      <c r="N27" s="15">
        <v>11</v>
      </c>
      <c r="O27" s="15">
        <v>11</v>
      </c>
      <c r="P27" s="15">
        <v>11</v>
      </c>
      <c r="Q27" s="15">
        <v>11</v>
      </c>
      <c r="R27" s="15">
        <v>11</v>
      </c>
      <c r="S27" s="15">
        <v>1</v>
      </c>
      <c r="T27" s="15">
        <v>11</v>
      </c>
      <c r="U27" s="15">
        <v>11</v>
      </c>
      <c r="V27" s="15">
        <v>11</v>
      </c>
      <c r="W27" s="15">
        <v>11</v>
      </c>
      <c r="X27" s="15">
        <v>10</v>
      </c>
      <c r="AN27" s="15" t="s">
        <v>875</v>
      </c>
      <c r="AO27" s="23" t="s">
        <v>876</v>
      </c>
      <c r="AP27" s="114" t="s">
        <v>950</v>
      </c>
      <c r="AQ27" s="78">
        <v>44245</v>
      </c>
      <c r="AR27" s="15" t="s">
        <v>770</v>
      </c>
      <c r="AS27" s="23" t="s">
        <v>772</v>
      </c>
      <c r="AT27" s="23" t="s">
        <v>772</v>
      </c>
      <c r="AU27" s="23" t="s">
        <v>773</v>
      </c>
      <c r="AV27" s="23" t="s">
        <v>773</v>
      </c>
      <c r="AW27" s="15" t="s">
        <v>951</v>
      </c>
      <c r="AX27" s="63"/>
      <c r="AY27" s="62"/>
      <c r="AZ27" s="25"/>
      <c r="BC27" s="26"/>
      <c r="BF27" s="33"/>
      <c r="BG27" s="33"/>
      <c r="BH27" s="33"/>
      <c r="BI27" s="33"/>
      <c r="BJ27" s="33"/>
      <c r="BK27" s="33"/>
      <c r="BL27" s="33"/>
    </row>
    <row r="28" spans="1:64" s="15" customFormat="1" ht="16" customHeight="1">
      <c r="A28" s="14" t="s">
        <v>577</v>
      </c>
      <c r="B28" s="15" t="s">
        <v>571</v>
      </c>
      <c r="C28" s="16" t="s">
        <v>653</v>
      </c>
      <c r="D28" s="13" t="s">
        <v>654</v>
      </c>
      <c r="E28" s="13" t="s">
        <v>655</v>
      </c>
      <c r="F28" s="15" t="s">
        <v>7</v>
      </c>
      <c r="G28" s="15" t="s">
        <v>745</v>
      </c>
      <c r="H28" s="15" t="s">
        <v>12</v>
      </c>
      <c r="I28" s="78">
        <v>44196</v>
      </c>
      <c r="J28" s="15" t="s">
        <v>772</v>
      </c>
      <c r="K28" s="15" t="s">
        <v>773</v>
      </c>
      <c r="L28" s="15" t="s">
        <v>772</v>
      </c>
      <c r="M28" s="15" t="s">
        <v>773</v>
      </c>
      <c r="N28" s="15" t="s">
        <v>772</v>
      </c>
      <c r="O28" s="15" t="s">
        <v>773</v>
      </c>
      <c r="P28" s="15" t="s">
        <v>773</v>
      </c>
      <c r="Q28" s="15" t="s">
        <v>773</v>
      </c>
      <c r="R28" s="15" t="s">
        <v>772</v>
      </c>
      <c r="S28" s="15" t="s">
        <v>773</v>
      </c>
      <c r="T28" s="15" t="s">
        <v>773</v>
      </c>
      <c r="U28" s="15" t="s">
        <v>773</v>
      </c>
      <c r="V28" s="15" t="s">
        <v>773</v>
      </c>
      <c r="W28" s="15" t="s">
        <v>773</v>
      </c>
      <c r="X28" s="15" t="s">
        <v>773</v>
      </c>
      <c r="AN28" s="15" t="s">
        <v>875</v>
      </c>
      <c r="AO28" s="23" t="s">
        <v>876</v>
      </c>
      <c r="AP28" s="114">
        <v>159</v>
      </c>
      <c r="AQ28" s="78">
        <v>44245</v>
      </c>
      <c r="AR28" s="15" t="s">
        <v>922</v>
      </c>
      <c r="AS28" s="23" t="s">
        <v>773</v>
      </c>
      <c r="AT28" s="23" t="s">
        <v>772</v>
      </c>
      <c r="AU28" s="23" t="s">
        <v>773</v>
      </c>
      <c r="AV28" s="23" t="s">
        <v>773</v>
      </c>
      <c r="AW28" s="23" t="s">
        <v>841</v>
      </c>
      <c r="AX28" s="63"/>
      <c r="AY28" s="62"/>
      <c r="AZ28" s="25"/>
      <c r="BC28" s="26"/>
      <c r="BF28" s="33"/>
      <c r="BG28" s="33"/>
      <c r="BH28" s="33"/>
      <c r="BI28" s="33"/>
      <c r="BJ28" s="33"/>
      <c r="BK28" s="33"/>
      <c r="BL28" s="33"/>
    </row>
    <row r="29" spans="1:64" s="15" customFormat="1" ht="16" customHeight="1">
      <c r="A29" s="14" t="s">
        <v>577</v>
      </c>
      <c r="B29" s="15" t="s">
        <v>571</v>
      </c>
      <c r="C29" s="16" t="s">
        <v>656</v>
      </c>
      <c r="D29" s="13" t="s">
        <v>657</v>
      </c>
      <c r="E29" s="13" t="s">
        <v>658</v>
      </c>
      <c r="F29" s="15" t="s">
        <v>7</v>
      </c>
      <c r="G29" s="15" t="s">
        <v>745</v>
      </c>
      <c r="H29" s="15" t="s">
        <v>12</v>
      </c>
      <c r="I29" s="78">
        <v>44196</v>
      </c>
      <c r="J29" s="15" t="s">
        <v>772</v>
      </c>
      <c r="K29" s="15" t="s">
        <v>773</v>
      </c>
      <c r="L29" s="15" t="s">
        <v>772</v>
      </c>
      <c r="M29" s="15" t="s">
        <v>773</v>
      </c>
      <c r="N29" s="15" t="s">
        <v>772</v>
      </c>
      <c r="O29" s="15" t="s">
        <v>773</v>
      </c>
      <c r="P29" s="15" t="s">
        <v>773</v>
      </c>
      <c r="Q29" s="15" t="s">
        <v>773</v>
      </c>
      <c r="R29" s="15" t="s">
        <v>772</v>
      </c>
      <c r="S29" s="15" t="s">
        <v>773</v>
      </c>
      <c r="T29" s="15" t="s">
        <v>773</v>
      </c>
      <c r="U29" s="15" t="s">
        <v>773</v>
      </c>
      <c r="V29" s="15" t="s">
        <v>773</v>
      </c>
      <c r="W29" s="15" t="s">
        <v>773</v>
      </c>
      <c r="X29" s="15" t="s">
        <v>773</v>
      </c>
      <c r="AN29" s="15" t="s">
        <v>875</v>
      </c>
      <c r="AO29" s="23" t="s">
        <v>876</v>
      </c>
      <c r="AP29" s="114">
        <v>159</v>
      </c>
      <c r="AQ29" s="78">
        <v>44245</v>
      </c>
      <c r="AR29" s="15" t="s">
        <v>922</v>
      </c>
      <c r="AS29" s="23" t="s">
        <v>773</v>
      </c>
      <c r="AT29" s="23" t="s">
        <v>772</v>
      </c>
      <c r="AU29" s="23" t="s">
        <v>773</v>
      </c>
      <c r="AV29" s="23" t="s">
        <v>773</v>
      </c>
      <c r="AW29" s="23" t="s">
        <v>841</v>
      </c>
      <c r="AX29" s="63"/>
      <c r="AY29" s="62"/>
      <c r="AZ29" s="25"/>
      <c r="BC29" s="26"/>
      <c r="BF29" s="33"/>
      <c r="BG29" s="33"/>
      <c r="BH29" s="33"/>
      <c r="BI29" s="33"/>
      <c r="BJ29" s="33"/>
      <c r="BK29" s="33"/>
      <c r="BL29" s="33"/>
    </row>
    <row r="30" spans="1:64" s="15" customFormat="1" ht="16" customHeight="1">
      <c r="A30" s="14" t="s">
        <v>577</v>
      </c>
      <c r="B30" s="15" t="s">
        <v>571</v>
      </c>
      <c r="C30" s="16" t="s">
        <v>659</v>
      </c>
      <c r="D30" s="13" t="s">
        <v>660</v>
      </c>
      <c r="E30" s="13" t="s">
        <v>661</v>
      </c>
      <c r="F30" s="15" t="s">
        <v>7</v>
      </c>
      <c r="G30" s="15" t="s">
        <v>745</v>
      </c>
      <c r="H30" s="15" t="s">
        <v>12</v>
      </c>
      <c r="I30" s="78">
        <v>44196</v>
      </c>
      <c r="J30" s="15" t="s">
        <v>770</v>
      </c>
      <c r="K30" s="15" t="s">
        <v>770</v>
      </c>
      <c r="L30" s="15" t="s">
        <v>770</v>
      </c>
      <c r="M30" s="15" t="s">
        <v>770</v>
      </c>
      <c r="N30" s="15" t="s">
        <v>770</v>
      </c>
      <c r="O30" s="15" t="s">
        <v>770</v>
      </c>
      <c r="P30" s="15" t="s">
        <v>770</v>
      </c>
      <c r="Q30" s="15" t="s">
        <v>770</v>
      </c>
      <c r="R30" s="15" t="s">
        <v>770</v>
      </c>
      <c r="S30" s="15" t="s">
        <v>770</v>
      </c>
      <c r="T30" s="15" t="s">
        <v>770</v>
      </c>
      <c r="U30" s="15" t="s">
        <v>770</v>
      </c>
      <c r="V30" s="15" t="s">
        <v>770</v>
      </c>
      <c r="W30" s="15" t="s">
        <v>770</v>
      </c>
      <c r="X30" s="15" t="s">
        <v>770</v>
      </c>
      <c r="AS30" s="23" t="s">
        <v>773</v>
      </c>
      <c r="AT30" s="23" t="s">
        <v>773</v>
      </c>
      <c r="AU30" s="23" t="s">
        <v>773</v>
      </c>
      <c r="AV30" s="23" t="s">
        <v>773</v>
      </c>
      <c r="AX30" s="63"/>
      <c r="AY30" s="62"/>
      <c r="AZ30" s="25"/>
      <c r="BC30" s="26"/>
      <c r="BF30" s="33"/>
      <c r="BG30" s="33"/>
      <c r="BH30" s="33"/>
      <c r="BI30" s="33"/>
      <c r="BJ30" s="33"/>
      <c r="BK30" s="33"/>
      <c r="BL30" s="33"/>
    </row>
    <row r="31" spans="1:64" s="15" customFormat="1" ht="16" customHeight="1">
      <c r="A31" s="14" t="s">
        <v>577</v>
      </c>
      <c r="B31" s="15" t="s">
        <v>571</v>
      </c>
      <c r="C31" s="16" t="s">
        <v>662</v>
      </c>
      <c r="D31" s="13" t="s">
        <v>663</v>
      </c>
      <c r="E31" s="13" t="s">
        <v>664</v>
      </c>
      <c r="F31" s="15" t="s">
        <v>7</v>
      </c>
      <c r="G31" s="15" t="s">
        <v>745</v>
      </c>
      <c r="H31" s="15" t="s">
        <v>12</v>
      </c>
      <c r="I31" s="78">
        <v>44196</v>
      </c>
      <c r="J31" s="15" t="s">
        <v>772</v>
      </c>
      <c r="K31" s="15" t="s">
        <v>773</v>
      </c>
      <c r="L31" s="15" t="s">
        <v>772</v>
      </c>
      <c r="M31" s="15" t="s">
        <v>772</v>
      </c>
      <c r="N31" s="15" t="s">
        <v>773</v>
      </c>
      <c r="O31" s="15" t="s">
        <v>773</v>
      </c>
      <c r="P31" s="15" t="s">
        <v>773</v>
      </c>
      <c r="Q31" s="15" t="s">
        <v>773</v>
      </c>
      <c r="R31" s="15" t="s">
        <v>772</v>
      </c>
      <c r="S31" s="15" t="s">
        <v>773</v>
      </c>
      <c r="T31" s="15" t="s">
        <v>773</v>
      </c>
      <c r="U31" s="15" t="s">
        <v>772</v>
      </c>
      <c r="V31" s="15" t="s">
        <v>773</v>
      </c>
      <c r="W31" s="15" t="s">
        <v>773</v>
      </c>
      <c r="X31" s="15" t="s">
        <v>772</v>
      </c>
      <c r="AN31" s="15" t="s">
        <v>875</v>
      </c>
      <c r="AO31" s="23" t="s">
        <v>876</v>
      </c>
      <c r="AP31" s="114">
        <v>161</v>
      </c>
      <c r="AQ31" s="78">
        <v>44245</v>
      </c>
      <c r="AR31" s="15" t="s">
        <v>948</v>
      </c>
      <c r="AS31" s="23" t="s">
        <v>773</v>
      </c>
      <c r="AT31" s="23" t="s">
        <v>772</v>
      </c>
      <c r="AU31" s="23" t="s">
        <v>773</v>
      </c>
      <c r="AV31" s="23" t="s">
        <v>773</v>
      </c>
      <c r="AW31" s="23" t="s">
        <v>841</v>
      </c>
      <c r="AX31" s="63"/>
      <c r="AY31" s="62"/>
      <c r="AZ31" s="25"/>
      <c r="BC31" s="26"/>
      <c r="BF31" s="33"/>
      <c r="BG31" s="33"/>
      <c r="BH31" s="33"/>
      <c r="BI31" s="33"/>
      <c r="BJ31" s="33"/>
      <c r="BK31" s="33"/>
      <c r="BL31" s="33"/>
    </row>
    <row r="32" spans="1:64" s="124" customFormat="1" ht="60" customHeight="1">
      <c r="A32" s="122" t="s">
        <v>8</v>
      </c>
      <c r="B32" s="122" t="s">
        <v>0</v>
      </c>
      <c r="C32" s="122" t="s">
        <v>1</v>
      </c>
      <c r="D32" s="122" t="s">
        <v>3</v>
      </c>
      <c r="E32" s="122" t="s">
        <v>2</v>
      </c>
      <c r="F32" s="122" t="s">
        <v>6</v>
      </c>
      <c r="G32" s="122" t="s">
        <v>4</v>
      </c>
      <c r="H32" s="122" t="s">
        <v>9</v>
      </c>
      <c r="I32" s="122" t="s">
        <v>11</v>
      </c>
      <c r="J32" s="129" t="s">
        <v>751</v>
      </c>
      <c r="K32" s="129" t="s">
        <v>752</v>
      </c>
      <c r="L32" s="129" t="s">
        <v>753</v>
      </c>
      <c r="M32" s="129" t="s">
        <v>754</v>
      </c>
      <c r="N32" s="129" t="s">
        <v>755</v>
      </c>
      <c r="O32" s="129" t="s">
        <v>756</v>
      </c>
      <c r="P32" s="129" t="s">
        <v>757</v>
      </c>
      <c r="Q32" s="129" t="s">
        <v>758</v>
      </c>
      <c r="R32" s="129" t="s">
        <v>759</v>
      </c>
      <c r="S32" s="129" t="s">
        <v>760</v>
      </c>
      <c r="T32" s="129" t="s">
        <v>761</v>
      </c>
      <c r="U32" s="129" t="s">
        <v>762</v>
      </c>
      <c r="V32" s="129" t="s">
        <v>763</v>
      </c>
      <c r="W32" s="129" t="s">
        <v>764</v>
      </c>
      <c r="X32" s="129" t="s">
        <v>765</v>
      </c>
      <c r="Y32" s="129" t="s">
        <v>766</v>
      </c>
      <c r="Z32" s="130"/>
      <c r="AA32" s="29" t="s">
        <v>671</v>
      </c>
      <c r="AB32" s="29" t="s">
        <v>672</v>
      </c>
      <c r="AC32" s="29" t="s">
        <v>673</v>
      </c>
      <c r="AD32" s="29" t="s">
        <v>674</v>
      </c>
      <c r="AE32" s="29" t="s">
        <v>675</v>
      </c>
      <c r="AF32" s="29" t="s">
        <v>676</v>
      </c>
      <c r="AG32" s="29" t="s">
        <v>677</v>
      </c>
      <c r="AH32" s="29" t="s">
        <v>678</v>
      </c>
      <c r="AI32" s="29" t="s">
        <v>679</v>
      </c>
      <c r="AJ32" s="29" t="s">
        <v>705</v>
      </c>
      <c r="AK32" s="29" t="s">
        <v>706</v>
      </c>
      <c r="AL32" s="29" t="s">
        <v>707</v>
      </c>
      <c r="AM32" s="29" t="s">
        <v>708</v>
      </c>
      <c r="AN32" s="123" t="s">
        <v>13</v>
      </c>
      <c r="AO32" s="123" t="s">
        <v>14</v>
      </c>
      <c r="AP32" s="123" t="s">
        <v>15</v>
      </c>
      <c r="AQ32" s="123" t="s">
        <v>16</v>
      </c>
      <c r="AR32" s="123" t="s">
        <v>665</v>
      </c>
      <c r="AS32" s="122" t="s">
        <v>18</v>
      </c>
      <c r="AT32" s="122" t="s">
        <v>19</v>
      </c>
      <c r="AU32" s="122" t="s">
        <v>20</v>
      </c>
      <c r="AV32" s="122" t="s">
        <v>21</v>
      </c>
      <c r="AW32" s="132" t="s">
        <v>666</v>
      </c>
      <c r="AX32" s="133" t="s">
        <v>22</v>
      </c>
      <c r="AY32" s="131" t="s">
        <v>23</v>
      </c>
      <c r="AZ32" s="131" t="s">
        <v>24</v>
      </c>
      <c r="BA32" s="131" t="s">
        <v>25</v>
      </c>
      <c r="BB32" s="131" t="s">
        <v>26</v>
      </c>
      <c r="BC32" s="131" t="s">
        <v>27</v>
      </c>
      <c r="BD32" s="131" t="s">
        <v>28</v>
      </c>
      <c r="BE32" s="131" t="s">
        <v>29</v>
      </c>
      <c r="BF32" s="125"/>
      <c r="BG32" s="125"/>
      <c r="BH32" s="125"/>
      <c r="BI32" s="125"/>
      <c r="BJ32" s="125"/>
      <c r="BK32" s="125"/>
      <c r="BL32" s="125"/>
    </row>
    <row r="33" spans="1:55" s="15" customFormat="1" ht="16" customHeight="1">
      <c r="A33" s="14" t="s">
        <v>577</v>
      </c>
      <c r="B33" s="15" t="s">
        <v>566</v>
      </c>
      <c r="C33" s="16" t="s">
        <v>583</v>
      </c>
      <c r="D33" s="13" t="s">
        <v>584</v>
      </c>
      <c r="E33" s="13" t="s">
        <v>585</v>
      </c>
      <c r="F33" s="15" t="s">
        <v>7</v>
      </c>
      <c r="G33" s="15" t="s">
        <v>745</v>
      </c>
      <c r="H33" s="15" t="s">
        <v>66</v>
      </c>
      <c r="I33" s="78">
        <v>43830</v>
      </c>
      <c r="J33" s="15" t="s">
        <v>773</v>
      </c>
      <c r="K33" s="15" t="s">
        <v>773</v>
      </c>
      <c r="L33" s="15" t="s">
        <v>772</v>
      </c>
      <c r="M33" s="15" t="s">
        <v>772</v>
      </c>
      <c r="N33" s="15" t="s">
        <v>773</v>
      </c>
      <c r="O33" s="15" t="s">
        <v>773</v>
      </c>
      <c r="P33" s="15" t="s">
        <v>772</v>
      </c>
      <c r="Q33" s="15" t="s">
        <v>773</v>
      </c>
      <c r="R33" s="15" t="s">
        <v>772</v>
      </c>
      <c r="S33" s="15" t="s">
        <v>773</v>
      </c>
      <c r="T33" s="15" t="s">
        <v>773</v>
      </c>
      <c r="U33" s="15" t="s">
        <v>773</v>
      </c>
      <c r="V33" s="15" t="s">
        <v>773</v>
      </c>
      <c r="W33" s="15" t="s">
        <v>773</v>
      </c>
      <c r="X33" s="15" t="s">
        <v>773</v>
      </c>
      <c r="Y33" s="15" t="s">
        <v>773</v>
      </c>
      <c r="AN33" s="15" t="s">
        <v>771</v>
      </c>
      <c r="AO33" s="23" t="s">
        <v>833</v>
      </c>
      <c r="AP33" s="15">
        <v>121</v>
      </c>
      <c r="AQ33" s="68">
        <v>43881</v>
      </c>
      <c r="AR33" s="15" t="s">
        <v>776</v>
      </c>
      <c r="AS33" s="23" t="s">
        <v>773</v>
      </c>
      <c r="AT33" s="23" t="s">
        <v>772</v>
      </c>
      <c r="AU33" s="23" t="s">
        <v>773</v>
      </c>
      <c r="AV33" s="23" t="s">
        <v>773</v>
      </c>
      <c r="AW33" s="23" t="s">
        <v>841</v>
      </c>
      <c r="AX33" s="63"/>
      <c r="AY33" s="62"/>
      <c r="AZ33" s="25"/>
      <c r="BC33" s="26"/>
    </row>
    <row r="34" spans="1:55" s="15" customFormat="1" ht="16" customHeight="1">
      <c r="A34" s="14" t="s">
        <v>577</v>
      </c>
      <c r="B34" s="15" t="s">
        <v>566</v>
      </c>
      <c r="C34" s="16" t="s">
        <v>586</v>
      </c>
      <c r="D34" s="13" t="s">
        <v>587</v>
      </c>
      <c r="E34" s="13" t="s">
        <v>588</v>
      </c>
      <c r="F34" s="15" t="s">
        <v>7</v>
      </c>
      <c r="G34" s="15" t="s">
        <v>745</v>
      </c>
      <c r="H34" s="15" t="s">
        <v>66</v>
      </c>
      <c r="I34" s="78">
        <v>43830</v>
      </c>
      <c r="J34" s="15" t="s">
        <v>773</v>
      </c>
      <c r="K34" s="15" t="s">
        <v>773</v>
      </c>
      <c r="L34" s="15" t="s">
        <v>772</v>
      </c>
      <c r="M34" s="15" t="s">
        <v>772</v>
      </c>
      <c r="N34" s="15" t="s">
        <v>772</v>
      </c>
      <c r="O34" s="15" t="s">
        <v>772</v>
      </c>
      <c r="P34" s="15" t="s">
        <v>773</v>
      </c>
      <c r="Q34" s="15" t="s">
        <v>773</v>
      </c>
      <c r="R34" s="15" t="s">
        <v>773</v>
      </c>
      <c r="S34" s="15" t="s">
        <v>773</v>
      </c>
      <c r="T34" s="15" t="s">
        <v>773</v>
      </c>
      <c r="U34" s="15" t="s">
        <v>773</v>
      </c>
      <c r="V34" s="15" t="s">
        <v>773</v>
      </c>
      <c r="W34" s="15" t="s">
        <v>773</v>
      </c>
      <c r="X34" s="15" t="s">
        <v>773</v>
      </c>
      <c r="Y34" s="15" t="s">
        <v>772</v>
      </c>
      <c r="AN34" s="15" t="s">
        <v>771</v>
      </c>
      <c r="AO34" s="23" t="s">
        <v>833</v>
      </c>
      <c r="AP34" s="15">
        <v>127</v>
      </c>
      <c r="AQ34" s="68">
        <v>43881</v>
      </c>
      <c r="AR34" s="15" t="s">
        <v>777</v>
      </c>
      <c r="AS34" s="23" t="s">
        <v>773</v>
      </c>
      <c r="AT34" s="23" t="s">
        <v>772</v>
      </c>
      <c r="AU34" s="23" t="s">
        <v>773</v>
      </c>
      <c r="AV34" s="23" t="s">
        <v>773</v>
      </c>
      <c r="AW34" s="23" t="s">
        <v>841</v>
      </c>
      <c r="AX34" s="63"/>
      <c r="AY34" s="62"/>
      <c r="AZ34" s="25"/>
      <c r="BC34" s="26"/>
    </row>
    <row r="35" spans="1:55" s="15" customFormat="1" ht="16" customHeight="1">
      <c r="A35" s="14" t="s">
        <v>577</v>
      </c>
      <c r="B35" s="15" t="s">
        <v>567</v>
      </c>
      <c r="C35" s="16" t="s">
        <v>589</v>
      </c>
      <c r="D35" s="13" t="s">
        <v>590</v>
      </c>
      <c r="E35" s="13" t="s">
        <v>591</v>
      </c>
      <c r="F35" s="15" t="s">
        <v>5</v>
      </c>
      <c r="G35" s="11" t="s">
        <v>578</v>
      </c>
      <c r="H35" s="15" t="s">
        <v>66</v>
      </c>
      <c r="I35" s="78">
        <v>43830</v>
      </c>
      <c r="J35" s="15">
        <v>0</v>
      </c>
      <c r="K35" s="15">
        <v>0</v>
      </c>
      <c r="L35" s="15">
        <v>0</v>
      </c>
      <c r="M35" s="15">
        <v>0</v>
      </c>
      <c r="N35" s="15">
        <v>0</v>
      </c>
      <c r="O35" s="15">
        <v>0</v>
      </c>
      <c r="P35" s="15">
        <v>0</v>
      </c>
      <c r="Q35" s="15">
        <v>0</v>
      </c>
      <c r="R35" s="15">
        <v>0</v>
      </c>
      <c r="S35" s="15">
        <v>0</v>
      </c>
      <c r="T35" s="15">
        <v>0</v>
      </c>
      <c r="U35" s="15">
        <v>0</v>
      </c>
      <c r="V35" s="15">
        <v>0</v>
      </c>
      <c r="W35" s="15">
        <v>0</v>
      </c>
      <c r="X35" s="15">
        <v>42459000</v>
      </c>
      <c r="Y35" s="15">
        <v>35390000</v>
      </c>
      <c r="AN35" s="15" t="s">
        <v>771</v>
      </c>
      <c r="AO35" s="23" t="s">
        <v>833</v>
      </c>
      <c r="AP35" s="15" t="s">
        <v>774</v>
      </c>
      <c r="AQ35" s="68">
        <v>43881</v>
      </c>
      <c r="AR35" s="15" t="s">
        <v>770</v>
      </c>
      <c r="AS35" s="23" t="s">
        <v>772</v>
      </c>
      <c r="AT35" s="23" t="s">
        <v>772</v>
      </c>
      <c r="AU35" s="23" t="s">
        <v>773</v>
      </c>
      <c r="AV35" s="23" t="s">
        <v>773</v>
      </c>
      <c r="AW35" s="15" t="s">
        <v>959</v>
      </c>
      <c r="AX35" s="63"/>
      <c r="AY35" s="62"/>
      <c r="AZ35" s="25"/>
      <c r="BC35" s="26"/>
    </row>
    <row r="36" spans="1:55" s="15" customFormat="1" ht="16" customHeight="1">
      <c r="A36" s="14" t="s">
        <v>577</v>
      </c>
      <c r="B36" s="15" t="s">
        <v>567</v>
      </c>
      <c r="C36" s="16" t="s">
        <v>592</v>
      </c>
      <c r="D36" s="13" t="s">
        <v>593</v>
      </c>
      <c r="E36" s="13" t="s">
        <v>594</v>
      </c>
      <c r="F36" s="15" t="s">
        <v>5</v>
      </c>
      <c r="G36" s="11" t="s">
        <v>578</v>
      </c>
      <c r="H36" s="15" t="s">
        <v>66</v>
      </c>
      <c r="I36" s="78">
        <v>43830</v>
      </c>
      <c r="J36" s="15">
        <v>5340000</v>
      </c>
      <c r="K36" s="15">
        <v>2200000</v>
      </c>
      <c r="L36" s="15">
        <v>4140000</v>
      </c>
      <c r="M36" s="15">
        <v>5390000</v>
      </c>
      <c r="N36" s="15">
        <v>4220000</v>
      </c>
      <c r="O36" s="15">
        <v>4090000</v>
      </c>
      <c r="P36" s="15">
        <v>3062000</v>
      </c>
      <c r="Q36" s="15">
        <v>2200000</v>
      </c>
      <c r="R36" s="15">
        <v>0</v>
      </c>
      <c r="S36" s="15">
        <v>2200000</v>
      </c>
      <c r="T36" s="15">
        <v>3466000</v>
      </c>
      <c r="U36" s="15">
        <v>1707000</v>
      </c>
      <c r="V36" s="15">
        <v>1797000</v>
      </c>
      <c r="W36" s="15">
        <v>1707000</v>
      </c>
      <c r="X36" s="15">
        <v>20000000</v>
      </c>
      <c r="Y36" s="15">
        <v>2966000</v>
      </c>
      <c r="AN36" s="15" t="s">
        <v>771</v>
      </c>
      <c r="AO36" s="23" t="s">
        <v>833</v>
      </c>
      <c r="AP36" s="15" t="s">
        <v>774</v>
      </c>
      <c r="AQ36" s="68">
        <v>43881</v>
      </c>
      <c r="AR36" s="15" t="s">
        <v>770</v>
      </c>
      <c r="AS36" s="23" t="s">
        <v>772</v>
      </c>
      <c r="AT36" s="23" t="s">
        <v>772</v>
      </c>
      <c r="AU36" s="23" t="s">
        <v>773</v>
      </c>
      <c r="AV36" s="23" t="s">
        <v>773</v>
      </c>
      <c r="AW36" s="15" t="s">
        <v>959</v>
      </c>
      <c r="AX36" s="63"/>
      <c r="AY36" s="62"/>
      <c r="AZ36" s="25"/>
      <c r="BC36" s="26"/>
    </row>
    <row r="37" spans="1:55" s="15" customFormat="1" ht="16" customHeight="1">
      <c r="A37" s="14" t="s">
        <v>577</v>
      </c>
      <c r="B37" s="15" t="s">
        <v>567</v>
      </c>
      <c r="C37" s="16" t="s">
        <v>595</v>
      </c>
      <c r="D37" s="13" t="s">
        <v>596</v>
      </c>
      <c r="E37" s="13" t="s">
        <v>597</v>
      </c>
      <c r="F37" s="15" t="s">
        <v>5</v>
      </c>
      <c r="G37" s="11" t="s">
        <v>578</v>
      </c>
      <c r="H37" s="15" t="s">
        <v>66</v>
      </c>
      <c r="I37" s="78">
        <v>43830</v>
      </c>
      <c r="J37" s="15">
        <v>0</v>
      </c>
      <c r="K37" s="15">
        <v>0</v>
      </c>
      <c r="L37" s="15">
        <v>0</v>
      </c>
      <c r="M37" s="15">
        <v>0</v>
      </c>
      <c r="N37" s="15">
        <v>0</v>
      </c>
      <c r="O37" s="15">
        <v>0</v>
      </c>
      <c r="P37" s="15">
        <v>0</v>
      </c>
      <c r="Q37" s="15">
        <v>0</v>
      </c>
      <c r="R37" s="15">
        <v>0</v>
      </c>
      <c r="S37" s="15">
        <v>0</v>
      </c>
      <c r="T37" s="15">
        <v>0</v>
      </c>
      <c r="U37" s="15">
        <v>0</v>
      </c>
      <c r="V37" s="15">
        <v>0</v>
      </c>
      <c r="W37" s="15">
        <v>0</v>
      </c>
      <c r="X37" s="15">
        <v>2442000</v>
      </c>
      <c r="Y37" s="15">
        <v>33472000</v>
      </c>
      <c r="AN37" s="15" t="s">
        <v>771</v>
      </c>
      <c r="AO37" s="23" t="s">
        <v>833</v>
      </c>
      <c r="AP37" s="15" t="s">
        <v>774</v>
      </c>
      <c r="AQ37" s="68">
        <v>43881</v>
      </c>
      <c r="AR37" s="15" t="s">
        <v>770</v>
      </c>
      <c r="AS37" s="23" t="s">
        <v>772</v>
      </c>
      <c r="AT37" s="23" t="s">
        <v>772</v>
      </c>
      <c r="AU37" s="23" t="s">
        <v>773</v>
      </c>
      <c r="AV37" s="23" t="s">
        <v>773</v>
      </c>
      <c r="AW37" s="15" t="s">
        <v>959</v>
      </c>
      <c r="AX37" s="63"/>
      <c r="AY37" s="62"/>
      <c r="AZ37" s="25"/>
      <c r="BC37" s="26"/>
    </row>
    <row r="38" spans="1:55" s="15" customFormat="1" ht="16" customHeight="1">
      <c r="A38" s="14" t="s">
        <v>577</v>
      </c>
      <c r="B38" s="15" t="s">
        <v>567</v>
      </c>
      <c r="C38" s="16" t="s">
        <v>598</v>
      </c>
      <c r="D38" s="13" t="s">
        <v>599</v>
      </c>
      <c r="E38" s="13" t="s">
        <v>600</v>
      </c>
      <c r="F38" s="15" t="s">
        <v>5</v>
      </c>
      <c r="G38" s="11" t="s">
        <v>578</v>
      </c>
      <c r="H38" s="15" t="s">
        <v>66</v>
      </c>
      <c r="I38" s="78">
        <v>43830</v>
      </c>
      <c r="J38" s="15">
        <v>0</v>
      </c>
      <c r="K38" s="15">
        <v>0</v>
      </c>
      <c r="L38" s="15">
        <v>0</v>
      </c>
      <c r="M38" s="15">
        <v>0</v>
      </c>
      <c r="N38" s="15">
        <v>0</v>
      </c>
      <c r="O38" s="15">
        <v>0</v>
      </c>
      <c r="P38" s="15">
        <v>0</v>
      </c>
      <c r="Q38" s="15">
        <v>0</v>
      </c>
      <c r="R38" s="15">
        <v>0</v>
      </c>
      <c r="S38" s="15">
        <v>0</v>
      </c>
      <c r="T38" s="15">
        <v>0</v>
      </c>
      <c r="U38" s="15">
        <v>0</v>
      </c>
      <c r="V38" s="15">
        <v>0</v>
      </c>
      <c r="W38" s="15">
        <v>0</v>
      </c>
      <c r="X38" s="15">
        <v>0</v>
      </c>
      <c r="Y38" s="15">
        <v>0</v>
      </c>
      <c r="AN38" s="15" t="s">
        <v>771</v>
      </c>
      <c r="AO38" s="23" t="s">
        <v>833</v>
      </c>
      <c r="AP38" s="15" t="s">
        <v>774</v>
      </c>
      <c r="AQ38" s="68">
        <v>43881</v>
      </c>
      <c r="AR38" s="15" t="s">
        <v>770</v>
      </c>
      <c r="AS38" s="23" t="s">
        <v>772</v>
      </c>
      <c r="AT38" s="23" t="s">
        <v>772</v>
      </c>
      <c r="AU38" s="23" t="s">
        <v>773</v>
      </c>
      <c r="AV38" s="23" t="s">
        <v>773</v>
      </c>
      <c r="AW38" s="15" t="s">
        <v>959</v>
      </c>
      <c r="AX38" s="63"/>
      <c r="AY38" s="62"/>
      <c r="AZ38" s="25"/>
      <c r="BC38" s="26"/>
    </row>
    <row r="39" spans="1:55" s="15" customFormat="1" ht="16" customHeight="1">
      <c r="A39" s="14" t="s">
        <v>577</v>
      </c>
      <c r="B39" s="15" t="s">
        <v>567</v>
      </c>
      <c r="C39" s="16" t="s">
        <v>601</v>
      </c>
      <c r="D39" s="13" t="s">
        <v>602</v>
      </c>
      <c r="E39" s="13" t="s">
        <v>716</v>
      </c>
      <c r="F39" s="15" t="s">
        <v>5</v>
      </c>
      <c r="G39" s="11" t="s">
        <v>578</v>
      </c>
      <c r="H39" s="15" t="s">
        <v>66</v>
      </c>
      <c r="I39" s="78">
        <v>43830</v>
      </c>
      <c r="AS39" s="23" t="s">
        <v>773</v>
      </c>
      <c r="AT39" s="23" t="s">
        <v>773</v>
      </c>
      <c r="AU39" s="23" t="s">
        <v>773</v>
      </c>
      <c r="AV39" s="23" t="s">
        <v>773</v>
      </c>
      <c r="AX39" s="63"/>
      <c r="AY39" s="62"/>
      <c r="AZ39" s="25"/>
      <c r="BC39" s="26"/>
    </row>
    <row r="40" spans="1:55" s="15" customFormat="1" ht="16" customHeight="1">
      <c r="A40" s="14" t="s">
        <v>577</v>
      </c>
      <c r="B40" s="15" t="s">
        <v>567</v>
      </c>
      <c r="C40" s="16" t="s">
        <v>603</v>
      </c>
      <c r="D40" s="13" t="s">
        <v>604</v>
      </c>
      <c r="E40" s="13" t="s">
        <v>717</v>
      </c>
      <c r="F40" s="15" t="s">
        <v>5</v>
      </c>
      <c r="G40" s="11" t="s">
        <v>578</v>
      </c>
      <c r="H40" s="15" t="s">
        <v>66</v>
      </c>
      <c r="I40" s="78">
        <v>43830</v>
      </c>
      <c r="J40" s="15">
        <v>5340000</v>
      </c>
      <c r="K40" s="15">
        <v>2200000</v>
      </c>
      <c r="L40" s="15">
        <v>4140000</v>
      </c>
      <c r="M40" s="15">
        <v>5390000</v>
      </c>
      <c r="N40" s="15">
        <v>4220000</v>
      </c>
      <c r="O40" s="15">
        <v>4090000</v>
      </c>
      <c r="P40" s="15">
        <v>3062000</v>
      </c>
      <c r="Q40" s="15">
        <v>2200000</v>
      </c>
      <c r="R40" s="15">
        <v>0</v>
      </c>
      <c r="S40" s="15">
        <v>2200000</v>
      </c>
      <c r="T40" s="15">
        <v>3466000</v>
      </c>
      <c r="U40" s="15">
        <v>1707000</v>
      </c>
      <c r="V40" s="15">
        <v>1797000</v>
      </c>
      <c r="W40" s="15">
        <v>1707000</v>
      </c>
      <c r="X40" s="15">
        <v>64901000</v>
      </c>
      <c r="Y40" s="15">
        <v>71850000</v>
      </c>
      <c r="AN40" s="15" t="s">
        <v>771</v>
      </c>
      <c r="AO40" s="23" t="s">
        <v>833</v>
      </c>
      <c r="AP40" s="15" t="s">
        <v>774</v>
      </c>
      <c r="AQ40" s="68">
        <v>43881</v>
      </c>
      <c r="AR40" s="15" t="s">
        <v>770</v>
      </c>
      <c r="AS40" s="23" t="s">
        <v>772</v>
      </c>
      <c r="AT40" s="23" t="s">
        <v>772</v>
      </c>
      <c r="AU40" s="23" t="s">
        <v>773</v>
      </c>
      <c r="AV40" s="23" t="s">
        <v>773</v>
      </c>
      <c r="AW40" s="15" t="s">
        <v>959</v>
      </c>
      <c r="AX40" s="63"/>
      <c r="AY40" s="62"/>
      <c r="AZ40" s="25"/>
      <c r="BC40" s="26"/>
    </row>
    <row r="41" spans="1:55" s="15" customFormat="1" ht="16" customHeight="1">
      <c r="A41" s="14" t="s">
        <v>577</v>
      </c>
      <c r="B41" s="15" t="s">
        <v>568</v>
      </c>
      <c r="C41" s="16" t="s">
        <v>605</v>
      </c>
      <c r="D41" s="13" t="s">
        <v>606</v>
      </c>
      <c r="E41" s="13" t="s">
        <v>607</v>
      </c>
      <c r="F41" s="15" t="s">
        <v>7</v>
      </c>
      <c r="G41" s="15" t="s">
        <v>745</v>
      </c>
      <c r="H41" s="15" t="s">
        <v>66</v>
      </c>
      <c r="I41" s="78">
        <v>43830</v>
      </c>
      <c r="J41" s="15" t="s">
        <v>770</v>
      </c>
      <c r="K41" s="15" t="s">
        <v>770</v>
      </c>
      <c r="L41" s="15" t="s">
        <v>770</v>
      </c>
      <c r="M41" s="15" t="s">
        <v>770</v>
      </c>
      <c r="N41" s="15" t="s">
        <v>770</v>
      </c>
      <c r="O41" s="15" t="s">
        <v>770</v>
      </c>
      <c r="P41" s="15" t="s">
        <v>770</v>
      </c>
      <c r="Q41" s="15" t="s">
        <v>770</v>
      </c>
      <c r="R41" s="15" t="s">
        <v>770</v>
      </c>
      <c r="S41" s="15" t="s">
        <v>770</v>
      </c>
      <c r="T41" s="15" t="s">
        <v>770</v>
      </c>
      <c r="U41" s="15" t="s">
        <v>770</v>
      </c>
      <c r="V41" s="15" t="s">
        <v>770</v>
      </c>
      <c r="W41" s="15" t="s">
        <v>770</v>
      </c>
      <c r="X41" s="15" t="s">
        <v>770</v>
      </c>
      <c r="Y41" s="15" t="s">
        <v>770</v>
      </c>
      <c r="AS41" s="23" t="s">
        <v>773</v>
      </c>
      <c r="AT41" s="23" t="s">
        <v>773</v>
      </c>
      <c r="AU41" s="23" t="s">
        <v>773</v>
      </c>
      <c r="AV41" s="23" t="s">
        <v>773</v>
      </c>
      <c r="AX41" s="63"/>
      <c r="AY41" s="62"/>
      <c r="AZ41" s="25"/>
      <c r="BC41" s="26"/>
    </row>
    <row r="42" spans="1:55" s="15" customFormat="1" ht="16" customHeight="1">
      <c r="A42" s="14" t="s">
        <v>577</v>
      </c>
      <c r="B42" s="15" t="s">
        <v>568</v>
      </c>
      <c r="C42" s="16" t="s">
        <v>608</v>
      </c>
      <c r="D42" s="13" t="s">
        <v>609</v>
      </c>
      <c r="E42" s="13" t="s">
        <v>610</v>
      </c>
      <c r="F42" s="15" t="s">
        <v>7</v>
      </c>
      <c r="G42" s="15" t="s">
        <v>680</v>
      </c>
      <c r="H42" s="15" t="s">
        <v>66</v>
      </c>
      <c r="I42" s="78">
        <v>43830</v>
      </c>
      <c r="J42" s="15" t="s">
        <v>676</v>
      </c>
      <c r="K42" s="15" t="s">
        <v>676</v>
      </c>
      <c r="L42" s="15" t="s">
        <v>676</v>
      </c>
      <c r="M42" s="15" t="s">
        <v>676</v>
      </c>
      <c r="N42" s="15" t="s">
        <v>676</v>
      </c>
      <c r="O42" s="15" t="s">
        <v>676</v>
      </c>
      <c r="P42" s="15" t="s">
        <v>669</v>
      </c>
      <c r="Q42" s="15" t="s">
        <v>676</v>
      </c>
      <c r="R42" s="15" t="s">
        <v>676</v>
      </c>
      <c r="S42" s="15" t="s">
        <v>676</v>
      </c>
      <c r="T42" s="15" t="s">
        <v>669</v>
      </c>
      <c r="U42" s="15" t="s">
        <v>676</v>
      </c>
      <c r="V42" s="15" t="s">
        <v>676</v>
      </c>
      <c r="W42" s="15" t="s">
        <v>676</v>
      </c>
      <c r="X42" s="15" t="s">
        <v>676</v>
      </c>
      <c r="Y42" s="15" t="s">
        <v>676</v>
      </c>
      <c r="AN42" s="15" t="s">
        <v>771</v>
      </c>
      <c r="AO42" s="23" t="s">
        <v>833</v>
      </c>
      <c r="AP42" s="15" t="s">
        <v>774</v>
      </c>
      <c r="AQ42" s="68">
        <v>43881</v>
      </c>
      <c r="AR42" s="15" t="s">
        <v>770</v>
      </c>
      <c r="AS42" s="23" t="s">
        <v>772</v>
      </c>
      <c r="AT42" s="23" t="s">
        <v>772</v>
      </c>
      <c r="AU42" s="23" t="s">
        <v>773</v>
      </c>
      <c r="AV42" s="23" t="s">
        <v>773</v>
      </c>
      <c r="AW42" s="15" t="s">
        <v>959</v>
      </c>
      <c r="AX42" s="63"/>
      <c r="AY42" s="62"/>
      <c r="AZ42" s="25"/>
      <c r="BC42" s="26"/>
    </row>
    <row r="43" spans="1:55" s="15" customFormat="1" ht="16" customHeight="1">
      <c r="A43" s="14" t="s">
        <v>577</v>
      </c>
      <c r="B43" s="15" t="s">
        <v>569</v>
      </c>
      <c r="C43" s="16" t="s">
        <v>611</v>
      </c>
      <c r="D43" s="13" t="s">
        <v>612</v>
      </c>
      <c r="E43" s="13" t="s">
        <v>613</v>
      </c>
      <c r="F43" s="15" t="s">
        <v>7</v>
      </c>
      <c r="G43" s="15" t="s">
        <v>745</v>
      </c>
      <c r="H43" s="15" t="s">
        <v>66</v>
      </c>
      <c r="I43" s="78">
        <v>43830</v>
      </c>
      <c r="J43" s="15" t="s">
        <v>773</v>
      </c>
      <c r="K43" s="15" t="s">
        <v>773</v>
      </c>
      <c r="L43" s="15" t="s">
        <v>772</v>
      </c>
      <c r="M43" s="15" t="s">
        <v>772</v>
      </c>
      <c r="N43" s="15" t="s">
        <v>772</v>
      </c>
      <c r="O43" s="15" t="s">
        <v>772</v>
      </c>
      <c r="P43" s="15" t="s">
        <v>772</v>
      </c>
      <c r="Q43" s="15" t="s">
        <v>773</v>
      </c>
      <c r="R43" s="15" t="s">
        <v>773</v>
      </c>
      <c r="S43" s="15" t="s">
        <v>773</v>
      </c>
      <c r="T43" s="15" t="s">
        <v>773</v>
      </c>
      <c r="U43" s="15" t="s">
        <v>773</v>
      </c>
      <c r="V43" s="15" t="s">
        <v>773</v>
      </c>
      <c r="W43" s="15" t="s">
        <v>773</v>
      </c>
      <c r="X43" s="15" t="s">
        <v>773</v>
      </c>
      <c r="Y43" s="15" t="s">
        <v>773</v>
      </c>
      <c r="AN43" s="15" t="s">
        <v>771</v>
      </c>
      <c r="AO43" s="23" t="s">
        <v>833</v>
      </c>
      <c r="AP43" s="15" t="s">
        <v>775</v>
      </c>
      <c r="AQ43" s="68">
        <v>43881</v>
      </c>
      <c r="AR43" s="15" t="s">
        <v>770</v>
      </c>
      <c r="AS43" s="23" t="s">
        <v>772</v>
      </c>
      <c r="AT43" s="23" t="s">
        <v>772</v>
      </c>
      <c r="AU43" s="23" t="s">
        <v>773</v>
      </c>
      <c r="AV43" s="23" t="s">
        <v>773</v>
      </c>
      <c r="AW43" s="15" t="s">
        <v>960</v>
      </c>
      <c r="AX43" s="63"/>
      <c r="AY43" s="62"/>
      <c r="AZ43" s="25"/>
      <c r="BC43" s="26"/>
    </row>
    <row r="44" spans="1:55" s="15" customFormat="1" ht="16" customHeight="1">
      <c r="A44" s="14" t="s">
        <v>577</v>
      </c>
      <c r="B44" s="15" t="s">
        <v>569</v>
      </c>
      <c r="C44" s="16" t="s">
        <v>614</v>
      </c>
      <c r="D44" s="13" t="s">
        <v>615</v>
      </c>
      <c r="E44" s="13" t="s">
        <v>616</v>
      </c>
      <c r="F44" s="15" t="s">
        <v>7</v>
      </c>
      <c r="G44" s="15" t="s">
        <v>745</v>
      </c>
      <c r="H44" s="15" t="s">
        <v>66</v>
      </c>
      <c r="I44" s="78">
        <v>43830</v>
      </c>
      <c r="J44" s="15" t="s">
        <v>772</v>
      </c>
      <c r="K44" s="15" t="s">
        <v>772</v>
      </c>
      <c r="L44" s="15" t="s">
        <v>772</v>
      </c>
      <c r="M44" s="15" t="s">
        <v>772</v>
      </c>
      <c r="N44" s="15" t="s">
        <v>772</v>
      </c>
      <c r="O44" s="15" t="s">
        <v>772</v>
      </c>
      <c r="P44" s="15" t="s">
        <v>772</v>
      </c>
      <c r="Q44" s="15" t="s">
        <v>772</v>
      </c>
      <c r="R44" s="15" t="s">
        <v>772</v>
      </c>
      <c r="S44" s="15" t="s">
        <v>772</v>
      </c>
      <c r="T44" s="15" t="s">
        <v>772</v>
      </c>
      <c r="U44" s="15" t="s">
        <v>772</v>
      </c>
      <c r="V44" s="15" t="s">
        <v>772</v>
      </c>
      <c r="W44" s="15" t="s">
        <v>772</v>
      </c>
      <c r="X44" s="15" t="s">
        <v>773</v>
      </c>
      <c r="Y44" s="15" t="s">
        <v>773</v>
      </c>
      <c r="AN44" s="15" t="s">
        <v>771</v>
      </c>
      <c r="AO44" s="23" t="s">
        <v>833</v>
      </c>
      <c r="AP44" s="15" t="s">
        <v>775</v>
      </c>
      <c r="AQ44" s="68">
        <v>43881</v>
      </c>
      <c r="AR44" s="15" t="s">
        <v>770</v>
      </c>
      <c r="AS44" s="23" t="s">
        <v>772</v>
      </c>
      <c r="AT44" s="23" t="s">
        <v>772</v>
      </c>
      <c r="AU44" s="23" t="s">
        <v>773</v>
      </c>
      <c r="AV44" s="23" t="s">
        <v>773</v>
      </c>
      <c r="AW44" s="15" t="s">
        <v>960</v>
      </c>
      <c r="AX44" s="63"/>
      <c r="AY44" s="62"/>
      <c r="AZ44" s="25"/>
      <c r="BC44" s="26"/>
    </row>
    <row r="45" spans="1:55" s="15" customFormat="1" ht="16" customHeight="1">
      <c r="A45" s="14" t="s">
        <v>577</v>
      </c>
      <c r="B45" s="15" t="s">
        <v>569</v>
      </c>
      <c r="C45" s="16" t="s">
        <v>617</v>
      </c>
      <c r="D45" s="13" t="s">
        <v>618</v>
      </c>
      <c r="E45" s="13" t="s">
        <v>619</v>
      </c>
      <c r="F45" s="15" t="s">
        <v>7</v>
      </c>
      <c r="G45" s="15" t="s">
        <v>745</v>
      </c>
      <c r="H45" s="15" t="s">
        <v>66</v>
      </c>
      <c r="I45" s="78">
        <v>43830</v>
      </c>
      <c r="J45" s="15" t="s">
        <v>772</v>
      </c>
      <c r="K45" s="15" t="s">
        <v>772</v>
      </c>
      <c r="L45" s="15" t="s">
        <v>773</v>
      </c>
      <c r="M45" s="15" t="s">
        <v>773</v>
      </c>
      <c r="N45" s="15" t="s">
        <v>773</v>
      </c>
      <c r="O45" s="15" t="s">
        <v>773</v>
      </c>
      <c r="P45" s="15" t="s">
        <v>773</v>
      </c>
      <c r="Q45" s="15" t="s">
        <v>772</v>
      </c>
      <c r="R45" s="15" t="s">
        <v>772</v>
      </c>
      <c r="S45" s="15" t="s">
        <v>772</v>
      </c>
      <c r="T45" s="15" t="s">
        <v>773</v>
      </c>
      <c r="U45" s="15" t="s">
        <v>773</v>
      </c>
      <c r="V45" s="15" t="s">
        <v>773</v>
      </c>
      <c r="W45" s="15" t="s">
        <v>773</v>
      </c>
      <c r="X45" s="15" t="s">
        <v>773</v>
      </c>
      <c r="Y45" s="15" t="s">
        <v>773</v>
      </c>
      <c r="AN45" s="15" t="s">
        <v>771</v>
      </c>
      <c r="AO45" s="23" t="s">
        <v>833</v>
      </c>
      <c r="AP45" s="15" t="s">
        <v>778</v>
      </c>
      <c r="AQ45" s="68">
        <v>43881</v>
      </c>
      <c r="AR45" s="56" t="s">
        <v>779</v>
      </c>
      <c r="AS45" s="23" t="s">
        <v>773</v>
      </c>
      <c r="AT45" s="23" t="s">
        <v>772</v>
      </c>
      <c r="AU45" s="23" t="s">
        <v>773</v>
      </c>
      <c r="AV45" s="23" t="s">
        <v>773</v>
      </c>
      <c r="AW45" s="23" t="s">
        <v>841</v>
      </c>
      <c r="AX45" s="63"/>
      <c r="AY45" s="62"/>
      <c r="AZ45" s="25"/>
      <c r="BC45" s="26"/>
    </row>
    <row r="46" spans="1:55" s="15" customFormat="1" ht="16" customHeight="1">
      <c r="A46" s="14" t="s">
        <v>577</v>
      </c>
      <c r="B46" s="15" t="s">
        <v>569</v>
      </c>
      <c r="C46" s="16" t="s">
        <v>620</v>
      </c>
      <c r="D46" s="13" t="s">
        <v>621</v>
      </c>
      <c r="E46" s="13" t="s">
        <v>622</v>
      </c>
      <c r="F46" s="15" t="s">
        <v>7</v>
      </c>
      <c r="G46" s="15" t="s">
        <v>745</v>
      </c>
      <c r="H46" s="15" t="s">
        <v>66</v>
      </c>
      <c r="I46" s="78">
        <v>43830</v>
      </c>
      <c r="J46" s="15" t="s">
        <v>773</v>
      </c>
      <c r="K46" s="15" t="s">
        <v>773</v>
      </c>
      <c r="L46" s="15" t="s">
        <v>773</v>
      </c>
      <c r="M46" s="15" t="s">
        <v>773</v>
      </c>
      <c r="N46" s="15" t="s">
        <v>773</v>
      </c>
      <c r="O46" s="15" t="s">
        <v>773</v>
      </c>
      <c r="P46" s="15" t="s">
        <v>773</v>
      </c>
      <c r="Q46" s="15" t="s">
        <v>773</v>
      </c>
      <c r="R46" s="15" t="s">
        <v>773</v>
      </c>
      <c r="S46" s="15" t="s">
        <v>773</v>
      </c>
      <c r="T46" s="15" t="s">
        <v>773</v>
      </c>
      <c r="U46" s="15" t="s">
        <v>773</v>
      </c>
      <c r="V46" s="15" t="s">
        <v>773</v>
      </c>
      <c r="W46" s="15" t="s">
        <v>773</v>
      </c>
      <c r="X46" s="15" t="s">
        <v>772</v>
      </c>
      <c r="Y46" s="15" t="s">
        <v>772</v>
      </c>
      <c r="AN46" s="15" t="s">
        <v>771</v>
      </c>
      <c r="AO46" s="23" t="s">
        <v>833</v>
      </c>
      <c r="AP46" s="15" t="s">
        <v>775</v>
      </c>
      <c r="AQ46" s="68">
        <v>43881</v>
      </c>
      <c r="AR46" s="15" t="s">
        <v>770</v>
      </c>
      <c r="AS46" s="23" t="s">
        <v>772</v>
      </c>
      <c r="AT46" s="23" t="s">
        <v>772</v>
      </c>
      <c r="AU46" s="23" t="s">
        <v>773</v>
      </c>
      <c r="AV46" s="23" t="s">
        <v>773</v>
      </c>
      <c r="AW46" s="15" t="s">
        <v>960</v>
      </c>
      <c r="AX46" s="63"/>
      <c r="AY46" s="62"/>
      <c r="AZ46" s="25"/>
      <c r="BC46" s="26"/>
    </row>
    <row r="47" spans="1:55" s="15" customFormat="1" ht="16" customHeight="1">
      <c r="A47" s="14" t="s">
        <v>577</v>
      </c>
      <c r="B47" s="15" t="s">
        <v>569</v>
      </c>
      <c r="C47" s="16" t="s">
        <v>623</v>
      </c>
      <c r="D47" s="13" t="s">
        <v>624</v>
      </c>
      <c r="E47" s="13" t="s">
        <v>718</v>
      </c>
      <c r="F47" s="15" t="s">
        <v>7</v>
      </c>
      <c r="G47" s="15" t="s">
        <v>745</v>
      </c>
      <c r="H47" s="15" t="s">
        <v>66</v>
      </c>
      <c r="I47" s="78">
        <v>43830</v>
      </c>
      <c r="J47" s="15" t="s">
        <v>770</v>
      </c>
      <c r="K47" s="15" t="s">
        <v>770</v>
      </c>
      <c r="L47" s="15" t="s">
        <v>770</v>
      </c>
      <c r="M47" s="15" t="s">
        <v>770</v>
      </c>
      <c r="N47" s="15" t="s">
        <v>770</v>
      </c>
      <c r="O47" s="15" t="s">
        <v>770</v>
      </c>
      <c r="P47" s="15" t="s">
        <v>770</v>
      </c>
      <c r="Q47" s="15" t="s">
        <v>770</v>
      </c>
      <c r="R47" s="15" t="s">
        <v>770</v>
      </c>
      <c r="S47" s="15" t="s">
        <v>770</v>
      </c>
      <c r="T47" s="15" t="s">
        <v>770</v>
      </c>
      <c r="U47" s="15" t="s">
        <v>770</v>
      </c>
      <c r="V47" s="15" t="s">
        <v>770</v>
      </c>
      <c r="W47" s="15" t="s">
        <v>770</v>
      </c>
      <c r="X47" s="15" t="s">
        <v>770</v>
      </c>
      <c r="Y47" s="15" t="s">
        <v>770</v>
      </c>
      <c r="AS47" s="23" t="s">
        <v>773</v>
      </c>
      <c r="AT47" s="23" t="s">
        <v>773</v>
      </c>
      <c r="AU47" s="23" t="s">
        <v>773</v>
      </c>
      <c r="AV47" s="23" t="s">
        <v>773</v>
      </c>
      <c r="AX47" s="63"/>
      <c r="AY47" s="62"/>
      <c r="AZ47" s="25"/>
      <c r="BC47" s="26"/>
    </row>
    <row r="48" spans="1:55" s="15" customFormat="1" ht="16" customHeight="1">
      <c r="A48" s="14" t="s">
        <v>577</v>
      </c>
      <c r="B48" s="15" t="s">
        <v>569</v>
      </c>
      <c r="C48" s="16" t="s">
        <v>625</v>
      </c>
      <c r="D48" s="13" t="s">
        <v>626</v>
      </c>
      <c r="E48" s="13" t="s">
        <v>627</v>
      </c>
      <c r="F48" s="15" t="s">
        <v>681</v>
      </c>
      <c r="G48" s="15" t="s">
        <v>731</v>
      </c>
      <c r="H48" s="15" t="s">
        <v>66</v>
      </c>
      <c r="I48" s="78">
        <v>43830</v>
      </c>
      <c r="J48" s="67">
        <v>30265</v>
      </c>
      <c r="K48" s="15" t="s">
        <v>780</v>
      </c>
      <c r="L48" s="15" t="s">
        <v>781</v>
      </c>
      <c r="M48" s="67">
        <v>37441</v>
      </c>
      <c r="N48" s="67">
        <v>38840</v>
      </c>
      <c r="O48" s="15" t="s">
        <v>782</v>
      </c>
      <c r="P48" s="67">
        <v>43556</v>
      </c>
      <c r="Q48" s="67">
        <v>42347</v>
      </c>
      <c r="R48" s="67">
        <v>42411</v>
      </c>
      <c r="S48" s="15" t="s">
        <v>783</v>
      </c>
      <c r="T48" s="15" t="s">
        <v>784</v>
      </c>
      <c r="U48" s="67">
        <v>43556</v>
      </c>
      <c r="V48" s="67">
        <v>43556</v>
      </c>
      <c r="W48" s="67">
        <v>43556</v>
      </c>
      <c r="X48" s="15" t="s">
        <v>784</v>
      </c>
      <c r="Y48" s="17"/>
      <c r="Z48" s="17"/>
      <c r="AA48" s="17"/>
      <c r="AB48" s="17"/>
      <c r="AC48" s="17"/>
      <c r="AD48" s="17"/>
      <c r="AE48" s="17"/>
      <c r="AF48" s="17"/>
      <c r="AG48" s="17"/>
      <c r="AH48" s="17"/>
      <c r="AI48" s="17"/>
      <c r="AJ48" s="17"/>
      <c r="AK48" s="17"/>
      <c r="AL48" s="17"/>
      <c r="AM48" s="17"/>
      <c r="AN48" s="15" t="s">
        <v>771</v>
      </c>
      <c r="AO48" s="23" t="s">
        <v>833</v>
      </c>
      <c r="AP48" s="15">
        <v>137</v>
      </c>
      <c r="AQ48" s="68">
        <v>43881</v>
      </c>
      <c r="AR48" s="15" t="s">
        <v>770</v>
      </c>
      <c r="AS48" s="23" t="s">
        <v>772</v>
      </c>
      <c r="AT48" s="23" t="s">
        <v>772</v>
      </c>
      <c r="AU48" s="23" t="s">
        <v>773</v>
      </c>
      <c r="AV48" s="23" t="s">
        <v>773</v>
      </c>
      <c r="AW48" s="15" t="s">
        <v>961</v>
      </c>
      <c r="AX48" s="63"/>
      <c r="AY48" s="62"/>
      <c r="AZ48" s="25"/>
      <c r="BC48" s="26"/>
    </row>
    <row r="49" spans="1:68" s="15" customFormat="1" ht="16" customHeight="1">
      <c r="A49" s="14" t="s">
        <v>577</v>
      </c>
      <c r="B49" s="15" t="s">
        <v>569</v>
      </c>
      <c r="C49" s="16" t="s">
        <v>628</v>
      </c>
      <c r="D49" s="13" t="s">
        <v>629</v>
      </c>
      <c r="E49" s="13" t="s">
        <v>630</v>
      </c>
      <c r="F49" s="15" t="s">
        <v>681</v>
      </c>
      <c r="G49" s="15" t="s">
        <v>732</v>
      </c>
      <c r="H49" s="15" t="s">
        <v>66</v>
      </c>
      <c r="I49" s="78">
        <v>43830</v>
      </c>
      <c r="J49" s="17"/>
      <c r="K49" s="17"/>
      <c r="L49" s="17"/>
      <c r="M49" s="17"/>
      <c r="N49" s="17"/>
      <c r="O49" s="17"/>
      <c r="P49" s="17"/>
      <c r="Q49" s="67"/>
      <c r="R49" s="17"/>
      <c r="S49" s="17"/>
      <c r="T49" s="17"/>
      <c r="U49" s="17"/>
      <c r="V49" s="67"/>
      <c r="W49" s="17"/>
      <c r="X49" s="17"/>
      <c r="Y49" s="17"/>
      <c r="Z49" s="17"/>
      <c r="AA49" s="17"/>
      <c r="AB49" s="17"/>
      <c r="AC49" s="17"/>
      <c r="AD49" s="17"/>
      <c r="AE49" s="17"/>
      <c r="AF49" s="17"/>
      <c r="AG49" s="17"/>
      <c r="AH49" s="17"/>
      <c r="AI49" s="17"/>
      <c r="AJ49" s="17"/>
      <c r="AK49" s="17"/>
      <c r="AL49" s="17"/>
      <c r="AM49" s="17"/>
      <c r="AO49" s="23"/>
      <c r="AQ49" s="68"/>
      <c r="AS49" s="23" t="s">
        <v>773</v>
      </c>
      <c r="AT49" s="23" t="s">
        <v>773</v>
      </c>
      <c r="AU49" s="23" t="s">
        <v>773</v>
      </c>
      <c r="AV49" s="23" t="s">
        <v>773</v>
      </c>
      <c r="AW49" s="23"/>
      <c r="AX49" s="63"/>
      <c r="AY49" s="62"/>
      <c r="AZ49" s="25"/>
      <c r="BC49" s="26"/>
    </row>
    <row r="50" spans="1:68" s="15" customFormat="1" ht="16" customHeight="1">
      <c r="A50" s="14" t="s">
        <v>577</v>
      </c>
      <c r="B50" s="15" t="s">
        <v>569</v>
      </c>
      <c r="C50" s="16" t="s">
        <v>631</v>
      </c>
      <c r="D50" s="13" t="s">
        <v>632</v>
      </c>
      <c r="E50" s="13" t="s">
        <v>719</v>
      </c>
      <c r="F50" s="15" t="s">
        <v>5</v>
      </c>
      <c r="G50" s="15" t="s">
        <v>682</v>
      </c>
      <c r="H50" s="15" t="s">
        <v>66</v>
      </c>
      <c r="I50" s="78">
        <v>43830</v>
      </c>
      <c r="AS50" s="23" t="s">
        <v>773</v>
      </c>
      <c r="AT50" s="23" t="s">
        <v>773</v>
      </c>
      <c r="AU50" s="23" t="s">
        <v>773</v>
      </c>
      <c r="AV50" s="23" t="s">
        <v>773</v>
      </c>
      <c r="AX50" s="63"/>
      <c r="AY50" s="62"/>
      <c r="AZ50" s="25"/>
      <c r="BC50" s="26"/>
    </row>
    <row r="51" spans="1:68" s="15" customFormat="1" ht="16" customHeight="1">
      <c r="A51" s="14" t="s">
        <v>577</v>
      </c>
      <c r="B51" s="15" t="s">
        <v>569</v>
      </c>
      <c r="C51" s="16" t="s">
        <v>633</v>
      </c>
      <c r="D51" s="13" t="s">
        <v>634</v>
      </c>
      <c r="E51" s="13" t="s">
        <v>635</v>
      </c>
      <c r="F51" s="15" t="s">
        <v>5</v>
      </c>
      <c r="G51" s="15" t="s">
        <v>579</v>
      </c>
      <c r="H51" s="15" t="s">
        <v>66</v>
      </c>
      <c r="I51" s="78">
        <v>43830</v>
      </c>
      <c r="J51" s="15">
        <v>1000</v>
      </c>
      <c r="K51" s="15">
        <v>0</v>
      </c>
      <c r="L51" s="15">
        <v>0</v>
      </c>
      <c r="M51" s="15">
        <v>0</v>
      </c>
      <c r="N51" s="15">
        <v>0</v>
      </c>
      <c r="O51" s="15">
        <v>0</v>
      </c>
      <c r="P51" s="15">
        <v>0</v>
      </c>
      <c r="Q51" s="15">
        <v>0</v>
      </c>
      <c r="R51" s="15">
        <v>0</v>
      </c>
      <c r="S51" s="15">
        <v>0</v>
      </c>
      <c r="T51" s="15">
        <v>0</v>
      </c>
      <c r="U51" s="15">
        <v>0</v>
      </c>
      <c r="V51" s="15">
        <v>0</v>
      </c>
      <c r="W51" s="15">
        <v>0</v>
      </c>
      <c r="X51" s="15">
        <v>0</v>
      </c>
      <c r="Y51" s="15">
        <v>0</v>
      </c>
      <c r="AN51" s="15" t="s">
        <v>771</v>
      </c>
      <c r="AO51" s="23" t="s">
        <v>833</v>
      </c>
      <c r="AP51" s="15" t="s">
        <v>785</v>
      </c>
      <c r="AQ51" s="68">
        <v>43881</v>
      </c>
      <c r="AR51" s="15" t="s">
        <v>770</v>
      </c>
      <c r="AS51" s="23" t="s">
        <v>772</v>
      </c>
      <c r="AT51" s="23" t="s">
        <v>772</v>
      </c>
      <c r="AU51" s="23" t="s">
        <v>773</v>
      </c>
      <c r="AV51" s="23" t="s">
        <v>773</v>
      </c>
      <c r="AW51" s="15" t="s">
        <v>962</v>
      </c>
      <c r="AX51" s="63"/>
      <c r="AY51" s="62"/>
      <c r="AZ51" s="25"/>
      <c r="BC51" s="26"/>
    </row>
    <row r="52" spans="1:68" s="15" customFormat="1" ht="16" customHeight="1">
      <c r="A52" s="14" t="s">
        <v>577</v>
      </c>
      <c r="B52" s="15" t="s">
        <v>570</v>
      </c>
      <c r="C52" s="16" t="s">
        <v>636</v>
      </c>
      <c r="D52" s="13" t="s">
        <v>637</v>
      </c>
      <c r="E52" s="13" t="s">
        <v>637</v>
      </c>
      <c r="F52" s="15" t="s">
        <v>7</v>
      </c>
      <c r="G52" s="15" t="s">
        <v>745</v>
      </c>
      <c r="H52" s="15" t="s">
        <v>66</v>
      </c>
      <c r="I52" s="78">
        <v>43830</v>
      </c>
      <c r="J52" s="15" t="s">
        <v>772</v>
      </c>
      <c r="K52" s="15" t="s">
        <v>772</v>
      </c>
      <c r="L52" s="15" t="s">
        <v>772</v>
      </c>
      <c r="M52" s="15" t="s">
        <v>772</v>
      </c>
      <c r="N52" s="15" t="s">
        <v>772</v>
      </c>
      <c r="O52" s="15" t="s">
        <v>772</v>
      </c>
      <c r="P52" s="15" t="s">
        <v>772</v>
      </c>
      <c r="Q52" s="15" t="s">
        <v>772</v>
      </c>
      <c r="R52" s="15" t="s">
        <v>772</v>
      </c>
      <c r="S52" s="15" t="s">
        <v>772</v>
      </c>
      <c r="T52" s="15" t="s">
        <v>772</v>
      </c>
      <c r="U52" s="15" t="s">
        <v>772</v>
      </c>
      <c r="V52" s="15" t="s">
        <v>772</v>
      </c>
      <c r="W52" s="15" t="s">
        <v>772</v>
      </c>
      <c r="X52" s="15" t="s">
        <v>772</v>
      </c>
      <c r="Y52" s="15" t="s">
        <v>772</v>
      </c>
      <c r="AN52" s="15" t="s">
        <v>771</v>
      </c>
      <c r="AO52" s="23" t="s">
        <v>833</v>
      </c>
      <c r="AP52" s="15" t="s">
        <v>786</v>
      </c>
      <c r="AQ52" s="68">
        <v>43881</v>
      </c>
      <c r="AR52" s="15" t="s">
        <v>770</v>
      </c>
      <c r="AS52" s="23" t="s">
        <v>773</v>
      </c>
      <c r="AT52" s="23" t="s">
        <v>772</v>
      </c>
      <c r="AU52" s="23" t="s">
        <v>773</v>
      </c>
      <c r="AV52" s="23" t="s">
        <v>772</v>
      </c>
      <c r="AW52" s="134" t="s">
        <v>787</v>
      </c>
      <c r="AX52" s="63"/>
      <c r="AY52" s="62"/>
      <c r="AZ52" s="25"/>
      <c r="BC52" s="26"/>
    </row>
    <row r="53" spans="1:68" s="15" customFormat="1" ht="16" customHeight="1">
      <c r="A53" s="14" t="s">
        <v>577</v>
      </c>
      <c r="B53" s="15" t="s">
        <v>570</v>
      </c>
      <c r="C53" s="16" t="s">
        <v>638</v>
      </c>
      <c r="D53" s="13" t="s">
        <v>639</v>
      </c>
      <c r="E53" s="13" t="s">
        <v>639</v>
      </c>
      <c r="F53" s="15" t="s">
        <v>7</v>
      </c>
      <c r="G53" s="15" t="s">
        <v>745</v>
      </c>
      <c r="H53" s="15" t="s">
        <v>66</v>
      </c>
      <c r="I53" s="78">
        <v>43830</v>
      </c>
      <c r="J53" s="15" t="s">
        <v>772</v>
      </c>
      <c r="K53" s="15" t="s">
        <v>772</v>
      </c>
      <c r="L53" s="15" t="s">
        <v>772</v>
      </c>
      <c r="M53" s="15" t="s">
        <v>772</v>
      </c>
      <c r="N53" s="15" t="s">
        <v>772</v>
      </c>
      <c r="O53" s="15" t="s">
        <v>772</v>
      </c>
      <c r="P53" s="15" t="s">
        <v>772</v>
      </c>
      <c r="Q53" s="15" t="s">
        <v>772</v>
      </c>
      <c r="R53" s="15" t="s">
        <v>772</v>
      </c>
      <c r="S53" s="15" t="s">
        <v>772</v>
      </c>
      <c r="T53" s="15" t="s">
        <v>772</v>
      </c>
      <c r="U53" s="15" t="s">
        <v>772</v>
      </c>
      <c r="V53" s="15" t="s">
        <v>772</v>
      </c>
      <c r="W53" s="15" t="s">
        <v>772</v>
      </c>
      <c r="X53" s="15" t="s">
        <v>772</v>
      </c>
      <c r="Y53" s="15" t="s">
        <v>772</v>
      </c>
      <c r="AN53" s="15" t="s">
        <v>771</v>
      </c>
      <c r="AO53" s="23" t="s">
        <v>833</v>
      </c>
      <c r="AP53" s="15" t="s">
        <v>775</v>
      </c>
      <c r="AQ53" s="68">
        <v>43881</v>
      </c>
      <c r="AR53" s="15" t="s">
        <v>770</v>
      </c>
      <c r="AS53" s="23" t="s">
        <v>772</v>
      </c>
      <c r="AT53" s="23" t="s">
        <v>772</v>
      </c>
      <c r="AU53" s="23" t="s">
        <v>773</v>
      </c>
      <c r="AV53" s="23" t="s">
        <v>773</v>
      </c>
      <c r="AW53" s="15" t="s">
        <v>960</v>
      </c>
      <c r="AX53" s="63"/>
      <c r="AY53" s="62"/>
      <c r="AZ53" s="25"/>
      <c r="BC53" s="26"/>
    </row>
    <row r="54" spans="1:68" s="15" customFormat="1" ht="16" customHeight="1">
      <c r="A54" s="14" t="s">
        <v>577</v>
      </c>
      <c r="B54" s="15" t="s">
        <v>570</v>
      </c>
      <c r="C54" s="16" t="s">
        <v>640</v>
      </c>
      <c r="D54" s="13" t="s">
        <v>641</v>
      </c>
      <c r="E54" s="13" t="s">
        <v>642</v>
      </c>
      <c r="F54" s="15" t="s">
        <v>7</v>
      </c>
      <c r="G54" s="15" t="s">
        <v>745</v>
      </c>
      <c r="H54" s="15" t="s">
        <v>66</v>
      </c>
      <c r="I54" s="78">
        <v>43830</v>
      </c>
      <c r="AS54" s="23" t="s">
        <v>773</v>
      </c>
      <c r="AT54" s="23" t="s">
        <v>773</v>
      </c>
      <c r="AU54" s="23" t="s">
        <v>773</v>
      </c>
      <c r="AV54" s="23" t="s">
        <v>773</v>
      </c>
      <c r="AX54" s="63"/>
      <c r="AY54" s="62"/>
      <c r="AZ54" s="25"/>
      <c r="BC54" s="26"/>
    </row>
    <row r="55" spans="1:68" s="15" customFormat="1" ht="16" customHeight="1">
      <c r="A55" s="14" t="s">
        <v>577</v>
      </c>
      <c r="B55" s="15" t="s">
        <v>570</v>
      </c>
      <c r="C55" s="16" t="s">
        <v>643</v>
      </c>
      <c r="D55" s="13" t="s">
        <v>644</v>
      </c>
      <c r="E55" s="13" t="s">
        <v>645</v>
      </c>
      <c r="F55" s="15" t="s">
        <v>7</v>
      </c>
      <c r="G55" s="15" t="s">
        <v>745</v>
      </c>
      <c r="H55" s="15" t="s">
        <v>66</v>
      </c>
      <c r="I55" s="78">
        <v>43830</v>
      </c>
      <c r="AS55" s="23" t="s">
        <v>773</v>
      </c>
      <c r="AT55" s="23" t="s">
        <v>773</v>
      </c>
      <c r="AU55" s="23" t="s">
        <v>773</v>
      </c>
      <c r="AV55" s="23" t="s">
        <v>773</v>
      </c>
      <c r="AX55" s="63"/>
      <c r="AY55" s="62"/>
      <c r="AZ55" s="25"/>
      <c r="BC55" s="26"/>
    </row>
    <row r="56" spans="1:68" s="15" customFormat="1" ht="16" customHeight="1">
      <c r="A56" s="14" t="s">
        <v>577</v>
      </c>
      <c r="B56" s="15" t="s">
        <v>570</v>
      </c>
      <c r="C56" s="16" t="s">
        <v>646</v>
      </c>
      <c r="D56" s="13" t="s">
        <v>647</v>
      </c>
      <c r="E56" s="13" t="s">
        <v>647</v>
      </c>
      <c r="F56" s="15" t="s">
        <v>5</v>
      </c>
      <c r="G56" s="15" t="s">
        <v>683</v>
      </c>
      <c r="H56" s="15" t="s">
        <v>66</v>
      </c>
      <c r="I56" s="78">
        <v>43830</v>
      </c>
      <c r="AS56" s="23" t="s">
        <v>773</v>
      </c>
      <c r="AT56" s="23" t="s">
        <v>773</v>
      </c>
      <c r="AU56" s="23" t="s">
        <v>773</v>
      </c>
      <c r="AV56" s="23" t="s">
        <v>773</v>
      </c>
      <c r="AX56" s="63"/>
      <c r="AY56" s="62"/>
      <c r="AZ56" s="25"/>
      <c r="BC56" s="26"/>
    </row>
    <row r="57" spans="1:68" s="15" customFormat="1" ht="16" customHeight="1">
      <c r="A57" s="14" t="s">
        <v>577</v>
      </c>
      <c r="B57" s="15" t="s">
        <v>570</v>
      </c>
      <c r="C57" s="16" t="s">
        <v>648</v>
      </c>
      <c r="D57" s="13" t="s">
        <v>649</v>
      </c>
      <c r="E57" s="13" t="s">
        <v>650</v>
      </c>
      <c r="F57" s="15" t="s">
        <v>5</v>
      </c>
      <c r="G57" s="15" t="s">
        <v>580</v>
      </c>
      <c r="H57" s="15" t="s">
        <v>66</v>
      </c>
      <c r="I57" s="78">
        <v>43830</v>
      </c>
      <c r="J57" s="15">
        <v>5</v>
      </c>
      <c r="K57" s="15">
        <v>4</v>
      </c>
      <c r="L57" s="15">
        <v>3</v>
      </c>
      <c r="M57" s="15">
        <v>5</v>
      </c>
      <c r="N57" s="15">
        <v>4</v>
      </c>
      <c r="O57" s="15">
        <v>4</v>
      </c>
      <c r="P57" s="15">
        <v>3</v>
      </c>
      <c r="Q57" s="15">
        <v>4</v>
      </c>
      <c r="R57" s="15">
        <v>5</v>
      </c>
      <c r="S57" s="15">
        <v>4</v>
      </c>
      <c r="T57" s="15">
        <v>5</v>
      </c>
      <c r="U57" s="15">
        <v>4</v>
      </c>
      <c r="V57" s="15">
        <v>4</v>
      </c>
      <c r="W57" s="15">
        <v>4</v>
      </c>
      <c r="X57" s="15">
        <v>5</v>
      </c>
      <c r="AN57" s="15" t="s">
        <v>771</v>
      </c>
      <c r="AO57" s="23" t="s">
        <v>833</v>
      </c>
      <c r="AP57" s="15" t="s">
        <v>775</v>
      </c>
      <c r="AQ57" s="68">
        <v>43881</v>
      </c>
      <c r="AR57" s="15" t="s">
        <v>770</v>
      </c>
      <c r="AS57" s="23" t="s">
        <v>772</v>
      </c>
      <c r="AT57" s="23" t="s">
        <v>772</v>
      </c>
      <c r="AU57" s="23" t="s">
        <v>773</v>
      </c>
      <c r="AV57" s="23" t="s">
        <v>773</v>
      </c>
      <c r="AW57" s="15" t="s">
        <v>960</v>
      </c>
      <c r="AX57" s="63"/>
      <c r="AY57" s="62"/>
      <c r="AZ57" s="25"/>
      <c r="BC57" s="26"/>
    </row>
    <row r="58" spans="1:68" s="15" customFormat="1" ht="16" customHeight="1">
      <c r="A58" s="14" t="s">
        <v>577</v>
      </c>
      <c r="B58" s="15" t="s">
        <v>570</v>
      </c>
      <c r="C58" s="16" t="s">
        <v>651</v>
      </c>
      <c r="D58" s="13" t="s">
        <v>652</v>
      </c>
      <c r="E58" s="13" t="s">
        <v>720</v>
      </c>
      <c r="F58" s="15" t="s">
        <v>5</v>
      </c>
      <c r="G58" s="15" t="s">
        <v>580</v>
      </c>
      <c r="H58" s="15" t="s">
        <v>66</v>
      </c>
      <c r="I58" s="78">
        <v>43830</v>
      </c>
      <c r="J58" s="15">
        <v>5</v>
      </c>
      <c r="K58" s="15">
        <v>5</v>
      </c>
      <c r="L58" s="15">
        <v>5</v>
      </c>
      <c r="M58" s="15">
        <v>5</v>
      </c>
      <c r="N58" s="15">
        <v>5</v>
      </c>
      <c r="O58" s="15">
        <v>5</v>
      </c>
      <c r="P58" s="15">
        <v>4</v>
      </c>
      <c r="Q58" s="15">
        <v>5</v>
      </c>
      <c r="R58" s="15">
        <v>5</v>
      </c>
      <c r="S58" s="15">
        <v>5</v>
      </c>
      <c r="T58" s="15">
        <v>5</v>
      </c>
      <c r="U58" s="15">
        <v>4</v>
      </c>
      <c r="V58" s="15">
        <v>4</v>
      </c>
      <c r="W58" s="15">
        <v>4</v>
      </c>
      <c r="X58" s="15">
        <v>5</v>
      </c>
      <c r="AN58" s="15" t="s">
        <v>771</v>
      </c>
      <c r="AO58" s="23" t="s">
        <v>833</v>
      </c>
      <c r="AP58" s="15" t="s">
        <v>775</v>
      </c>
      <c r="AQ58" s="68">
        <v>43881</v>
      </c>
      <c r="AR58" s="15" t="s">
        <v>770</v>
      </c>
      <c r="AS58" s="23" t="s">
        <v>772</v>
      </c>
      <c r="AT58" s="23" t="s">
        <v>772</v>
      </c>
      <c r="AU58" s="23" t="s">
        <v>773</v>
      </c>
      <c r="AV58" s="23" t="s">
        <v>773</v>
      </c>
      <c r="AW58" s="15" t="s">
        <v>960</v>
      </c>
      <c r="AX58" s="63"/>
      <c r="AY58" s="62"/>
      <c r="AZ58" s="25"/>
      <c r="BC58" s="26"/>
    </row>
    <row r="59" spans="1:68" s="15" customFormat="1" ht="16" customHeight="1">
      <c r="A59" s="14" t="s">
        <v>577</v>
      </c>
      <c r="B59" s="15" t="s">
        <v>571</v>
      </c>
      <c r="C59" s="16" t="s">
        <v>653</v>
      </c>
      <c r="D59" s="13" t="s">
        <v>654</v>
      </c>
      <c r="E59" s="13" t="s">
        <v>655</v>
      </c>
      <c r="F59" s="15" t="s">
        <v>7</v>
      </c>
      <c r="G59" s="15" t="s">
        <v>745</v>
      </c>
      <c r="H59" s="15" t="s">
        <v>66</v>
      </c>
      <c r="I59" s="78">
        <v>43830</v>
      </c>
      <c r="J59" s="15" t="s">
        <v>772</v>
      </c>
      <c r="K59" s="15" t="s">
        <v>773</v>
      </c>
      <c r="L59" s="15" t="s">
        <v>772</v>
      </c>
      <c r="M59" s="15" t="s">
        <v>773</v>
      </c>
      <c r="N59" s="15" t="s">
        <v>772</v>
      </c>
      <c r="O59" s="15" t="s">
        <v>773</v>
      </c>
      <c r="P59" s="15" t="s">
        <v>773</v>
      </c>
      <c r="Q59" s="15" t="s">
        <v>773</v>
      </c>
      <c r="R59" s="15" t="s">
        <v>772</v>
      </c>
      <c r="S59" s="15" t="s">
        <v>773</v>
      </c>
      <c r="T59" s="15" t="s">
        <v>773</v>
      </c>
      <c r="U59" s="15" t="s">
        <v>773</v>
      </c>
      <c r="V59" s="15" t="s">
        <v>773</v>
      </c>
      <c r="W59" s="15" t="s">
        <v>773</v>
      </c>
      <c r="X59" s="15" t="s">
        <v>773</v>
      </c>
      <c r="Y59" s="15" t="s">
        <v>773</v>
      </c>
      <c r="AN59" s="15" t="s">
        <v>771</v>
      </c>
      <c r="AO59" s="23" t="s">
        <v>833</v>
      </c>
      <c r="AP59" s="15">
        <v>123</v>
      </c>
      <c r="AQ59" s="68">
        <v>43881</v>
      </c>
      <c r="AR59" s="15" t="s">
        <v>788</v>
      </c>
      <c r="AS59" s="23" t="s">
        <v>773</v>
      </c>
      <c r="AT59" s="23" t="s">
        <v>772</v>
      </c>
      <c r="AU59" s="23" t="s">
        <v>773</v>
      </c>
      <c r="AV59" s="23" t="s">
        <v>773</v>
      </c>
      <c r="AW59" s="23" t="s">
        <v>841</v>
      </c>
      <c r="AX59" s="63"/>
      <c r="AY59" s="62"/>
      <c r="AZ59" s="25"/>
      <c r="BC59" s="26"/>
    </row>
    <row r="60" spans="1:68" s="15" customFormat="1" ht="16" customHeight="1">
      <c r="A60" s="14" t="s">
        <v>577</v>
      </c>
      <c r="B60" s="15" t="s">
        <v>571</v>
      </c>
      <c r="C60" s="16" t="s">
        <v>656</v>
      </c>
      <c r="D60" s="13" t="s">
        <v>657</v>
      </c>
      <c r="E60" s="13" t="s">
        <v>658</v>
      </c>
      <c r="F60" s="15" t="s">
        <v>7</v>
      </c>
      <c r="G60" s="15" t="s">
        <v>745</v>
      </c>
      <c r="H60" s="15" t="s">
        <v>66</v>
      </c>
      <c r="I60" s="78">
        <v>43830</v>
      </c>
      <c r="J60" s="15" t="s">
        <v>772</v>
      </c>
      <c r="K60" s="15" t="s">
        <v>773</v>
      </c>
      <c r="L60" s="15" t="s">
        <v>772</v>
      </c>
      <c r="M60" s="15" t="s">
        <v>773</v>
      </c>
      <c r="N60" s="15" t="s">
        <v>772</v>
      </c>
      <c r="O60" s="15" t="s">
        <v>773</v>
      </c>
      <c r="P60" s="15" t="s">
        <v>773</v>
      </c>
      <c r="Q60" s="15" t="s">
        <v>773</v>
      </c>
      <c r="R60" s="15" t="s">
        <v>772</v>
      </c>
      <c r="S60" s="15" t="s">
        <v>773</v>
      </c>
      <c r="T60" s="15" t="s">
        <v>773</v>
      </c>
      <c r="U60" s="15" t="s">
        <v>773</v>
      </c>
      <c r="V60" s="15" t="s">
        <v>773</v>
      </c>
      <c r="W60" s="15" t="s">
        <v>773</v>
      </c>
      <c r="X60" s="15" t="s">
        <v>773</v>
      </c>
      <c r="Y60" s="15" t="s">
        <v>773</v>
      </c>
      <c r="AN60" s="15" t="s">
        <v>771</v>
      </c>
      <c r="AO60" s="23" t="s">
        <v>833</v>
      </c>
      <c r="AP60" s="15">
        <v>123</v>
      </c>
      <c r="AQ60" s="68">
        <v>43881</v>
      </c>
      <c r="AR60" s="15" t="s">
        <v>788</v>
      </c>
      <c r="AS60" s="23" t="s">
        <v>773</v>
      </c>
      <c r="AT60" s="23" t="s">
        <v>772</v>
      </c>
      <c r="AU60" s="23" t="s">
        <v>773</v>
      </c>
      <c r="AV60" s="23" t="s">
        <v>773</v>
      </c>
      <c r="AW60" s="23" t="s">
        <v>841</v>
      </c>
      <c r="AX60" s="63"/>
      <c r="AY60" s="62"/>
      <c r="AZ60" s="25"/>
      <c r="BC60" s="26"/>
    </row>
    <row r="61" spans="1:68" s="15" customFormat="1" ht="16" customHeight="1">
      <c r="A61" s="14" t="s">
        <v>577</v>
      </c>
      <c r="B61" s="15" t="s">
        <v>571</v>
      </c>
      <c r="C61" s="16" t="s">
        <v>659</v>
      </c>
      <c r="D61" s="13" t="s">
        <v>660</v>
      </c>
      <c r="E61" s="13" t="s">
        <v>661</v>
      </c>
      <c r="F61" s="15" t="s">
        <v>7</v>
      </c>
      <c r="G61" s="15" t="s">
        <v>745</v>
      </c>
      <c r="H61" s="15" t="s">
        <v>66</v>
      </c>
      <c r="I61" s="78">
        <v>43830</v>
      </c>
      <c r="J61" s="15" t="s">
        <v>770</v>
      </c>
      <c r="K61" s="15" t="s">
        <v>770</v>
      </c>
      <c r="L61" s="15" t="s">
        <v>770</v>
      </c>
      <c r="M61" s="15" t="s">
        <v>770</v>
      </c>
      <c r="N61" s="15" t="s">
        <v>770</v>
      </c>
      <c r="O61" s="15" t="s">
        <v>770</v>
      </c>
      <c r="P61" s="15" t="s">
        <v>770</v>
      </c>
      <c r="Q61" s="15" t="s">
        <v>770</v>
      </c>
      <c r="R61" s="15" t="s">
        <v>770</v>
      </c>
      <c r="S61" s="15" t="s">
        <v>770</v>
      </c>
      <c r="T61" s="15" t="s">
        <v>770</v>
      </c>
      <c r="U61" s="15" t="s">
        <v>770</v>
      </c>
      <c r="V61" s="15" t="s">
        <v>770</v>
      </c>
      <c r="W61" s="15" t="s">
        <v>770</v>
      </c>
      <c r="X61" s="15" t="s">
        <v>770</v>
      </c>
      <c r="Y61" s="15" t="s">
        <v>770</v>
      </c>
      <c r="AS61" s="23" t="s">
        <v>773</v>
      </c>
      <c r="AT61" s="23" t="s">
        <v>773</v>
      </c>
      <c r="AU61" s="23" t="s">
        <v>773</v>
      </c>
      <c r="AV61" s="23" t="s">
        <v>773</v>
      </c>
      <c r="AX61" s="63"/>
      <c r="AY61" s="62"/>
      <c r="AZ61" s="25"/>
      <c r="BC61" s="26"/>
      <c r="BN61"/>
      <c r="BO61"/>
      <c r="BP61"/>
    </row>
    <row r="62" spans="1:68" s="15" customFormat="1" ht="16" customHeight="1">
      <c r="A62" s="14" t="s">
        <v>577</v>
      </c>
      <c r="B62" s="15" t="s">
        <v>571</v>
      </c>
      <c r="C62" s="16" t="s">
        <v>662</v>
      </c>
      <c r="D62" s="13" t="s">
        <v>663</v>
      </c>
      <c r="E62" s="13" t="s">
        <v>664</v>
      </c>
      <c r="F62" s="15" t="s">
        <v>7</v>
      </c>
      <c r="G62" s="15" t="s">
        <v>745</v>
      </c>
      <c r="H62" s="15" t="s">
        <v>66</v>
      </c>
      <c r="I62" s="78">
        <v>43830</v>
      </c>
      <c r="J62" s="15" t="s">
        <v>772</v>
      </c>
      <c r="K62" s="15" t="s">
        <v>773</v>
      </c>
      <c r="L62" s="15" t="s">
        <v>772</v>
      </c>
      <c r="M62" s="15" t="s">
        <v>772</v>
      </c>
      <c r="N62" s="15" t="s">
        <v>773</v>
      </c>
      <c r="O62" s="15" t="s">
        <v>773</v>
      </c>
      <c r="P62" s="15" t="s">
        <v>773</v>
      </c>
      <c r="Q62" s="15" t="s">
        <v>773</v>
      </c>
      <c r="R62" s="15" t="s">
        <v>772</v>
      </c>
      <c r="S62" s="15" t="s">
        <v>773</v>
      </c>
      <c r="T62" s="15" t="s">
        <v>773</v>
      </c>
      <c r="U62" s="15" t="s">
        <v>772</v>
      </c>
      <c r="V62" s="15" t="s">
        <v>773</v>
      </c>
      <c r="W62" s="15" t="s">
        <v>773</v>
      </c>
      <c r="X62" s="15" t="s">
        <v>772</v>
      </c>
      <c r="Y62" s="15" t="s">
        <v>773</v>
      </c>
      <c r="AN62" s="15" t="s">
        <v>771</v>
      </c>
      <c r="AO62" s="23" t="s">
        <v>833</v>
      </c>
      <c r="AP62" s="15">
        <v>82</v>
      </c>
      <c r="AQ62" s="68">
        <v>43881</v>
      </c>
      <c r="AR62" s="15" t="s">
        <v>789</v>
      </c>
      <c r="AS62" s="23" t="s">
        <v>773</v>
      </c>
      <c r="AT62" s="23" t="s">
        <v>772</v>
      </c>
      <c r="AU62" s="23" t="s">
        <v>773</v>
      </c>
      <c r="AV62" s="23" t="s">
        <v>773</v>
      </c>
      <c r="AW62" s="23" t="s">
        <v>841</v>
      </c>
      <c r="AX62" s="63"/>
      <c r="AY62" s="62"/>
      <c r="AZ62" s="25"/>
      <c r="BC62" s="26"/>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J25:AM27 J56:AM58 J19:AM20 J50:AM51 J4:AM9 J35:AM40" xr:uid="{00000000-0002-0000-0300-000001000000}">
      <formula1>-99999999</formula1>
    </dataValidation>
    <dataValidation type="date" operator="greaterThanOrEqual" allowBlank="1" showInputMessage="1" showErrorMessage="1" sqref="J18:X18 Y17:AM18 J49:AM49 Y48:AM48" xr:uid="{00000000-0002-0000-0300-000002000000}">
      <formula1>3654</formula1>
    </dataValidation>
    <dataValidation type="list" allowBlank="1" showInputMessage="1" showErrorMessage="1" sqref="AY2:AY31 AS2:AV31 AY33:AY62 AS33:AV62"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12:AM16 J10:AM10 J33:AM34 J52:AM55 J43:AM47 J28:AM31 J2:AM3 J59:AM62 J41:AM41 J21:AM24" xr:uid="{00000000-0002-0000-0300-000006000000}">
      <formula1>"Yes, No, NA"</formula1>
    </dataValidation>
  </dataValidations>
  <hyperlinks>
    <hyperlink ref="AW21" r:id="rId1" xr:uid="{00000000-0004-0000-0300-000000000000}"/>
    <hyperlink ref="AW52" r:id="rId2" xr:uid="{7DBFBACA-BF59-41CE-B4A5-1DDA8129B836}"/>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3"/>
  <sheetViews>
    <sheetView zoomScale="80" zoomScaleNormal="80" workbookViewId="0">
      <selection activeCell="E17" sqref="E17"/>
    </sheetView>
  </sheetViews>
  <sheetFormatPr defaultColWidth="10.75" defaultRowHeight="15.5"/>
  <cols>
    <col min="1" max="1" width="18.25" customWidth="1"/>
    <col min="2" max="2" width="22" customWidth="1"/>
    <col min="4" max="4" width="33.25" customWidth="1"/>
    <col min="5" max="5" width="39" customWidth="1"/>
    <col min="6" max="6" width="18.75" customWidth="1"/>
    <col min="7" max="7" width="21.25" customWidth="1"/>
    <col min="9" max="9" width="19.75" customWidth="1"/>
    <col min="12" max="12" width="12.5" customWidth="1"/>
    <col min="13" max="18" width="12.5" hidden="1" customWidth="1"/>
    <col min="19" max="29" width="0" hidden="1" customWidth="1"/>
    <col min="32" max="32" width="17.25" customWidth="1"/>
    <col min="33" max="33" width="21.25" customWidth="1"/>
    <col min="34" max="34" width="14.83203125" customWidth="1"/>
    <col min="35" max="35" width="18.75" customWidth="1"/>
    <col min="36" max="36" width="25.25" customWidth="1"/>
    <col min="37" max="37" width="23" customWidth="1"/>
    <col min="38" max="38" width="26.25" customWidth="1"/>
    <col min="39" max="39" width="32.75" customWidth="1"/>
    <col min="40" max="40" width="27.75" customWidth="1"/>
    <col min="41" max="41" width="16.08203125" style="66"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28" t="s">
        <v>8</v>
      </c>
      <c r="B1" s="28" t="s">
        <v>0</v>
      </c>
      <c r="C1" s="28" t="s">
        <v>1</v>
      </c>
      <c r="D1" s="28" t="s">
        <v>3</v>
      </c>
      <c r="E1" s="29" t="s">
        <v>2</v>
      </c>
      <c r="F1" s="28" t="s">
        <v>6</v>
      </c>
      <c r="G1" s="28" t="s">
        <v>4</v>
      </c>
      <c r="H1" s="2" t="s">
        <v>9</v>
      </c>
      <c r="I1" s="28" t="s">
        <v>11</v>
      </c>
      <c r="J1" s="137" t="s">
        <v>963</v>
      </c>
      <c r="K1" s="137" t="s">
        <v>964</v>
      </c>
      <c r="L1" s="137"/>
      <c r="M1" s="28" t="s">
        <v>667</v>
      </c>
      <c r="N1" s="28" t="s">
        <v>668</v>
      </c>
      <c r="O1" s="28" t="s">
        <v>669</v>
      </c>
      <c r="P1" s="28" t="s">
        <v>670</v>
      </c>
      <c r="Q1" s="28" t="s">
        <v>671</v>
      </c>
      <c r="R1" s="28" t="s">
        <v>672</v>
      </c>
      <c r="S1" s="28" t="s">
        <v>673</v>
      </c>
      <c r="T1" s="28" t="s">
        <v>674</v>
      </c>
      <c r="U1" s="28" t="s">
        <v>675</v>
      </c>
      <c r="V1" s="28" t="s">
        <v>676</v>
      </c>
      <c r="W1" s="28" t="s">
        <v>677</v>
      </c>
      <c r="X1" s="28" t="s">
        <v>678</v>
      </c>
      <c r="Y1" s="28" t="s">
        <v>679</v>
      </c>
      <c r="Z1" s="28" t="s">
        <v>705</v>
      </c>
      <c r="AA1" s="28" t="s">
        <v>706</v>
      </c>
      <c r="AB1" s="28" t="s">
        <v>707</v>
      </c>
      <c r="AC1" s="28" t="s">
        <v>708</v>
      </c>
      <c r="AD1" s="19" t="s">
        <v>13</v>
      </c>
      <c r="AE1" s="19" t="s">
        <v>14</v>
      </c>
      <c r="AF1" s="19" t="s">
        <v>15</v>
      </c>
      <c r="AG1" s="19" t="s">
        <v>16</v>
      </c>
      <c r="AH1" s="19" t="s">
        <v>17</v>
      </c>
      <c r="AI1" s="18" t="s">
        <v>18</v>
      </c>
      <c r="AJ1" s="18" t="s">
        <v>19</v>
      </c>
      <c r="AK1" s="18" t="s">
        <v>20</v>
      </c>
      <c r="AL1" s="18" t="s">
        <v>743</v>
      </c>
      <c r="AM1" s="18" t="s">
        <v>666</v>
      </c>
      <c r="AN1" s="57" t="s">
        <v>22</v>
      </c>
      <c r="AO1" s="65" t="s">
        <v>23</v>
      </c>
      <c r="AP1" s="30" t="s">
        <v>24</v>
      </c>
      <c r="AQ1" s="30" t="s">
        <v>25</v>
      </c>
      <c r="AR1" s="30" t="s">
        <v>26</v>
      </c>
      <c r="AS1" s="20" t="s">
        <v>27</v>
      </c>
      <c r="AT1" s="20" t="s">
        <v>28</v>
      </c>
      <c r="AU1" s="20" t="s">
        <v>29</v>
      </c>
      <c r="AV1" s="31" t="s">
        <v>684</v>
      </c>
      <c r="AW1" s="46"/>
      <c r="AX1" s="46"/>
      <c r="AY1" s="48" t="s">
        <v>741</v>
      </c>
      <c r="AZ1" s="48">
        <v>20</v>
      </c>
      <c r="BA1" s="31"/>
      <c r="BB1" s="31"/>
      <c r="BC1" s="79" t="s">
        <v>742</v>
      </c>
      <c r="BD1" s="79"/>
      <c r="BE1" s="79"/>
    </row>
    <row r="2" spans="1:58" ht="16" customHeight="1">
      <c r="A2" s="14" t="s">
        <v>577</v>
      </c>
      <c r="B2" s="12" t="s">
        <v>574</v>
      </c>
      <c r="C2" s="32" t="s">
        <v>685</v>
      </c>
      <c r="D2" s="12" t="s">
        <v>686</v>
      </c>
      <c r="E2" s="12" t="s">
        <v>721</v>
      </c>
      <c r="F2" s="12" t="s">
        <v>5</v>
      </c>
      <c r="G2" s="11" t="s">
        <v>578</v>
      </c>
      <c r="H2" s="15" t="s">
        <v>12</v>
      </c>
      <c r="I2" s="78">
        <v>44196</v>
      </c>
      <c r="J2" s="15">
        <v>0</v>
      </c>
      <c r="K2" s="15">
        <v>0</v>
      </c>
      <c r="L2" s="15"/>
      <c r="M2" s="15"/>
      <c r="N2" s="15"/>
      <c r="O2" s="15"/>
      <c r="P2" s="15"/>
      <c r="Q2" s="15"/>
      <c r="R2" s="15"/>
      <c r="S2" s="15"/>
      <c r="T2" s="15"/>
      <c r="U2" s="15"/>
      <c r="V2" s="15"/>
      <c r="W2" s="15"/>
      <c r="X2" s="15"/>
      <c r="Y2" s="15"/>
      <c r="Z2" s="15"/>
      <c r="AA2" s="15"/>
      <c r="AB2" s="15"/>
      <c r="AC2" s="15"/>
      <c r="AD2" s="15" t="s">
        <v>985</v>
      </c>
      <c r="AE2" s="23" t="s">
        <v>876</v>
      </c>
      <c r="AF2" s="15">
        <v>147</v>
      </c>
      <c r="AG2" s="78">
        <v>44245</v>
      </c>
      <c r="AH2" s="15" t="s">
        <v>965</v>
      </c>
      <c r="AI2" s="23" t="s">
        <v>773</v>
      </c>
      <c r="AJ2" s="23" t="s">
        <v>772</v>
      </c>
      <c r="AK2" s="23" t="s">
        <v>773</v>
      </c>
      <c r="AL2" s="23" t="s">
        <v>773</v>
      </c>
      <c r="AM2" s="23" t="s">
        <v>841</v>
      </c>
      <c r="AN2" s="24"/>
      <c r="AO2" s="60"/>
      <c r="AP2" s="25"/>
      <c r="AQ2" s="15"/>
      <c r="AR2" s="15"/>
      <c r="AS2" s="26"/>
      <c r="AT2" s="15"/>
      <c r="AU2" s="15"/>
      <c r="AV2" s="15"/>
      <c r="AW2" s="34"/>
      <c r="AX2" s="35" t="s">
        <v>733</v>
      </c>
      <c r="AY2" s="35"/>
      <c r="AZ2" s="36"/>
      <c r="BA2" s="15"/>
      <c r="BB2" s="15"/>
      <c r="BC2" s="4" t="s">
        <v>34</v>
      </c>
      <c r="BD2" s="4" t="s">
        <v>35</v>
      </c>
      <c r="BE2" s="4" t="s">
        <v>36</v>
      </c>
    </row>
    <row r="3" spans="1:58" ht="16" customHeight="1" thickBot="1">
      <c r="A3" s="14" t="s">
        <v>577</v>
      </c>
      <c r="B3" s="12" t="s">
        <v>574</v>
      </c>
      <c r="C3" s="32" t="s">
        <v>687</v>
      </c>
      <c r="D3" s="12" t="s">
        <v>688</v>
      </c>
      <c r="E3" s="12" t="s">
        <v>722</v>
      </c>
      <c r="F3" s="12" t="s">
        <v>5</v>
      </c>
      <c r="G3" s="11" t="s">
        <v>578</v>
      </c>
      <c r="H3" s="15" t="s">
        <v>12</v>
      </c>
      <c r="I3" s="78">
        <v>44196</v>
      </c>
      <c r="J3" s="15"/>
      <c r="K3" s="15"/>
      <c r="L3" s="15"/>
      <c r="M3" s="15"/>
      <c r="N3" s="15"/>
      <c r="O3" s="15"/>
      <c r="P3" s="15"/>
      <c r="Q3" s="15"/>
      <c r="R3" s="15"/>
      <c r="S3" s="15"/>
      <c r="T3" s="15"/>
      <c r="U3" s="15"/>
      <c r="V3" s="15"/>
      <c r="W3" s="15"/>
      <c r="X3" s="15"/>
      <c r="Y3" s="15"/>
      <c r="Z3" s="15"/>
      <c r="AA3" s="15"/>
      <c r="AB3" s="15"/>
      <c r="AC3" s="15"/>
      <c r="AD3" s="15"/>
      <c r="AE3" s="23"/>
      <c r="AF3" s="15"/>
      <c r="AG3" s="68"/>
      <c r="AH3" s="15"/>
      <c r="AI3" s="23"/>
      <c r="AJ3" s="23"/>
      <c r="AK3" s="23"/>
      <c r="AL3" s="23"/>
      <c r="AM3" s="15"/>
      <c r="AN3" s="24"/>
      <c r="AO3" s="60"/>
      <c r="AP3" s="25"/>
      <c r="AQ3" s="15"/>
      <c r="AR3" s="15"/>
      <c r="AS3" s="26"/>
      <c r="AT3" s="15"/>
      <c r="AU3" s="15"/>
      <c r="AV3" s="15"/>
      <c r="AW3" s="37"/>
      <c r="AX3" s="37"/>
      <c r="BA3" s="15"/>
      <c r="BB3" s="15"/>
      <c r="BC3" s="4" t="s">
        <v>34</v>
      </c>
      <c r="BD3" s="5" t="s">
        <v>37</v>
      </c>
      <c r="BE3" s="6" t="s">
        <v>38</v>
      </c>
    </row>
    <row r="4" spans="1:58" ht="16" customHeight="1" thickBot="1">
      <c r="A4" s="14" t="s">
        <v>577</v>
      </c>
      <c r="B4" s="12" t="s">
        <v>574</v>
      </c>
      <c r="C4" s="32" t="s">
        <v>689</v>
      </c>
      <c r="D4" s="12" t="s">
        <v>690</v>
      </c>
      <c r="E4" s="12" t="s">
        <v>723</v>
      </c>
      <c r="F4" s="12" t="s">
        <v>5</v>
      </c>
      <c r="G4" s="11" t="s">
        <v>578</v>
      </c>
      <c r="H4" s="15" t="s">
        <v>12</v>
      </c>
      <c r="I4" s="78">
        <v>44196</v>
      </c>
      <c r="J4" s="15"/>
      <c r="K4" s="15"/>
      <c r="L4" s="15"/>
      <c r="M4" s="15"/>
      <c r="N4" s="15"/>
      <c r="O4" s="15"/>
      <c r="P4" s="15"/>
      <c r="Q4" s="15"/>
      <c r="R4" s="15"/>
      <c r="S4" s="15"/>
      <c r="T4" s="15"/>
      <c r="U4" s="15"/>
      <c r="V4" s="15"/>
      <c r="W4" s="15"/>
      <c r="X4" s="15"/>
      <c r="Y4" s="15"/>
      <c r="Z4" s="15"/>
      <c r="AA4" s="15"/>
      <c r="AB4" s="15"/>
      <c r="AC4" s="15"/>
      <c r="AD4" s="15"/>
      <c r="AE4" s="23"/>
      <c r="AF4" s="15"/>
      <c r="AG4" s="68"/>
      <c r="AH4" s="15"/>
      <c r="AI4" s="23"/>
      <c r="AJ4" s="23"/>
      <c r="AK4" s="23"/>
      <c r="AL4" s="23"/>
      <c r="AM4" s="15"/>
      <c r="AN4" s="24"/>
      <c r="AO4" s="60"/>
      <c r="AP4" s="25"/>
      <c r="AQ4" s="15"/>
      <c r="AR4" s="15"/>
      <c r="AS4" s="26"/>
      <c r="AT4" s="15"/>
      <c r="AU4" s="15"/>
      <c r="AV4" s="15"/>
      <c r="AW4" s="38" t="s">
        <v>734</v>
      </c>
      <c r="AX4" s="38" t="s">
        <v>735</v>
      </c>
      <c r="AY4" s="38" t="s">
        <v>736</v>
      </c>
      <c r="AZ4" s="38" t="s">
        <v>737</v>
      </c>
      <c r="BA4" s="15"/>
      <c r="BB4" s="15"/>
      <c r="BC4" s="4" t="s">
        <v>34</v>
      </c>
      <c r="BD4" s="6" t="s">
        <v>39</v>
      </c>
      <c r="BE4" s="6" t="s">
        <v>40</v>
      </c>
    </row>
    <row r="5" spans="1:58" ht="16" customHeight="1">
      <c r="A5" s="14" t="s">
        <v>577</v>
      </c>
      <c r="B5" s="12" t="s">
        <v>574</v>
      </c>
      <c r="C5" s="32" t="s">
        <v>691</v>
      </c>
      <c r="D5" s="12" t="s">
        <v>692</v>
      </c>
      <c r="E5" s="12" t="s">
        <v>724</v>
      </c>
      <c r="F5" s="12" t="s">
        <v>5</v>
      </c>
      <c r="G5" s="11" t="s">
        <v>578</v>
      </c>
      <c r="H5" s="15" t="s">
        <v>12</v>
      </c>
      <c r="I5" s="78">
        <v>44196</v>
      </c>
      <c r="J5" s="15"/>
      <c r="K5" s="15"/>
      <c r="L5" s="15"/>
      <c r="M5" s="15"/>
      <c r="N5" s="15"/>
      <c r="O5" s="15"/>
      <c r="P5" s="15"/>
      <c r="Q5" s="15"/>
      <c r="R5" s="15"/>
      <c r="S5" s="15"/>
      <c r="T5" s="15"/>
      <c r="U5" s="15"/>
      <c r="V5" s="15"/>
      <c r="W5" s="15"/>
      <c r="X5" s="15"/>
      <c r="Y5" s="15"/>
      <c r="Z5" s="15"/>
      <c r="AA5" s="15"/>
      <c r="AB5" s="15"/>
      <c r="AC5" s="15"/>
      <c r="AD5" s="15"/>
      <c r="AE5" s="23"/>
      <c r="AF5" s="15"/>
      <c r="AG5" s="68"/>
      <c r="AH5" s="15"/>
      <c r="AI5" s="23"/>
      <c r="AJ5" s="23"/>
      <c r="AK5" s="23"/>
      <c r="AL5" s="23"/>
      <c r="AM5" s="15"/>
      <c r="AN5" s="24"/>
      <c r="AO5" s="60"/>
      <c r="AP5" s="25"/>
      <c r="AQ5" s="15"/>
      <c r="AR5" s="15"/>
      <c r="AS5" s="26"/>
      <c r="AT5" s="15"/>
      <c r="AU5" s="15"/>
      <c r="AV5" s="15"/>
      <c r="AW5" s="39" t="s">
        <v>35</v>
      </c>
      <c r="AX5" s="40">
        <f>COUNTIF(AP:AP,AW5)</f>
        <v>0</v>
      </c>
      <c r="AY5" s="41">
        <f>AX5/$AZ$1</f>
        <v>0</v>
      </c>
      <c r="AZ5" s="42" t="e">
        <f>COUNTIFS(AS:AS, "Error accepted", AP:AP,AW5)/$AX$16</f>
        <v>#DIV/0!</v>
      </c>
      <c r="BA5" s="15"/>
      <c r="BB5" s="15"/>
      <c r="BC5" s="4" t="s">
        <v>34</v>
      </c>
      <c r="BD5" s="6" t="s">
        <v>41</v>
      </c>
      <c r="BE5" s="6" t="s">
        <v>42</v>
      </c>
    </row>
    <row r="6" spans="1:58" ht="16" customHeight="1">
      <c r="A6" s="14" t="s">
        <v>577</v>
      </c>
      <c r="B6" s="12" t="s">
        <v>574</v>
      </c>
      <c r="C6" s="32" t="s">
        <v>693</v>
      </c>
      <c r="D6" s="12" t="s">
        <v>694</v>
      </c>
      <c r="E6" s="12" t="s">
        <v>725</v>
      </c>
      <c r="F6" s="12" t="s">
        <v>5</v>
      </c>
      <c r="G6" s="11" t="s">
        <v>578</v>
      </c>
      <c r="H6" s="15" t="s">
        <v>12</v>
      </c>
      <c r="I6" s="78">
        <v>44196</v>
      </c>
      <c r="J6" s="127">
        <v>11825229</v>
      </c>
      <c r="K6" s="127">
        <v>12361544</v>
      </c>
      <c r="L6" s="15"/>
      <c r="M6" s="15"/>
      <c r="N6" s="15"/>
      <c r="O6" s="15"/>
      <c r="P6" s="15"/>
      <c r="Q6" s="15"/>
      <c r="R6" s="15"/>
      <c r="S6" s="15"/>
      <c r="T6" s="15"/>
      <c r="U6" s="15"/>
      <c r="V6" s="15"/>
      <c r="W6" s="15"/>
      <c r="X6" s="15"/>
      <c r="Y6" s="15"/>
      <c r="Z6" s="15"/>
      <c r="AA6" s="15"/>
      <c r="AB6" s="15"/>
      <c r="AC6" s="15"/>
      <c r="AD6" s="15" t="s">
        <v>985</v>
      </c>
      <c r="AE6" s="23" t="s">
        <v>876</v>
      </c>
      <c r="AF6" s="15">
        <v>147</v>
      </c>
      <c r="AG6" s="78">
        <v>44245</v>
      </c>
      <c r="AH6" s="15" t="s">
        <v>965</v>
      </c>
      <c r="AI6" s="23" t="s">
        <v>773</v>
      </c>
      <c r="AJ6" s="23" t="s">
        <v>772</v>
      </c>
      <c r="AK6" s="23" t="s">
        <v>773</v>
      </c>
      <c r="AL6" s="23" t="s">
        <v>773</v>
      </c>
      <c r="AM6" s="23" t="s">
        <v>841</v>
      </c>
      <c r="AN6" s="24"/>
      <c r="AO6" s="60"/>
      <c r="AP6" s="25"/>
      <c r="AQ6" s="15"/>
      <c r="AR6" s="15"/>
      <c r="AS6" s="26"/>
      <c r="AT6" s="15"/>
      <c r="AU6" s="15"/>
      <c r="AV6" s="15"/>
      <c r="AW6" s="39" t="s">
        <v>37</v>
      </c>
      <c r="AX6" s="40">
        <f>COUNTIF(AP2:AP62,AW6)</f>
        <v>0</v>
      </c>
      <c r="AY6" s="41">
        <f>AX6/$AZ$1</f>
        <v>0</v>
      </c>
      <c r="AZ6" s="42" t="e">
        <f t="shared" ref="AZ6:AZ15" si="0">COUNTIFS(AS:AS, "Error accepted", AP:AP,AW6)/$AX$16</f>
        <v>#DIV/0!</v>
      </c>
      <c r="BA6" s="15"/>
      <c r="BB6" s="15"/>
      <c r="BC6" s="4" t="s">
        <v>34</v>
      </c>
      <c r="BD6" s="6" t="s">
        <v>43</v>
      </c>
      <c r="BE6" s="6" t="s">
        <v>44</v>
      </c>
    </row>
    <row r="7" spans="1:58" ht="16" customHeight="1">
      <c r="A7" s="14" t="s">
        <v>577</v>
      </c>
      <c r="B7" s="12" t="s">
        <v>575</v>
      </c>
      <c r="C7" s="32" t="s">
        <v>695</v>
      </c>
      <c r="D7" s="12" t="s">
        <v>696</v>
      </c>
      <c r="E7" s="12" t="s">
        <v>726</v>
      </c>
      <c r="F7" s="12" t="s">
        <v>7</v>
      </c>
      <c r="G7" s="15" t="s">
        <v>745</v>
      </c>
      <c r="H7" s="15" t="s">
        <v>12</v>
      </c>
      <c r="I7" s="78">
        <v>44196</v>
      </c>
      <c r="J7" s="15" t="s">
        <v>770</v>
      </c>
      <c r="K7" s="15" t="s">
        <v>770</v>
      </c>
      <c r="L7" s="15"/>
      <c r="M7" s="15"/>
      <c r="N7" s="15"/>
      <c r="O7" s="15"/>
      <c r="P7" s="15"/>
      <c r="Q7" s="15"/>
      <c r="R7" s="15"/>
      <c r="S7" s="15"/>
      <c r="T7" s="15"/>
      <c r="U7" s="15"/>
      <c r="V7" s="15"/>
      <c r="W7" s="15"/>
      <c r="X7" s="15"/>
      <c r="Y7" s="15"/>
      <c r="Z7" s="15"/>
      <c r="AA7" s="15"/>
      <c r="AB7" s="15"/>
      <c r="AC7" s="15"/>
      <c r="AD7" s="15"/>
      <c r="AE7" s="15"/>
      <c r="AF7" s="15"/>
      <c r="AG7" s="15"/>
      <c r="AH7" s="15"/>
      <c r="AI7" s="23"/>
      <c r="AJ7" s="23"/>
      <c r="AK7" s="23"/>
      <c r="AL7" s="23"/>
      <c r="AM7" s="15"/>
      <c r="AN7" s="24"/>
      <c r="AO7" s="60"/>
      <c r="AP7" s="25"/>
      <c r="AQ7" s="15"/>
      <c r="AR7" s="15"/>
      <c r="AS7" s="26"/>
      <c r="AT7" s="15"/>
      <c r="AU7" s="15"/>
      <c r="AV7" s="15"/>
      <c r="AW7" s="39" t="s">
        <v>39</v>
      </c>
      <c r="AX7" s="40">
        <f>COUNTIF(AP:AP,AW7)</f>
        <v>0</v>
      </c>
      <c r="AY7" s="41">
        <f>AX7/$AZ$1</f>
        <v>0</v>
      </c>
      <c r="AZ7" s="42" t="e">
        <f t="shared" si="0"/>
        <v>#DIV/0!</v>
      </c>
      <c r="BA7" s="15"/>
      <c r="BB7" s="15"/>
      <c r="BC7" s="4" t="s">
        <v>34</v>
      </c>
      <c r="BD7" s="6" t="s">
        <v>45</v>
      </c>
      <c r="BE7" s="6" t="s">
        <v>46</v>
      </c>
    </row>
    <row r="8" spans="1:58" ht="16" customHeight="1">
      <c r="A8" s="14" t="s">
        <v>577</v>
      </c>
      <c r="B8" s="12" t="s">
        <v>575</v>
      </c>
      <c r="C8" s="32" t="s">
        <v>697</v>
      </c>
      <c r="D8" s="12" t="s">
        <v>698</v>
      </c>
      <c r="E8" s="12" t="s">
        <v>727</v>
      </c>
      <c r="F8" s="12" t="s">
        <v>7</v>
      </c>
      <c r="G8" s="15" t="s">
        <v>745</v>
      </c>
      <c r="H8" s="15" t="s">
        <v>12</v>
      </c>
      <c r="I8" s="78">
        <v>44196</v>
      </c>
      <c r="J8" s="15" t="s">
        <v>772</v>
      </c>
      <c r="K8" s="15" t="s">
        <v>772</v>
      </c>
      <c r="L8" s="15"/>
      <c r="M8" s="15"/>
      <c r="N8" s="15"/>
      <c r="O8" s="15"/>
      <c r="P8" s="15"/>
      <c r="Q8" s="15"/>
      <c r="R8" s="15"/>
      <c r="S8" s="15"/>
      <c r="T8" s="15"/>
      <c r="U8" s="15"/>
      <c r="V8" s="15"/>
      <c r="W8" s="15"/>
      <c r="X8" s="15"/>
      <c r="Y8" s="15"/>
      <c r="Z8" s="15"/>
      <c r="AA8" s="15"/>
      <c r="AB8" s="15"/>
      <c r="AC8" s="15"/>
      <c r="AD8" s="15" t="s">
        <v>985</v>
      </c>
      <c r="AE8" s="23" t="s">
        <v>876</v>
      </c>
      <c r="AF8" s="15">
        <v>147</v>
      </c>
      <c r="AG8" s="78">
        <v>44245</v>
      </c>
      <c r="AH8" s="15" t="s">
        <v>965</v>
      </c>
      <c r="AI8" s="23" t="s">
        <v>773</v>
      </c>
      <c r="AJ8" s="23" t="s">
        <v>772</v>
      </c>
      <c r="AK8" s="23" t="s">
        <v>773</v>
      </c>
      <c r="AL8" s="23" t="s">
        <v>773</v>
      </c>
      <c r="AM8" s="23" t="s">
        <v>841</v>
      </c>
      <c r="AN8" s="24"/>
      <c r="AO8" s="60"/>
      <c r="AP8" s="25"/>
      <c r="AQ8" s="15"/>
      <c r="AR8" s="15"/>
      <c r="AS8" s="26"/>
      <c r="AT8" s="15"/>
      <c r="AU8" s="15"/>
      <c r="AV8" s="15"/>
      <c r="AW8" s="39" t="s">
        <v>41</v>
      </c>
      <c r="AX8" s="40">
        <f>COUNTIF(AP:AP,AW8)</f>
        <v>0</v>
      </c>
      <c r="AY8" s="41">
        <f t="shared" ref="AY8:AY15" si="1">AX8/$AZ$1</f>
        <v>0</v>
      </c>
      <c r="AZ8" s="42" t="e">
        <f t="shared" si="0"/>
        <v>#DIV/0!</v>
      </c>
      <c r="BA8" s="15"/>
      <c r="BB8" s="15"/>
      <c r="BC8" s="4" t="s">
        <v>34</v>
      </c>
      <c r="BD8" s="6" t="s">
        <v>47</v>
      </c>
      <c r="BE8" s="6" t="s">
        <v>48</v>
      </c>
    </row>
    <row r="9" spans="1:58" ht="16" customHeight="1">
      <c r="A9" s="14" t="s">
        <v>577</v>
      </c>
      <c r="B9" s="12" t="s">
        <v>575</v>
      </c>
      <c r="C9" s="32" t="s">
        <v>699</v>
      </c>
      <c r="D9" s="12" t="s">
        <v>700</v>
      </c>
      <c r="E9" s="12" t="s">
        <v>728</v>
      </c>
      <c r="F9" s="12" t="s">
        <v>5</v>
      </c>
      <c r="G9" s="15" t="s">
        <v>683</v>
      </c>
      <c r="H9" s="15" t="s">
        <v>12</v>
      </c>
      <c r="I9" s="78">
        <v>44196</v>
      </c>
      <c r="J9" s="15"/>
      <c r="K9" s="15"/>
      <c r="L9" s="15"/>
      <c r="M9" s="15"/>
      <c r="N9" s="15"/>
      <c r="O9" s="15"/>
      <c r="P9" s="15"/>
      <c r="Q9" s="15"/>
      <c r="R9" s="15"/>
      <c r="S9" s="15"/>
      <c r="T9" s="15"/>
      <c r="U9" s="15"/>
      <c r="V9" s="15"/>
      <c r="W9" s="15"/>
      <c r="X9" s="15"/>
      <c r="Y9" s="15"/>
      <c r="Z9" s="15"/>
      <c r="AA9" s="15"/>
      <c r="AB9" s="15"/>
      <c r="AC9" s="15"/>
      <c r="AD9" s="15"/>
      <c r="AE9" s="15"/>
      <c r="AF9" s="15"/>
      <c r="AG9" s="15"/>
      <c r="AH9" s="15"/>
      <c r="AI9" s="23"/>
      <c r="AJ9" s="23"/>
      <c r="AK9" s="23"/>
      <c r="AL9" s="23"/>
      <c r="AM9" s="15"/>
      <c r="AN9" s="24"/>
      <c r="AO9" s="60"/>
      <c r="AP9" s="25"/>
      <c r="AQ9" s="15"/>
      <c r="AR9" s="15"/>
      <c r="AS9" s="26"/>
      <c r="AT9" s="15"/>
      <c r="AU9" s="15"/>
      <c r="AV9" s="15"/>
      <c r="AW9" s="39" t="s">
        <v>43</v>
      </c>
      <c r="AX9" s="40">
        <f t="shared" ref="AX9:AX15" si="2">COUNTIF(AP:AP,AW9)</f>
        <v>0</v>
      </c>
      <c r="AY9" s="41">
        <f t="shared" si="1"/>
        <v>0</v>
      </c>
      <c r="AZ9" s="42" t="e">
        <f t="shared" si="0"/>
        <v>#DIV/0!</v>
      </c>
      <c r="BA9" s="15"/>
      <c r="BB9" s="15"/>
      <c r="BC9" s="6" t="s">
        <v>49</v>
      </c>
      <c r="BD9" s="6" t="s">
        <v>50</v>
      </c>
      <c r="BE9" s="6" t="s">
        <v>51</v>
      </c>
    </row>
    <row r="10" spans="1:58" ht="16" customHeight="1">
      <c r="A10" s="14" t="s">
        <v>577</v>
      </c>
      <c r="B10" s="12" t="s">
        <v>575</v>
      </c>
      <c r="C10" s="32" t="s">
        <v>701</v>
      </c>
      <c r="D10" s="12" t="s">
        <v>702</v>
      </c>
      <c r="E10" s="12" t="s">
        <v>729</v>
      </c>
      <c r="F10" s="13" t="s">
        <v>7</v>
      </c>
      <c r="G10" s="12" t="s">
        <v>680</v>
      </c>
      <c r="H10" s="15" t="s">
        <v>12</v>
      </c>
      <c r="I10" s="78">
        <v>44196</v>
      </c>
      <c r="J10" s="15" t="s">
        <v>669</v>
      </c>
      <c r="K10" s="15" t="s">
        <v>676</v>
      </c>
      <c r="L10" s="15"/>
      <c r="M10" s="15"/>
      <c r="N10" s="15"/>
      <c r="O10" s="15"/>
      <c r="P10" s="15"/>
      <c r="Q10" s="15"/>
      <c r="R10" s="15"/>
      <c r="S10" s="15"/>
      <c r="T10" s="15"/>
      <c r="U10" s="15"/>
      <c r="V10" s="15"/>
      <c r="W10" s="15"/>
      <c r="X10" s="15"/>
      <c r="Y10" s="15"/>
      <c r="Z10" s="15"/>
      <c r="AA10" s="15"/>
      <c r="AB10" s="15"/>
      <c r="AC10" s="15"/>
      <c r="AD10" s="15" t="s">
        <v>985</v>
      </c>
      <c r="AE10" s="23" t="s">
        <v>876</v>
      </c>
      <c r="AF10" s="15">
        <v>147</v>
      </c>
      <c r="AG10" s="78">
        <v>44245</v>
      </c>
      <c r="AH10" s="15" t="s">
        <v>965</v>
      </c>
      <c r="AI10" s="23" t="s">
        <v>773</v>
      </c>
      <c r="AJ10" s="23" t="s">
        <v>772</v>
      </c>
      <c r="AK10" s="23" t="s">
        <v>773</v>
      </c>
      <c r="AL10" s="23" t="s">
        <v>773</v>
      </c>
      <c r="AM10" s="23" t="s">
        <v>841</v>
      </c>
      <c r="AN10" s="24"/>
      <c r="AO10" s="60"/>
      <c r="AP10" s="25"/>
      <c r="AQ10" s="15"/>
      <c r="AR10" s="15"/>
      <c r="AS10" s="26"/>
      <c r="AT10" s="15"/>
      <c r="AU10" s="15"/>
      <c r="AV10" s="15"/>
      <c r="AW10" s="39" t="s">
        <v>45</v>
      </c>
      <c r="AX10" s="40">
        <f t="shared" si="2"/>
        <v>0</v>
      </c>
      <c r="AY10" s="41">
        <f t="shared" si="1"/>
        <v>0</v>
      </c>
      <c r="AZ10" s="42" t="e">
        <f t="shared" si="0"/>
        <v>#DIV/0!</v>
      </c>
      <c r="BA10" s="15"/>
      <c r="BB10" s="15"/>
      <c r="BC10" s="6" t="s">
        <v>49</v>
      </c>
      <c r="BD10" s="6" t="s">
        <v>52</v>
      </c>
      <c r="BE10" s="6" t="s">
        <v>53</v>
      </c>
    </row>
    <row r="11" spans="1:58" ht="16" customHeight="1">
      <c r="A11" s="14" t="s">
        <v>577</v>
      </c>
      <c r="B11" s="12" t="s">
        <v>575</v>
      </c>
      <c r="C11" s="32" t="s">
        <v>703</v>
      </c>
      <c r="D11" s="12" t="s">
        <v>704</v>
      </c>
      <c r="E11" s="12" t="s">
        <v>730</v>
      </c>
      <c r="F11" s="12" t="s">
        <v>5</v>
      </c>
      <c r="G11" s="33" t="s">
        <v>579</v>
      </c>
      <c r="H11" s="15" t="s">
        <v>12</v>
      </c>
      <c r="I11" s="78">
        <v>44196</v>
      </c>
      <c r="J11" s="15"/>
      <c r="K11" s="15"/>
      <c r="L11" s="15"/>
      <c r="M11" s="15"/>
      <c r="N11" s="15"/>
      <c r="O11" s="15"/>
      <c r="P11" s="15"/>
      <c r="Q11" s="15"/>
      <c r="R11" s="15"/>
      <c r="S11" s="15"/>
      <c r="T11" s="15"/>
      <c r="U11" s="15"/>
      <c r="V11" s="15"/>
      <c r="W11" s="15"/>
      <c r="X11" s="15"/>
      <c r="Y11" s="15"/>
      <c r="Z11" s="15"/>
      <c r="AA11" s="15"/>
      <c r="AB11" s="15"/>
      <c r="AC11" s="15"/>
      <c r="AD11" s="15"/>
      <c r="AE11" s="23"/>
      <c r="AF11" s="15"/>
      <c r="AG11" s="68"/>
      <c r="AH11" s="15"/>
      <c r="AI11" s="23"/>
      <c r="AJ11" s="23"/>
      <c r="AK11" s="23"/>
      <c r="AL11" s="23"/>
      <c r="AM11" s="15"/>
      <c r="AN11" s="24"/>
      <c r="AO11" s="60"/>
      <c r="AP11" s="25"/>
      <c r="AQ11" s="15"/>
      <c r="AR11" s="15"/>
      <c r="AS11" s="26"/>
      <c r="AT11" s="15"/>
      <c r="AU11" s="15"/>
      <c r="AV11" s="15"/>
      <c r="AW11" s="39" t="s">
        <v>47</v>
      </c>
      <c r="AX11" s="40">
        <f t="shared" si="2"/>
        <v>0</v>
      </c>
      <c r="AY11" s="41">
        <f t="shared" si="1"/>
        <v>0</v>
      </c>
      <c r="AZ11" s="42" t="e">
        <f t="shared" si="0"/>
        <v>#DIV/0!</v>
      </c>
      <c r="BA11" s="15"/>
      <c r="BB11" s="15"/>
      <c r="BC11" s="6" t="s">
        <v>49</v>
      </c>
      <c r="BD11" s="6" t="s">
        <v>54</v>
      </c>
      <c r="BE11" s="6" t="s">
        <v>55</v>
      </c>
    </row>
    <row r="12" spans="1:58" ht="60" customHeight="1">
      <c r="A12" s="28" t="s">
        <v>8</v>
      </c>
      <c r="B12" s="28" t="s">
        <v>0</v>
      </c>
      <c r="C12" s="28" t="s">
        <v>1</v>
      </c>
      <c r="D12" s="28" t="s">
        <v>3</v>
      </c>
      <c r="E12" s="29" t="s">
        <v>2</v>
      </c>
      <c r="F12" s="28" t="s">
        <v>6</v>
      </c>
      <c r="G12" s="28" t="s">
        <v>4</v>
      </c>
      <c r="H12" s="2" t="s">
        <v>9</v>
      </c>
      <c r="I12" s="28" t="s">
        <v>11</v>
      </c>
      <c r="J12" s="137" t="s">
        <v>767</v>
      </c>
      <c r="K12" s="137" t="s">
        <v>768</v>
      </c>
      <c r="L12" s="137" t="s">
        <v>769</v>
      </c>
      <c r="M12" s="28" t="s">
        <v>667</v>
      </c>
      <c r="N12" s="28" t="s">
        <v>668</v>
      </c>
      <c r="O12" s="28" t="s">
        <v>669</v>
      </c>
      <c r="P12" s="28" t="s">
        <v>670</v>
      </c>
      <c r="Q12" s="28" t="s">
        <v>671</v>
      </c>
      <c r="R12" s="28" t="s">
        <v>672</v>
      </c>
      <c r="S12" s="28" t="s">
        <v>673</v>
      </c>
      <c r="T12" s="28" t="s">
        <v>674</v>
      </c>
      <c r="U12" s="28" t="s">
        <v>675</v>
      </c>
      <c r="V12" s="28" t="s">
        <v>676</v>
      </c>
      <c r="W12" s="28" t="s">
        <v>677</v>
      </c>
      <c r="X12" s="28" t="s">
        <v>678</v>
      </c>
      <c r="Y12" s="28" t="s">
        <v>679</v>
      </c>
      <c r="Z12" s="28" t="s">
        <v>705</v>
      </c>
      <c r="AA12" s="28" t="s">
        <v>706</v>
      </c>
      <c r="AB12" s="28" t="s">
        <v>707</v>
      </c>
      <c r="AC12" s="28" t="s">
        <v>708</v>
      </c>
      <c r="AD12" s="19" t="s">
        <v>13</v>
      </c>
      <c r="AE12" s="19" t="s">
        <v>14</v>
      </c>
      <c r="AF12" s="19" t="s">
        <v>15</v>
      </c>
      <c r="AG12" s="19" t="s">
        <v>16</v>
      </c>
      <c r="AH12" s="19" t="s">
        <v>17</v>
      </c>
      <c r="AI12" s="18" t="s">
        <v>18</v>
      </c>
      <c r="AJ12" s="18" t="s">
        <v>19</v>
      </c>
      <c r="AK12" s="18" t="s">
        <v>20</v>
      </c>
      <c r="AL12" s="18" t="s">
        <v>21</v>
      </c>
      <c r="AM12" s="18" t="s">
        <v>666</v>
      </c>
      <c r="AN12" s="57" t="s">
        <v>22</v>
      </c>
      <c r="AO12" s="65" t="s">
        <v>23</v>
      </c>
      <c r="AP12" s="30" t="s">
        <v>24</v>
      </c>
      <c r="AQ12" s="30" t="s">
        <v>25</v>
      </c>
      <c r="AR12" s="30" t="s">
        <v>26</v>
      </c>
      <c r="AS12" s="20" t="s">
        <v>27</v>
      </c>
      <c r="AT12" s="20" t="s">
        <v>28</v>
      </c>
      <c r="AU12" s="20" t="s">
        <v>29</v>
      </c>
      <c r="AV12" s="31" t="s">
        <v>684</v>
      </c>
      <c r="AW12" s="39" t="s">
        <v>50</v>
      </c>
      <c r="AX12" s="40">
        <f t="shared" si="2"/>
        <v>0</v>
      </c>
      <c r="AY12" s="41">
        <f t="shared" si="1"/>
        <v>0</v>
      </c>
      <c r="AZ12" s="42" t="e">
        <f t="shared" si="0"/>
        <v>#DIV/0!</v>
      </c>
      <c r="BA12" s="31"/>
      <c r="BB12" s="31"/>
      <c r="BC12" s="6" t="s">
        <v>49</v>
      </c>
      <c r="BD12" s="6" t="s">
        <v>56</v>
      </c>
      <c r="BE12" s="6" t="s">
        <v>57</v>
      </c>
      <c r="BF12" s="27"/>
    </row>
    <row r="13" spans="1:58" ht="16" customHeight="1">
      <c r="A13" s="14" t="s">
        <v>577</v>
      </c>
      <c r="B13" s="12" t="s">
        <v>574</v>
      </c>
      <c r="C13" s="32" t="s">
        <v>685</v>
      </c>
      <c r="D13" s="12" t="s">
        <v>686</v>
      </c>
      <c r="E13" s="12" t="s">
        <v>721</v>
      </c>
      <c r="F13" s="12" t="s">
        <v>5</v>
      </c>
      <c r="G13" s="11" t="s">
        <v>578</v>
      </c>
      <c r="H13" s="15" t="s">
        <v>66</v>
      </c>
      <c r="I13" s="78">
        <v>43830</v>
      </c>
      <c r="J13" s="15">
        <v>0</v>
      </c>
      <c r="K13" s="15">
        <v>0</v>
      </c>
      <c r="L13" s="15">
        <v>0</v>
      </c>
      <c r="M13" s="15"/>
      <c r="N13" s="15"/>
      <c r="O13" s="15"/>
      <c r="P13" s="15"/>
      <c r="Q13" s="15"/>
      <c r="R13" s="15"/>
      <c r="S13" s="15"/>
      <c r="T13" s="15"/>
      <c r="U13" s="15"/>
      <c r="V13" s="15"/>
      <c r="W13" s="15"/>
      <c r="X13" s="15"/>
      <c r="Y13" s="15"/>
      <c r="Z13" s="15"/>
      <c r="AA13" s="15"/>
      <c r="AB13" s="15"/>
      <c r="AC13" s="15"/>
      <c r="AD13" s="15" t="s">
        <v>771</v>
      </c>
      <c r="AE13" s="23" t="s">
        <v>833</v>
      </c>
      <c r="AF13" s="15">
        <v>102</v>
      </c>
      <c r="AG13" s="68">
        <v>43881</v>
      </c>
      <c r="AH13" s="15" t="s">
        <v>770</v>
      </c>
      <c r="AI13" s="23" t="s">
        <v>772</v>
      </c>
      <c r="AJ13" s="23" t="s">
        <v>772</v>
      </c>
      <c r="AK13" s="23" t="s">
        <v>773</v>
      </c>
      <c r="AL13" s="23" t="s">
        <v>773</v>
      </c>
      <c r="AM13" s="15" t="s">
        <v>966</v>
      </c>
      <c r="AN13" s="138"/>
      <c r="AO13" s="60"/>
      <c r="AP13" s="25"/>
      <c r="AQ13" s="15"/>
      <c r="AR13" s="15"/>
      <c r="AS13" s="26"/>
      <c r="AT13" s="15"/>
      <c r="AU13" s="15"/>
      <c r="AV13" s="15"/>
      <c r="AW13" s="39" t="s">
        <v>52</v>
      </c>
      <c r="AX13" s="40">
        <f t="shared" si="2"/>
        <v>0</v>
      </c>
      <c r="AY13" s="41">
        <f t="shared" si="1"/>
        <v>0</v>
      </c>
      <c r="AZ13" s="42" t="e">
        <f t="shared" si="0"/>
        <v>#DIV/0!</v>
      </c>
      <c r="BA13" s="15"/>
      <c r="BB13" s="15"/>
      <c r="BC13" s="15"/>
      <c r="BD13" s="15"/>
      <c r="BE13" s="15"/>
    </row>
    <row r="14" spans="1:58" ht="16" customHeight="1">
      <c r="A14" s="14" t="s">
        <v>577</v>
      </c>
      <c r="B14" s="12" t="s">
        <v>574</v>
      </c>
      <c r="C14" s="32" t="s">
        <v>687</v>
      </c>
      <c r="D14" s="12" t="s">
        <v>688</v>
      </c>
      <c r="E14" s="12" t="s">
        <v>722</v>
      </c>
      <c r="F14" s="12" t="s">
        <v>5</v>
      </c>
      <c r="G14" s="11" t="s">
        <v>578</v>
      </c>
      <c r="H14" s="15" t="s">
        <v>66</v>
      </c>
      <c r="I14" s="78">
        <v>43830</v>
      </c>
      <c r="J14" s="15">
        <v>581000</v>
      </c>
      <c r="K14" s="15">
        <v>17000</v>
      </c>
      <c r="L14" s="15"/>
      <c r="M14" s="15"/>
      <c r="N14" s="15"/>
      <c r="O14" s="15"/>
      <c r="P14" s="15"/>
      <c r="Q14" s="15"/>
      <c r="R14" s="15"/>
      <c r="S14" s="15"/>
      <c r="T14" s="15"/>
      <c r="U14" s="15"/>
      <c r="V14" s="15"/>
      <c r="W14" s="15"/>
      <c r="X14" s="15"/>
      <c r="Y14" s="15"/>
      <c r="Z14" s="15"/>
      <c r="AA14" s="15"/>
      <c r="AB14" s="15"/>
      <c r="AC14" s="15"/>
      <c r="AD14" s="15" t="s">
        <v>771</v>
      </c>
      <c r="AE14" s="23" t="s">
        <v>833</v>
      </c>
      <c r="AF14" s="15">
        <v>102</v>
      </c>
      <c r="AG14" s="68">
        <v>43881</v>
      </c>
      <c r="AH14" s="15" t="s">
        <v>770</v>
      </c>
      <c r="AI14" s="23" t="s">
        <v>772</v>
      </c>
      <c r="AJ14" s="23" t="s">
        <v>772</v>
      </c>
      <c r="AK14" s="23" t="s">
        <v>773</v>
      </c>
      <c r="AL14" s="23" t="s">
        <v>773</v>
      </c>
      <c r="AM14" s="15" t="s">
        <v>966</v>
      </c>
      <c r="AN14" s="138"/>
      <c r="AO14" s="60"/>
      <c r="AP14" s="25"/>
      <c r="AQ14" s="15"/>
      <c r="AR14" s="15"/>
      <c r="AS14" s="26"/>
      <c r="AT14" s="15"/>
      <c r="AU14" s="15"/>
      <c r="AV14" s="15"/>
      <c r="AW14" s="39" t="s">
        <v>54</v>
      </c>
      <c r="AX14" s="40">
        <f t="shared" si="2"/>
        <v>0</v>
      </c>
      <c r="AY14" s="41">
        <f t="shared" si="1"/>
        <v>0</v>
      </c>
      <c r="AZ14" s="42" t="e">
        <f t="shared" si="0"/>
        <v>#DIV/0!</v>
      </c>
      <c r="BA14" s="15"/>
      <c r="BB14" s="15"/>
      <c r="BC14" s="15"/>
      <c r="BD14" s="15"/>
      <c r="BE14" s="15"/>
    </row>
    <row r="15" spans="1:58" ht="16" customHeight="1" thickBot="1">
      <c r="A15" s="14" t="s">
        <v>577</v>
      </c>
      <c r="B15" s="12" t="s">
        <v>574</v>
      </c>
      <c r="C15" s="32" t="s">
        <v>689</v>
      </c>
      <c r="D15" s="12" t="s">
        <v>690</v>
      </c>
      <c r="E15" s="12" t="s">
        <v>723</v>
      </c>
      <c r="F15" s="12" t="s">
        <v>5</v>
      </c>
      <c r="G15" s="11" t="s">
        <v>578</v>
      </c>
      <c r="H15" s="15" t="s">
        <v>66</v>
      </c>
      <c r="I15" s="78">
        <v>43830</v>
      </c>
      <c r="J15" s="15">
        <v>624000</v>
      </c>
      <c r="K15" s="15">
        <v>1245000</v>
      </c>
      <c r="L15" s="15">
        <v>973000</v>
      </c>
      <c r="M15" s="15"/>
      <c r="N15" s="15"/>
      <c r="O15" s="15"/>
      <c r="P15" s="15"/>
      <c r="Q15" s="15"/>
      <c r="R15" s="15"/>
      <c r="S15" s="15"/>
      <c r="T15" s="15"/>
      <c r="U15" s="15"/>
      <c r="V15" s="15"/>
      <c r="W15" s="15"/>
      <c r="X15" s="15"/>
      <c r="Y15" s="15"/>
      <c r="Z15" s="15"/>
      <c r="AA15" s="15"/>
      <c r="AB15" s="15"/>
      <c r="AC15" s="15"/>
      <c r="AD15" s="15" t="s">
        <v>771</v>
      </c>
      <c r="AE15" s="23" t="s">
        <v>833</v>
      </c>
      <c r="AF15" s="15">
        <v>102</v>
      </c>
      <c r="AG15" s="68">
        <v>43881</v>
      </c>
      <c r="AH15" s="15" t="s">
        <v>770</v>
      </c>
      <c r="AI15" s="23" t="s">
        <v>772</v>
      </c>
      <c r="AJ15" s="23" t="s">
        <v>772</v>
      </c>
      <c r="AK15" s="23" t="s">
        <v>773</v>
      </c>
      <c r="AL15" s="23" t="s">
        <v>773</v>
      </c>
      <c r="AM15" s="15" t="s">
        <v>966</v>
      </c>
      <c r="AN15" s="138"/>
      <c r="AO15" s="60"/>
      <c r="AP15" s="25"/>
      <c r="AQ15" s="15"/>
      <c r="AR15" s="15"/>
      <c r="AS15" s="26"/>
      <c r="AT15" s="15"/>
      <c r="AU15" s="15"/>
      <c r="AV15" s="15"/>
      <c r="AW15" s="39" t="s">
        <v>56</v>
      </c>
      <c r="AX15" s="40">
        <f t="shared" si="2"/>
        <v>0</v>
      </c>
      <c r="AY15" s="41">
        <f t="shared" si="1"/>
        <v>0</v>
      </c>
      <c r="AZ15" s="42" t="e">
        <f t="shared" si="0"/>
        <v>#DIV/0!</v>
      </c>
      <c r="BA15" s="15"/>
      <c r="BB15" s="15"/>
      <c r="BC15" s="15"/>
      <c r="BD15" s="15"/>
      <c r="BE15" s="15"/>
    </row>
    <row r="16" spans="1:58" ht="16" customHeight="1" thickBot="1">
      <c r="A16" s="14" t="s">
        <v>577</v>
      </c>
      <c r="B16" s="12" t="s">
        <v>574</v>
      </c>
      <c r="C16" s="32" t="s">
        <v>691</v>
      </c>
      <c r="D16" s="12" t="s">
        <v>692</v>
      </c>
      <c r="E16" s="12" t="s">
        <v>724</v>
      </c>
      <c r="F16" s="12" t="s">
        <v>5</v>
      </c>
      <c r="G16" s="11" t="s">
        <v>578</v>
      </c>
      <c r="H16" s="15" t="s">
        <v>66</v>
      </c>
      <c r="I16" s="78">
        <v>43830</v>
      </c>
      <c r="J16" s="15">
        <v>0</v>
      </c>
      <c r="K16" s="15">
        <v>0</v>
      </c>
      <c r="L16" s="15">
        <v>204000</v>
      </c>
      <c r="M16" s="15"/>
      <c r="N16" s="15"/>
      <c r="O16" s="15"/>
      <c r="P16" s="15"/>
      <c r="Q16" s="15"/>
      <c r="R16" s="15"/>
      <c r="S16" s="15"/>
      <c r="T16" s="15"/>
      <c r="U16" s="15"/>
      <c r="V16" s="15"/>
      <c r="W16" s="15"/>
      <c r="X16" s="15"/>
      <c r="Y16" s="15"/>
      <c r="Z16" s="15"/>
      <c r="AA16" s="15"/>
      <c r="AB16" s="15"/>
      <c r="AC16" s="15"/>
      <c r="AD16" s="15" t="s">
        <v>771</v>
      </c>
      <c r="AE16" s="23" t="s">
        <v>833</v>
      </c>
      <c r="AF16" s="15">
        <v>102</v>
      </c>
      <c r="AG16" s="68">
        <v>43881</v>
      </c>
      <c r="AH16" s="15" t="s">
        <v>770</v>
      </c>
      <c r="AI16" s="23" t="s">
        <v>772</v>
      </c>
      <c r="AJ16" s="23" t="s">
        <v>772</v>
      </c>
      <c r="AK16" s="23" t="s">
        <v>773</v>
      </c>
      <c r="AL16" s="23" t="s">
        <v>773</v>
      </c>
      <c r="AM16" s="15" t="s">
        <v>966</v>
      </c>
      <c r="AN16" s="138"/>
      <c r="AO16" s="60"/>
      <c r="AP16" s="25"/>
      <c r="AQ16" s="15"/>
      <c r="AR16" s="15"/>
      <c r="AS16" s="26"/>
      <c r="AT16" s="15"/>
      <c r="AU16" s="15"/>
      <c r="AV16" s="15"/>
      <c r="AW16" s="43" t="s">
        <v>738</v>
      </c>
      <c r="AX16" s="43">
        <f>SUM(AX5:AX15)</f>
        <v>0</v>
      </c>
      <c r="AY16" s="44">
        <f>SUM(AY5:AY15)</f>
        <v>0</v>
      </c>
      <c r="AZ16" s="44" t="e">
        <f>SUM(AZ5:AZ15)</f>
        <v>#DIV/0!</v>
      </c>
      <c r="BA16" s="15"/>
      <c r="BB16" s="15"/>
      <c r="BC16" s="15"/>
      <c r="BD16" s="15"/>
      <c r="BE16" s="15"/>
    </row>
    <row r="17" spans="1:57" ht="16" customHeight="1" thickBot="1">
      <c r="A17" s="14" t="s">
        <v>577</v>
      </c>
      <c r="B17" s="12" t="s">
        <v>574</v>
      </c>
      <c r="C17" s="32" t="s">
        <v>693</v>
      </c>
      <c r="D17" s="12" t="s">
        <v>694</v>
      </c>
      <c r="E17" s="12" t="s">
        <v>725</v>
      </c>
      <c r="F17" s="12" t="s">
        <v>5</v>
      </c>
      <c r="G17" s="11" t="s">
        <v>578</v>
      </c>
      <c r="H17" s="15" t="s">
        <v>66</v>
      </c>
      <c r="I17" s="78">
        <v>43830</v>
      </c>
      <c r="J17" s="15">
        <v>9309000</v>
      </c>
      <c r="K17" s="15">
        <v>13023000</v>
      </c>
      <c r="L17" s="15">
        <v>9832000</v>
      </c>
      <c r="M17" s="15"/>
      <c r="N17" s="15"/>
      <c r="O17" s="15"/>
      <c r="P17" s="15"/>
      <c r="Q17" s="15"/>
      <c r="R17" s="15"/>
      <c r="S17" s="15"/>
      <c r="T17" s="15"/>
      <c r="U17" s="15"/>
      <c r="V17" s="15"/>
      <c r="W17" s="15"/>
      <c r="X17" s="15"/>
      <c r="Y17" s="15"/>
      <c r="Z17" s="15"/>
      <c r="AA17" s="15"/>
      <c r="AB17" s="15"/>
      <c r="AC17" s="15"/>
      <c r="AD17" s="15" t="s">
        <v>771</v>
      </c>
      <c r="AE17" s="23" t="s">
        <v>833</v>
      </c>
      <c r="AF17" s="15">
        <v>102</v>
      </c>
      <c r="AG17" s="68">
        <v>43881</v>
      </c>
      <c r="AH17" s="15" t="s">
        <v>770</v>
      </c>
      <c r="AI17" s="23" t="s">
        <v>772</v>
      </c>
      <c r="AJ17" s="23" t="s">
        <v>772</v>
      </c>
      <c r="AK17" s="23" t="s">
        <v>773</v>
      </c>
      <c r="AL17" s="23" t="s">
        <v>773</v>
      </c>
      <c r="AM17" s="15" t="s">
        <v>966</v>
      </c>
      <c r="AN17" s="138"/>
      <c r="AO17" s="60"/>
      <c r="AP17" s="25"/>
      <c r="AQ17" s="15"/>
      <c r="AR17" s="15"/>
      <c r="AS17" s="26"/>
      <c r="AT17" s="15"/>
      <c r="AU17" s="15"/>
      <c r="AV17" s="15"/>
      <c r="AW17" s="38" t="s">
        <v>739</v>
      </c>
      <c r="AX17" s="45">
        <f>1-AY16</f>
        <v>1</v>
      </c>
      <c r="AY17" s="38" t="s">
        <v>740</v>
      </c>
      <c r="AZ17" s="45" t="e">
        <f>1-AZ16</f>
        <v>#DIV/0!</v>
      </c>
      <c r="BA17" s="15"/>
      <c r="BB17" s="15"/>
      <c r="BC17" s="15"/>
      <c r="BD17" s="15"/>
      <c r="BE17" s="15"/>
    </row>
    <row r="18" spans="1:57" ht="16" customHeight="1">
      <c r="A18" s="14" t="s">
        <v>577</v>
      </c>
      <c r="B18" s="12" t="s">
        <v>575</v>
      </c>
      <c r="C18" s="32" t="s">
        <v>695</v>
      </c>
      <c r="D18" s="12" t="s">
        <v>696</v>
      </c>
      <c r="E18" s="12" t="s">
        <v>726</v>
      </c>
      <c r="F18" s="12" t="s">
        <v>7</v>
      </c>
      <c r="G18" s="15" t="s">
        <v>745</v>
      </c>
      <c r="H18" s="15" t="s">
        <v>66</v>
      </c>
      <c r="I18" s="78">
        <v>43830</v>
      </c>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23"/>
      <c r="AJ18" s="23"/>
      <c r="AK18" s="23"/>
      <c r="AL18" s="23"/>
      <c r="AM18" s="15"/>
      <c r="AN18" s="138"/>
      <c r="AO18" s="60"/>
      <c r="AP18" s="25"/>
      <c r="AQ18" s="15"/>
      <c r="AR18" s="15"/>
      <c r="AS18" s="26"/>
      <c r="AT18" s="15"/>
      <c r="AU18" s="15"/>
      <c r="AV18" s="15"/>
      <c r="AW18" s="15"/>
      <c r="AX18" s="15"/>
      <c r="AY18" s="15"/>
      <c r="AZ18" s="15"/>
      <c r="BA18" s="15"/>
      <c r="BB18" s="15"/>
      <c r="BC18" s="15"/>
      <c r="BD18" s="15"/>
      <c r="BE18" s="15"/>
    </row>
    <row r="19" spans="1:57" ht="16" customHeight="1">
      <c r="A19" s="14" t="s">
        <v>577</v>
      </c>
      <c r="B19" s="12" t="s">
        <v>575</v>
      </c>
      <c r="C19" s="32" t="s">
        <v>697</v>
      </c>
      <c r="D19" s="12" t="s">
        <v>698</v>
      </c>
      <c r="E19" s="12" t="s">
        <v>727</v>
      </c>
      <c r="F19" s="12" t="s">
        <v>7</v>
      </c>
      <c r="G19" s="15" t="s">
        <v>745</v>
      </c>
      <c r="H19" s="15" t="s">
        <v>66</v>
      </c>
      <c r="I19" s="78">
        <v>43830</v>
      </c>
      <c r="J19" s="15" t="s">
        <v>772</v>
      </c>
      <c r="K19" s="15" t="s">
        <v>772</v>
      </c>
      <c r="L19" s="15" t="s">
        <v>772</v>
      </c>
      <c r="M19" s="15"/>
      <c r="N19" s="15"/>
      <c r="O19" s="15"/>
      <c r="P19" s="15"/>
      <c r="Q19" s="15"/>
      <c r="R19" s="15"/>
      <c r="S19" s="15"/>
      <c r="T19" s="15"/>
      <c r="U19" s="15"/>
      <c r="V19" s="15"/>
      <c r="W19" s="15"/>
      <c r="X19" s="15"/>
      <c r="Y19" s="15"/>
      <c r="Z19" s="15"/>
      <c r="AA19" s="15"/>
      <c r="AB19" s="15"/>
      <c r="AC19" s="15"/>
      <c r="AD19" s="15" t="s">
        <v>771</v>
      </c>
      <c r="AE19" s="23" t="s">
        <v>833</v>
      </c>
      <c r="AF19" s="15">
        <v>102</v>
      </c>
      <c r="AG19" s="68">
        <v>43881</v>
      </c>
      <c r="AH19" s="15" t="s">
        <v>770</v>
      </c>
      <c r="AI19" s="23" t="s">
        <v>772</v>
      </c>
      <c r="AJ19" s="23" t="s">
        <v>772</v>
      </c>
      <c r="AK19" s="23" t="s">
        <v>773</v>
      </c>
      <c r="AL19" s="23" t="s">
        <v>773</v>
      </c>
      <c r="AM19" s="15" t="s">
        <v>966</v>
      </c>
      <c r="AN19" s="138"/>
      <c r="AO19" s="60"/>
      <c r="AP19" s="25"/>
      <c r="AQ19" s="15"/>
      <c r="AR19" s="15"/>
      <c r="AS19" s="26"/>
      <c r="AT19" s="15"/>
      <c r="AU19" s="15"/>
      <c r="AV19" s="15"/>
      <c r="AW19" s="15"/>
      <c r="AX19" s="15"/>
      <c r="AY19" s="15"/>
      <c r="AZ19" s="15"/>
      <c r="BA19" s="15"/>
      <c r="BB19" s="15"/>
      <c r="BC19" s="15"/>
      <c r="BD19" s="15"/>
      <c r="BE19" s="15"/>
    </row>
    <row r="20" spans="1:57" ht="16" customHeight="1">
      <c r="A20" s="14" t="s">
        <v>577</v>
      </c>
      <c r="B20" s="12" t="s">
        <v>575</v>
      </c>
      <c r="C20" s="32" t="s">
        <v>699</v>
      </c>
      <c r="D20" s="12" t="s">
        <v>700</v>
      </c>
      <c r="E20" s="12" t="s">
        <v>728</v>
      </c>
      <c r="F20" s="12" t="s">
        <v>5</v>
      </c>
      <c r="G20" s="15" t="s">
        <v>683</v>
      </c>
      <c r="H20" s="15" t="s">
        <v>66</v>
      </c>
      <c r="I20" s="78">
        <v>43830</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23"/>
      <c r="AJ20" s="23"/>
      <c r="AK20" s="23"/>
      <c r="AL20" s="23"/>
      <c r="AM20" s="15"/>
      <c r="AN20" s="138"/>
      <c r="AO20" s="60"/>
      <c r="AP20" s="25"/>
      <c r="AQ20" s="15"/>
      <c r="AR20" s="15"/>
      <c r="AS20" s="26"/>
      <c r="AT20" s="15"/>
      <c r="AU20" s="15"/>
      <c r="AV20" s="15"/>
      <c r="AW20" s="15"/>
      <c r="AX20" s="15"/>
      <c r="AY20" s="15"/>
      <c r="AZ20" s="15"/>
      <c r="BA20" s="15"/>
      <c r="BB20" s="15"/>
      <c r="BC20" s="15"/>
      <c r="BD20" s="15"/>
      <c r="BE20" s="15"/>
    </row>
    <row r="21" spans="1:57" ht="16" customHeight="1">
      <c r="A21" s="14" t="s">
        <v>577</v>
      </c>
      <c r="B21" s="12" t="s">
        <v>575</v>
      </c>
      <c r="C21" s="32" t="s">
        <v>701</v>
      </c>
      <c r="D21" s="12" t="s">
        <v>702</v>
      </c>
      <c r="E21" s="12" t="s">
        <v>729</v>
      </c>
      <c r="F21" s="13" t="s">
        <v>7</v>
      </c>
      <c r="G21" s="12" t="s">
        <v>680</v>
      </c>
      <c r="H21" s="15" t="s">
        <v>66</v>
      </c>
      <c r="I21" s="78">
        <v>43830</v>
      </c>
      <c r="J21" s="15" t="s">
        <v>676</v>
      </c>
      <c r="K21" s="15" t="s">
        <v>669</v>
      </c>
      <c r="L21" s="15" t="s">
        <v>676</v>
      </c>
      <c r="M21" s="15"/>
      <c r="N21" s="15"/>
      <c r="O21" s="15"/>
      <c r="P21" s="15"/>
      <c r="Q21" s="15"/>
      <c r="R21" s="15"/>
      <c r="S21" s="15"/>
      <c r="T21" s="15"/>
      <c r="U21" s="15"/>
      <c r="V21" s="15"/>
      <c r="W21" s="15"/>
      <c r="X21" s="15"/>
      <c r="Y21" s="15"/>
      <c r="Z21" s="15"/>
      <c r="AA21" s="15"/>
      <c r="AB21" s="15"/>
      <c r="AC21" s="15"/>
      <c r="AD21" s="15" t="s">
        <v>771</v>
      </c>
      <c r="AE21" s="23" t="s">
        <v>833</v>
      </c>
      <c r="AF21" s="15">
        <v>102</v>
      </c>
      <c r="AG21" s="68">
        <v>43881</v>
      </c>
      <c r="AH21" s="15" t="s">
        <v>770</v>
      </c>
      <c r="AI21" s="23" t="s">
        <v>772</v>
      </c>
      <c r="AJ21" s="23" t="s">
        <v>772</v>
      </c>
      <c r="AK21" s="23" t="s">
        <v>773</v>
      </c>
      <c r="AL21" s="23" t="s">
        <v>773</v>
      </c>
      <c r="AM21" s="15" t="s">
        <v>966</v>
      </c>
      <c r="AN21" s="138"/>
      <c r="AO21" s="60"/>
      <c r="AP21" s="25"/>
      <c r="AQ21" s="15"/>
      <c r="AR21" s="15"/>
      <c r="AS21" s="26"/>
      <c r="AT21" s="15"/>
      <c r="AU21" s="15"/>
      <c r="AV21" s="15"/>
      <c r="AW21" s="15"/>
      <c r="AX21" s="15"/>
      <c r="AY21" s="15"/>
      <c r="AZ21" s="15"/>
      <c r="BA21" s="15"/>
      <c r="BB21" s="15"/>
      <c r="BC21" s="15"/>
      <c r="BD21" s="15"/>
      <c r="BE21" s="15"/>
    </row>
    <row r="22" spans="1:57" ht="16" customHeight="1">
      <c r="A22" s="14" t="s">
        <v>577</v>
      </c>
      <c r="B22" s="12" t="s">
        <v>575</v>
      </c>
      <c r="C22" s="32" t="s">
        <v>703</v>
      </c>
      <c r="D22" s="12" t="s">
        <v>704</v>
      </c>
      <c r="E22" s="12" t="s">
        <v>730</v>
      </c>
      <c r="F22" s="12" t="s">
        <v>5</v>
      </c>
      <c r="G22" s="33" t="s">
        <v>579</v>
      </c>
      <c r="H22" s="15" t="s">
        <v>66</v>
      </c>
      <c r="I22" s="78">
        <v>43830</v>
      </c>
      <c r="J22" s="15">
        <v>0</v>
      </c>
      <c r="K22" s="15">
        <v>0</v>
      </c>
      <c r="L22" s="15">
        <v>2000</v>
      </c>
      <c r="M22" s="15"/>
      <c r="N22" s="15"/>
      <c r="O22" s="15"/>
      <c r="P22" s="15"/>
      <c r="Q22" s="15"/>
      <c r="R22" s="15"/>
      <c r="S22" s="15"/>
      <c r="T22" s="15"/>
      <c r="U22" s="15"/>
      <c r="V22" s="15"/>
      <c r="W22" s="15"/>
      <c r="X22" s="15"/>
      <c r="Y22" s="15"/>
      <c r="Z22" s="15"/>
      <c r="AA22" s="15"/>
      <c r="AB22" s="15"/>
      <c r="AC22" s="15"/>
      <c r="AD22" s="15" t="s">
        <v>771</v>
      </c>
      <c r="AE22" s="23" t="s">
        <v>833</v>
      </c>
      <c r="AF22" s="15">
        <v>102</v>
      </c>
      <c r="AG22" s="68">
        <v>43881</v>
      </c>
      <c r="AH22" s="15" t="s">
        <v>770</v>
      </c>
      <c r="AI22" s="23" t="s">
        <v>772</v>
      </c>
      <c r="AJ22" s="23" t="s">
        <v>772</v>
      </c>
      <c r="AK22" s="23" t="s">
        <v>773</v>
      </c>
      <c r="AL22" s="23" t="s">
        <v>773</v>
      </c>
      <c r="AM22" s="15" t="s">
        <v>966</v>
      </c>
      <c r="AN22" s="138"/>
      <c r="AO22" s="60"/>
      <c r="AP22" s="25"/>
      <c r="AQ22" s="15"/>
      <c r="AR22" s="15"/>
      <c r="AS22" s="26"/>
      <c r="AT22" s="15"/>
      <c r="AU22" s="15"/>
      <c r="AV22" s="15"/>
      <c r="AW22" s="15"/>
      <c r="AX22" s="15"/>
      <c r="AY22" s="15"/>
      <c r="AZ22" s="15"/>
      <c r="BA22" s="15"/>
      <c r="BB22" s="15"/>
      <c r="BC22" s="15"/>
      <c r="BD22" s="15"/>
      <c r="BE22" s="15"/>
    </row>
    <row r="23" spans="1:57" ht="16" customHeight="1">
      <c r="A23" s="15"/>
      <c r="B23" s="15"/>
      <c r="C23" s="15"/>
      <c r="D23" s="15"/>
      <c r="E23" s="15"/>
      <c r="F23" s="15"/>
      <c r="G23" s="15"/>
      <c r="H23" s="15"/>
      <c r="I23" s="78"/>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13:AC17 J11:AC11 J9:AC9 J20:AC20 J22:AC22 L2:AC6 J2:K5" xr:uid="{00000000-0002-0000-0400-000001000000}">
      <formula1>-99999999</formula1>
    </dataValidation>
    <dataValidation type="list" allowBlank="1" showInputMessage="1" showErrorMessage="1" sqref="AI2:AL11 AO2:AO11 AO13:AO22 AI13:AL22"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avita</cp:lastModifiedBy>
  <dcterms:created xsi:type="dcterms:W3CDTF">2021-02-17T01:36:11Z</dcterms:created>
  <dcterms:modified xsi:type="dcterms:W3CDTF">2021-04-16T05:30:28Z</dcterms:modified>
</cp:coreProperties>
</file>