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GRINDWELL\"/>
    </mc:Choice>
  </mc:AlternateContent>
  <bookViews>
    <workbookView xWindow="0" yWindow="0" windowWidth="20490" windowHeight="7020" activeTab="3"/>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'Matrix-Directors'!$A$1:$BP$1</definedName>
    <definedName name="_xlnm._FilterDatabase" localSheetId="4" hidden="1">'Matrix-KMP'!$A$1:$BF$1</definedName>
    <definedName name="_xlnm._FilterDatabase" localSheetId="2" hidden="1">'Standalone '!$A$1:$AL$211</definedName>
    <definedName name="OLE_LINK2" localSheetId="2">'Standalone '!$E$60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<sst xmlns="http://schemas.openxmlformats.org/spreadsheetml/2006/main" count="6137" uniqueCount="943">
  <si>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</si>
  <si>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</si>
  <si>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</si>
  <si>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</si>
  <si>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</si>
  <si>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</si>
  <si>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</si>
  <si>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</si>
  <si>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</si>
  <si>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</si>
  <si>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</si>
  <si>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</si>
  <si>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</si>
  <si>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</si>
  <si>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</si>
  <si>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</si>
  <si>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</si>
  <si>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</si>
  <si>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</si>
  <si>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</si>
  <si>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</si>
  <si>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</si>
  <si>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</si>
  <si>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</si>
  <si>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</si>
  <si>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</si>
  <si>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</si>
  <si>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</si>
  <si>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</si>
  <si>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</si>
  <si>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</si>
  <si>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</si>
  <si>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</si>
  <si>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</si>
  <si>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</si>
  <si>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</si>
  <si>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</si>
  <si>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</si>
  <si>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</si>
  <si>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</si>
  <si>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</si>
  <si>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</si>
  <si>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</si>
  <si>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</si>
  <si>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</si>
  <si>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</si>
  <si>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</si>
  <si>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</si>
  <si>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</si>
  <si>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</si>
  <si>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</si>
  <si>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</si>
  <si>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</si>
  <si>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</si>
  <si>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</si>
  <si>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</si>
  <si>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</si>
  <si>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</si>
  <si>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</si>
  <si>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</si>
  <si>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</si>
  <si>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</si>
  <si>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</si>
  <si>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</si>
  <si>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</si>
  <si>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</si>
  <si>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</si>
  <si>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</si>
  <si>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</si>
  <si>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</si>
  <si>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</si>
  <si>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</si>
  <si>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</si>
  <si>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</si>
  <si>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</si>
  <si>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</si>
  <si>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</si>
  <si>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</si>
  <si>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</si>
  <si>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</si>
  <si>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</si>
  <si>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</si>
  <si>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</si>
  <si>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</si>
  <si>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</si>
  <si>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</si>
  <si>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</si>
  <si>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</si>
  <si>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</si>
  <si>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</si>
  <si>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</si>
  <si>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</si>
  <si>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</si>
  <si>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</si>
  <si>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</si>
  <si>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</si>
  <si>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</si>
  <si>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</si>
  <si>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</si>
  <si>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</si>
  <si>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</si>
  <si>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</si>
  <si>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</si>
  <si>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</si>
  <si>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</si>
  <si>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</si>
  <si>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</si>
  <si>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</si>
  <si>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</si>
  <si>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</si>
  <si>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</si>
  <si>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</si>
  <si>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</si>
  <si>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</si>
  <si>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</si>
  <si>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</si>
  <si>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</si>
  <si>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</si>
  <si>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</si>
  <si>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</si>
  <si>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</si>
  <si>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</si>
  <si>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</si>
  <si>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</si>
  <si>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</si>
  <si>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</si>
  <si>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</si>
  <si>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</si>
  <si>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</si>
  <si>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</si>
  <si>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</si>
  <si>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</si>
  <si>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</si>
  <si>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</si>
  <si>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</si>
  <si>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</si>
  <si>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</si>
  <si>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</si>
  <si>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</si>
  <si>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</si>
  <si>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</si>
  <si>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</si>
  <si>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</si>
  <si>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</si>
  <si>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</si>
  <si>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</si>
  <si>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</si>
  <si>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</si>
  <si>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</si>
  <si>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</si>
  <si>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</si>
  <si>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</si>
  <si>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</si>
  <si>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</si>
  <si>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</si>
  <si>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</si>
  <si>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</si>
  <si>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</si>
  <si>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</si>
  <si>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</si>
  <si>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</si>
  <si>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</si>
  <si>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</si>
  <si>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</si>
  <si>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</si>
  <si>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</si>
  <si>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</si>
  <si>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</si>
  <si>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</si>
  <si>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</si>
  <si>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</si>
  <si>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</si>
  <si>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</si>
  <si>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</si>
  <si>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</si>
  <si>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</si>
  <si>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</si>
  <si>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</si>
  <si>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</si>
  <si>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</si>
  <si>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</si>
  <si>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</si>
  <si>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</si>
  <si>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</si>
  <si>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</si>
  <si>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</si>
  <si>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</si>
  <si>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</si>
  <si>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</si>
  <si>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</si>
  <si>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</si>
  <si>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</si>
  <si>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</si>
  <si>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</si>
  <si>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</si>
  <si>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</si>
  <si>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</si>
  <si>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</si>
  <si>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</si>
  <si>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</si>
  <si>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</si>
  <si>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</si>
  <si>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</si>
  <si>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</si>
  <si>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</si>
  <si>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</si>
  <si>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</si>
  <si>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</si>
  <si>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</si>
  <si>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</si>
  <si>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</si>
  <si>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</si>
  <si>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</si>
  <si>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</si>
  <si>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</si>
  <si>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</si>
  <si>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</si>
  <si>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</si>
  <si>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</si>
  <si>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</si>
  <si>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</si>
  <si>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</si>
  <si>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</si>
  <si>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</si>
  <si>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</si>
  <si>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</si>
  <si>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</si>
  <si>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</si>
  <si>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</si>
  <si>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</si>
  <si>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</si>
  <si>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</si>
  <si>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</si>
  <si>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</si>
  <si>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</si>
  <si>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</si>
  <si>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</si>
  <si>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</si>
  <si>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</si>
  <si>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</si>
  <si>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</si>
  <si>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</si>
  <si>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</si>
  <si>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</si>
  <si>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</si>
  <si>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</si>
  <si>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</si>
  <si>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</si>
  <si>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</si>
  <si>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</si>
  <si>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</si>
  <si>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</si>
  <si>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</si>
  <si>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</si>
  <si>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</si>
  <si>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</si>
  <si>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</si>
  <si>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</si>
  <si>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</si>
  <si>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</si>
  <si>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</si>
  <si>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</si>
  <si>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</si>
  <si>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</si>
  <si>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</si>
  <si>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</si>
  <si>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</si>
  <si>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</si>
  <si>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</si>
  <si>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</si>
  <si>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</si>
  <si>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</si>
  <si>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</si>
  <si>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</si>
  <si>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</si>
  <si>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</si>
  <si>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</si>
  <si>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</si>
  <si>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</si>
  <si>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</si>
  <si>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</si>
  <si>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</si>
  <si>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</si>
  <si>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</si>
  <si>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</si>
  <si>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</si>
  <si>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</si>
  <si>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</si>
  <si>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</si>
  <si>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</si>
  <si>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</si>
  <si>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</si>
  <si>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</si>
  <si>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</si>
  <si>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</si>
  <si>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</si>
  <si>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</si>
  <si>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</si>
  <si>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</si>
  <si>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</si>
  <si>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</si>
  <si>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</si>
  <si>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</si>
  <si>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</si>
  <si>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</si>
  <si>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</si>
  <si>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</si>
  <si>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</si>
  <si>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</si>
  <si>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</si>
  <si>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</si>
  <si>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</si>
  <si>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</si>
  <si>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</si>
  <si>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</si>
  <si>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</si>
  <si>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</si>
  <si>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</si>
  <si>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</si>
  <si>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</si>
  <si>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</si>
  <si>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</si>
  <si>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</si>
  <si>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</si>
  <si>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</si>
  <si>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</si>
  <si>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</si>
  <si>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</si>
  <si>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</si>
  <si>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</si>
  <si>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</si>
  <si>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</si>
  <si>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</si>
  <si>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</si>
  <si>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</si>
  <si>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</si>
  <si>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</si>
  <si>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</si>
  <si>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</si>
  <si>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</si>
  <si>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</si>
  <si>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</si>
  <si>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</si>
  <si>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</si>
  <si>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</si>
  <si>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</si>
  <si>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</si>
  <si>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</si>
  <si>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</si>
  <si>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</si>
  <si>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</si>
  <si>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</si>
  <si>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</si>
  <si>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</si>
  <si>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</si>
  <si>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</si>
  <si>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</si>
  <si>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</si>
  <si>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</si>
  <si>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</si>
  <si>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</si>
  <si>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</si>
  <si>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</si>
  <si>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</si>
  <si>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</si>
  <si>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</si>
  <si>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</si>
  <si>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</si>
  <si>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</si>
  <si>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</si>
  <si>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</si>
  <si>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</si>
  <si>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</si>
  <si>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</si>
  <si>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</si>
  <si>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</si>
  <si>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</si>
  <si>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</si>
  <si>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</si>
  <si>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</si>
  <si>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</si>
  <si>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</si>
  <si>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</si>
  <si>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</si>
  <si>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</si>
  <si>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</si>
  <si>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</si>
  <si>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</si>
  <si>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</si>
  <si>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</si>
  <si>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</si>
  <si>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</si>
  <si>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</si>
  <si>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</si>
  <si>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</si>
  <si>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</si>
  <si>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</si>
  <si>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</si>
  <si>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</si>
  <si>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</si>
  <si>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</si>
  <si>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</si>
  <si>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</si>
  <si>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</si>
  <si>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</si>
  <si>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</si>
  <si>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</si>
  <si>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</si>
  <si>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</si>
  <si>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</si>
  <si>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</si>
  <si>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</si>
  <si>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</si>
  <si>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</si>
  <si>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</si>
  <si>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</si>
  <si>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</si>
  <si>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</si>
  <si>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</si>
  <si>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</si>
  <si>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</si>
  <si>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</si>
  <si>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</si>
  <si>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</si>
  <si>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</si>
  <si>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</si>
  <si>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</si>
  <si>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</si>
  <si>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</si>
  <si>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</si>
  <si>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</si>
  <si>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</si>
  <si>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</si>
  <si>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</si>
  <si>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</si>
  <si>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</si>
  <si>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</si>
  <si>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</si>
  <si>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</si>
  <si>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</si>
  <si>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</si>
  <si>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</si>
  <si>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</si>
  <si>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</si>
  <si>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</si>
  <si>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</si>
  <si>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</si>
  <si>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</si>
  <si>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</si>
  <si>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</si>
  <si>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</si>
  <si>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</si>
  <si>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</si>
  <si>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</si>
  <si>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</si>
  <si>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</si>
  <si>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</si>
  <si>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</si>
  <si>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</si>
  <si>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</si>
  <si>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</si>
  <si>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</si>
  <si>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</si>
  <si>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</si>
  <si>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</si>
  <si>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</si>
  <si>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</si>
  <si>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</si>
  <si>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</si>
  <si>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</si>
  <si>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</si>
  <si>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</si>
  <si>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</si>
  <si>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</si>
  <si>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</si>
  <si>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</si>
  <si>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</si>
  <si>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</si>
  <si>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</si>
  <si>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</si>
  <si>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</si>
  <si>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</si>
  <si>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</si>
  <si>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</si>
  <si>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</si>
  <si>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</si>
  <si>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</si>
  <si>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</si>
  <si>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</si>
  <si>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</si>
  <si>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</si>
  <si>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</si>
  <si>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</si>
  <si>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</si>
  <si>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</si>
  <si>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</si>
  <si>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</si>
  <si>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</si>
  <si>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</si>
  <si>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</si>
  <si>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</si>
  <si>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</si>
  <si>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</si>
  <si>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</si>
  <si>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</si>
  <si>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</si>
  <si>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</si>
  <si>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</si>
  <si>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</si>
  <si>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</si>
  <si>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</si>
  <si>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</si>
  <si>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</si>
  <si>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</si>
  <si>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</si>
  <si>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</si>
  <si>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</si>
  <si>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</si>
  <si>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</si>
  <si>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</si>
  <si>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</si>
  <si>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</si>
  <si>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</si>
  <si>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</si>
  <si>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</si>
  <si>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</si>
  <si>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</si>
  <si>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</si>
  <si>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</si>
  <si>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</si>
  <si>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</si>
  <si>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</si>
  <si>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</si>
  <si>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</si>
  <si>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</si>
  <si>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</si>
  <si>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</si>
  <si>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</si>
  <si>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</si>
  <si>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</si>
  <si>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</si>
  <si>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</si>
  <si>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</si>
  <si>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</si>
  <si>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</si>
  <si>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</si>
  <si>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</si>
  <si>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</si>
  <si>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</si>
  <si>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</si>
  <si>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</si>
  <si>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</si>
  <si>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</si>
  <si>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</si>
  <si>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</si>
  <si>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</si>
  <si>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</si>
  <si>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</si>
  <si>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</si>
  <si>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</si>
  <si>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</si>
  <si>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</si>
  <si>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</si>
  <si>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</si>
  <si>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</si>
  <si>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</si>
  <si>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</si>
  <si>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</si>
  <si>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</si>
  <si>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</si>
  <si>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</si>
  <si>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</si>
  <si>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</si>
  <si>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</si>
  <si>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</si>
  <si>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</si>
  <si>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</si>
  <si>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</si>
  <si>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</si>
  <si>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</si>
  <si>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</si>
  <si>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</si>
  <si>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</si>
  <si>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</si>
  <si>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</si>
  <si>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</si>
  <si>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</si>
  <si>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</si>
  <si>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</si>
  <si>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</si>
  <si>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</si>
  <si>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</si>
  <si>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</si>
  <si>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</si>
  <si>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</si>
  <si>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</si>
  <si>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</si>
  <si>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</si>
  <si>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</si>
  <si>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</si>
  <si>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</si>
  <si>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</si>
  <si>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</si>
  <si>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</si>
  <si>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</si>
  <si>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</si>
  <si>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</si>
  <si>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</si>
  <si>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</si>
  <si>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</si>
  <si>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</si>
  <si>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</si>
  <si>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</si>
  <si>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</si>
  <si>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</si>
  <si>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</si>
  <si>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</si>
  <si>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</si>
  <si>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</si>
  <si>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</si>
  <si>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</si>
  <si>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</si>
  <si>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</si>
  <si>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</si>
  <si>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</si>
  <si>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</si>
  <si>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</si>
  <si>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</si>
  <si>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</si>
  <si>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</si>
  <si>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</si>
  <si>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</si>
  <si>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</si>
  <si>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</si>
  <si>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</si>
  <si>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</si>
  <si>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</si>
  <si>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</si>
  <si>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</si>
  <si>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</si>
  <si>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</si>
  <si>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</si>
  <si>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</si>
  <si>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</si>
  <si>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</si>
  <si>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</si>
  <si>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</si>
  <si>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</si>
  <si>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</si>
  <si>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</si>
  <si>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</si>
  <si>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</si>
  <si>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</si>
  <si>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</si>
  <si>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</si>
  <si>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</si>
  <si>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</si>
  <si>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</si>
  <si>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</si>
  <si>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</si>
  <si>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</si>
  <si>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</si>
  <si>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</si>
  <si>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</si>
  <si>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</si>
  <si>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</si>
  <si>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</si>
  <si>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</si>
  <si>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</si>
  <si>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</si>
  <si>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</si>
  <si>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</si>
  <si>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</si>
  <si>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</si>
  <si>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</si>
  <si>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</si>
  <si>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</si>
  <si>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</si>
  <si>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</si>
  <si>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</si>
  <si>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</si>
  <si>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</si>
  <si>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</si>
  <si>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</si>
  <si>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</si>
  <si>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</si>
  <si>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</si>
  <si>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</si>
  <si>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</si>
  <si>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</si>
  <si>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</si>
  <si>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</si>
  <si>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</si>
  <si>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</si>
  <si>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</si>
  <si>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</si>
  <si>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</si>
  <si>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</si>
  <si>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</si>
  <si>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</si>
  <si>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</si>
  <si>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</si>
  <si>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</si>
  <si>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</si>
  <si>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</si>
  <si>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</si>
  <si>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</si>
  <si>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</si>
  <si>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</si>
  <si>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</si>
  <si>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</si>
  <si>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</si>
  <si>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</si>
  <si>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</si>
  <si>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</si>
  <si>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</si>
  <si>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</si>
  <si>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</si>
  <si>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</si>
  <si>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</si>
  <si>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</si>
  <si>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</si>
  <si>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</si>
  <si>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</si>
  <si>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</si>
  <si>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</si>
  <si>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</si>
  <si>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</si>
  <si>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</si>
  <si>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</si>
  <si>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</si>
  <si>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</si>
  <si>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</si>
  <si>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</si>
  <si>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</si>
  <si>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</si>
  <si>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</si>
  <si>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</si>
  <si>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</si>
  <si>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</si>
  <si>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</si>
  <si>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</si>
  <si>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</si>
  <si>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</si>
  <si>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</si>
  <si>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</si>
  <si>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</si>
  <si>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</si>
  <si>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</si>
  <si>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Grindwell Norton Limited</t>
  </si>
  <si>
    <t>L26593MH1950PLC008163</t>
  </si>
  <si>
    <t>INE536A01023</t>
  </si>
  <si>
    <t>Supreetha</t>
  </si>
  <si>
    <t>NA</t>
  </si>
  <si>
    <t>Annual Report_2019-2020</t>
  </si>
  <si>
    <t>Annual Report_2018-2019</t>
  </si>
  <si>
    <t>https://www.grindwellnorton.co.in/sites/grindwellnorton.coin/files/investors_information/annual_reports/77053-Grindwell-AR-2019-20.pdf</t>
  </si>
  <si>
    <t>https://www.grindwellnorton.co.in/sites/grindwellnorton.coin/files/investors_information/annual_reports/Grindwell_Nortton_AR_For_Mail_Version_R1.pdf</t>
  </si>
  <si>
    <t>No</t>
  </si>
  <si>
    <t>Yes</t>
  </si>
  <si>
    <t>Pursuant to the provisions of the Act, a Member entitled to attend and vote at the AGM is entitled to appoint a proxy to attend and vote on his/her behalf and the proxy need not be a Member of the Company. Since this AGM is being held pursuant to the MCA Circulars through VC/OAVM, physical attendance of Members has been dispensed with. Accordingly, the facility for appointment of proxies by the Members will not be available for the AGM and hence the Proxy Form and Attendance Slip are not annexed to this Notice.</t>
  </si>
  <si>
    <t>A MEMBER ENTITLED TO ATTEND AND VOTE AT THE AGM IS ENTITLED TO APPOINT A PROXY TO ATTEND AND VOTE INSTEAD OF HIMSELF/HERSELF AND THE PROXY NEED NOT BE A MEMBER OF THE COMPANY. THE INSTRUMENT APPOINTING THE PROXY, IN ORDER TO BE EFFECTIVE, MUST BE DEPOSITED AT THE COMPANY’S REGISTERED OFFICE, DULY COMPLETED AND SIGNED, NOT LESS THAN FORTY-EIGHT (48) HOURS BEFORE THE COMMENCEMENT OF THE AGM. PROXIES SUBMITTED ON BEHALF OF LIMITED COMPANIES, SOCIETIES ETC., MUST BE SUPPORTED BY APPROPRIATE RESOLUTIONS/AUTHORITY, AS APPLICABLE.</t>
  </si>
  <si>
    <t>https://www.grindwellnorton.co.in/sites/grindwellnorton.coin/files/investors_information/shareholder_information/Notice_2019_2020.pdf</t>
  </si>
  <si>
    <t>https://www.grindwellnorton.co.in/sites/grindwellnorton.coin/files/investors_information/shareholder_information/Notice%20of%20AGM.pdf</t>
  </si>
  <si>
    <t>Notice of AGM_2019-2020</t>
  </si>
  <si>
    <t>Notice of AGM_2018-2019</t>
  </si>
  <si>
    <t>PREAMBLE
The Board of Directors (the “Board”) of Grindwell Norton Limited (the “Company” or “GNO”), acting upon the recommendation of the Audit Committee (the “Committee”), has adopted the following policy and procedures with regard to materiality threshold and manner of dealing with Related Party Transactions in compliance with the Companies Act, 2013 and Securities Exchange Board of India (Listing Obligation and Disclosure Requirements ) Regulations 2015 (“Listing Regulations” ) The Committee shall review and may amend this policy as may be required from time to time.
The Policy is intended to ensure the proper approval and reporting of Related Party Transactions in compliance with applicable laws and regulations.
Terms and References
A transaction with the Related party will be considered material if the transaction/transactions to entered, either individually or taken together with previous transactions with such related party during a financial year , exceeds 10% of the annual consolidated turnover as per the last audited financial statements of the Company or such other limit as may be specified under applicable laws/regulations and as amended from time to time.
A transactions involving payment made to the related party with respect to brand usage or royalty shall be considered material if the transactions to be entered, either individually or taken together with previous transactions during the financial year exceeds 2% of the annual consolidated turnover of the Company as per the last audited financial statements of the Company.</t>
  </si>
  <si>
    <t>https://www.grindwellnorton.co.in/investor-information</t>
  </si>
  <si>
    <t>RELATED PARTY TRANSACTIONS All related party transactions entered during the financial year were in the ordinary course of business and on an arm’s length basis. During the year, no material related party transactions were entered by your Company. Prior approval of the Audit Committee is obtained for all related party transactions. The Audit Committee monitors, on a quarterly basis, the related party transactions entered vis-à-vis the related party transactions approved by the Audit Committee. The policy on related party transactions, as approved by the Board, is available on the website of the Company, www.grindwellnorton.co.in. There are no transactions that are required to be reported in Form AOC-2. The details of the transactions with related parties pursuant to Ind AS -24 are provided in the accompanying financial statements.</t>
  </si>
  <si>
    <t>AUDIT COMMITTEE The audit committee is constituted in line with the provision of Section 177 of the Act and Regulation 18 of the Listing Regulations.</t>
  </si>
  <si>
    <t>Meetings of the Audit Committee: During the year ended March 31, 2020, four audit committee meetings were held. The dates on which the said meetings were held are as follows: May 29, 2019; July 25, 2019; November 5, 2019 and February 4, 2020. Necessary quorum was present for all the meetings.</t>
  </si>
  <si>
    <t>Meetings of the Audit Committee: During the year ended March 31, 2019, four audit committee meetings were held. The dates on which the said meetings were held are as follows: May 30, 2018; July 26, 2018; November 1, 2018 and February 2, 2019. Necessary quorum was present for all the meetings.</t>
  </si>
  <si>
    <t>86189_2020_BOSS002</t>
  </si>
  <si>
    <t>86189_2019_BOSS002</t>
  </si>
  <si>
    <t>ANNUAL EVALUATION OF PERFORMANCE BY THE BOARD The Board of Directors, on the recommendation of the Nomination and Remuneration Committee, has adopted a framework for performance evaluation of the Board, its committees, individual directors and the chairperson through a survey questionnaire. The survey questionnaire broadly covers various aspects of Board functioning, composition of Board and its committees, culture, execution and performance of specifi c duties, obligation and governance. The evaluation parameters are based on the execution of specifi c duties, quality, deliberation at the meeting, independence of judgement, decision making, contribution of Directors at the meetings and functioning of the Committees. The performance of the Board, its committees, individual directors and chairperson were reviewed by the Nomination and Remuneration Committee and the Board. The Independent Directors evaluated the performance of Non-Independent Directors, Chairperson and the Board, as a whole. The Board of Directors evaluated the performance of the Independent Directors, their fulfi llment of independence criteria in terms of the Act and Listing Regulations and independence from the management. The Director being evaluated did not participate in the evaluation process.</t>
  </si>
  <si>
    <t>ANNUAL EVALUATION OF PERFORMANCE BY THE BOARD The Board of Directors, on the recommendation of the Nomination and Remuneration Committee, has adopted a framework for performance evaluation of the Board, its committees, individual directors and the chairperson through a survey questionnaire. The survey questionnaire broadly covers various aspects of board functioning, composition of Board and its committees, culture, execution and performance of specific duties, obligation and governance. The evaluation parameters are based on the execution of specific duties, quality, deliberation at the meeting, independence of judgement, decision making, contribution of Directors at the meetings and functioning of the Committees. The performance of the Board, its committees, individual directors and chairperson were reviewed by the Nomination and Remuneration Committee and the Board. The Independent Directors evaluated the performance of Non-Independent Directors, Chairperson and the the Board, as a whole. The Board of Directors evaluated the performance of the Independent Directors, their fulfillment of independence criteria in terms of the Act and Listing Regulations and independence from the management. The Director being evaluated did not participated in the evaluation process.</t>
  </si>
  <si>
    <t>BOARD OF DIRECTORS Composition: As on March 31, 2020, the Company has nine Directors. Of the nine Directors, eight are Non-Executive Directors out of which three are Independent Directors. The Chairman of the Board is an Independent, Non-Executive Director. The Board has an optimal mix of professionalism, knowledge and experience. The composition of the Board is in conformity with Regulation 17 of the Securities and Exchange Board of India (Listing Obligations and Disclosure Requirements) Regulations, 2015 (“Listing Regulations”). With eff ect from April 1, 2019, in accordance with the Listing Regulations one woman Independent Director was appointe</t>
  </si>
  <si>
    <t>BOARD OF DIRECTORS Composition: As on March 31, 2019, the Company has nine Directors. Of the nine Directors, eight are Non-Executive Directors out of which three are Independent Directors. The Chairman of the Board is an Independent, Non-Executive Director. The Company also has one Executive, Alternate Director. The Board has an optimal mix of professionalism, knowledge and experience. The composition of the Board is in conformity with Regulation 17 of the Securities and Exchange Board of India (Listing Obligations and Disclosure Requirements) Regulations, 2015 (“Listing Regulations”). With effect from April 1, 2019, in accordance with the Listing Regulations one woman Independent Director was appointed. Mr. Pradip Shah relinquished the postion of Chairman, Independent, Non-Executive Director effective from April 1,2019 due to other professional commitment and considering his tenure which ends on July 22, 2019. Mr. Pradip Shah confirmed that his relinquishment is not due to any other material reasons</t>
  </si>
  <si>
    <t>Meetings of the Board: Five Board meetings were held during the year and the gap between two consecutive meetings did not exceed one hundred and twenty days.</t>
  </si>
  <si>
    <t>In accordance with the Act and the Articles of Association of the Company, Mr. Laurent Guillot (Director Identifi cation No. 07412302), Director, retires by rotation and, being eligible, has off ered himself for re-appointment. The Board of Directors recommends the re-appointment of Mr. Laurent Guillot. The Board of Directors, on the recommendation of the Nomination and Remuneration Committee and in accordance with provisions of the Act and Listing Regulations, considering his integrity, expertise and experience appointed Mr. Subodh Nadkarni (Director Identifi cation No. 00145999) as an Additional and Independent, Non-Executive Director on the Board for a tenure of fi ve (5) consecutive years with eff ect from July 25, 2019, subject to approval of the Members at the AGM. Mr. Nadkarni is not liable to retire by rotation. He shall hold offi ce as an Additional Director up to the date of the forthcoming AGM and is eligible for appointment as an Independent, Non-Executive Director. The Company has received a notice under Section 160(1) of the Act proposing his candidature for the offi ce of Independent, Non-Executive Director of the Company. The induction of Mr. Nadkarni, who has wide experience in fi nance, commerce, project management, sales, marketing, human resources management, general administration and leading international operations, will benefi t your Company</t>
  </si>
  <si>
    <t>Director, retires by rotation and, being eligible, has offered himself for re-appointment. The Board recommends the re-appointment of Mr. Patrick Millot. 20 In accordance with Section 161(1) of the Act and Article 112 of the Articles of Association of the Company and on the recommendation of the Nomination and Remuneration Committee, the Board of Directors appointed Mr. Sreedhar Natarajan (Director Identification No. 08320482) as an Additional Director of the Company with effect from February 4, 2019. Mr. Sreedhar Natarajan will hold office only up to the date of the forthcoming AGM and a notice under Section 160(1) of the Act has been received from a Member proposing his candidature for the office of Director of the Company. Mr. Sreedhar Natarajan is liable to retire by rotation. In terms of the provisions of the Act, Mr. Keki M. Elavia (Director Identification No. 00003940) has been appointed as an Independent, Non-Executive Director at the AGM held on July 23, 2014 for a term of five consecutive years commencing from July 23, 2014. Mr. Keki M. Elavia has wide experience in the Finance and Accounts will immensely benefit to your Company. The Board of Directors, on the recommendation of the Nomination and Remuneration Committee and in accordance with the provisions of the Act and Listing Regulations, his re-appointment for a second term of five consecutive years commencing from July 23, 2019 to July 22, 2024, is proposed at the forthcoming AGM for the approval of the Members by way of Special Resolution. Mr. Keki M. Elavia will attain the age of 75 years during the said term of re-appointment. Mr. Keki M. Elavia is not liable to retire by rotation. The Company has received a notice under Section 160(1) of the Act proposing his candidature for the office of Independent, Non-Executive Director of the Company.</t>
  </si>
  <si>
    <t>21,22</t>
  </si>
  <si>
    <t>https://www.grindwellnorton.co.in/sites/grindwellnorton.coin/files/investors_information/shareholder_information/Code_of_Conduct.pdf</t>
  </si>
  <si>
    <t>Code of conduct_2015</t>
  </si>
  <si>
    <t>CODE OF CONDUCT APPLICABLE TO ALL BOARD MEMBERS AND SENIOR MANAGEMENT OF GRINDWELL NORTON LTD (GNO) Article 1. Definitions: a) “Board” shall mean Board of Directors of GNO. b) “BSE” shall mean BSE Limited. c) “NSE” shall mean National Stock Exchange of India. d) “Director” shall mean a director of GNO appointed under the applicable Companies Act. e) “GNO” shall mean Grindwell Norton Ltd. f) “BOARD MEMBERS” shall mean Directors on the Board of GNO. g) “SAINT-GOBAIN” shall mean the Compagnie de Saint-Gobain, France. h) “SEBI” shall mean Securities and Exchange Board of India formed under the Securities and Exchange Board of India Act, 1992 (as amended from time to time). i) “SENIOR MANAGEMENT” shall mean personnel of the company who are members of its core management team excluding Board of Directors comprising all members of management one level below the executive directors, including the functional heads. j) “SENSITIVE INFORMATION“ shall mean and include any information in any form, which relates to specific matters financial or otherwise, pertaining to, or of concern directly or indirectly to GNO and which is not a public knowledge and which would, if it were public knowledge, may influence the price of GNO’s shares in the market. Public knowledge of any information is said to have occurred when such sensitive information is disseminated on a public medium i.e., newspapers, NSE / BSE / SEBI site etc. or any other means to which the public has access and which is stipulated by NSE / BSE / SEBI from time to time. k) “SHARES” means equity shares of GNO. l) “STAKEHOLDERS” means securities holders, lenders, employees and partners in business. m) Words and expressions used herein and not defined in this Code of Conduct, but defined in the applicable Companies Act or Securities and Exchange Board of India Act, 1992 or Securities Contracts (Regulation) Act, 1956 or Depositories Act, 1996 shall have the same meanings respectively assigned to them in those Acts. Article 2. Applicability: The Code of Conduct is applicable to Board Members and Senior Management of the Company, in terms of Clause 49 of the Listing Agreement. The Board members and Senior Management shall affirm compliance with the Code of Conduct on annual basis. Article 3. Code of Conduct: a) The Board and Senior Management of GNO shall exhibit high standards of business ethics, integrity and just and equitable principles of trade. They shall not engage themselves in any manner</t>
  </si>
  <si>
    <t>During the year, the Company has not received any complaint of sexual harassment.</t>
  </si>
  <si>
    <t>Your Company is committed to create and sustain a positive workplace environment, free from discrimination and harassment of any nature. The Company believes that all employees have a right to be treated with respect and dignity and has zero tolerance towards violations of its Code of Conduct, in general, and its sexual harassment policy, in particular. During the year, no complaint under the sexual harassment policy has been received by the Company.</t>
  </si>
  <si>
    <t>86189_2020_MACR003</t>
  </si>
  <si>
    <t>86189_2019_MACR003</t>
  </si>
  <si>
    <t>86189_2020_AUDC004</t>
  </si>
  <si>
    <t>86189_2019_AUDC004</t>
  </si>
  <si>
    <t>86189_2020_COMC007</t>
  </si>
  <si>
    <t>86189_2019_COMC007</t>
  </si>
  <si>
    <t>There is different CEO &amp; Chairman</t>
  </si>
  <si>
    <t>COMMITTEES OF THE BOARD During the year, in accordance with the Act and Regulation 18 to 21 of the Listing Regulations, the Board has constituted or reconstituted its Committees. Currently, the Board has the following Committees: ● Audit Committee ● Nomination and Remuneration Committee ● Stakeholders Relationship Committee ● Corporate Social Responsibility Committee ● Risk Management Committee ● Share Transfer Committee</t>
  </si>
  <si>
    <t>COMMITTEES OF THE BOARD During the year, in accordance with the Act and Regulation 18 to 21 of the Listing Regulations, the Board has constituted or reconstituted its Committees. Currently, the Board has the following Committees: • Audit Committee • Nomination and Remuneration Committee • Stakeholders Relationship Committee • Corporate Social Responsibility Committee • Risk Management Committee • Share Transfer Committee</t>
  </si>
  <si>
    <t>86189_2020_COMC009</t>
  </si>
  <si>
    <t>86189_2019_COMC009</t>
  </si>
  <si>
    <t>86189_2020_MACR005</t>
  </si>
  <si>
    <t>86189_2019_MACR005</t>
  </si>
  <si>
    <t>Equity Shares: The Company has only one class of equity shares having a par value of ` 5/- each. Each shareholder is eligible for one vote per share held. The shareholders have rights in proportion to their shareholding for dividend as well as for assets, in case of liquidation.</t>
  </si>
  <si>
    <t>Statutory Auditors M/s. Price Waterhouse Chartered Accountants LLP (Firm Registration No. 012754N/N500016) were appointed as Statutory Auditors of your Company at the 67th AGM of the Company held on July 26, 2017 till the conclusion of the 72nd AGM of the Company to be held in the year 2022. As per provisions of the Section 139 of the Act, the appointment of Auditors is required to be ratifi ed by the Members at every AGM. In accordance with the Companies Amendment Act, 2017, enforced on May 7, 2018, by the Ministry of Corporate Aff airs, the appointment of Statutory Auditors is not required to be ratifi ed at every AGM. Accordingly, no resolution is being proposed for ratifi cation of appointment of Statutory Auditors at the ensuing AGM and a note in respect of same has been included in the Notice for this AGM</t>
  </si>
  <si>
    <t>Statutory Auditors M/s. Price Waterhouse Chartered Accountants LLP (Firm Registration No. 012754N/N500016) were appointed as Statutory Auditors of your Company at the 67th AGM of the Company held on July 26, 2017 till the conclusion of the 72nd AGM of the Company to be held in the year 2022. As per provisions of the Section 139 of the Act, the appointment of Auditors is required to be ratified by the Members at every AGM. In accordance with the Companies Amendment Act, 2017, enforced on May 7, 2018, by the Ministry of Corporate Affairs, the appointment of Statutory Auditors is not required to be ratified at every AGM. Accordingly, no resolution is being proposed for ratification of appointment of Statutory Auditors at the ensuing AGM and a note in respect of same has been included in the Notice for this AGM.</t>
  </si>
  <si>
    <t>86189_2020_FINR001</t>
  </si>
  <si>
    <t>86189_2019_FINR001</t>
  </si>
  <si>
    <t>The Board of Directors have appointed Mr. P.N. Parikh (Membership No. FCS 327 CP 1228) or failing him Mr. Mitesh Dhabliwala (Membership No. FCS 8331 CP 9511) of Parikh &amp; Associates, Practising Company Secretaries as the Scrutinizer to scrutinize the voting during the AGM and remote e-voting process in a fair and transparent manner. XI. The Scrutinizer shall, immediately after the conclusion of voting at the AGM, fi rst count the votes cast during the AGM, thereafter unblock the votes cast through remote e-voting and make, not later than 48 hours of conclusion of the AGM, a consolidated Scrutinizer’s Report of the total votes cast in favour or against, if any, to the Chairman or a person authorised by him in writing, who shall countersign the same.</t>
  </si>
  <si>
    <t>The Board of Directors has appointed Mr. P.N. Parikh (Membership No. FCS 327) or failing him Mr. Mitesh Dhabliwala (Membership No. FCS 8331) of M/s. Parikh &amp; Associates, Company Secretaries as the Scrutinizer to scrutinize the voting by remote e-voting and votes cast through Ballot Paper at the AGM in a fair and transparent manner. 9 XII. The Chairman shall, at the AGM, at the end of discussion on the resolutions set out in the Notice of AGM, allow voting with the assistance of the Scrutinizer, by use of Ballot Paper for all those Members who are present at the AGM but have not cast their votes by availing the remote e-voting facility</t>
  </si>
  <si>
    <t>10,11</t>
  </si>
  <si>
    <t>SEPARATE MEETING OF INDEPENDENT DIRECTORS A separate meeting of the Independent Directors was held on February 4, 2020 without the attendance of Non-Independent Directors and members of the management. The said meeting was attended by all the Independent Directors of the Company</t>
  </si>
  <si>
    <t>SEPARATE MEETING OF INDEPENDENT DIRECTORS A separate meeting of the Independent Directors was held on February 4, 2019 without the attendance of Non-Independent Directors and members of the management. The said meeting was attended by all the Independent Directors of the Company</t>
  </si>
  <si>
    <t>The Internal Auditor directly report to the Audit Committee.</t>
  </si>
  <si>
    <t>The Internal Auditor directly report to the Audit Committee</t>
  </si>
  <si>
    <t>The Remuneration Policy of the Company recognizes and is based on position and performance. It is aimed at attracting and retaining high-caliber talent. The quantum of an employee’s remuneration and its components varies across grades and is determined by industry practices and comparisons, qualifi cations, experience, responsibilities and performance. Most employees are covered by an incentive plan which is linked to the performance of the Department/Function/ Business/Company against annual objectives. The remuneration system maintains a balance between fi xed and variable pay refl ecting short and long term performance objectives appropriate to the working of the Company and its goals. The Managing Director is eligible for commission up to an aggregate amount not exceeding 1% of the net profi ts of the Company for the year. The Company has no stock option plans. Some of the employees are eligible for Performance Shares of Compagnie de Saint-Gobain and all employees are eligible to purchase shares of Compagnie de Saint-Gobain under the Employee Share Purchase Plan. The above criteria and policies are subject to review by the Nomination and Remuneration Committee and the Board of Directors of the Company</t>
  </si>
  <si>
    <t>Managing Director, Key Managerial Personnel and other employees: The Remuneration Policy of the Company recognizes and is based on position and performance. It is aimed at attracting and retaining high-caliber talent. The quantum of an employee’s remuneration and its components varies across grades and is determined by industry practices and comparisons, qualifications, experience, responsibilities and performance. Most employees are covered by an incentive plan which is linked to the performance of the Department/Function/ Business/ Company against annual objectives. The remuneration system maintains a balance between fixed and variable pay reflecting short and long term performance objectives appropriate to the working of the Company and its goals. The Managing Director is eligible for commission up to an aggregate amount not exceeding 1% of the net profits of the Company for the year. The Company has no stock option plans. Some of the employees are eligible for Performance Shares of Compagnie de Saint-Gobain and all employees are eligible to purchase shares of Compagnie de Saint-Gobain under the Employee Share Purchase Plan. The above criteria and policies are subject to review by the Nomination and Remuneration Committee and the Board of Directors of the Company</t>
  </si>
  <si>
    <t>45,46,47,48,49,50,51</t>
  </si>
  <si>
    <t>86189_2020_SHAP007 ; 86189_2020_SHAP007(1) ; 86189_2020_SHAP007(2) ; 86189_2020_SHAP007(3) ; 86189_2020_SHAP007(4) ; 86189_2020_SHAP007(5) ; 86189_2020_SHAP007(6)</t>
  </si>
  <si>
    <t>86189_2019_SHAP007 ; 86189_2019_SHAP007(1) ; 86189_2019_SHAP007(2) ; 86189_2019_SHAP007(3) ; 86189_2019_SHAP007(4) ; 86189_2019_SHAP007(5) ; 86189_2019_SHAP007(6) ; 86189_2019_SHAP007(7)</t>
  </si>
  <si>
    <t>38,39,40,41,42,43,44,45</t>
  </si>
  <si>
    <t>NOMINATION AND REMUNERATION COMMITTEE The nomination and remuneration committee is constituted in line with the provisions of Section 178 of the Act and Regulation 19 of the Listing Regulations.</t>
  </si>
  <si>
    <t>86189_2019_BOIR022</t>
  </si>
  <si>
    <t>86189_2020_BOIR022</t>
  </si>
  <si>
    <t>Postal Ballot: No Postal Ballot was conducted during the year 2019-20.</t>
  </si>
  <si>
    <t>Postal Ballot: No Postal Ballot was conducted during the year 2018-19.</t>
  </si>
  <si>
    <t>86189_2019_MACR009</t>
  </si>
  <si>
    <t>https://www.grindwellnorton.co.in/sites/grindwellnorton.coin/files/investors_information/annual_reports/Grindwell_Norton_2017_18_R5_Web_1.pdf</t>
  </si>
  <si>
    <t>Annual Report_2017-2018</t>
  </si>
  <si>
    <t>The Board and Senior Management of GNO shall not transact in the shares of GNO in violation of the “GRINDWELL NORTON LIMITED – CODE OF CONDUCT FOR PROHIBITION OF INSIDER TRADING”, pursuant to the SEBI (Prohibition of Insider Trading) Regulations, 1992, (including any statutory modification(s) or re-enactment thereof for the time being in force), , , regulating the dealing in shares of GNO</t>
  </si>
  <si>
    <t>In compliance with provisions of Section 108 of the Act and Rule 20 of the Companies (Management and Administration) Rules, 2014 as amended by the Companies (Management and Administration) Amendment Rules, 2015 and Regulation 44 of the of India, the Members are provided with the facility to cast their vote electronically, through the e-voting services (“remote e-voting”) provided by KFintech on all the resolutions set forth in this Notice. facility and have not cast their vote on the Resolutions through remote e-voting and are otherwise not barred from doing so, shall be eligible to vote through e-voting system during the AGM. A Member will not be allowed to vote again on any Resolution on which vote has already been cast. used for casting the vote</t>
  </si>
  <si>
    <t>In compliance with provisions of Section 108 of the Act and Rule 20 of the Companies (Management and Administration) Rules, 2014 as amended by the Companies (Management and Administration) Amendment Rules, 2015 and Regulation 44 of the Listing Regulations and Secretarial Standard on General Meetings (SS-2) issued by The Institute of Company Secretaries of India, the Company is pleased to provide Members the facility to exercise their right to vote on resolutions proposed to be considered at the AGM by electronic means and the business may be transacted through e-voting services. The facility of casting the votes by the Members using an electronic voting system from a place other than venue of the AGM (“remote e-voting”) will be provided by National Securities Depository Limited (“NSDL”). II. The facility for voting through Ballot Paper shall be made available at the AGM and Members attending the AGM who have not cast their vote by remote e-voting shall be able to exercise their right at the AGM through Ballot Paper. III. The remote e-voting period shall commence on Sunday, July 21, 2019 (9:00 a.m.) and ends on Wednesday, July 24, 2019 (5:00 p.m.). During this period Members of the Company holding shares either in physical form or in dematerialised form as on the cut-off date, Thursday, July 18, 2019 may cast their vote by remote e-voting. The remote e-voting module shall be disabled by NSDL after Wednesday, July 24, 2019 (5:00 p.m.). subsequently or cast the vote again. V. The details of the process and manner for remote e-voting are explained herein below: Step 1 : Log-in to NSDL e-Voting system at https://www.evoting.nsdl.com/ Step 2 : Cast your vote electronically on NSDL e-Voting system.</t>
  </si>
  <si>
    <t>Policy for appointment of Director, Key Managerial Personnel (“KMP”) and Senior Management Appointment Criteria, Performance Evaluation and Removal: 1. The Director, KMP and Senior Management shall possess adequate qualifi cation, experience and expertise and the following attributes/skills: a) Cultural fi t and personal values. b) Vision and strategic management. c) Change management and ability to infl uence change. 2. An independent director shall have an impeccable reputation of integrity, deep expertise, insights and complementary skills and shall meet the requirements prescribed under the Companies Act, 2013 and the Listing Regulations. 3. The Nomination and Remuneration Committee (“Committee”) shall carry out an evaluation of performance of every Director, KMP and Senior Management on a yearly basis. 4. Due to any reasons for disqualifi cation mentioned in the Companies Act, 2013 or under any other applicable Act, Rules and Regulations thereunder, the Committee may recommend, to the Board, with reasons recorded in writing, the removal of a Director, KMP or Senior Management (subject to the provisions and compliance of the said Act, Rules and Regulations).</t>
  </si>
  <si>
    <t>Policy for appointment of Director, Key Managerial Personnel (“KMP”) and Senior Management Appointment Criteria, Performance Evaluation and Removal: 1. The Director, KMP and Senior Management shall possess adequate qualification, experience and expertise and the following attributes/skills: a) Cultural fit and personal values. b) Vision and strategic management. c) Change management and ability to influence change. 2. An independent director shall have an impeccable reputation of integrity, deep expertise, insights and complementary skills and shall meet the requirements prescribed under the Companies Act, 2013 and the Listing Regulations. 3. The Nomination and Remuneration Committee (“Committee”) shall carry out an evaluation of performance of every Director, KMP and Senior Management on a yearly basis. 4. Due to any reasons for disqualification mentioned in the Companies Act, 2013 or under any other applicable Act, Rules and Regulations thereunder, the Committee may recommend, to the Board, with reasons recorded in writing, the removal of a Director, KMP or Senior Management (subject to the provisions and compliance of the said Act, Rules and Regulations).</t>
  </si>
  <si>
    <t>86189_2020_AUDC007</t>
  </si>
  <si>
    <t>86189_2019_AUDC007</t>
  </si>
  <si>
    <t>86189_2020_SHAC011</t>
  </si>
  <si>
    <t>86189_2019_SHAC011</t>
  </si>
  <si>
    <t>The State or government does not own more than 50% of shares in the company</t>
  </si>
  <si>
    <t>86189_2020_MACR001</t>
  </si>
  <si>
    <t>86189_2019_MACR001</t>
  </si>
  <si>
    <t>Opinion 1. We have audited the accompanying consolidated fi nancial statements of Grindwell Norton Limited (hereinafter referred to as the ‘Holding Company”) and its subsidiary (Holding Company and its subsidiary together referred to as “the Group”) and its joint venture entity (refer Note 1.1 to the attached consolidated fi nancial statements), which comprise the consolidated Balance Sheet as at March 31, 2020, and the consolidated Statement of Profi t and Loss (including Other Comprehensive Income), the consolidated statement of changes in equity and the consolidated statement of cash fl ows for the year then ended, and notes to the consolidated fi nancial statements, including a summary of signifi cant accounting policies and other explanatory information prepared based on the relevant records (hereinafter referred to as “the consolidated fi nancial statements”). 2. In our opinion and to the best of our information and according to the explanations given to us, the aforesaid consolidated fi nancial statements give the information required by the Companies Act, 2013 (“the Act”) in the manner so required and give a true and fair view in conformity with the accounting principles generally accepted in India, of the consolidated state of aff airs of the Group and its joint venture entity as at March 31, 2020, of the consolidated total comprehensive income (comprising of profi t and other comprehensive income), consolidated changes in equity and its consolidated cash fl ows for the year then ended. Basis for Opinion 3. We conducted our audit in accordance with the Standards on Auditing (SAs) specifi ed under section 143(10) of the Act. Our responsibilities under those Standards are further described in the Auditor’s Responsibilities for the Audit of the Consolidated Financial Statements section of our report. We are independent of the Group and its joint venture entity in accordance with the ethical requirements that are relevant to our audit of the consolidated fi nancial statements in India in terms of the Code of Ethics issued by ICAI and the relevant provisions of the Act, and we have fulfi lled our other ethical responsibilities in accordance with these requirements. We believe that the audit evidence we have obtained, other than the unaudited fi nancial statements as certifi ed by the management and referred to in the Other Matter paragraph below, is suffi cient and appropriate to provide a basis for our opinion.</t>
  </si>
  <si>
    <t>Opinion 1. We have audited the accompanying standalone financial statements of Grindwell Norton Limited (“the Company”), which comprise the balance sheet as at March 31, 2019, and the statement of profit and loss (including other comprehensive income), statement of changes in equity and statement of cash flows for the year then ended, and notes to the standalone financial statements, including a summary of significant accounting policies and other explanatory information. 2.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of the state of affairs of the Company as at March 31, 2019, total comprehensive income (comprising profit and other comprehensive income), changes in equity and its cash flows for the year then ended. Basis for opinion 3. We conducted our audit in accordance with the Standards on Auditing (SAs) specified under section 143(10) of the Act. Our responsibilities under those Standards are further described in the Auditor’s Responsibilities for the Audit of the Financial Statements section of our report. We are independent of the Company in accordance with the Code of Ethics issued by the Institute of Chartered Accountants of India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</si>
  <si>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Company does not have veto power</t>
  </si>
  <si>
    <t>GRINDWELL NORTON LIMITED WHISTLE-BLOWER POLICY I. PREAMBLE The Saint-Gobain Group of Companies in India (the “Group”) believes in conducting its affairs in a fair and transparent manner by adopting the highest standards of professionalism, honesty, integrity and ethical behaviour, in consonance with Saint-Gobain’s Principles of Conduct and Action and the specific Code of Conduct for employees in India. Any actual or potential violation of these Principles and/or the Code of Conduct for Employees would be a matter of serious concern for the Group. This Whistle-Blower Policy has been formulated to provide a secure environment and to encourage employees of all Saint-Gobain Group Companies in India to report unethical, unlawful or improper practices, acts or activities in any of its companies in India and to prohibit managerial personnel from taking any adverse personnel action against those employees who report such practices in good faith. Grindwell Norton Ltd, (the “Company”) being part of Saint-Gobain Group has adopted the Whistle-Blower Policy as per terms set out below.</t>
  </si>
  <si>
    <t>https://www.grindwellnorton.co.in/sites/grindwellnorton.coin/files/investors_information/policy/WHISTLE%20-BLOWER%20POLICY%20-%20FINAL_Approved_February_4_2019_website.pdf</t>
  </si>
  <si>
    <t>WHISTLE-BLOWER POLICY_2019</t>
  </si>
  <si>
    <t>WHISTLE BLOWER POLICY AND VIGIL MECHANISM Your Company has adopted and disseminated its Whistle Blower Policy to provide a secure environment and encourage employees and others to report unethical, unlawful or improper practices, acts or activities including leak or suspected leak of Unpublished Price Sensitive Information and to prohibit any adverse personnel action against those who report such practices, acts or activities, in good faith. The Whistle Blower Policy is available on the website of the Company, www.grindwellnorton.co.in.</t>
  </si>
  <si>
    <t>Mr. Keki Elavia</t>
  </si>
  <si>
    <t>Dr. Archana Hingorani</t>
  </si>
  <si>
    <t>Mr. Subodh Nadkarni</t>
  </si>
  <si>
    <t>Mr. Laurent Guillot</t>
  </si>
  <si>
    <t>Mr. Sreedhar Natarajan</t>
  </si>
  <si>
    <t>Mr. Laurent Tellier</t>
  </si>
  <si>
    <t>Mr. Mikhil Narang</t>
  </si>
  <si>
    <t>Mr. Shivanand Salgaocar</t>
  </si>
  <si>
    <t>Mr. Patrick Millot</t>
  </si>
  <si>
    <t>Ms. Marie-Armelle Chupin</t>
  </si>
  <si>
    <t>Mr. Krishna Prasad</t>
  </si>
  <si>
    <t>Mr. Anand Mahajan</t>
  </si>
  <si>
    <t>Mr. B. Santhanam</t>
  </si>
  <si>
    <t>Mr. Pradip Shah</t>
  </si>
  <si>
    <t>Mr. Keki M. Elavia</t>
  </si>
  <si>
    <t>Dr. Archana Niranjan Hingoran</t>
  </si>
  <si>
    <t>Mr. Guillaume Texier</t>
  </si>
  <si>
    <t>86189_2020_BOSP004.</t>
  </si>
  <si>
    <t>86189_2019_BOSP004</t>
  </si>
  <si>
    <t>86189_2020_MACR003 ; 86189_2020_BOCR013</t>
  </si>
  <si>
    <t>86189_2019_MACR003 ; 86189_2019_BOCR013(1)</t>
  </si>
  <si>
    <t>52,53</t>
  </si>
  <si>
    <t>Grindwell Norton Limited._BOSP003-Excel_Matrix Director</t>
  </si>
  <si>
    <t>22,23,24</t>
  </si>
  <si>
    <t>14,15,16,17</t>
  </si>
  <si>
    <t>86189_2020_SHAP007(6)</t>
  </si>
  <si>
    <t>44,45</t>
  </si>
  <si>
    <t>86189_2019_SHAP007(6) ; 86189_2019_SHAP007(7)</t>
  </si>
  <si>
    <t>Deepak Chindarkar</t>
  </si>
  <si>
    <t>Mr. K. Visweswaran</t>
  </si>
  <si>
    <t>Mr. Deepak Chindarkar</t>
  </si>
  <si>
    <t>KEY MANAGERIAL PERSONNEL Pursuant to Section 203 of the Act, the Key Managerial Personnel of the Company are: Mr. B. Santhanam, Managing Director, Mr. Deepak Chindarkar, Chief Financial Offi cer and Mr. K. Visweswaran, Company Secretary</t>
  </si>
  <si>
    <t>KEY MANAGERIAL PERSONNEL Pursuant to Section 203 of the Act, the Key Managerial Personnel of the Company are: Mr. Anand Mahajan, Managing Director, Mr. Krishna Prasad, Executive, Alternate Director to Ms. Marie-Armelle Chupin, Mr. Deepak Chindarkar, Chief Financial Officer and Mr. K. Visweswaran, Company Secretary. During the year, there has been no change in the Key Managerial Personnel.</t>
  </si>
  <si>
    <t>86189_2020_MACR023</t>
  </si>
  <si>
    <t>86189_2019_MACR023</t>
  </si>
  <si>
    <t>C:\Grindwell Norton Limited</t>
  </si>
  <si>
    <t>Atleast 3 directors data must be given including year. Consider data from AR(4,5)   "Appointment of Mr. Subodh Nadkarni as an Independent Director of the Company
 To consider and, if thought fi t, to pass the following resolution as an Ordinary Resolution:
 “RESOLVED THAT Mr. Subodh Nadkarni (Director Identifi cation No. 00145999), who was appointed by the Board of Directors
as an Additional Director of the Company with eff ect from July 25, 2019 and who holds offi 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his candidature for the offi ce of Director of the Company, be
and is hereby appointed as an Independent, Non-Executive Director of the Company.
 RESOLVED FURTHER THAT pursuant to the provisions of Sections 149, 150, 152 and other applicable provisions, if
any, of the Act, the Companies (Appointment and Qualifi cations of Directors) Rules, 2014, read with Schedule IV to the
Act and Regulation 17 and other applicable Regulations of the Securities and Exchange Board of India (Listing Obligations
and Disclosure Requirements) Regulations, 2015 (“Listing Regulations”), as amended from time to time, the appointment of
Mr. Subodh Nadkarni, who meets the criteria of independence as provided in Section 149(6) of the Act along with the Rules
framed thereunder, and Regulation 16(1)(b) of the Listing Regulations and who has submitted a declaration to that eff ect, and
is eligible for appointment as an Independent Director of the Company, not liable to retire by rotation, for a term of fi ve (5)
consecutive years commencing from July 25, 2019 to July 24, 2024, be and is hereby approved.”     Appointment of Mr. Laurent Tellier as a Director of the Company
 To consider and, if thought fi t, to pass the following resolution as an Ordinary Resolution:
 “RESOLVED THAT Mr. Laurent Tellier (Director Identifi cation No. 08587279), who was appointed by the Board of Directors as
an Additional Director of the Company with eff ect from November 5, 2019 and who holds offi 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his candidature for the offi ce of Director of the Company, be
and is hereby appointed as a Non-Executive Director of the Company, liable to retire by rotation.”     ; Appointment of Ms. Isabelle Hoepfner as a Director of the Company
 To consider and, if thought fi t, to pass the following resolution as an Ordinary Resolution:
 “RESOLVED THAT Ms. Isabelle Hoepfner (Director Identifi cation No. 08598846), who was appointed by the Board of Directors
as an Additional Director of the Company with eff ect from May 20, 2020 and who holds offi 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her candidature for the offi ce of Director of the Company, be
and is hereby appointed as a Non-Executive Director of the Company, liable to retire by rotation.”</t>
  </si>
  <si>
    <t>AR(107)   "No"   "Equity Shares: The Company has only one class of equity shares having a par value of ` 5/- each. Each shareholder is
eligible for one vote per share held."</t>
  </si>
  <si>
    <t>AR(65)  "yes"    "The members of the committee are well versed in fi nance matters, accounts and general business practices. "</t>
  </si>
  <si>
    <t>AR(67)  "The shareholder of the Company at the 67th AGM held on July 26, 2017, have approved payment of commission up to
1% of the net profi ts of the Company to its Non-Executive Directors (other than Nominee Directors of CSG) for a period
of fi ve years commencing from April 1, 2018. Out of the total commission payable, about 40% of the amount is paid to the
Non-Independent Director(s) and the balance 60% is paid to Independent Directors based on the allocation approved by
the Board of Directors."</t>
  </si>
  <si>
    <t>Irrelevant data</t>
  </si>
  <si>
    <t>Add the following data   " https://www.grindwellnorton.co.in/investor-information"       "All Related Party Transactions shall require prior approval of the Committee in accordance with this Policy."</t>
  </si>
  <si>
    <t>AR(73)  "No"   "Materially Signifi cant Related Party Transactions:
 There are no materially signifi cant related party transactions of the Company which have potential confl ict with the interests
of the Company at large. Transactions with related parties, as per the requirements of Indian Accounting Standards
(“Ind AS”) - 24, are disclosed in Note 47 of Notes forming part of fi nancial statements. "</t>
  </si>
  <si>
    <t>COC  (1)   "Code of Conduct:
a) The Board and Senior Management of GNO shall exhibit high
standards of business ethics, integrity and just and equitable
principles of trade. They shall not engage themselves in any manner  ; that is detrimental to the interest, reputation and good name of GNO
or the Saint-Gobain group.  "</t>
  </si>
  <si>
    <t>COC(2)   "All the Board Members and the Senior Management personnel have
affirmed compliance with the Code of Conduct. In case of a new member
of the Board or Senior Management, he/she shall affirm compliance with
the Code of Conduct, within 15 days from date of his/her appointment.
Further, all the Board Members and the Senior Management personnel
shall affirm compliance with the Code of Conduct, on an annual basis. "</t>
  </si>
  <si>
    <t>AR(78)  "yes"   Make a snapshot of  "Details of compliance (Reply in Y/N)"</t>
  </si>
  <si>
    <t>AR(73)  "No"  " Materially Signifi cant Related Party Transactions:
 There are no materially signifi cant related party transactions of the Company which have potential confl ict with the interests
of the Company at large. Transactions with related parties, as per the requirements of Indian Accounting Standards
(“Ind AS”) - 24, are disclosed in Note 47 of Notes forming part of fi nancial statements."</t>
  </si>
  <si>
    <t>" https://www.grindwellnorton.co.in/investor-information  "                 "All material Related Party Transactions, other than those exempted as per the Companies Act 2013 and Listing Regulations will be placed for approval of the shareholders of the Company."</t>
  </si>
  <si>
    <t>whistleblower policy(5)   "While it will be ensured that genuine Whistle-Blowers are accorded complete
protection from any kind of unfair treatment as herein set out, any abuse of this
protection will warrant disciplinary action.
b. Protection under this Policy would not mean protection from disciplinary action
arising out of false or bogus allegations made by a Whistle-Blower knowing it to
be false or bogus or with a mala fide intention.
c. Whistle-Blowers, who make any Disclosures, which have been subsequently found
to be mala fide or malicious or Whistle-Blowers who makes three or more
Disclosures, which have been subsequently found to be frivolous, baseless or
reported otherwise than in good faith, may be disqualified from reporting further
Disclosures under this Policy. This itself will be considered as an improper activity
which the Designated Committee members have the right to act upon."</t>
  </si>
  <si>
    <t>"  https://www.grindwellnorton.co.in/sites/grindwellnorton.coin/files/generic-files/GNO%20-%20Remuneration%20policy%20ver%201.4%20-%2022%20July%202014.pdf   "  (1)   "yes"    "The Remuneration Policy applies to all the Non-unionized employees of Grindwell Norton Ltd. including the Staff, Executives, Managers and Senior Management who are on the permanent payrolls of the organization. ; Ensure that the Remuneration Policy is market led and takes into account competitive
circumstances of each business so as to attract and retain quality talent and leverage
performance. "</t>
  </si>
  <si>
    <t>"  https://www.grindwellnorton.co.in/sites/grindwellnorton.coin/files/generic-files/GNO%20-%20Remuneration%20policy%20ver%201.4%20-%2022%20July%202014.pdf  " (5)   "yes"           "The range of the variable remuneration will vary based on the level of the employees.
Currently, the variable component is applicable as follows:
 For Middle level Managers, Junior Management, Executives and Staff in
Sales Role: The variable remuneration will range between 0% to 40% of the
fixed pay
 For Other Middle level Managers, Junior Management, Executives and Staff:
The variable remuneration will range between 0% to 35% of the fixed pay
 For Senior Managers the range will be between 0% - 40% of the fixed pay.
 For the Top Management, the range will be between 0% to 50% of the fixed
pay based on the direct functional / Business responsibility "</t>
  </si>
  <si>
    <t>AR(16)  "yes"   "Notwithstanding anything to the contrary herein contained, wherein in any fi nancial year during the tenure of the Executive
Director, the Company has no profi ts or its profi ts are inadequate, the Company shall pay remuneration by way of Salary,
Benefi ts, Perquisites and Allowances subject to further approvals as required under Schedule V of the Companies Act, 2013,
or any modifi cation(s) thereto."</t>
  </si>
  <si>
    <t>AR(36)  "1"     "The Nomination and Remuneration Committee (“Committee”) shall carry out an evaluation of performance of every
Director, KMP and Senior Management on a yearly basis."</t>
  </si>
  <si>
    <t>AR(28)  "The Board of Directors, on the recommendation of the Nomination and Remuneration Committee and in accordance with provisions
of the Act and Listing Regulations, considering his integrity, expertise and experience appointed Mr. Subodh Nadkarni (Director
Identifi cation No. 00145999) as an Additional and Independent, Non-Executive Director on the Board for a tenure of fi ve (5)
consecutive years with eff ect from July 25, 2019, subject to approval of the Members at the AGM. Mr. Nadkarni is not liable to retire
by rotation."</t>
  </si>
  <si>
    <t>Score  "yes"</t>
  </si>
  <si>
    <t>Score "No"</t>
  </si>
  <si>
    <t>Refer data from AR(78) which is more relevant  "The Whistle blower mechanism enables employees and others
to report any concerns or grievances. The investor grievance
committee monitors the grievances of the shareholders.
Customer complaints are monitored by each business through
proper review mechanism."</t>
  </si>
  <si>
    <t>Do not consider retired directors</t>
  </si>
  <si>
    <t>Check yellow marked columns</t>
  </si>
  <si>
    <t>Check yellow marked column</t>
  </si>
  <si>
    <t>AR(18,19,20)</t>
  </si>
  <si>
    <t>AR(27,28)    "Cessation
Mr. Patrick Millot (Director Identifi cation No. 00066275), Non-Executive Director of the Company relinquished the position of
Non-Executive Director eff ective September 1, 2019, due to other professional commitments.
Ms. Marie-Armelle Chupin (Director Identifi cation No. 00066499), Non-Executive Director of the Company relinquished the position
of Non-Executive Director with eff ect from close of business hours of February 4, 2020, due to other professional commitments.
Mr. Krishna Prasad (Director Identifi cation No.00130438) was appointed as a Whole-Time Director designated as Executive Director
of the Company for a period of fi ve (5) years with eff ect from May 23, 2017, upon his appointment as an Alternate Director to
Ms. Marie-Armelle Chupin. Consequent to the resignation of Ms. Marie-Armelle Chupin, Mr. Krishna Prasad also ceased to hold
offi ce of the Director.
Mr. Mikhil Narang (Director Identifi cation No 02970255), Non-Executive Director of the Company relinquished the position of
Non-Executive Director with eff ect from close of business hours of May 20, 2020, due to other professional commitments.
The Board of Directors place on record their appreciation for the valuable contribution made by Mr. Patrick Millot, Ms. Marie-Armelle
Chupin, Mr. Krishna Prasad and Mr. Mikhil Narang during their tenure as Directors.
26
Retirement
Mr. Anand Mahajan, Managing Director of the Company retired eff ective April 1, 2020."</t>
  </si>
  <si>
    <t>AR(18,19,20) Youc scored 20-3-20 instead of 20-5-20. Do not consider future date</t>
  </si>
  <si>
    <t>Add both directorship private as well as public.</t>
  </si>
  <si>
    <t>Consider cumulative shareholding</t>
  </si>
  <si>
    <t>Isabelle Hoepfner joined on May 20, 2020</t>
  </si>
  <si>
    <t xml:space="preserve">AR(35) </t>
  </si>
  <si>
    <t>Seema</t>
  </si>
  <si>
    <t>Appointment of Mr. Subodh Nadkarni as an Independent Director of the Company To consider and, if thought fi t, to pass the following resolution as an Ordinary Resolution: “RESOLVED THAT Mr. Subodh Nadkarni (Director Identifi cation No. 00145999), who was appointed by the Board of Directors as an Additional Director of the Company with eff ect from July 25, 2019 and who holds offi 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his candidature for the offi ce of Director of the Company, be and is hereby appointed as an Independent, Non-Executive Director of the Company. RESOLVED FURTHER THAT pursuant to the provisions of Sections 149, 150, 152 and other applicable provisions, if any, of the Act, the Companies (Appointment and Qualifi cations of Directors) Rules, 2014, read with Schedule IV to the Act and Regulation 17 and other applicable Regulations of the Securities and Exchange Board of India (Listing Obligations and Disclosure Requirements) Regulations, 2015 (“Listing Regulations”), as amended from time to time, the appointment of Mr. Subodh Nadkarni, who meets the criteria of independence as provided in Section 149(6) of the Act along with the Rules framed thereunder, and Regulation 16(1)(b) of the Listing Regulations and who has submitted a declaration to that eff ect, and is eligible for appointment as an Independent Director of the Company, not liable to retire by rotation, for a term of fi ve (5) consecutive years commencing from July 25, 2019 to July 24, 2024, be and is hereby approved.” 5. Appointment of Mr. Laurent Tellier as a Director of the Company To consider and, if thought fi t, to pass the following resolution as an Ordinary Resolution: “RESOLVED THAT Mr. Laurent Tellier (Director Identifi cation No. 08587279), who was appointed by the Board of Directors as an Additional Director of the Company with eff ect from November 5, 2019 and who holds offi 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his candidature for the offi ce of Director of the Company, be and is hereby appointed as a Non-Executive Director of the Company, liable to retire by rotation.” 6. Appointment of Mr. B. Santhanam as a Director of the Company To consider and, if thought fi t, to pass the following resolution as an Ordinary Resolution: “RESOLVED THAT Mr. B. Santhanam (Director Identifi cation No. 00494806), who was appointed by the Board of Directors as an Additional Director of the Company with eff ect from February 4, 2020 and who holds offi 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his candidature for the offi ce of Director of the Company, be and is hereby appointed as a Director of the Company, not liable to retire by rotation.” 3 7. Appointment of Mr. B. Santhanam as the Managing Director of the Company To consider and, if thought fi t, to pass the following resolution as an Ordinary Resolution: “RESOLVED THAT pursuant to the provisions of Sections 196, 197, 198, 203 and other applicable provisions, if any, of the Companies Act, 2013, (“Act”), read with Schedule V to the Act and the Companies (Appointment and Remuneration of Managerial Personnel) Rules, 2014, as amended from time to time, the Company hereby approves the appointment and terms of remuneration of Mr. B. Santhanam (Director Identifi cation No. 00494806) as the Managing Director of the Company for a period of fi ve (5) years with eff ect from April 1, 2020 upon the terms and conditions set out in the Statement annexed to the Notice convening this Annual General Meeting (including the remuneration to be paid in the event of loss or inadequacy of profi ts in any fi nancial year during the tenure of his appointment) with authority to the Board of Directors to alter and vary the terms and conditions of the said appointment in such manner as may be agreed to between the Board of Directors and Mr. B. Santhanam. RESOLVED FURTHER THAT the Board of Directors of the Company or a Committee thereof be and are hereby authorised to do all acts, deeds and things and take all such steps as may be necessary, proper and expedient to give eff ect to this resolution.” 8. Appointment of Ms. Isabelle Hoepfner as a Director of the Company To consider and, if thought fi t, to pass the following resolution as an Ordinary Resolution: “RESOLVED THAT Ms. Isabelle Hoepfner (Director Identifi cation No. 08598846), who was appointed by the Board of Directors as an Additional Director of the Company with eff ect from May 20, 2020 and who holds offi 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her candidature for the offi ce of Director of the Company, be and is hereby appointed as a Non-Executive Director of the Company, liable to retire by rotation.”</t>
  </si>
  <si>
    <t>4,5</t>
  </si>
  <si>
    <t>Appointment of Mr. Sreedhar Natarajan as a Director of the Company To consider and, if thought fit, to pass the following resolution as an Ordinary Resolution: “RESOLVED THAT Mr. Sreedhar Natarajan (Director Identification No. 08320482), who was appointed by the Board of Directors as an Additional Director of the Company with effect from February 4, 2019 and who holds office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his candidature for the office of Director of the Company, be and is hereby appointed as Non-Executive Director, of the Company, liable to retire by rotation.” 5. Appointment of Dr. Archana Niranjan Hingorani as an Independent Director of the Company To consider and, if thought fit, to pass the following resolution as an Ordinary Resolution: “RESOLVED THAT Dr. Archana Niranjan Hingorani (Director Identification No. 00028037), who was appointed by the Board of Directors as an Additional Director of the Company with effect from April 1, 2019 and who holds office up to the date of this Annual General Meeting of the Company in terms of Section 161(1) of the Companies Act, 2013 (“Act”) and Article 112 of the Articles of Association of the Company, and is eligible for appointment and in respect of whom the Company has received a notice in writing from a Member under Section 160(1) of the Act proposing her candidature for the office of Director of the Company, be and is hereby appointed as an Independent, Non-Executive Director of the Company. RESOLVED FURTHER THAT pursuant to the provisions of Sections 149, 150, 152 and other applicable provisions, if any, of the Act, the Companies (Appointment and Qualifications of Directors) Rules, 2014, read with Schedule IV to the Act and Regulation 17 and other applicable Regulations of the Securities and Exchange Board of India (Listing Obligations and Disclosure Requirements) Regulations, 2015 (“Listing Regulations”), as amended from time to time, the appointment of Dr. Archana Niranjan Hingorani, who meets the criteria of independence as provided in Section 149(6) of the Act along with the Rules framed thereunder, and Regulation 16(1)(b) of the Listing Regulations and who has submitted a declaration to that effect, and is eligible for appointment as an Independent, Non-Executive Director of the Company, not liable to retire by rotation, for a term of five consecutive years commencing from April 1, 2019 to March 31, 2024, be and is hereby approved.” 6. Re-appointment of Mr. Keki M. Elavia as an Independent Director of the Company To consider and, if thought fit, to pass the following resolution as a Special Resolution: “RESOLVED THAT pursuant to the provisions of Sections 149, 150, 152 and other applicable provisions, if any, of the Companies Act, 2013 (“Act”),the Companies (Appointment and Qualifications of Directors) Rules, 2014 read with Schedule IV to the Act and Regulation 17 and other applicable Regulations of the Securities and Exchange Board of India (Listing Obligations and Disclosure Requirements) Regulations, 2015 (“Listing Regulations”) as amended from time to time, 3 Mr. Keki M. Elavia (Director Identification No. 00003940), who was appointed as an Independent, Non-Executive Director at the 64th Annual General Meeting of the Company and who holds office up to July 22, 2019, whose appointment as an Independent, Non-Executive Director has been approved by the Board of Directors pursuant to the recommendation of the Nomination and Remuneration Committee with effect from July 23, 2019 and who is eligible for re-appointment and who meets the criteria of independence as provided in Section 149(6) of the Act along with the Rules framed thereunder and Regulation 16(1)(b) of the Listing Regulations and who has submitted a declaration to that effect and in respect of whom the Company has received a notice in writing from a Member under Section 160(1) of the Act, proposing his candidature for the office of Director of the Company, be and is hereby re-appointed as an Independent, Non-Executive Director of the Company, not liable to retire by rotation, to hold office for a second term of five consecutive years commencing from July 23, 2019 to July 22, 2024. RESOLVED FURTHER THAT pursuant to Regulation 17 (1A) of the Listing Regulations and other applicable provisions if any, of the Act and applicable Rules framed thereunder, including any statutory modification(s) or re-enactment(s) thereof, for the time being in force, approval of the Members be and is hereby accorded to Mr. Keki M. Elavia, who will attain the age of seventy five years on April 9, 2021, to continue as an Independent, Non-Executive Director of the Company till the expiry of second term of his re-appointment.” 7. Ratification of Remuneration to Cost Auditor of the Company To consider and, if thought fit, to pass the following resolution as an Ordinary Resolution: “RESOLVED THAT pursuant to the provisions of Section 148 and other applicable provisions, if any, of the Companies Act, 2013 and the Companies (Audit and Auditors) Rules, 2014, as amended or re-enacted from time to time, the remuneration of `2,00,000/- (Rupees two lakhs only) plus taxes and out of pocket expenses at actuals payable to M/s. Rao, Murthy &amp; Associates, Cost Accountants (Firm Registration No. 000065), who are appointed by the Board of Directors as Cost Auditor of the Company to conduct the audit of the cost records for the financial year ending March 31, 2020, be and is hereby ratified and confirmed. RESOLVED FURTHER THAT the Board of Directors of the Company be and are hereby authorised to do all acts, deeds and things and take all such steps as may be necessary, proper and expedient to give effect to this resolution.”</t>
  </si>
  <si>
    <t>Equity Shares: The Company has only one class of equity shares having a par value of ` 5/- each. Each shareholder is eligible for one vote per share held. The shareholders have rights in proportion to their shareholding for dividend as well as for assets, in case of liquidation</t>
  </si>
  <si>
    <t>The members of the committee are well versed in fi nance matters, accounts and general business practices. The Vice President-Finance &amp; IT, Internal Auditor and the Statutory Auditors are invitees to the meetings of the committee. The Company Secretary acts as the secretary to the audit committee.</t>
  </si>
  <si>
    <t>The shareholder of the Company at the 67th AGM held on July 26, 2017, have approved payment of commission up to 1% of the net profi ts of the Company to its Non-Executive Directors (other than Nominee Directors of CSG) for a period of fi ve years commencing from April 1, 2018. Out of the total commission payable, about 40% of the amount is paid to the Non-Independent Director(s) and the balance 60% is paid to Independent Directors based on the allocation approved by the Board of Directors</t>
  </si>
  <si>
    <t>The shareholder of the Company at the 67th AGM held on July 26, 2017, have approved payment of commission upto 1% of the net profits of the Company to its Non-Executive Directors (other than Nominee Directors of CSG) for a period of five years commencing from April 1, 2018. Out of the total commission payable, about 40% of the amount is paid to the Non-Independent Director(s) and the balance 60% is paid to Independent Directors based on the allocation approved by the Board of Directors.</t>
  </si>
  <si>
    <t>The Board and Senior Management of GNO shall exhibit high standards of business ethics, integrity and just and equitable principles of trade. They shall not engage themselves in any manner that is detrimental to the interest, reputation and good name of GNO or the Saint-Gobain group. b) The Board and the Senior Management of GNO shall keep secret and confidential all and any of the sensitive information concerning GNO and its businesses. c) The Board and the Senior Management of GNO shall conduct the business in the best interest of all the Stakeholders of GNO and shall not make any secret profits. d) The Board including Independent Directors of GNO shall carry out duties as prescribed under the Companies Act, 2013, as amended from time to time.</t>
  </si>
  <si>
    <t>1,2</t>
  </si>
  <si>
    <t>All material Related Party Transactions, other than those exempted as per the Companies Act 2013 and Listing Regulations will be placed for approval of the shareholders of the Company.</t>
  </si>
  <si>
    <t>Related party trasanction_Webpage_2020</t>
  </si>
  <si>
    <t>All Related Party Transactions shall require prior approval of the Committee in accordance with this Policy.</t>
  </si>
  <si>
    <t>All the Board Members and the Senior Management personnel have affirmed compliance with the Code of Conduct. In case of a new member of the Board or Senior Management, he/she shall affirm compliance with the Code of Conduct, within 15 days from date of his/her appointment. Further, all the Board Members and the Senior Management personnel shall affirm compliance with the Code of Conduct, on an annual basis.</t>
  </si>
  <si>
    <t>Has the Company carried out independent audit/evaluation of the working of this policy by an internal or external agency? The Code of Conduct of the Company is reviewed by the Internal Auditors and the Quality and Safety, Health and Environment policies are subject to internal and external audits.</t>
  </si>
  <si>
    <t>Materially Signifi cant Related Party Transactions: There are no materially signifi cant related party transactions of the Company which have potential confl ict with the interests of the Company at large. Transactions with related parties, as per the requirements of Indian Accounting Standards (“Ind AS”) - 24, are disclosed in Note 47 of Notes forming part of fi nancial statements. The Board has approved a policy for related party transactions which has been uploaded on the Company’s website at the following link: http://www.grindwellnorton.co.in/investor-information.</t>
  </si>
  <si>
    <t>All related party transactions entered during the financial year were in the ordinary course of business and on an arm’s length basis. During the year, no material related party transactions were entered by your Company. Prior approval of the Audit Committee is obtained for all related party transactions. The Audit Committee monitors, on a quarterly basis, the related party transactions entered vis-à-vis the related party transactions approved by the Audit Committee. The policy on related party transactions, as approved by the Board, is available on the website of the Company, www.grindwellnorton.co.in. There are no transactions that are required to be reported in Form AOC-2. The details of the transactions with related parties pursuant to Ind AS -24 are provided in the accompanying financial statements</t>
  </si>
  <si>
    <t>While it will be ensured that genuine Whistle-Blowers are accorded complete protection from any kind of unfair treatment as herein set out, any abuse of this protection will warrant disciplinary action. b. Protection under this Policy would not mean protection from disciplinary action arising out of false or bogus allegations made by a Whistle-Blower knowing it to be false or bogus or with a mala fide intention. c. Whistle-Blowers, who make any Disclosures, which have been subsequently found to be mala fide or malicious or Whistle-Blowers who makes three or more Disclosures, which have been subsequently found to be frivolous, baseless or reported otherwise than in good faith, may be disqualified from reporting further Disclosures under this Policy. This itself will be considered as an improper activity which the Designated Committee members have the right to act upon.</t>
  </si>
  <si>
    <t>The Remuneration Policy applies to all the Non-unionized employees of Grindwell Norton Ltd. including the Staff, Executives, Managers and Senior Management who are on the permanent payrolls of the organization. The Objectives of the Policy are to:  Ensure that employees are fairly compensated with respect to work experience, nature of responsibility &amp; scope of work, required competence, effort, market conditions, individual performance and other relevant factors.  Align the performance of the Company / Businesses with the performance of individuals and teams within the Company.  Encourage employees to perform to their highest levels and achieve results with integrity and fairness.  Ensure that the Remuneration Policy is market led and takes into account competitive circumstances of each business so as to attract and retain quality talent and leverage performance.  Ensure that the remuneration is in adherence to the applicable laws and any statutory regulations</t>
  </si>
  <si>
    <t>Remuneration policy_2014</t>
  </si>
  <si>
    <t>https://www.grindwellnorton.co.in/sites/grindwellnorton.coin/files/generic-files/GNO%20-%20Remuneration%20policy%20ver%201.4%20-%2022%20July%202014.pdf</t>
  </si>
  <si>
    <t>Notwithstanding anything to the contrary herein contained, wherein any fi nancial year during the tenure of the Managing Director, the Company has no profi ts or its profi ts are inadequate, the Company will pay remuneration by way of Salary, Benefi ts, Perquisites and Allowances and Commission subject to further approvals as required under Schedule V of the Companies Act, 2013, or any modifi cation(s) thereto.</t>
  </si>
  <si>
    <t>The Nomination and Remuneration Committee (“Committee”) shall carry out an evaluation of performance of every Director, KMP and Senior Management on a yearly basis</t>
  </si>
  <si>
    <t>The range of the variable remuneration will vary based on the level of the employees. Currently, the variable component is applicable as follows:  For Middle level Managers, Junior Management, Executives and Staff in Sales Role: The variable remuneration will range between 0% to 40% of the fixed pay  For Other Middle level Managers, Junior Management, Executives and Staff: The variable remuneration will range between 0% to 35% of the fixed pay  For Senior Managers the range will be between 0% - 40% of the fixed pay.  For the Top Management, the range will be between 0% to 50% of the fixed pay based on the direct functional / Business responsibility</t>
  </si>
  <si>
    <t>The Whistle blower mechanism enables employees and others to report any concerns or grievances. The investor grievance committee monitors the grievances of the shareholders. Customer complaints are monitored by each business through proper review mechanism</t>
  </si>
  <si>
    <t>The Whistle blower mechanism enables employees and others to report any concerns or grievances. The investor grievance committee monitors the grievances of the shareholders. Customer complaints are monitored by each business through proper review mechanism.</t>
  </si>
  <si>
    <t>The Board of Directors, on the recommendation of the Nomination and Remuneration Committee, appointed Mr. Subodh Nadkarni (Director Identifi cation No. 00145999) as an Additional Director of the Company and also as an Independent Director, not liable to retire by rotation, for a term of fi ve (5) consecutive years, commencing from July 25, 2019 to July 24, 2024, subject to approval of the Members</t>
  </si>
  <si>
    <t>In terms of the provisions of the Act, Mr. Keki M. Elavia (Director Identification No. 00003940) has been appointed as an Independent, Non-Executive Director at the AGM held on July 23, 2014 for a term of five consecutive years commencing from July 23, 2014. Mr. Keki M. Elavia has wide experience in the Finance and Accounts will immensely benefit to your Company. The Board of Directors, on the recommendation of the Nomination and Remuneration Committee and in accordance with the provisions of the Act and Listing Regulations, his re-appointment for a second term of five consecutive years commencing from July 23, 2019 to July 22, 2024, is proposed at the forthcoming AGM for the approval of the Members by way of Special Resolution. Mr. Keki M. Elavia will attain the age of 75 years during the said term of re-appointment. Mr. Keki M. Elavia is not liable to retire by rotation. The Company has received a notice under Section 160(1) of the Act proposing his candidature for the office of Independent, Non-Executive Director of the Company.</t>
  </si>
  <si>
    <t>86189_2020_MASR007</t>
  </si>
  <si>
    <t>86189_2019_MASR007</t>
  </si>
  <si>
    <t>Mr. Patrick Millot (Director Identifi cation No. 00066275), Non-Executive Director of the Company relinquished the position of Non-Executive Director eff ective September 1, 2019, due to other professional commitments. Ms. Marie-Armelle Chupin (Director Identifi cation No. 00066499), Non-Executive Director of the Company relinquished the position of Non-Executive Director with eff ect from close of business hours of February 4, 2020, due to other professional commitments. Mr. Krishna Prasad (Director Identifi cation No.00130438) was appointed as a Whole-Time Director designated as Executive Director of the Company for a period of fi ve (5) years with eff ect from May 23, 2017, upon his appointment as an Alternate Director to Ms. Marie-Armelle Chupin. Consequent to the resignation of Ms. Marie-Armelle Chupin, Mr. Krishna Prasad also ceased to hold offi ce of the Director. Mr. Mikhil Narang (Director Identifi cation No 02970255), Non-Executive Director of the Company relinquished the position of Non-Executive Director with eff ect from close of business hours of May 20, 2020, due to other professional commitments. The Board of Directors place on record their appreciation for the valuable contribution made by Mr. Patrick Millot, Ms. Marie-Armelle Chupin, Mr. Krishna Prasad and Mr. Mikhil Narang during their tenure as Directors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</si>
</sst>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mm\-yyyy"/>
    <numFmt numFmtId="171" formatCode="dd\-mmm\-yyyy"/>
  </numFmts>
  <fonts count="22">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color rgb="FF333333"/>
      <name val="Roboto-Regula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4">
    <xf numFmtId="0" fontId="0" fillId="0" borderId="0"/>
    <xf numFmtId="0" fontId="4" fillId="0" borderId="0"/>
    <xf numFmtId="0" fontId="6" fillId="0" borderId="0"/>
    <xf numFmtId="9" fontId="18" fillId="0" borderId="0" applyFont="0" applyFill="0" applyBorder="0" applyAlignment="0" applyProtection="0"/>
  </cellStyleXfs>
  <cellXfs count="144">
    <xf numFmtId="0" fontId="0" fillId="0" borderId="0" xfId="0"/>
    <xf numFmtId="0" fontId="5" fillId="0" borderId="1" xfId="1" applyFont="1" applyFill="1" applyBorder="1" applyAlignment="1">
      <alignment vertical="center"/>
    </xf>
    <xf numFmtId="0" fontId="7" fillId="2" borderId="0" xfId="0" applyFont="1" applyFill="1" applyAlignment="1">
      <alignment horizontal="left" vertical="center"/>
    </xf>
    <xf numFmtId="0" fontId="10" fillId="0" borderId="0" xfId="0" applyFont="1" applyAlignment="1" applyProtection="1">
      <alignment vertical="center"/>
      <protection locked="0"/>
    </xf>
    <xf numFmtId="0" fontId="12" fillId="0" borderId="1" xfId="0" applyFont="1" applyBorder="1" applyAlignment="1">
      <alignment vertical="center"/>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vertical="center"/>
      <protection locked="0"/>
    </xf>
    <xf numFmtId="0" fontId="7" fillId="0" borderId="6" xfId="0" applyFont="1" applyBorder="1" applyAlignment="1">
      <alignment horizontal="left" vertical="center"/>
    </xf>
    <xf numFmtId="0" fontId="3" fillId="0" borderId="5" xfId="0" applyFont="1" applyBorder="1" applyAlignment="1">
      <alignment horizontal="left" vertical="center"/>
    </xf>
    <xf numFmtId="0" fontId="0" fillId="0" borderId="0" xfId="0" applyAlignment="1">
      <alignment vertical="center"/>
    </xf>
    <xf numFmtId="0" fontId="3" fillId="0" borderId="0" xfId="0" applyFont="1" applyAlignment="1">
      <alignment wrapText="1"/>
    </xf>
    <xf numFmtId="0" fontId="14" fillId="0" borderId="0" xfId="0" applyFont="1" applyAlignment="1">
      <alignment horizontal="left" wrapText="1"/>
    </xf>
    <xf numFmtId="0" fontId="5" fillId="0" borderId="1" xfId="0" applyFont="1" applyFill="1" applyBorder="1" applyAlignment="1">
      <alignment vertical="center"/>
    </xf>
    <xf numFmtId="0" fontId="5" fillId="0" borderId="1" xfId="2" applyFont="1" applyFill="1" applyBorder="1" applyAlignment="1">
      <alignment vertical="center"/>
    </xf>
    <xf numFmtId="0" fontId="5" fillId="0" borderId="1" xfId="2" applyFont="1" applyBorder="1"/>
    <xf numFmtId="0" fontId="5" fillId="0" borderId="1" xfId="2" applyFont="1" applyFill="1" applyBorder="1"/>
    <xf numFmtId="0" fontId="15" fillId="0" borderId="1" xfId="2" applyFont="1" applyBorder="1"/>
    <xf numFmtId="0" fontId="0" fillId="0" borderId="1" xfId="0" applyBorder="1"/>
    <xf numFmtId="0" fontId="5" fillId="0" borderId="1" xfId="0" applyFont="1" applyFill="1" applyBorder="1" applyAlignment="1">
      <alignment horizontal="left"/>
    </xf>
    <xf numFmtId="14" fontId="0" fillId="0" borderId="1" xfId="0" applyNumberFormat="1" applyBorder="1"/>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1" xfId="0" applyFont="1" applyFill="1" applyBorder="1" applyAlignment="1">
      <alignment vertical="center"/>
    </xf>
    <xf numFmtId="0" fontId="0" fillId="7" borderId="1" xfId="0" applyFill="1" applyBorder="1"/>
    <xf numFmtId="0" fontId="17"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10" fillId="0" borderId="1" xfId="0" applyFont="1" applyBorder="1" applyProtection="1">
      <protection locked="0"/>
    </xf>
    <xf numFmtId="0" fontId="0" fillId="0" borderId="0" xfId="0" applyFill="1"/>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7" fillId="2" borderId="1" xfId="0" applyFont="1" applyFill="1" applyBorder="1"/>
    <xf numFmtId="0" fontId="3" fillId="0" borderId="1" xfId="0" applyFont="1" applyBorder="1" applyAlignment="1">
      <alignment horizontal="left"/>
    </xf>
    <xf numFmtId="0" fontId="5" fillId="0" borderId="1" xfId="0" applyFont="1" applyBorder="1" applyAlignment="1">
      <alignment horizontal="left"/>
    </xf>
    <xf numFmtId="0" fontId="0" fillId="0" borderId="1" xfId="0" applyFill="1" applyBorder="1"/>
    <xf numFmtId="0" fontId="9" fillId="4" borderId="2" xfId="0" applyFont="1" applyFill="1" applyBorder="1" applyProtection="1">
      <protection locked="0"/>
    </xf>
    <xf numFmtId="0" fontId="9" fillId="4" borderId="3" xfId="0" applyFont="1" applyFill="1" applyBorder="1" applyProtection="1">
      <protection locked="0"/>
    </xf>
    <xf numFmtId="0" fontId="9" fillId="4" borderId="4" xfId="0" applyFont="1" applyFill="1" applyBorder="1" applyProtection="1">
      <protection locked="0"/>
    </xf>
    <xf numFmtId="0" fontId="10" fillId="0" borderId="0" xfId="0" applyFont="1" applyProtection="1">
      <protection locked="0"/>
    </xf>
    <xf numFmtId="0" fontId="20" fillId="8" borderId="5" xfId="0" applyFont="1" applyFill="1" applyBorder="1" applyAlignment="1">
      <alignment horizontal="center" vertical="center"/>
    </xf>
    <xf numFmtId="0" fontId="10" fillId="0" borderId="10" xfId="0" applyFont="1" applyBorder="1"/>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11"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0" fillId="0" borderId="12" xfId="0" applyNumberFormat="1" applyFont="1" applyBorder="1" applyAlignment="1">
      <alignment horizontal="center"/>
    </xf>
    <xf numFmtId="0" fontId="7" fillId="0" borderId="0" xfId="0" applyFont="1" applyFill="1" applyAlignment="1">
      <alignment vertical="center"/>
    </xf>
    <xf numFmtId="0" fontId="7" fillId="0" borderId="1" xfId="0" applyFont="1" applyFill="1" applyBorder="1" applyAlignment="1">
      <alignment vertical="center"/>
    </xf>
    <xf numFmtId="0" fontId="19" fillId="9" borderId="0" xfId="0" applyFont="1" applyFill="1" applyAlignment="1">
      <alignment vertical="center"/>
    </xf>
    <xf numFmtId="0" fontId="15" fillId="0" borderId="1" xfId="2" applyFont="1" applyBorder="1" applyAlignment="1">
      <alignment vertical="center"/>
    </xf>
    <xf numFmtId="0" fontId="5" fillId="0" borderId="1" xfId="0" applyFont="1" applyFill="1" applyBorder="1" applyAlignment="1">
      <alignment horizontal="left" vertical="center"/>
    </xf>
    <xf numFmtId="0" fontId="15" fillId="0" borderId="10" xfId="2" applyFont="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left" vertical="center"/>
    </xf>
    <xf numFmtId="0" fontId="5"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7" fillId="2" borderId="6" xfId="0" applyFont="1" applyFill="1" applyBorder="1" applyAlignment="1">
      <alignment horizontal="center"/>
    </xf>
    <xf numFmtId="0" fontId="0" fillId="0" borderId="0" xfId="0" applyAlignment="1"/>
    <xf numFmtId="0" fontId="10" fillId="0" borderId="10" xfId="0" applyFont="1" applyBorder="1" applyAlignment="1" applyProtection="1">
      <protection locked="0"/>
    </xf>
    <xf numFmtId="0" fontId="9" fillId="4" borderId="2" xfId="0" applyFont="1" applyFill="1" applyBorder="1" applyAlignment="1" applyProtection="1">
      <protection locked="0"/>
    </xf>
    <xf numFmtId="0" fontId="9" fillId="4" borderId="3" xfId="0" applyFont="1" applyFill="1" applyBorder="1" applyAlignment="1" applyProtection="1">
      <protection locked="0"/>
    </xf>
    <xf numFmtId="0" fontId="9" fillId="4" borderId="4" xfId="0" applyFont="1" applyFill="1" applyBorder="1" applyAlignment="1" applyProtection="1">
      <protection locked="0"/>
    </xf>
    <xf numFmtId="0" fontId="10" fillId="0" borderId="1" xfId="0" applyFont="1" applyBorder="1" applyAlignment="1" applyProtection="1">
      <protection locked="0"/>
    </xf>
    <xf numFmtId="0" fontId="10" fillId="0" borderId="0" xfId="0" applyFont="1" applyAlignment="1" applyProtection="1">
      <protection locked="0"/>
    </xf>
    <xf numFmtId="0" fontId="11" fillId="5" borderId="5" xfId="0" applyFont="1" applyFill="1" applyBorder="1" applyAlignment="1">
      <alignment horizontal="center" vertical="center"/>
    </xf>
    <xf numFmtId="0" fontId="10" fillId="0" borderId="10" xfId="0" applyFont="1" applyBorder="1" applyAlignment="1"/>
    <xf numFmtId="0" fontId="0" fillId="0" borderId="1" xfId="0" applyBorder="1" applyAlignment="1"/>
    <xf numFmtId="0" fontId="7"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7" fillId="2" borderId="14" xfId="0" applyFont="1" applyFill="1" applyBorder="1" applyAlignment="1">
      <alignment horizontal="center" vertical="center"/>
    </xf>
    <xf numFmtId="0" fontId="10" fillId="0" borderId="15" xfId="0" applyFont="1" applyBorder="1" applyAlignment="1">
      <alignment vertical="center"/>
    </xf>
    <xf numFmtId="0" fontId="10" fillId="0" borderId="14" xfId="0" applyFont="1" applyBorder="1" applyAlignment="1">
      <alignment vertical="center"/>
    </xf>
    <xf numFmtId="0" fontId="0" fillId="0" borderId="16" xfId="0" applyBorder="1" applyAlignment="1"/>
    <xf numFmtId="0" fontId="16" fillId="6" borderId="2" xfId="0" applyFont="1" applyFill="1" applyBorder="1" applyAlignment="1">
      <alignment horizontal="center" vertical="center"/>
    </xf>
    <xf numFmtId="0" fontId="10" fillId="0" borderId="4" xfId="0" applyFont="1" applyBorder="1" applyAlignment="1">
      <alignment vertical="center"/>
    </xf>
    <xf numFmtId="0" fontId="7" fillId="2" borderId="4" xfId="0" applyFont="1" applyFill="1" applyBorder="1" applyAlignment="1">
      <alignment vertical="center"/>
    </xf>
    <xf numFmtId="0" fontId="0" fillId="0" borderId="18" xfId="0" applyBorder="1"/>
    <xf numFmtId="0" fontId="7" fillId="3" borderId="18" xfId="0" applyFont="1" applyFill="1" applyBorder="1" applyAlignment="1">
      <alignment horizontal="center" vertical="center"/>
    </xf>
    <xf numFmtId="0" fontId="0" fillId="0" borderId="17" xfId="0" applyBorder="1"/>
    <xf numFmtId="0" fontId="7" fillId="2" borderId="14" xfId="0" applyFont="1" applyFill="1" applyBorder="1"/>
    <xf numFmtId="0" fontId="0" fillId="0" borderId="16" xfId="0" applyBorder="1"/>
    <xf numFmtId="0" fontId="2" fillId="0" borderId="0" xfId="0" applyFont="1"/>
    <xf numFmtId="165" fontId="0" fillId="0" borderId="10" xfId="0" applyNumberFormat="1" applyBorder="1" applyAlignment="1">
      <alignment vertical="center"/>
    </xf>
    <xf numFmtId="3" fontId="0" fillId="0" borderId="0" xfId="0" applyNumberFormat="1"/>
    <xf numFmtId="0" fontId="3" fillId="0" borderId="0" xfId="0" applyFont="1"/>
    <xf numFmtId="0" fontId="3" fillId="0" borderId="1" xfId="0" applyFont="1" applyBorder="1"/>
    <xf numFmtId="0" fontId="0" fillId="0" borderId="10" xfId="0" applyBorder="1" applyAlignment="1">
      <alignment vertical="center" wrapText="1"/>
    </xf>
    <xf numFmtId="0" fontId="0" fillId="0" borderId="1" xfId="0" applyBorder="1" applyAlignment="1">
      <alignment vertical="center" wrapText="1"/>
    </xf>
    <xf numFmtId="0" fontId="0" fillId="0" borderId="0" xfId="0" applyAlignment="1">
      <alignment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16" fillId="6" borderId="0" xfId="0" applyFont="1" applyFill="1" applyAlignment="1">
      <alignment horizontal="center" vertical="center" wrapText="1"/>
    </xf>
    <xf numFmtId="0" fontId="7" fillId="3" borderId="17"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Alignment="1">
      <alignment vertical="center" wrapText="1"/>
    </xf>
    <xf numFmtId="0" fontId="7" fillId="0" borderId="0" xfId="0" applyFont="1" applyFill="1" applyAlignment="1">
      <alignment vertical="center" wrapText="1"/>
    </xf>
    <xf numFmtId="0" fontId="19" fillId="9" borderId="0" xfId="0" applyFont="1" applyFill="1" applyAlignment="1">
      <alignment vertical="center" wrapText="1"/>
    </xf>
    <xf numFmtId="0" fontId="3" fillId="0" borderId="0" xfId="0" applyFont="1" applyAlignment="1">
      <alignment horizontal="left" vertical="center" wrapText="1"/>
    </xf>
    <xf numFmtId="0" fontId="3" fillId="0" borderId="0" xfId="0" applyFont="1" applyAlignment="1">
      <alignment vertical="center" wrapText="1"/>
    </xf>
    <xf numFmtId="0" fontId="3" fillId="10" borderId="0" xfId="0" applyFont="1" applyFill="1" applyAlignment="1">
      <alignment wrapText="1"/>
    </xf>
    <xf numFmtId="0" fontId="0" fillId="0" borderId="1" xfId="0" applyBorder="1" applyAlignment="1">
      <alignment wrapText="1"/>
    </xf>
    <xf numFmtId="0" fontId="15" fillId="0" borderId="1" xfId="2" applyFont="1" applyBorder="1" applyAlignment="1"/>
    <xf numFmtId="0" fontId="5" fillId="0" borderId="1" xfId="2" applyFont="1" applyFill="1" applyBorder="1" applyAlignment="1"/>
    <xf numFmtId="14" fontId="0" fillId="0" borderId="1" xfId="0" applyNumberFormat="1" applyBorder="1" applyAlignment="1"/>
    <xf numFmtId="0" fontId="0" fillId="0" borderId="18" xfId="0" applyBorder="1" applyAlignment="1"/>
    <xf numFmtId="0" fontId="0" fillId="0" borderId="1" xfId="0" applyFill="1" applyBorder="1" applyAlignment="1"/>
    <xf numFmtId="0" fontId="7" fillId="2" borderId="0" xfId="0" applyFont="1" applyFill="1" applyAlignment="1">
      <alignment horizontal="left" vertical="center" wrapText="1"/>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4" xfId="0"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vertical="center" wrapText="1"/>
    </xf>
    <xf numFmtId="0" fontId="3" fillId="0" borderId="1" xfId="0" applyFont="1" applyBorder="1" applyAlignment="1">
      <alignment horizontal="left" wrapText="1"/>
    </xf>
    <xf numFmtId="0" fontId="3" fillId="6" borderId="0" xfId="0" applyFont="1" applyFill="1" applyAlignment="1">
      <alignment wrapText="1"/>
    </xf>
    <xf numFmtId="0" fontId="1" fillId="0" borderId="0" xfId="0" applyFont="1"/>
    <xf numFmtId="0" fontId="9" fillId="4" borderId="2" xfId="0" applyFont="1" applyFill="1" applyBorder="1" applyAlignment="1" applyProtection="1">
      <alignment horizontal="center"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9" fillId="4" borderId="7" xfId="0" applyFont="1" applyFill="1" applyBorder="1" applyAlignment="1" applyProtection="1">
      <alignment horizontal="center" vertical="center" wrapText="1"/>
      <protection locked="0"/>
    </xf>
    <xf numFmtId="0" fontId="9" fillId="4" borderId="8" xfId="0" applyFont="1" applyFill="1" applyBorder="1" applyAlignment="1" applyProtection="1">
      <alignment horizontal="center" vertical="center" wrapText="1"/>
      <protection locked="0"/>
    </xf>
    <xf numFmtId="0" fontId="9" fillId="4" borderId="9" xfId="0" applyFont="1" applyFill="1" applyBorder="1" applyAlignment="1" applyProtection="1">
      <alignment horizontal="center" vertical="center" wrapText="1"/>
      <protection locked="0"/>
    </xf>
    <xf numFmtId="0" fontId="9" fillId="4" borderId="1" xfId="0" applyFont="1" applyFill="1" applyBorder="1" applyAlignment="1" applyProtection="1">
      <alignment horizontal="center" wrapText="1"/>
      <protection locked="0"/>
    </xf>
    <xf numFmtId="0" fontId="14" fillId="0" borderId="0" xfId="0" applyFont="1"/>
    <xf numFmtId="0" fontId="0" fillId="0" borderId="1" xfId="0" applyFill="1" applyBorder="1" applyAlignment="1">
      <alignment vertical="center"/>
    </xf>
    <xf numFmtId="0" fontId="21" fillId="0" borderId="0" xfId="0" applyFont="1"/>
    <xf numFmtId="0" fontId="21" fillId="0" borderId="0" xfId="0" applyFont="1" applyAlignment="1">
      <alignment horizontal="left" vertical="center"/>
    </xf>
    <xf numFmtId="14" fontId="0" fillId="0" borderId="1" xfId="0" applyNumberFormat="1" applyFill="1" applyBorder="1"/>
    <xf numFmtId="15" fontId="0" fillId="0" borderId="10" xfId="0" applyNumberFormat="1" applyFill="1" applyBorder="1" applyAlignment="1">
      <alignment vertical="center"/>
    </xf>
    <xf numFmtId="14" fontId="0" fillId="0" borderId="1" xfId="0" applyNumberFormat="1" applyFill="1" applyBorder="1" applyAlignment="1"/>
    <xf numFmtId="3" fontId="0" fillId="0" borderId="0" xfId="0" applyNumberFormat="1" applyFill="1"/>
    <xf numFmtId="171" fontId="0" fillId="0" borderId="10" xfId="0" applyNumberFormat="1" applyFill="1" applyBorder="1" applyAlignment="1">
      <alignment vertical="center"/>
    </xf>
    <xf numFmtId="171" fontId="0" fillId="0" borderId="1" xfId="0" applyNumberFormat="1" applyFill="1" applyBorder="1" applyAlignment="1"/>
    <xf numFmtId="171" fontId="0" fillId="0" borderId="10" xfId="0" applyNumberFormat="1" applyBorder="1" applyAlignment="1">
      <alignment vertical="center"/>
    </xf>
    <xf numFmtId="171" fontId="0" fillId="0" borderId="1" xfId="0" applyNumberFormat="1" applyBorder="1"/>
    <xf numFmtId="171" fontId="7" fillId="3" borderId="1" xfId="0" applyNumberFormat="1" applyFont="1" applyFill="1" applyBorder="1" applyAlignment="1">
      <alignment horizontal="center" vertical="center"/>
    </xf>
    <xf numFmtId="171" fontId="0" fillId="0" borderId="1" xfId="0" applyNumberFormat="1" applyBorder="1" applyAlignment="1">
      <alignment vertical="center"/>
    </xf>
    <xf numFmtId="171" fontId="0" fillId="0" borderId="1" xfId="0" applyNumberFormat="1" applyBorder="1" applyAlignment="1"/>
    <xf numFmtId="171" fontId="0" fillId="0" borderId="0" xfId="0" applyNumberFormat="1" applyAlignment="1"/>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G3" sqref="G3"/>
    </sheetView>
  </sheetViews>
  <sheetFormatPr defaultColWidth="10.75" defaultRowHeight="15.75"/>
  <cols>
    <col min="1" max="1" width="25.125" customWidth="1"/>
    <col min="2" max="2" width="23.2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7" t="s">
        <v>58</v>
      </c>
      <c r="B1" s="7" t="s">
        <v>59</v>
      </c>
      <c r="C1" s="7" t="s">
        <v>60</v>
      </c>
      <c r="D1" s="7" t="s">
        <v>61</v>
      </c>
      <c r="E1" s="8" t="s">
        <v>62</v>
      </c>
      <c r="F1" s="7" t="s">
        <v>64</v>
      </c>
      <c r="G1" s="7" t="s">
        <v>711</v>
      </c>
      <c r="H1" s="7" t="s">
        <v>712</v>
      </c>
    </row>
    <row r="2" spans="1:8">
      <c r="A2" s="128" t="s">
        <v>749</v>
      </c>
      <c r="B2" s="128" t="s">
        <v>750</v>
      </c>
      <c r="C2" s="86">
        <v>86189</v>
      </c>
      <c r="D2" s="86">
        <v>23993</v>
      </c>
      <c r="E2" t="s">
        <v>162</v>
      </c>
      <c r="F2" s="86" t="s">
        <v>751</v>
      </c>
      <c r="G2" s="86" t="s">
        <v>752</v>
      </c>
      <c r="H2" s="120" t="s">
        <v>912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0" t="s">
        <v>67</v>
      </c>
    </row>
    <row r="2" spans="1:1">
      <c r="A2" s="11" t="s">
        <v>68</v>
      </c>
    </row>
    <row r="3" spans="1:1" ht="60">
      <c r="A3" s="11" t="s">
        <v>69</v>
      </c>
    </row>
    <row r="4" spans="1:1" ht="30">
      <c r="A4" s="11" t="s">
        <v>70</v>
      </c>
    </row>
    <row r="5" spans="1:1">
      <c r="A5" s="11" t="s">
        <v>71</v>
      </c>
    </row>
    <row r="6" spans="1:1">
      <c r="A6" s="11" t="s">
        <v>72</v>
      </c>
    </row>
    <row r="7" spans="1:1">
      <c r="A7" s="11" t="s">
        <v>73</v>
      </c>
    </row>
    <row r="8" spans="1:1">
      <c r="A8" s="11" t="s">
        <v>63</v>
      </c>
    </row>
    <row r="9" spans="1:1">
      <c r="A9" s="11" t="s">
        <v>74</v>
      </c>
    </row>
    <row r="10" spans="1:1" ht="45">
      <c r="A10" s="11" t="s">
        <v>75</v>
      </c>
    </row>
    <row r="11" spans="1:1">
      <c r="A11" s="11" t="s">
        <v>76</v>
      </c>
    </row>
    <row r="12" spans="1:1">
      <c r="A12" s="11" t="s">
        <v>77</v>
      </c>
    </row>
    <row r="13" spans="1:1">
      <c r="A13" s="11" t="s">
        <v>78</v>
      </c>
    </row>
    <row r="14" spans="1:1">
      <c r="A14" s="11" t="s">
        <v>79</v>
      </c>
    </row>
    <row r="15" spans="1:1">
      <c r="A15" s="11" t="s">
        <v>80</v>
      </c>
    </row>
    <row r="16" spans="1:1" ht="30">
      <c r="A16" s="11" t="s">
        <v>81</v>
      </c>
    </row>
    <row r="17" spans="1:1">
      <c r="A17" s="11" t="s">
        <v>82</v>
      </c>
    </row>
    <row r="18" spans="1:1">
      <c r="A18" s="11" t="s">
        <v>83</v>
      </c>
    </row>
    <row r="19" spans="1:1">
      <c r="A19" s="11" t="s">
        <v>84</v>
      </c>
    </row>
    <row r="20" spans="1:1">
      <c r="A20" s="11" t="s">
        <v>85</v>
      </c>
    </row>
    <row r="21" spans="1:1" ht="30">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30">
      <c r="A30" s="11" t="s">
        <v>91</v>
      </c>
    </row>
    <row r="31" spans="1:1" ht="60">
      <c r="A31" s="11" t="s">
        <v>69</v>
      </c>
    </row>
    <row r="32" spans="1:1">
      <c r="A32" s="11" t="s">
        <v>71</v>
      </c>
    </row>
    <row r="33" spans="1:1">
      <c r="A33" s="11" t="s">
        <v>92</v>
      </c>
    </row>
    <row r="34" spans="1:1">
      <c r="A34" s="11" t="s">
        <v>93</v>
      </c>
    </row>
    <row r="35" spans="1:1">
      <c r="A35" s="11" t="s">
        <v>94</v>
      </c>
    </row>
    <row r="36" spans="1:1" ht="30">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30">
      <c r="A47" s="11" t="s">
        <v>101</v>
      </c>
    </row>
    <row r="48" spans="1:1">
      <c r="A48" s="11" t="s">
        <v>63</v>
      </c>
    </row>
    <row r="49" spans="1:1">
      <c r="A49" s="11" t="s">
        <v>102</v>
      </c>
    </row>
    <row r="50" spans="1:1" ht="30">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45">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30">
      <c r="A94" s="11" t="s">
        <v>128</v>
      </c>
    </row>
    <row r="95" spans="1:1">
      <c r="A95" s="11" t="s">
        <v>93</v>
      </c>
    </row>
    <row r="96" spans="1:1">
      <c r="A96" s="11" t="s">
        <v>63</v>
      </c>
    </row>
    <row r="97" spans="1:1">
      <c r="A97" s="11" t="s">
        <v>63</v>
      </c>
    </row>
    <row r="98" spans="1:1">
      <c r="A98" s="11" t="s">
        <v>129</v>
      </c>
    </row>
    <row r="99" spans="1:1">
      <c r="A99" s="11" t="s">
        <v>130</v>
      </c>
    </row>
    <row r="100" spans="1:1" ht="30">
      <c r="A100" s="11" t="s">
        <v>131</v>
      </c>
    </row>
    <row r="101" spans="1:1">
      <c r="A101" s="11" t="s">
        <v>132</v>
      </c>
    </row>
    <row r="102" spans="1:1">
      <c r="A102" s="11" t="s">
        <v>133</v>
      </c>
    </row>
    <row r="103" spans="1:1" ht="45">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30">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30">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5">
      <c r="A142" s="11" t="s">
        <v>148</v>
      </c>
    </row>
    <row r="143" spans="1:1">
      <c r="A143" s="11" t="s">
        <v>149</v>
      </c>
    </row>
    <row r="144" spans="1:1">
      <c r="A144" s="11" t="s">
        <v>100</v>
      </c>
    </row>
    <row r="145" spans="1:1">
      <c r="A145" s="11" t="s">
        <v>126</v>
      </c>
    </row>
    <row r="146" spans="1:1">
      <c r="A146" s="11" t="s">
        <v>88</v>
      </c>
    </row>
    <row r="147" spans="1:1">
      <c r="A147" s="11" t="s">
        <v>150</v>
      </c>
    </row>
    <row r="148" spans="1:1" ht="30">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30">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30">
      <c r="A180" s="11" t="s">
        <v>162</v>
      </c>
    </row>
    <row r="181" spans="1:1">
      <c r="A181" s="11" t="s">
        <v>89</v>
      </c>
    </row>
    <row r="182" spans="1:1">
      <c r="A182" s="11" t="s">
        <v>163</v>
      </c>
    </row>
    <row r="183" spans="1:1">
      <c r="A183" s="11" t="s">
        <v>97</v>
      </c>
    </row>
    <row r="184" spans="1:1" ht="30">
      <c r="A184" s="11" t="s">
        <v>81</v>
      </c>
    </row>
    <row r="185" spans="1:1">
      <c r="A185" s="11" t="s">
        <v>164</v>
      </c>
    </row>
    <row r="186" spans="1:1">
      <c r="A186" s="11" t="s">
        <v>97</v>
      </c>
    </row>
    <row r="187" spans="1:1">
      <c r="A187" s="11" t="s">
        <v>80</v>
      </c>
    </row>
    <row r="188" spans="1:1">
      <c r="A188" s="11" t="s">
        <v>137</v>
      </c>
    </row>
    <row r="189" spans="1:1">
      <c r="A189" s="11" t="s">
        <v>165</v>
      </c>
    </row>
    <row r="190" spans="1:1" ht="30">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5">
      <c r="A203" s="11" t="s">
        <v>169</v>
      </c>
    </row>
    <row r="204" spans="1:1">
      <c r="A204" s="11" t="s">
        <v>170</v>
      </c>
    </row>
    <row r="205" spans="1:1">
      <c r="A205" s="11" t="s">
        <v>100</v>
      </c>
    </row>
    <row r="206" spans="1:1">
      <c r="A206" s="11" t="s">
        <v>171</v>
      </c>
    </row>
    <row r="207" spans="1:1" ht="45">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30">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45">
      <c r="A237" s="11" t="s">
        <v>113</v>
      </c>
    </row>
    <row r="238" spans="1:1">
      <c r="A238" s="11" t="s">
        <v>63</v>
      </c>
    </row>
    <row r="239" spans="1:1">
      <c r="A239" s="11" t="s">
        <v>125</v>
      </c>
    </row>
    <row r="240" spans="1:1">
      <c r="A240" s="11" t="s">
        <v>77</v>
      </c>
    </row>
    <row r="241" spans="1:1" ht="30">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30">
      <c r="A258" s="11" t="s">
        <v>187</v>
      </c>
    </row>
    <row r="259" spans="1:1">
      <c r="A259" s="11" t="s">
        <v>139</v>
      </c>
    </row>
    <row r="260" spans="1:1">
      <c r="A260" s="11" t="s">
        <v>144</v>
      </c>
    </row>
    <row r="261" spans="1:1">
      <c r="A261" s="11" t="s">
        <v>63</v>
      </c>
    </row>
    <row r="262" spans="1:1" ht="30">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30">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30">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30">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45">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30">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30">
      <c r="A351" s="11" t="s">
        <v>95</v>
      </c>
    </row>
    <row r="352" spans="1:1">
      <c r="A352" s="11" t="s">
        <v>121</v>
      </c>
    </row>
    <row r="353" spans="1:1">
      <c r="A353" s="11" t="s">
        <v>125</v>
      </c>
    </row>
    <row r="354" spans="1:1">
      <c r="A354" s="11" t="s">
        <v>182</v>
      </c>
    </row>
    <row r="355" spans="1:1">
      <c r="A355" s="11" t="s">
        <v>219</v>
      </c>
    </row>
    <row r="356" spans="1:1">
      <c r="A356" s="11" t="s">
        <v>116</v>
      </c>
    </row>
    <row r="357" spans="1:1" ht="30">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30">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45">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60">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30">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30">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30">
      <c r="A482" s="11" t="s">
        <v>256</v>
      </c>
    </row>
    <row r="483" spans="1:1">
      <c r="A483" s="11" t="s">
        <v>116</v>
      </c>
    </row>
    <row r="484" spans="1:1">
      <c r="A484" s="11" t="s">
        <v>250</v>
      </c>
    </row>
    <row r="485" spans="1:1" ht="30">
      <c r="A485" s="11" t="s">
        <v>208</v>
      </c>
    </row>
    <row r="486" spans="1:1">
      <c r="A486" s="11" t="s">
        <v>215</v>
      </c>
    </row>
    <row r="487" spans="1:1">
      <c r="A487" s="11" t="s">
        <v>163</v>
      </c>
    </row>
    <row r="488" spans="1:1">
      <c r="A488" s="11" t="s">
        <v>89</v>
      </c>
    </row>
    <row r="489" spans="1:1">
      <c r="A489" s="11" t="s">
        <v>115</v>
      </c>
    </row>
    <row r="490" spans="1:1">
      <c r="A490" s="11" t="s">
        <v>190</v>
      </c>
    </row>
    <row r="491" spans="1:1" ht="30">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opLeftCell="J1" zoomScale="80" zoomScaleNormal="80" workbookViewId="0">
      <selection activeCell="L4" sqref="L4"/>
    </sheetView>
  </sheetViews>
  <sheetFormatPr defaultColWidth="10.75" defaultRowHeight="15.95" customHeight="1"/>
  <cols>
    <col min="1" max="1" width="16.75" style="60" customWidth="1"/>
    <col min="2" max="2" width="13.75" style="60" customWidth="1"/>
    <col min="3" max="3" width="12" style="60" customWidth="1"/>
    <col min="4" max="4" width="24.125" style="60" customWidth="1"/>
    <col min="5" max="5" width="29.625" style="60" customWidth="1"/>
    <col min="6" max="6" width="10.125" style="60" customWidth="1"/>
    <col min="7" max="7" width="15.875" style="60" customWidth="1"/>
    <col min="8" max="8" width="10.75" style="60"/>
    <col min="9" max="9" width="15.375" style="60" customWidth="1"/>
    <col min="10" max="10" width="14.625" style="60" customWidth="1"/>
    <col min="11" max="11" width="25.5" style="60" customWidth="1"/>
    <col min="12" max="12" width="18.625" style="60" customWidth="1"/>
    <col min="13" max="13" width="17" style="60" customWidth="1"/>
    <col min="14" max="14" width="16.5" style="143" customWidth="1"/>
    <col min="15" max="15" width="19.375" style="60" customWidth="1"/>
    <col min="16" max="16" width="8.875" style="60" customWidth="1"/>
    <col min="17" max="17" width="9.375" style="60" customWidth="1"/>
    <col min="18" max="18" width="6.875" style="60" customWidth="1"/>
    <col min="19" max="19" width="8.875" style="60" customWidth="1"/>
    <col min="20" max="20" width="30.25" style="60" customWidth="1"/>
    <col min="21" max="21" width="22.375" style="60" customWidth="1"/>
    <col min="22" max="22" width="11" style="77" customWidth="1"/>
    <col min="23" max="23" width="24.5" style="60" customWidth="1"/>
    <col min="24" max="24" width="14.5" style="60" customWidth="1"/>
    <col min="25" max="25" width="28.75" style="60" customWidth="1"/>
    <col min="26" max="26" width="31.25" style="60" customWidth="1"/>
    <col min="27" max="27" width="25.25" style="60" customWidth="1"/>
    <col min="28" max="28" width="35.5" style="60" customWidth="1"/>
    <col min="29" max="29" width="10.75" style="60"/>
    <col min="30" max="30" width="31.75" style="60" customWidth="1"/>
    <col min="31" max="31" width="28.5" style="60" customWidth="1"/>
    <col min="32" max="32" width="25.25" style="60" customWidth="1"/>
    <col min="33" max="33" width="26" style="60" customWidth="1"/>
    <col min="34" max="35" width="10.75" style="60"/>
    <col min="36" max="36" width="24.25" style="60" customWidth="1"/>
    <col min="37" max="37" width="26" style="60" customWidth="1"/>
    <col min="38" max="38" width="37" style="60" customWidth="1"/>
    <col min="39" max="16384" width="10.75" style="60"/>
  </cols>
  <sheetData>
    <row r="1" spans="1:38" ht="60" customHeight="1" thickBot="1">
      <c r="A1" s="59" t="s">
        <v>8</v>
      </c>
      <c r="B1" s="20" t="s">
        <v>0</v>
      </c>
      <c r="C1" s="20" t="s">
        <v>1</v>
      </c>
      <c r="D1" s="20" t="s">
        <v>3</v>
      </c>
      <c r="E1" s="20" t="s">
        <v>2</v>
      </c>
      <c r="F1" s="20" t="s">
        <v>6</v>
      </c>
      <c r="G1" s="20" t="s">
        <v>4</v>
      </c>
      <c r="H1" s="20" t="s">
        <v>9</v>
      </c>
      <c r="I1" s="20" t="s">
        <v>10</v>
      </c>
      <c r="J1" s="20" t="s">
        <v>11</v>
      </c>
      <c r="K1" s="21" t="s">
        <v>13</v>
      </c>
      <c r="L1" s="21" t="s">
        <v>14</v>
      </c>
      <c r="M1" s="21" t="s">
        <v>15</v>
      </c>
      <c r="N1" s="140" t="s">
        <v>16</v>
      </c>
      <c r="O1" s="21" t="s">
        <v>17</v>
      </c>
      <c r="P1" s="20" t="s">
        <v>18</v>
      </c>
      <c r="Q1" s="20" t="s">
        <v>19</v>
      </c>
      <c r="R1" s="20" t="s">
        <v>20</v>
      </c>
      <c r="S1" s="20" t="s">
        <v>744</v>
      </c>
      <c r="T1" s="20" t="s">
        <v>745</v>
      </c>
      <c r="U1" s="70" t="s">
        <v>22</v>
      </c>
      <c r="V1" s="74" t="s">
        <v>23</v>
      </c>
      <c r="W1" s="20" t="s">
        <v>24</v>
      </c>
      <c r="X1" s="20" t="s">
        <v>25</v>
      </c>
      <c r="Y1" s="20" t="s">
        <v>26</v>
      </c>
      <c r="Z1" s="20" t="s">
        <v>27</v>
      </c>
      <c r="AA1" s="20" t="s">
        <v>28</v>
      </c>
      <c r="AB1" s="20" t="s">
        <v>29</v>
      </c>
      <c r="AD1" s="48"/>
      <c r="AE1" s="48"/>
      <c r="AF1" s="50" t="s">
        <v>742</v>
      </c>
      <c r="AG1" s="50">
        <v>210</v>
      </c>
    </row>
    <row r="2" spans="1:38" s="9" customFormat="1" ht="15.95" customHeight="1">
      <c r="A2" s="53" t="s">
        <v>577</v>
      </c>
      <c r="B2" s="54" t="s">
        <v>565</v>
      </c>
      <c r="C2" s="55" t="s">
        <v>259</v>
      </c>
      <c r="D2" s="54" t="s">
        <v>260</v>
      </c>
      <c r="E2" s="55" t="s">
        <v>261</v>
      </c>
      <c r="F2" s="56" t="s">
        <v>7</v>
      </c>
      <c r="G2" s="56" t="s">
        <v>746</v>
      </c>
      <c r="H2" s="56" t="s">
        <v>12</v>
      </c>
      <c r="I2" s="57" t="s">
        <v>759</v>
      </c>
      <c r="J2" s="87">
        <v>43921</v>
      </c>
      <c r="K2" s="25" t="s">
        <v>754</v>
      </c>
      <c r="L2" s="25" t="s">
        <v>756</v>
      </c>
      <c r="M2" s="25" t="s">
        <v>914</v>
      </c>
      <c r="N2" s="138">
        <v>43971</v>
      </c>
      <c r="O2" t="s">
        <v>913</v>
      </c>
      <c r="P2" s="25" t="s">
        <v>758</v>
      </c>
      <c r="Q2" s="25" t="s">
        <v>759</v>
      </c>
      <c r="R2" s="25" t="s">
        <v>758</v>
      </c>
      <c r="S2" s="25" t="s">
        <v>758</v>
      </c>
      <c r="T2" s="57" t="s">
        <v>880</v>
      </c>
      <c r="U2" s="71"/>
      <c r="V2" s="75" t="s">
        <v>759</v>
      </c>
      <c r="W2" s="58" t="s">
        <v>50</v>
      </c>
      <c r="X2" s="91" t="s">
        <v>881</v>
      </c>
      <c r="Y2" s="57"/>
      <c r="Z2" s="61"/>
      <c r="AA2" s="57"/>
      <c r="AB2" s="57"/>
      <c r="AD2" s="62"/>
      <c r="AE2" s="63" t="s">
        <v>734</v>
      </c>
      <c r="AF2" s="63"/>
      <c r="AG2" s="64"/>
      <c r="AJ2" s="121" t="s">
        <v>30</v>
      </c>
      <c r="AK2" s="122"/>
      <c r="AL2" s="123"/>
    </row>
    <row r="3" spans="1:38" s="9" customFormat="1" ht="15.95" customHeight="1" thickBot="1">
      <c r="A3" s="51" t="s">
        <v>577</v>
      </c>
      <c r="B3" s="12" t="s">
        <v>565</v>
      </c>
      <c r="C3" s="52" t="s">
        <v>262</v>
      </c>
      <c r="D3" s="12" t="s">
        <v>263</v>
      </c>
      <c r="E3" s="52" t="s">
        <v>264</v>
      </c>
      <c r="F3" s="1" t="s">
        <v>7</v>
      </c>
      <c r="G3" s="1" t="s">
        <v>746</v>
      </c>
      <c r="H3" s="1" t="s">
        <v>12</v>
      </c>
      <c r="I3" s="25" t="s">
        <v>758</v>
      </c>
      <c r="J3" s="87">
        <v>43921</v>
      </c>
      <c r="K3" s="25" t="s">
        <v>754</v>
      </c>
      <c r="L3" s="25" t="s">
        <v>756</v>
      </c>
      <c r="M3" s="25">
        <v>107</v>
      </c>
      <c r="N3" s="138">
        <v>43971</v>
      </c>
      <c r="O3" t="s">
        <v>916</v>
      </c>
      <c r="P3" s="25" t="s">
        <v>758</v>
      </c>
      <c r="Q3" s="25" t="s">
        <v>759</v>
      </c>
      <c r="R3" s="25" t="s">
        <v>758</v>
      </c>
      <c r="S3" s="25" t="s">
        <v>758</v>
      </c>
      <c r="T3" s="57" t="s">
        <v>880</v>
      </c>
      <c r="U3" s="72"/>
      <c r="V3" s="76" t="s">
        <v>759</v>
      </c>
      <c r="W3" s="27" t="s">
        <v>39</v>
      </c>
      <c r="X3" s="92" t="s">
        <v>882</v>
      </c>
      <c r="Y3" s="25"/>
      <c r="Z3" s="65"/>
      <c r="AA3" s="25"/>
      <c r="AB3" s="25"/>
      <c r="AD3" s="66"/>
      <c r="AE3" s="66"/>
      <c r="AF3" s="60"/>
      <c r="AG3" s="60"/>
      <c r="AJ3" s="3"/>
      <c r="AK3" s="3"/>
      <c r="AL3" s="3"/>
    </row>
    <row r="4" spans="1:38" s="9" customFormat="1" ht="15.95" customHeight="1" thickBot="1">
      <c r="A4" s="51" t="s">
        <v>577</v>
      </c>
      <c r="B4" s="12" t="s">
        <v>565</v>
      </c>
      <c r="C4" s="52" t="s">
        <v>265</v>
      </c>
      <c r="D4" s="12" t="s">
        <v>266</v>
      </c>
      <c r="E4" s="52" t="s">
        <v>267</v>
      </c>
      <c r="F4" s="1" t="s">
        <v>7</v>
      </c>
      <c r="G4" s="1" t="s">
        <v>746</v>
      </c>
      <c r="H4" s="1" t="s">
        <v>12</v>
      </c>
      <c r="I4" s="25" t="s">
        <v>758</v>
      </c>
      <c r="J4" s="87">
        <v>43921</v>
      </c>
      <c r="K4" s="25" t="s">
        <v>754</v>
      </c>
      <c r="L4" s="25" t="s">
        <v>756</v>
      </c>
      <c r="M4" s="25" t="s">
        <v>814</v>
      </c>
      <c r="N4" s="138">
        <v>43971</v>
      </c>
      <c r="O4" s="25" t="s">
        <v>753</v>
      </c>
      <c r="P4" s="25" t="s">
        <v>759</v>
      </c>
      <c r="Q4" s="25" t="s">
        <v>759</v>
      </c>
      <c r="R4" s="25" t="s">
        <v>758</v>
      </c>
      <c r="S4" s="25" t="s">
        <v>758</v>
      </c>
      <c r="T4" s="25" t="s">
        <v>815</v>
      </c>
      <c r="U4" s="72" t="s">
        <v>840</v>
      </c>
      <c r="V4" s="76" t="s">
        <v>759</v>
      </c>
      <c r="W4" s="27"/>
      <c r="X4" s="25"/>
      <c r="Y4" s="25"/>
      <c r="Z4" s="65"/>
      <c r="AA4" s="25"/>
      <c r="AB4" s="25"/>
      <c r="AD4" s="40" t="s">
        <v>735</v>
      </c>
      <c r="AE4" s="40" t="s">
        <v>736</v>
      </c>
      <c r="AF4" s="40" t="s">
        <v>737</v>
      </c>
      <c r="AG4" s="40" t="s">
        <v>738</v>
      </c>
      <c r="AJ4" s="67" t="s">
        <v>31</v>
      </c>
      <c r="AK4" s="67" t="s">
        <v>32</v>
      </c>
      <c r="AL4" s="67" t="s">
        <v>33</v>
      </c>
    </row>
    <row r="5" spans="1:38" s="9" customFormat="1" ht="15.95" customHeight="1">
      <c r="A5" s="51" t="s">
        <v>577</v>
      </c>
      <c r="B5" s="12" t="s">
        <v>565</v>
      </c>
      <c r="C5" s="52" t="s">
        <v>268</v>
      </c>
      <c r="D5" s="12" t="s">
        <v>269</v>
      </c>
      <c r="E5" s="52" t="s">
        <v>270</v>
      </c>
      <c r="F5" s="1" t="s">
        <v>7</v>
      </c>
      <c r="G5" s="1" t="s">
        <v>746</v>
      </c>
      <c r="H5" s="1" t="s">
        <v>12</v>
      </c>
      <c r="I5" s="25" t="s">
        <v>758</v>
      </c>
      <c r="J5" s="87">
        <v>43921</v>
      </c>
      <c r="K5" s="25" t="s">
        <v>754</v>
      </c>
      <c r="L5" s="25" t="s">
        <v>756</v>
      </c>
      <c r="M5" s="25" t="s">
        <v>814</v>
      </c>
      <c r="N5" s="138">
        <v>43971</v>
      </c>
      <c r="O5" s="25" t="s">
        <v>753</v>
      </c>
      <c r="P5" s="25" t="s">
        <v>759</v>
      </c>
      <c r="Q5" s="25" t="s">
        <v>759</v>
      </c>
      <c r="R5" s="25" t="s">
        <v>758</v>
      </c>
      <c r="S5" s="25" t="s">
        <v>758</v>
      </c>
      <c r="T5" s="25" t="s">
        <v>815</v>
      </c>
      <c r="U5" s="72" t="s">
        <v>835</v>
      </c>
      <c r="V5" s="76" t="s">
        <v>759</v>
      </c>
      <c r="W5" s="27"/>
      <c r="X5" s="25"/>
      <c r="Y5" s="25"/>
      <c r="Z5" s="65"/>
      <c r="AA5" s="25"/>
      <c r="AB5" s="25"/>
      <c r="AD5" s="68" t="s">
        <v>35</v>
      </c>
      <c r="AE5" s="42">
        <f>COUNTIF(W:W,AD5)</f>
        <v>0</v>
      </c>
      <c r="AF5" s="43">
        <f>AE5/$AG$1</f>
        <v>0</v>
      </c>
      <c r="AG5" s="44">
        <f>COUNTIFS(Z:Z, "Error accepted",W:W,AD5)/$AE$16</f>
        <v>0</v>
      </c>
      <c r="AJ5" s="4" t="s">
        <v>34</v>
      </c>
      <c r="AK5" s="4" t="s">
        <v>35</v>
      </c>
      <c r="AL5" s="4" t="s">
        <v>36</v>
      </c>
    </row>
    <row r="6" spans="1:38" s="9" customFormat="1" ht="15.95" customHeight="1">
      <c r="A6" s="51" t="s">
        <v>577</v>
      </c>
      <c r="B6" s="12" t="s">
        <v>565</v>
      </c>
      <c r="C6" s="52" t="s">
        <v>271</v>
      </c>
      <c r="D6" s="12" t="s">
        <v>272</v>
      </c>
      <c r="E6" s="52" t="s">
        <v>273</v>
      </c>
      <c r="F6" s="1" t="s">
        <v>7</v>
      </c>
      <c r="G6" s="1" t="s">
        <v>746</v>
      </c>
      <c r="H6" s="1" t="s">
        <v>12</v>
      </c>
      <c r="I6" s="25" t="s">
        <v>758</v>
      </c>
      <c r="J6" s="87">
        <v>43921</v>
      </c>
      <c r="K6" s="25" t="s">
        <v>754</v>
      </c>
      <c r="L6" s="25" t="s">
        <v>756</v>
      </c>
      <c r="M6" s="25" t="s">
        <v>814</v>
      </c>
      <c r="N6" s="138">
        <v>43971</v>
      </c>
      <c r="O6" s="25" t="s">
        <v>753</v>
      </c>
      <c r="P6" s="25" t="s">
        <v>759</v>
      </c>
      <c r="Q6" s="25" t="s">
        <v>759</v>
      </c>
      <c r="R6" s="25" t="s">
        <v>758</v>
      </c>
      <c r="S6" s="25" t="s">
        <v>758</v>
      </c>
      <c r="T6" s="25" t="s">
        <v>815</v>
      </c>
      <c r="U6" s="72"/>
      <c r="V6" s="76" t="s">
        <v>759</v>
      </c>
      <c r="W6" s="27"/>
      <c r="X6" s="25"/>
      <c r="Y6" s="25"/>
      <c r="Z6" s="65"/>
      <c r="AA6" s="25"/>
      <c r="AB6" s="25"/>
      <c r="AD6" s="68" t="s">
        <v>37</v>
      </c>
      <c r="AE6" s="42">
        <f>COUNTIF(W2:W62,AD6)</f>
        <v>0</v>
      </c>
      <c r="AF6" s="43">
        <f>AE6/$AG$1</f>
        <v>0</v>
      </c>
      <c r="AG6" s="44">
        <f t="shared" ref="AG6:AG15" si="0">COUNTIFS(Z:Z, "Error accepted",W:W,AD6)/$AE$16</f>
        <v>0</v>
      </c>
      <c r="AJ6" s="4" t="s">
        <v>34</v>
      </c>
      <c r="AK6" s="5" t="s">
        <v>37</v>
      </c>
      <c r="AL6" s="6" t="s">
        <v>38</v>
      </c>
    </row>
    <row r="7" spans="1:38" s="9" customFormat="1" ht="15.95" customHeight="1">
      <c r="A7" s="51" t="s">
        <v>577</v>
      </c>
      <c r="B7" s="12" t="s">
        <v>565</v>
      </c>
      <c r="C7" s="52" t="s">
        <v>274</v>
      </c>
      <c r="D7" s="12" t="s">
        <v>275</v>
      </c>
      <c r="E7" s="52" t="s">
        <v>276</v>
      </c>
      <c r="F7" s="1" t="s">
        <v>7</v>
      </c>
      <c r="G7" s="1" t="s">
        <v>746</v>
      </c>
      <c r="H7" s="1" t="s">
        <v>12</v>
      </c>
      <c r="I7" s="25" t="s">
        <v>753</v>
      </c>
      <c r="J7" s="87">
        <v>43921</v>
      </c>
      <c r="K7" s="25"/>
      <c r="L7" s="25"/>
      <c r="M7" s="25"/>
      <c r="N7" s="141"/>
      <c r="O7" s="25"/>
      <c r="P7" s="25" t="s">
        <v>758</v>
      </c>
      <c r="Q7" s="25" t="s">
        <v>758</v>
      </c>
      <c r="R7" s="25" t="s">
        <v>758</v>
      </c>
      <c r="S7" s="25" t="s">
        <v>758</v>
      </c>
      <c r="T7" s="25"/>
      <c r="U7" s="72"/>
      <c r="V7" s="76" t="s">
        <v>759</v>
      </c>
      <c r="W7" s="27"/>
      <c r="X7" s="25"/>
      <c r="Y7" s="25"/>
      <c r="Z7" s="65"/>
      <c r="AA7" s="25"/>
      <c r="AB7" s="25"/>
      <c r="AD7" s="68" t="s">
        <v>39</v>
      </c>
      <c r="AE7" s="42">
        <f>COUNTIF(W:W,AD7)</f>
        <v>14</v>
      </c>
      <c r="AF7" s="43">
        <f t="shared" ref="AF7:AF15" si="1">AE7/$AG$1</f>
        <v>6.6666666666666666E-2</v>
      </c>
      <c r="AG7" s="44">
        <f t="shared" si="0"/>
        <v>0</v>
      </c>
      <c r="AJ7" s="4" t="s">
        <v>34</v>
      </c>
      <c r="AK7" s="6" t="s">
        <v>39</v>
      </c>
      <c r="AL7" s="6" t="s">
        <v>40</v>
      </c>
    </row>
    <row r="8" spans="1:38" s="9" customFormat="1" ht="15.95" customHeight="1">
      <c r="A8" s="51" t="s">
        <v>577</v>
      </c>
      <c r="B8" s="12" t="s">
        <v>565</v>
      </c>
      <c r="C8" s="52" t="s">
        <v>277</v>
      </c>
      <c r="D8" s="12" t="s">
        <v>278</v>
      </c>
      <c r="E8" s="52" t="s">
        <v>279</v>
      </c>
      <c r="F8" s="1" t="s">
        <v>7</v>
      </c>
      <c r="G8" s="1" t="s">
        <v>746</v>
      </c>
      <c r="H8" s="1" t="s">
        <v>12</v>
      </c>
      <c r="I8" s="25" t="s">
        <v>753</v>
      </c>
      <c r="J8" s="87">
        <v>43921</v>
      </c>
      <c r="K8" s="25"/>
      <c r="L8" s="25"/>
      <c r="M8" s="25"/>
      <c r="N8" s="141"/>
      <c r="O8" s="25"/>
      <c r="P8" s="25" t="s">
        <v>758</v>
      </c>
      <c r="Q8" s="25" t="s">
        <v>758</v>
      </c>
      <c r="R8" s="25" t="s">
        <v>758</v>
      </c>
      <c r="S8" s="25" t="s">
        <v>758</v>
      </c>
      <c r="T8" s="25"/>
      <c r="U8" s="72"/>
      <c r="V8" s="76" t="s">
        <v>759</v>
      </c>
      <c r="W8" s="27"/>
      <c r="X8" s="25"/>
      <c r="Y8" s="25"/>
      <c r="Z8" s="65"/>
      <c r="AA8" s="25"/>
      <c r="AB8" s="25"/>
      <c r="AD8" s="68" t="s">
        <v>41</v>
      </c>
      <c r="AE8" s="42">
        <f>COUNTIF(W:W,AD8)</f>
        <v>2</v>
      </c>
      <c r="AF8" s="43">
        <f t="shared" si="1"/>
        <v>9.5238095238095247E-3</v>
      </c>
      <c r="AG8" s="44">
        <f t="shared" si="0"/>
        <v>0</v>
      </c>
      <c r="AJ8" s="4" t="s">
        <v>34</v>
      </c>
      <c r="AK8" s="6" t="s">
        <v>41</v>
      </c>
      <c r="AL8" s="6" t="s">
        <v>42</v>
      </c>
    </row>
    <row r="9" spans="1:38" s="9" customFormat="1" ht="15.95" customHeight="1">
      <c r="A9" s="51" t="s">
        <v>577</v>
      </c>
      <c r="B9" s="12" t="s">
        <v>566</v>
      </c>
      <c r="C9" s="52" t="s">
        <v>280</v>
      </c>
      <c r="D9" s="12" t="s">
        <v>281</v>
      </c>
      <c r="E9" s="52" t="s">
        <v>282</v>
      </c>
      <c r="F9" s="1" t="s">
        <v>7</v>
      </c>
      <c r="G9" s="1" t="s">
        <v>746</v>
      </c>
      <c r="H9" s="1" t="s">
        <v>12</v>
      </c>
      <c r="I9" s="25" t="s">
        <v>759</v>
      </c>
      <c r="J9" s="87">
        <v>43921</v>
      </c>
      <c r="K9" s="25" t="s">
        <v>754</v>
      </c>
      <c r="L9" s="25" t="s">
        <v>756</v>
      </c>
      <c r="M9" s="25">
        <v>63</v>
      </c>
      <c r="N9" s="138">
        <v>43971</v>
      </c>
      <c r="O9" t="s">
        <v>769</v>
      </c>
      <c r="P9" s="25" t="s">
        <v>758</v>
      </c>
      <c r="Q9" s="25" t="s">
        <v>759</v>
      </c>
      <c r="R9" s="25" t="s">
        <v>758</v>
      </c>
      <c r="S9" s="25" t="s">
        <v>758</v>
      </c>
      <c r="T9" s="57" t="s">
        <v>880</v>
      </c>
      <c r="U9" s="72"/>
      <c r="V9" s="76" t="s">
        <v>759</v>
      </c>
      <c r="W9" s="27"/>
      <c r="X9" s="25"/>
      <c r="Y9" s="25"/>
      <c r="Z9" s="65"/>
      <c r="AA9" s="25"/>
      <c r="AB9" s="25"/>
      <c r="AD9" s="68" t="s">
        <v>43</v>
      </c>
      <c r="AE9" s="42">
        <f t="shared" ref="AE9:AE15" si="2">COUNTIF(W:W,AD9)</f>
        <v>3</v>
      </c>
      <c r="AF9" s="43">
        <f t="shared" si="1"/>
        <v>1.4285714285714285E-2</v>
      </c>
      <c r="AG9" s="44">
        <f t="shared" si="0"/>
        <v>0</v>
      </c>
      <c r="AJ9" s="4" t="s">
        <v>34</v>
      </c>
      <c r="AK9" s="6" t="s">
        <v>43</v>
      </c>
      <c r="AL9" s="6" t="s">
        <v>44</v>
      </c>
    </row>
    <row r="10" spans="1:38" s="9" customFormat="1" ht="15.95" customHeight="1">
      <c r="A10" s="51" t="s">
        <v>577</v>
      </c>
      <c r="B10" s="52" t="s">
        <v>566</v>
      </c>
      <c r="C10" s="52" t="s">
        <v>283</v>
      </c>
      <c r="D10" s="12" t="s">
        <v>284</v>
      </c>
      <c r="E10" s="52" t="s">
        <v>285</v>
      </c>
      <c r="F10" s="1" t="s">
        <v>7</v>
      </c>
      <c r="G10" s="1" t="s">
        <v>746</v>
      </c>
      <c r="H10" s="1" t="s">
        <v>12</v>
      </c>
      <c r="I10" s="25" t="s">
        <v>759</v>
      </c>
      <c r="J10" s="87">
        <v>43921</v>
      </c>
      <c r="K10" s="25" t="s">
        <v>754</v>
      </c>
      <c r="L10" s="25" t="s">
        <v>756</v>
      </c>
      <c r="M10" s="25">
        <v>65</v>
      </c>
      <c r="N10" s="138">
        <v>43971</v>
      </c>
      <c r="O10" t="s">
        <v>917</v>
      </c>
      <c r="P10" s="25" t="s">
        <v>758</v>
      </c>
      <c r="Q10" s="25" t="s">
        <v>759</v>
      </c>
      <c r="R10" s="25" t="s">
        <v>758</v>
      </c>
      <c r="S10" s="25" t="s">
        <v>758</v>
      </c>
      <c r="T10" s="57" t="s">
        <v>880</v>
      </c>
      <c r="U10" s="72"/>
      <c r="V10" s="76" t="s">
        <v>759</v>
      </c>
      <c r="W10" s="27" t="s">
        <v>39</v>
      </c>
      <c r="X10" s="25" t="s">
        <v>883</v>
      </c>
      <c r="Y10" s="25"/>
      <c r="Z10" s="65"/>
      <c r="AA10" s="25"/>
      <c r="AB10" s="25"/>
      <c r="AD10" s="68" t="s">
        <v>45</v>
      </c>
      <c r="AE10" s="42">
        <f t="shared" si="2"/>
        <v>0</v>
      </c>
      <c r="AF10" s="43">
        <f t="shared" si="1"/>
        <v>0</v>
      </c>
      <c r="AG10" s="44">
        <f t="shared" si="0"/>
        <v>0</v>
      </c>
      <c r="AJ10" s="4" t="s">
        <v>34</v>
      </c>
      <c r="AK10" s="6" t="s">
        <v>45</v>
      </c>
      <c r="AL10" s="6" t="s">
        <v>46</v>
      </c>
    </row>
    <row r="11" spans="1:38" s="9" customFormat="1" ht="15.95" customHeight="1">
      <c r="A11" s="51" t="s">
        <v>577</v>
      </c>
      <c r="B11" s="52" t="s">
        <v>566</v>
      </c>
      <c r="C11" s="52" t="s">
        <v>286</v>
      </c>
      <c r="D11" s="12" t="s">
        <v>287</v>
      </c>
      <c r="E11" s="52" t="s">
        <v>288</v>
      </c>
      <c r="F11" s="1" t="s">
        <v>7</v>
      </c>
      <c r="G11" s="1" t="s">
        <v>746</v>
      </c>
      <c r="H11" s="1" t="s">
        <v>12</v>
      </c>
      <c r="I11" s="25" t="s">
        <v>759</v>
      </c>
      <c r="J11" s="87">
        <v>43921</v>
      </c>
      <c r="K11" s="25" t="s">
        <v>754</v>
      </c>
      <c r="L11" s="25" t="s">
        <v>756</v>
      </c>
      <c r="M11" s="25">
        <v>65</v>
      </c>
      <c r="N11" s="138">
        <v>43971</v>
      </c>
      <c r="O11" t="s">
        <v>917</v>
      </c>
      <c r="P11" s="25" t="s">
        <v>758</v>
      </c>
      <c r="Q11" s="25" t="s">
        <v>759</v>
      </c>
      <c r="R11" s="25" t="s">
        <v>758</v>
      </c>
      <c r="S11" s="25" t="s">
        <v>758</v>
      </c>
      <c r="T11" s="57" t="s">
        <v>880</v>
      </c>
      <c r="U11" s="72"/>
      <c r="V11" s="76" t="s">
        <v>759</v>
      </c>
      <c r="W11" s="27" t="s">
        <v>39</v>
      </c>
      <c r="X11" s="25" t="s">
        <v>883</v>
      </c>
      <c r="Y11" s="25"/>
      <c r="Z11" s="65"/>
      <c r="AA11" s="25"/>
      <c r="AB11" s="25"/>
      <c r="AD11" s="68" t="s">
        <v>47</v>
      </c>
      <c r="AE11" s="42">
        <f t="shared" si="2"/>
        <v>2</v>
      </c>
      <c r="AF11" s="43">
        <f t="shared" si="1"/>
        <v>9.5238095238095247E-3</v>
      </c>
      <c r="AG11" s="44">
        <f t="shared" si="0"/>
        <v>0</v>
      </c>
      <c r="AJ11" s="4" t="s">
        <v>34</v>
      </c>
      <c r="AK11" s="6" t="s">
        <v>47</v>
      </c>
      <c r="AL11" s="6" t="s">
        <v>48</v>
      </c>
    </row>
    <row r="12" spans="1:38" s="9" customFormat="1" ht="15.95" customHeight="1">
      <c r="A12" s="51" t="s">
        <v>577</v>
      </c>
      <c r="B12" s="52" t="s">
        <v>566</v>
      </c>
      <c r="C12" s="52" t="s">
        <v>289</v>
      </c>
      <c r="D12" s="12" t="s">
        <v>290</v>
      </c>
      <c r="E12" s="52" t="s">
        <v>291</v>
      </c>
      <c r="F12" s="1" t="s">
        <v>7</v>
      </c>
      <c r="G12" s="1" t="s">
        <v>746</v>
      </c>
      <c r="H12" s="1" t="s">
        <v>12</v>
      </c>
      <c r="I12" s="25" t="s">
        <v>759</v>
      </c>
      <c r="J12" s="87">
        <v>43921</v>
      </c>
      <c r="K12" s="25" t="s">
        <v>754</v>
      </c>
      <c r="L12" s="25" t="s">
        <v>756</v>
      </c>
      <c r="M12" s="25">
        <v>65</v>
      </c>
      <c r="N12" s="138">
        <v>43971</v>
      </c>
      <c r="O12" s="25" t="s">
        <v>753</v>
      </c>
      <c r="P12" s="25" t="s">
        <v>759</v>
      </c>
      <c r="Q12" s="25" t="s">
        <v>759</v>
      </c>
      <c r="R12" s="25" t="s">
        <v>758</v>
      </c>
      <c r="S12" s="25" t="s">
        <v>758</v>
      </c>
      <c r="T12" s="25" t="s">
        <v>789</v>
      </c>
      <c r="U12" s="72"/>
      <c r="V12" s="76" t="s">
        <v>759</v>
      </c>
      <c r="W12" s="27"/>
      <c r="X12" s="25"/>
      <c r="Y12" s="25"/>
      <c r="Z12" s="65"/>
      <c r="AA12" s="25"/>
      <c r="AB12" s="25"/>
      <c r="AD12" s="68" t="s">
        <v>50</v>
      </c>
      <c r="AE12" s="42">
        <f t="shared" si="2"/>
        <v>2</v>
      </c>
      <c r="AF12" s="43">
        <f t="shared" si="1"/>
        <v>9.5238095238095247E-3</v>
      </c>
      <c r="AG12" s="44">
        <f t="shared" si="0"/>
        <v>0</v>
      </c>
      <c r="AJ12" s="6" t="s">
        <v>49</v>
      </c>
      <c r="AK12" s="6" t="s">
        <v>50</v>
      </c>
      <c r="AL12" s="6" t="s">
        <v>51</v>
      </c>
    </row>
    <row r="13" spans="1:38" s="9" customFormat="1" ht="15.95" customHeight="1">
      <c r="A13" s="51" t="s">
        <v>577</v>
      </c>
      <c r="B13" s="52" t="s">
        <v>566</v>
      </c>
      <c r="C13" s="52" t="s">
        <v>292</v>
      </c>
      <c r="D13" s="12" t="s">
        <v>293</v>
      </c>
      <c r="E13" s="52" t="s">
        <v>294</v>
      </c>
      <c r="F13" s="1" t="s">
        <v>7</v>
      </c>
      <c r="G13" s="1" t="s">
        <v>746</v>
      </c>
      <c r="H13" s="1" t="s">
        <v>12</v>
      </c>
      <c r="I13" s="25" t="s">
        <v>759</v>
      </c>
      <c r="J13" s="87">
        <v>43921</v>
      </c>
      <c r="K13" s="25" t="s">
        <v>754</v>
      </c>
      <c r="L13" s="25" t="s">
        <v>756</v>
      </c>
      <c r="M13" s="25">
        <v>65</v>
      </c>
      <c r="N13" s="138">
        <v>43971</v>
      </c>
      <c r="O13" s="25" t="s">
        <v>753</v>
      </c>
      <c r="P13" s="25" t="s">
        <v>759</v>
      </c>
      <c r="Q13" s="25" t="s">
        <v>759</v>
      </c>
      <c r="R13" s="25" t="s">
        <v>758</v>
      </c>
      <c r="S13" s="25" t="s">
        <v>758</v>
      </c>
      <c r="T13" s="25" t="s">
        <v>789</v>
      </c>
      <c r="U13" s="72"/>
      <c r="V13" s="76" t="s">
        <v>759</v>
      </c>
      <c r="W13" s="27"/>
      <c r="X13" s="25"/>
      <c r="Y13" s="25"/>
      <c r="Z13" s="65"/>
      <c r="AA13" s="25"/>
      <c r="AB13" s="25"/>
      <c r="AD13" s="68" t="s">
        <v>52</v>
      </c>
      <c r="AE13" s="42">
        <f t="shared" si="2"/>
        <v>0</v>
      </c>
      <c r="AF13" s="43">
        <f t="shared" si="1"/>
        <v>0</v>
      </c>
      <c r="AG13" s="44">
        <f t="shared" si="0"/>
        <v>0</v>
      </c>
      <c r="AJ13" s="6" t="s">
        <v>49</v>
      </c>
      <c r="AK13" s="6" t="s">
        <v>52</v>
      </c>
      <c r="AL13" s="6" t="s">
        <v>53</v>
      </c>
    </row>
    <row r="14" spans="1:38" s="9" customFormat="1" ht="15.95" customHeight="1">
      <c r="A14" s="51" t="s">
        <v>577</v>
      </c>
      <c r="B14" s="52" t="s">
        <v>566</v>
      </c>
      <c r="C14" s="52" t="s">
        <v>295</v>
      </c>
      <c r="D14" s="12" t="s">
        <v>296</v>
      </c>
      <c r="E14" s="52" t="s">
        <v>297</v>
      </c>
      <c r="F14" s="1" t="s">
        <v>7</v>
      </c>
      <c r="G14" s="1" t="s">
        <v>746</v>
      </c>
      <c r="H14" s="1" t="s">
        <v>12</v>
      </c>
      <c r="I14" s="25" t="s">
        <v>759</v>
      </c>
      <c r="J14" s="87">
        <v>43921</v>
      </c>
      <c r="K14" s="25" t="s">
        <v>754</v>
      </c>
      <c r="L14" s="25" t="s">
        <v>756</v>
      </c>
      <c r="M14" s="25">
        <v>65</v>
      </c>
      <c r="N14" s="138">
        <v>43971</v>
      </c>
      <c r="O14" t="s">
        <v>770</v>
      </c>
      <c r="P14" s="25" t="s">
        <v>758</v>
      </c>
      <c r="Q14" s="25" t="s">
        <v>759</v>
      </c>
      <c r="R14" s="25" t="s">
        <v>758</v>
      </c>
      <c r="S14" s="25" t="s">
        <v>758</v>
      </c>
      <c r="T14" s="57" t="s">
        <v>880</v>
      </c>
      <c r="U14" s="72"/>
      <c r="V14" s="76" t="s">
        <v>759</v>
      </c>
      <c r="W14" s="27"/>
      <c r="X14" s="25"/>
      <c r="Y14" s="25"/>
      <c r="Z14" s="65"/>
      <c r="AA14" s="25"/>
      <c r="AB14" s="25"/>
      <c r="AD14" s="68" t="s">
        <v>54</v>
      </c>
      <c r="AE14" s="42">
        <f t="shared" si="2"/>
        <v>0</v>
      </c>
      <c r="AF14" s="43">
        <f t="shared" si="1"/>
        <v>0</v>
      </c>
      <c r="AG14" s="44">
        <f t="shared" si="0"/>
        <v>0</v>
      </c>
      <c r="AJ14" s="6" t="s">
        <v>49</v>
      </c>
      <c r="AK14" s="6" t="s">
        <v>54</v>
      </c>
      <c r="AL14" s="6" t="s">
        <v>55</v>
      </c>
    </row>
    <row r="15" spans="1:38" s="9" customFormat="1" ht="15.95" customHeight="1" thickBot="1">
      <c r="A15" s="51" t="s">
        <v>577</v>
      </c>
      <c r="B15" s="52" t="s">
        <v>566</v>
      </c>
      <c r="C15" s="52" t="s">
        <v>298</v>
      </c>
      <c r="D15" s="12" t="s">
        <v>299</v>
      </c>
      <c r="E15" s="52" t="s">
        <v>300</v>
      </c>
      <c r="F15" s="1" t="s">
        <v>7</v>
      </c>
      <c r="G15" s="1" t="s">
        <v>746</v>
      </c>
      <c r="H15" s="1" t="s">
        <v>12</v>
      </c>
      <c r="I15" s="25" t="s">
        <v>759</v>
      </c>
      <c r="J15" s="87">
        <v>43921</v>
      </c>
      <c r="K15" s="25" t="s">
        <v>754</v>
      </c>
      <c r="L15" s="25" t="s">
        <v>756</v>
      </c>
      <c r="M15" s="25">
        <v>68</v>
      </c>
      <c r="N15" s="138">
        <v>43971</v>
      </c>
      <c r="O15" s="25" t="s">
        <v>753</v>
      </c>
      <c r="P15" s="25" t="s">
        <v>759</v>
      </c>
      <c r="Q15" s="25" t="s">
        <v>759</v>
      </c>
      <c r="R15" s="25" t="s">
        <v>758</v>
      </c>
      <c r="S15" s="25" t="s">
        <v>758</v>
      </c>
      <c r="T15" s="25" t="s">
        <v>831</v>
      </c>
      <c r="U15" s="72"/>
      <c r="V15" s="76" t="s">
        <v>759</v>
      </c>
      <c r="W15" s="27"/>
      <c r="X15" s="25"/>
      <c r="Y15" s="25"/>
      <c r="Z15" s="65"/>
      <c r="AA15" s="25"/>
      <c r="AB15" s="25"/>
      <c r="AD15" s="68" t="s">
        <v>56</v>
      </c>
      <c r="AE15" s="42">
        <f t="shared" si="2"/>
        <v>0</v>
      </c>
      <c r="AF15" s="43">
        <f t="shared" si="1"/>
        <v>0</v>
      </c>
      <c r="AG15" s="44">
        <f t="shared" si="0"/>
        <v>0</v>
      </c>
      <c r="AJ15" s="6" t="s">
        <v>49</v>
      </c>
      <c r="AK15" s="6" t="s">
        <v>56</v>
      </c>
      <c r="AL15" s="6" t="s">
        <v>57</v>
      </c>
    </row>
    <row r="16" spans="1:38" s="9" customFormat="1" ht="15.95" customHeight="1" thickBot="1">
      <c r="A16" s="51" t="s">
        <v>577</v>
      </c>
      <c r="B16" s="52" t="s">
        <v>567</v>
      </c>
      <c r="C16" s="52" t="s">
        <v>301</v>
      </c>
      <c r="D16" s="12" t="s">
        <v>302</v>
      </c>
      <c r="E16" s="52" t="s">
        <v>713</v>
      </c>
      <c r="F16" s="1" t="s">
        <v>7</v>
      </c>
      <c r="G16" s="1" t="s">
        <v>746</v>
      </c>
      <c r="H16" s="1" t="s">
        <v>12</v>
      </c>
      <c r="I16" s="25" t="s">
        <v>759</v>
      </c>
      <c r="J16" s="87">
        <v>43921</v>
      </c>
      <c r="K16" s="25" t="s">
        <v>754</v>
      </c>
      <c r="L16" s="25" t="s">
        <v>756</v>
      </c>
      <c r="M16" s="25">
        <v>67</v>
      </c>
      <c r="N16" s="138">
        <v>43971</v>
      </c>
      <c r="O16" t="s">
        <v>918</v>
      </c>
      <c r="P16" s="25" t="s">
        <v>758</v>
      </c>
      <c r="Q16" s="25" t="s">
        <v>759</v>
      </c>
      <c r="R16" s="25" t="s">
        <v>758</v>
      </c>
      <c r="S16" s="25" t="s">
        <v>758</v>
      </c>
      <c r="T16" s="57" t="s">
        <v>880</v>
      </c>
      <c r="U16" s="72"/>
      <c r="V16" s="76" t="s">
        <v>759</v>
      </c>
      <c r="W16" s="27" t="s">
        <v>39</v>
      </c>
      <c r="X16" s="92" t="s">
        <v>884</v>
      </c>
      <c r="Y16" s="25"/>
      <c r="Z16" s="65"/>
      <c r="AA16" s="25"/>
      <c r="AB16" s="25"/>
      <c r="AD16" s="45" t="s">
        <v>739</v>
      </c>
      <c r="AE16" s="45">
        <f>SUM(AE5:AE15)</f>
        <v>23</v>
      </c>
      <c r="AF16" s="46">
        <f>SUM(AF5:AF15)</f>
        <v>0.10952380952380952</v>
      </c>
      <c r="AG16" s="46">
        <f>SUM(AG5:AG15)</f>
        <v>0</v>
      </c>
    </row>
    <row r="17" spans="1:33" s="9" customFormat="1" ht="15.95" customHeight="1" thickBot="1">
      <c r="A17" s="51" t="s">
        <v>577</v>
      </c>
      <c r="B17" s="52" t="s">
        <v>568</v>
      </c>
      <c r="C17" s="52" t="s">
        <v>303</v>
      </c>
      <c r="D17" s="12" t="s">
        <v>304</v>
      </c>
      <c r="E17" s="52" t="s">
        <v>305</v>
      </c>
      <c r="F17" s="1" t="s">
        <v>7</v>
      </c>
      <c r="G17" s="1" t="s">
        <v>746</v>
      </c>
      <c r="H17" s="1" t="s">
        <v>12</v>
      </c>
      <c r="I17" s="25" t="s">
        <v>753</v>
      </c>
      <c r="J17" s="87">
        <v>43921</v>
      </c>
      <c r="K17" s="25"/>
      <c r="L17" s="25"/>
      <c r="M17" s="25"/>
      <c r="N17" s="138"/>
      <c r="O17" s="25"/>
      <c r="P17" s="25" t="s">
        <v>758</v>
      </c>
      <c r="Q17" s="25" t="s">
        <v>758</v>
      </c>
      <c r="R17" s="25" t="s">
        <v>758</v>
      </c>
      <c r="S17" s="25" t="s">
        <v>758</v>
      </c>
      <c r="T17" s="25"/>
      <c r="U17" s="72"/>
      <c r="V17" s="76" t="s">
        <v>759</v>
      </c>
      <c r="W17" s="27" t="s">
        <v>41</v>
      </c>
      <c r="X17" s="25" t="s">
        <v>885</v>
      </c>
      <c r="Y17" s="25"/>
      <c r="Z17" s="65"/>
      <c r="AA17" s="25"/>
      <c r="AB17" s="25"/>
      <c r="AD17" s="40" t="s">
        <v>740</v>
      </c>
      <c r="AE17" s="47">
        <f>1-AF16</f>
        <v>0.89047619047619042</v>
      </c>
      <c r="AF17" s="40" t="s">
        <v>741</v>
      </c>
      <c r="AG17" s="47">
        <f>1-AG16</f>
        <v>1</v>
      </c>
    </row>
    <row r="18" spans="1:33" s="9" customFormat="1" ht="15.95" customHeight="1">
      <c r="A18" s="51" t="s">
        <v>577</v>
      </c>
      <c r="B18" s="52" t="s">
        <v>568</v>
      </c>
      <c r="C18" s="52" t="s">
        <v>306</v>
      </c>
      <c r="D18" s="12" t="s">
        <v>307</v>
      </c>
      <c r="E18" s="52" t="s">
        <v>308</v>
      </c>
      <c r="F18" s="1" t="s">
        <v>7</v>
      </c>
      <c r="G18" s="1" t="s">
        <v>746</v>
      </c>
      <c r="H18" s="1" t="s">
        <v>12</v>
      </c>
      <c r="I18" s="25" t="s">
        <v>753</v>
      </c>
      <c r="J18" s="87">
        <v>43921</v>
      </c>
      <c r="K18" s="25"/>
      <c r="L18" s="25"/>
      <c r="M18" s="25"/>
      <c r="N18" s="141"/>
      <c r="O18" s="25"/>
      <c r="P18" s="25" t="s">
        <v>758</v>
      </c>
      <c r="Q18" s="25" t="s">
        <v>758</v>
      </c>
      <c r="R18" s="25" t="s">
        <v>758</v>
      </c>
      <c r="S18" s="25" t="s">
        <v>758</v>
      </c>
      <c r="T18" s="25"/>
      <c r="U18" s="72"/>
      <c r="V18" s="76" t="s">
        <v>759</v>
      </c>
      <c r="W18" s="27"/>
      <c r="X18" s="25"/>
      <c r="Y18" s="25"/>
      <c r="Z18" s="65"/>
      <c r="AA18" s="25"/>
      <c r="AB18" s="25"/>
    </row>
    <row r="19" spans="1:33" s="9" customFormat="1" ht="15.95" customHeight="1">
      <c r="A19" s="51" t="s">
        <v>577</v>
      </c>
      <c r="B19" s="52" t="s">
        <v>568</v>
      </c>
      <c r="C19" s="52" t="s">
        <v>309</v>
      </c>
      <c r="D19" s="12" t="s">
        <v>310</v>
      </c>
      <c r="E19" s="52" t="s">
        <v>311</v>
      </c>
      <c r="F19" s="1" t="s">
        <v>7</v>
      </c>
      <c r="G19" s="1" t="s">
        <v>746</v>
      </c>
      <c r="H19" s="1" t="s">
        <v>12</v>
      </c>
      <c r="I19" s="25" t="s">
        <v>759</v>
      </c>
      <c r="J19" s="87">
        <v>43921</v>
      </c>
      <c r="K19" s="25" t="s">
        <v>754</v>
      </c>
      <c r="L19" s="25" t="s">
        <v>756</v>
      </c>
      <c r="M19" s="25">
        <v>62</v>
      </c>
      <c r="N19" s="138">
        <v>43971</v>
      </c>
      <c r="O19" s="25" t="s">
        <v>753</v>
      </c>
      <c r="P19" s="25" t="s">
        <v>759</v>
      </c>
      <c r="Q19" s="25" t="s">
        <v>759</v>
      </c>
      <c r="R19" s="25" t="s">
        <v>758</v>
      </c>
      <c r="S19" s="25" t="s">
        <v>758</v>
      </c>
      <c r="T19" s="25" t="s">
        <v>772</v>
      </c>
      <c r="U19" s="72"/>
      <c r="V19" s="76" t="s">
        <v>759</v>
      </c>
      <c r="W19" s="27"/>
      <c r="X19" s="25"/>
      <c r="Y19" s="25"/>
      <c r="Z19" s="65"/>
      <c r="AA19" s="25"/>
      <c r="AB19" s="25"/>
    </row>
    <row r="20" spans="1:33" s="9" customFormat="1" ht="15.95" customHeight="1">
      <c r="A20" s="51" t="s">
        <v>577</v>
      </c>
      <c r="B20" s="52" t="s">
        <v>569</v>
      </c>
      <c r="C20" s="52" t="s">
        <v>312</v>
      </c>
      <c r="D20" s="12" t="s">
        <v>313</v>
      </c>
      <c r="E20" s="52" t="s">
        <v>314</v>
      </c>
      <c r="F20" s="1" t="s">
        <v>7</v>
      </c>
      <c r="G20" s="1" t="s">
        <v>746</v>
      </c>
      <c r="H20" s="1" t="s">
        <v>12</v>
      </c>
      <c r="I20" s="25" t="s">
        <v>753</v>
      </c>
      <c r="J20" s="87">
        <v>43921</v>
      </c>
      <c r="K20" s="25"/>
      <c r="L20" s="25"/>
      <c r="M20" s="25"/>
      <c r="N20" s="141"/>
      <c r="O20" s="25"/>
      <c r="P20" s="25" t="s">
        <v>758</v>
      </c>
      <c r="Q20" s="25" t="s">
        <v>758</v>
      </c>
      <c r="R20" s="25" t="s">
        <v>758</v>
      </c>
      <c r="S20" s="25" t="s">
        <v>758</v>
      </c>
      <c r="T20" s="25"/>
      <c r="U20" s="72"/>
      <c r="V20" s="76" t="s">
        <v>759</v>
      </c>
      <c r="W20" s="27"/>
      <c r="X20" s="25"/>
      <c r="Y20" s="25"/>
      <c r="Z20" s="65"/>
      <c r="AA20" s="25"/>
      <c r="AB20" s="25"/>
    </row>
    <row r="21" spans="1:33" s="9" customFormat="1" ht="15.95" customHeight="1">
      <c r="A21" s="51" t="s">
        <v>577</v>
      </c>
      <c r="B21" s="52" t="s">
        <v>569</v>
      </c>
      <c r="C21" s="52" t="s">
        <v>315</v>
      </c>
      <c r="D21" s="12" t="s">
        <v>316</v>
      </c>
      <c r="E21" s="52" t="s">
        <v>317</v>
      </c>
      <c r="F21" s="1" t="s">
        <v>7</v>
      </c>
      <c r="G21" s="1" t="s">
        <v>746</v>
      </c>
      <c r="H21" s="1" t="s">
        <v>12</v>
      </c>
      <c r="I21" s="25" t="s">
        <v>759</v>
      </c>
      <c r="J21" s="87">
        <v>43921</v>
      </c>
      <c r="K21" s="25" t="s">
        <v>754</v>
      </c>
      <c r="L21" s="25" t="s">
        <v>756</v>
      </c>
      <c r="M21" s="25">
        <v>60</v>
      </c>
      <c r="N21" s="138">
        <v>43971</v>
      </c>
      <c r="O21" t="s">
        <v>776</v>
      </c>
      <c r="P21" s="25" t="s">
        <v>758</v>
      </c>
      <c r="Q21" s="25" t="s">
        <v>759</v>
      </c>
      <c r="R21" s="25" t="s">
        <v>758</v>
      </c>
      <c r="S21" s="25" t="s">
        <v>758</v>
      </c>
      <c r="T21" s="25" t="s">
        <v>880</v>
      </c>
      <c r="U21" s="72"/>
      <c r="V21" s="76" t="s">
        <v>759</v>
      </c>
      <c r="W21" s="27"/>
      <c r="X21" s="25"/>
      <c r="Y21" s="25"/>
      <c r="Z21" s="65"/>
      <c r="AA21" s="25"/>
      <c r="AB21" s="25"/>
    </row>
    <row r="22" spans="1:33" s="9" customFormat="1" ht="15.95" customHeight="1">
      <c r="A22" s="51" t="s">
        <v>577</v>
      </c>
      <c r="B22" s="52" t="s">
        <v>569</v>
      </c>
      <c r="C22" s="52" t="s">
        <v>318</v>
      </c>
      <c r="D22" s="12" t="s">
        <v>319</v>
      </c>
      <c r="E22" s="52" t="s">
        <v>320</v>
      </c>
      <c r="F22" s="1" t="s">
        <v>7</v>
      </c>
      <c r="G22" s="1" t="s">
        <v>746</v>
      </c>
      <c r="H22" s="1" t="s">
        <v>12</v>
      </c>
      <c r="I22" s="25" t="s">
        <v>758</v>
      </c>
      <c r="J22" s="87">
        <v>43921</v>
      </c>
      <c r="K22" s="25" t="s">
        <v>754</v>
      </c>
      <c r="L22" s="25" t="s">
        <v>756</v>
      </c>
      <c r="M22" s="25">
        <v>62</v>
      </c>
      <c r="N22" s="138">
        <v>43971</v>
      </c>
      <c r="O22" s="25" t="s">
        <v>753</v>
      </c>
      <c r="P22" s="25" t="s">
        <v>759</v>
      </c>
      <c r="Q22" s="25" t="s">
        <v>759</v>
      </c>
      <c r="R22" s="25" t="s">
        <v>758</v>
      </c>
      <c r="S22" s="25" t="s">
        <v>758</v>
      </c>
      <c r="T22" s="25" t="s">
        <v>772</v>
      </c>
      <c r="U22" s="72" t="s">
        <v>793</v>
      </c>
      <c r="V22" s="76" t="s">
        <v>759</v>
      </c>
      <c r="W22" s="27"/>
      <c r="X22" s="25"/>
      <c r="Y22" s="25"/>
      <c r="Z22" s="65"/>
      <c r="AA22" s="25"/>
      <c r="AB22" s="25"/>
    </row>
    <row r="23" spans="1:33" s="9" customFormat="1" ht="15.95" customHeight="1">
      <c r="A23" s="51" t="s">
        <v>577</v>
      </c>
      <c r="B23" s="52" t="s">
        <v>569</v>
      </c>
      <c r="C23" s="52" t="s">
        <v>321</v>
      </c>
      <c r="D23" s="12" t="s">
        <v>322</v>
      </c>
      <c r="E23" s="52" t="s">
        <v>323</v>
      </c>
      <c r="F23" s="1" t="s">
        <v>7</v>
      </c>
      <c r="G23" s="1" t="s">
        <v>746</v>
      </c>
      <c r="H23" s="1" t="s">
        <v>12</v>
      </c>
      <c r="I23" s="25" t="s">
        <v>758</v>
      </c>
      <c r="J23" s="87">
        <v>43921</v>
      </c>
      <c r="K23" s="25" t="s">
        <v>754</v>
      </c>
      <c r="L23" s="25" t="s">
        <v>756</v>
      </c>
      <c r="M23" s="17" t="s">
        <v>868</v>
      </c>
      <c r="N23" s="138">
        <v>43971</v>
      </c>
      <c r="O23" s="17" t="s">
        <v>753</v>
      </c>
      <c r="P23" s="25" t="s">
        <v>758</v>
      </c>
      <c r="Q23" s="25" t="s">
        <v>759</v>
      </c>
      <c r="R23" s="25" t="s">
        <v>758</v>
      </c>
      <c r="S23" s="25" t="s">
        <v>759</v>
      </c>
      <c r="T23" s="26" t="s">
        <v>867</v>
      </c>
      <c r="U23" s="72"/>
      <c r="V23" s="76" t="s">
        <v>759</v>
      </c>
      <c r="W23" s="27"/>
      <c r="X23" s="25"/>
      <c r="Y23" s="25"/>
      <c r="Z23" s="65"/>
      <c r="AA23" s="25"/>
      <c r="AB23" s="25"/>
    </row>
    <row r="24" spans="1:33" s="9" customFormat="1" ht="15.95" customHeight="1">
      <c r="A24" s="51" t="s">
        <v>577</v>
      </c>
      <c r="B24" s="52" t="s">
        <v>569</v>
      </c>
      <c r="C24" s="52" t="s">
        <v>324</v>
      </c>
      <c r="D24" s="12" t="s">
        <v>325</v>
      </c>
      <c r="E24" s="52" t="s">
        <v>326</v>
      </c>
      <c r="F24" s="13" t="s">
        <v>5</v>
      </c>
      <c r="G24" s="13" t="s">
        <v>579</v>
      </c>
      <c r="H24" s="1" t="s">
        <v>12</v>
      </c>
      <c r="I24" s="88">
        <v>110720000</v>
      </c>
      <c r="J24" s="87">
        <v>43921</v>
      </c>
      <c r="K24" s="25" t="s">
        <v>754</v>
      </c>
      <c r="L24" s="25" t="s">
        <v>756</v>
      </c>
      <c r="M24" s="25">
        <v>72</v>
      </c>
      <c r="N24" s="138">
        <v>43971</v>
      </c>
      <c r="O24" s="25" t="s">
        <v>753</v>
      </c>
      <c r="P24" s="25" t="s">
        <v>759</v>
      </c>
      <c r="Q24" s="25" t="s">
        <v>759</v>
      </c>
      <c r="R24" s="25" t="s">
        <v>758</v>
      </c>
      <c r="S24" s="25" t="s">
        <v>758</v>
      </c>
      <c r="T24" s="25" t="s">
        <v>820</v>
      </c>
      <c r="U24" s="72"/>
      <c r="V24" s="76" t="s">
        <v>759</v>
      </c>
      <c r="W24" s="27"/>
      <c r="X24" s="25"/>
      <c r="Y24" s="25"/>
      <c r="Z24" s="65"/>
      <c r="AA24" s="25"/>
      <c r="AB24" s="25"/>
    </row>
    <row r="25" spans="1:33" s="9" customFormat="1" ht="15.95" customHeight="1">
      <c r="A25" s="51" t="s">
        <v>577</v>
      </c>
      <c r="B25" s="52" t="s">
        <v>570</v>
      </c>
      <c r="C25" s="52" t="s">
        <v>327</v>
      </c>
      <c r="D25" s="12" t="s">
        <v>328</v>
      </c>
      <c r="E25" s="52" t="s">
        <v>329</v>
      </c>
      <c r="F25" s="1" t="s">
        <v>7</v>
      </c>
      <c r="G25" s="1" t="s">
        <v>746</v>
      </c>
      <c r="H25" s="1" t="s">
        <v>12</v>
      </c>
      <c r="I25" s="25" t="s">
        <v>759</v>
      </c>
      <c r="J25" s="87">
        <v>43921</v>
      </c>
      <c r="K25" s="25" t="s">
        <v>754</v>
      </c>
      <c r="L25" s="25" t="s">
        <v>756</v>
      </c>
      <c r="M25" s="25">
        <v>62</v>
      </c>
      <c r="N25" s="138">
        <v>43971</v>
      </c>
      <c r="O25" s="25" t="s">
        <v>753</v>
      </c>
      <c r="P25" s="25" t="s">
        <v>759</v>
      </c>
      <c r="Q25" s="25" t="s">
        <v>759</v>
      </c>
      <c r="R25" s="25" t="s">
        <v>758</v>
      </c>
      <c r="S25" s="25" t="s">
        <v>758</v>
      </c>
      <c r="T25" s="25" t="s">
        <v>772</v>
      </c>
      <c r="U25" s="72"/>
      <c r="V25" s="76" t="s">
        <v>759</v>
      </c>
      <c r="W25" s="27"/>
      <c r="X25" s="25"/>
      <c r="Y25" s="25"/>
      <c r="Z25" s="65"/>
      <c r="AA25" s="25"/>
      <c r="AB25" s="25"/>
    </row>
    <row r="26" spans="1:33" s="9" customFormat="1" ht="15.95" customHeight="1">
      <c r="A26" s="51" t="s">
        <v>577</v>
      </c>
      <c r="B26" s="52" t="s">
        <v>570</v>
      </c>
      <c r="C26" s="52" t="s">
        <v>330</v>
      </c>
      <c r="D26" s="12" t="s">
        <v>331</v>
      </c>
      <c r="E26" s="52" t="s">
        <v>332</v>
      </c>
      <c r="F26" s="1" t="s">
        <v>7</v>
      </c>
      <c r="G26" s="1" t="s">
        <v>746</v>
      </c>
      <c r="H26" s="1" t="s">
        <v>12</v>
      </c>
      <c r="I26" s="25" t="s">
        <v>759</v>
      </c>
      <c r="J26" s="87">
        <v>43921</v>
      </c>
      <c r="K26" s="25" t="s">
        <v>754</v>
      </c>
      <c r="L26" s="25" t="s">
        <v>756</v>
      </c>
      <c r="M26" s="25">
        <v>60</v>
      </c>
      <c r="N26" s="138">
        <v>43971</v>
      </c>
      <c r="O26" t="s">
        <v>776</v>
      </c>
      <c r="P26" s="25" t="s">
        <v>758</v>
      </c>
      <c r="Q26" s="25" t="s">
        <v>759</v>
      </c>
      <c r="R26" s="25" t="s">
        <v>758</v>
      </c>
      <c r="S26" s="25" t="s">
        <v>758</v>
      </c>
      <c r="T26" s="25" t="s">
        <v>880</v>
      </c>
      <c r="U26" s="72"/>
      <c r="V26" s="76" t="s">
        <v>759</v>
      </c>
      <c r="W26" s="27"/>
      <c r="X26" s="25"/>
      <c r="Y26" s="25"/>
      <c r="Z26" s="65"/>
      <c r="AA26" s="25"/>
      <c r="AB26" s="25"/>
    </row>
    <row r="27" spans="1:33" s="9" customFormat="1" ht="15.95" customHeight="1">
      <c r="A27" s="51" t="s">
        <v>577</v>
      </c>
      <c r="B27" s="52" t="s">
        <v>570</v>
      </c>
      <c r="C27" s="52" t="s">
        <v>333</v>
      </c>
      <c r="D27" s="12" t="s">
        <v>334</v>
      </c>
      <c r="E27" s="52" t="s">
        <v>335</v>
      </c>
      <c r="F27" s="1" t="s">
        <v>7</v>
      </c>
      <c r="G27" s="1" t="s">
        <v>746</v>
      </c>
      <c r="H27" s="1" t="s">
        <v>12</v>
      </c>
      <c r="I27" s="25" t="s">
        <v>759</v>
      </c>
      <c r="J27" s="87">
        <v>43921</v>
      </c>
      <c r="K27" s="25" t="s">
        <v>754</v>
      </c>
      <c r="L27" s="25" t="s">
        <v>756</v>
      </c>
      <c r="M27" s="25">
        <v>69</v>
      </c>
      <c r="N27" s="138">
        <v>43971</v>
      </c>
      <c r="O27" t="s">
        <v>808</v>
      </c>
      <c r="P27" s="25" t="s">
        <v>758</v>
      </c>
      <c r="Q27" s="25" t="s">
        <v>759</v>
      </c>
      <c r="R27" s="25" t="s">
        <v>758</v>
      </c>
      <c r="S27" s="25" t="s">
        <v>758</v>
      </c>
      <c r="T27" s="25" t="s">
        <v>880</v>
      </c>
      <c r="U27" s="72"/>
      <c r="V27" s="76" t="s">
        <v>759</v>
      </c>
      <c r="W27" s="27"/>
      <c r="X27" s="25"/>
      <c r="Y27" s="25"/>
      <c r="Z27" s="65"/>
      <c r="AA27" s="25"/>
      <c r="AB27" s="25"/>
    </row>
    <row r="28" spans="1:33" s="9" customFormat="1" ht="15.95" customHeight="1">
      <c r="A28" s="51" t="s">
        <v>577</v>
      </c>
      <c r="B28" s="52" t="s">
        <v>570</v>
      </c>
      <c r="C28" s="52" t="s">
        <v>336</v>
      </c>
      <c r="D28" s="12" t="s">
        <v>337</v>
      </c>
      <c r="E28" s="52" t="s">
        <v>338</v>
      </c>
      <c r="F28" s="1" t="s">
        <v>7</v>
      </c>
      <c r="G28" s="1" t="s">
        <v>746</v>
      </c>
      <c r="H28" s="1" t="s">
        <v>12</v>
      </c>
      <c r="I28" s="25" t="s">
        <v>759</v>
      </c>
      <c r="J28" s="87">
        <v>43921</v>
      </c>
      <c r="K28" s="25" t="s">
        <v>754</v>
      </c>
      <c r="L28" s="25" t="s">
        <v>756</v>
      </c>
      <c r="M28" s="25">
        <v>60</v>
      </c>
      <c r="N28" s="138">
        <v>43971</v>
      </c>
      <c r="O28" t="s">
        <v>778</v>
      </c>
      <c r="P28" s="25" t="s">
        <v>758</v>
      </c>
      <c r="Q28" s="25" t="s">
        <v>759</v>
      </c>
      <c r="R28" s="25" t="s">
        <v>758</v>
      </c>
      <c r="S28" s="25" t="s">
        <v>758</v>
      </c>
      <c r="T28" s="25" t="s">
        <v>880</v>
      </c>
      <c r="U28" s="72"/>
      <c r="V28" s="76" t="s">
        <v>759</v>
      </c>
      <c r="W28" s="27"/>
      <c r="X28" s="25"/>
      <c r="Y28" s="25"/>
      <c r="Z28" s="65"/>
      <c r="AA28" s="25"/>
      <c r="AB28" s="25"/>
    </row>
    <row r="29" spans="1:33" s="9" customFormat="1" ht="15.95" customHeight="1">
      <c r="A29" s="51" t="s">
        <v>577</v>
      </c>
      <c r="B29" s="52" t="s">
        <v>570</v>
      </c>
      <c r="C29" s="52" t="s">
        <v>339</v>
      </c>
      <c r="D29" s="12" t="s">
        <v>340</v>
      </c>
      <c r="E29" s="52" t="s">
        <v>341</v>
      </c>
      <c r="F29" s="1" t="s">
        <v>7</v>
      </c>
      <c r="G29" s="1" t="s">
        <v>746</v>
      </c>
      <c r="H29" s="1" t="s">
        <v>12</v>
      </c>
      <c r="I29" s="25" t="s">
        <v>759</v>
      </c>
      <c r="J29" s="87">
        <v>43921</v>
      </c>
      <c r="K29" s="25" t="s">
        <v>754</v>
      </c>
      <c r="L29" s="25" t="s">
        <v>756</v>
      </c>
      <c r="M29" s="25">
        <v>62</v>
      </c>
      <c r="N29" s="138">
        <v>43971</v>
      </c>
      <c r="O29" s="25" t="s">
        <v>753</v>
      </c>
      <c r="P29" s="25" t="s">
        <v>759</v>
      </c>
      <c r="Q29" s="25" t="s">
        <v>759</v>
      </c>
      <c r="R29" s="25" t="s">
        <v>758</v>
      </c>
      <c r="S29" s="25" t="s">
        <v>758</v>
      </c>
      <c r="T29" s="25" t="s">
        <v>772</v>
      </c>
      <c r="U29" s="72"/>
      <c r="V29" s="76" t="s">
        <v>759</v>
      </c>
      <c r="W29" s="27"/>
      <c r="X29" s="25"/>
      <c r="Y29" s="25"/>
      <c r="Z29" s="65"/>
      <c r="AA29" s="25"/>
      <c r="AB29" s="25"/>
    </row>
    <row r="30" spans="1:33" s="9" customFormat="1" ht="15.95" customHeight="1">
      <c r="A30" s="51" t="s">
        <v>577</v>
      </c>
      <c r="B30" s="52" t="s">
        <v>570</v>
      </c>
      <c r="C30" s="52" t="s">
        <v>342</v>
      </c>
      <c r="D30" s="12" t="s">
        <v>343</v>
      </c>
      <c r="E30" s="52" t="s">
        <v>344</v>
      </c>
      <c r="F30" s="1" t="s">
        <v>7</v>
      </c>
      <c r="G30" s="1" t="s">
        <v>746</v>
      </c>
      <c r="H30" s="1" t="s">
        <v>12</v>
      </c>
      <c r="I30" s="25" t="s">
        <v>759</v>
      </c>
      <c r="J30" s="87">
        <v>43921</v>
      </c>
      <c r="K30" t="s">
        <v>843</v>
      </c>
      <c r="L30" s="25" t="s">
        <v>842</v>
      </c>
      <c r="M30" s="25">
        <v>1</v>
      </c>
      <c r="N30" s="138">
        <v>43507</v>
      </c>
      <c r="O30" t="s">
        <v>841</v>
      </c>
      <c r="P30" s="25" t="s">
        <v>758</v>
      </c>
      <c r="Q30" s="25" t="s">
        <v>759</v>
      </c>
      <c r="R30" s="25" t="s">
        <v>758</v>
      </c>
      <c r="S30" s="25" t="s">
        <v>758</v>
      </c>
      <c r="T30" s="25" t="s">
        <v>880</v>
      </c>
      <c r="U30" s="72"/>
      <c r="V30" s="76" t="s">
        <v>759</v>
      </c>
      <c r="W30" s="27"/>
      <c r="X30" s="25"/>
      <c r="Y30" s="25"/>
      <c r="Z30" s="65"/>
      <c r="AA30" s="25"/>
      <c r="AB30" s="25"/>
    </row>
    <row r="31" spans="1:33" s="9" customFormat="1" ht="15.95" customHeight="1">
      <c r="A31" s="51" t="s">
        <v>577</v>
      </c>
      <c r="B31" s="52" t="s">
        <v>570</v>
      </c>
      <c r="C31" s="52" t="s">
        <v>345</v>
      </c>
      <c r="D31" s="12" t="s">
        <v>346</v>
      </c>
      <c r="E31" s="52" t="s">
        <v>347</v>
      </c>
      <c r="F31" s="1" t="s">
        <v>7</v>
      </c>
      <c r="G31" s="1" t="s">
        <v>746</v>
      </c>
      <c r="H31" s="1" t="s">
        <v>12</v>
      </c>
      <c r="I31" s="25" t="s">
        <v>759</v>
      </c>
      <c r="J31" s="87">
        <v>43921</v>
      </c>
      <c r="K31" s="25" t="s">
        <v>754</v>
      </c>
      <c r="L31" s="25" t="s">
        <v>756</v>
      </c>
      <c r="M31" s="25">
        <v>30</v>
      </c>
      <c r="N31" s="138">
        <v>43971</v>
      </c>
      <c r="O31" t="s">
        <v>774</v>
      </c>
      <c r="P31" s="25" t="s">
        <v>758</v>
      </c>
      <c r="Q31" s="25" t="s">
        <v>759</v>
      </c>
      <c r="R31" s="25" t="s">
        <v>758</v>
      </c>
      <c r="S31" s="25" t="s">
        <v>758</v>
      </c>
      <c r="T31" s="25" t="s">
        <v>880</v>
      </c>
      <c r="U31" s="72"/>
      <c r="V31" s="76" t="s">
        <v>759</v>
      </c>
      <c r="W31" s="27"/>
      <c r="X31" s="25"/>
      <c r="Y31" s="25"/>
      <c r="Z31" s="65"/>
      <c r="AA31" s="25"/>
      <c r="AB31" s="25"/>
    </row>
    <row r="32" spans="1:33" s="9" customFormat="1" ht="15.95" customHeight="1">
      <c r="A32" s="51" t="s">
        <v>577</v>
      </c>
      <c r="B32" s="52" t="s">
        <v>570</v>
      </c>
      <c r="C32" s="52" t="s">
        <v>348</v>
      </c>
      <c r="D32" s="12" t="s">
        <v>349</v>
      </c>
      <c r="E32" s="52" t="s">
        <v>350</v>
      </c>
      <c r="F32" s="13" t="s">
        <v>5</v>
      </c>
      <c r="G32" s="13" t="s">
        <v>580</v>
      </c>
      <c r="H32" s="1" t="s">
        <v>12</v>
      </c>
      <c r="I32" s="25">
        <v>5</v>
      </c>
      <c r="J32" s="87">
        <v>43921</v>
      </c>
      <c r="K32" s="25" t="s">
        <v>754</v>
      </c>
      <c r="L32" s="25" t="s">
        <v>756</v>
      </c>
      <c r="M32" s="25">
        <v>60</v>
      </c>
      <c r="N32" s="138">
        <v>43971</v>
      </c>
      <c r="O32" t="s">
        <v>778</v>
      </c>
      <c r="P32" s="25" t="s">
        <v>758</v>
      </c>
      <c r="Q32" s="25" t="s">
        <v>759</v>
      </c>
      <c r="R32" s="25" t="s">
        <v>758</v>
      </c>
      <c r="S32" s="25" t="s">
        <v>758</v>
      </c>
      <c r="T32" s="25" t="s">
        <v>880</v>
      </c>
      <c r="U32" s="72"/>
      <c r="V32" s="76" t="s">
        <v>759</v>
      </c>
      <c r="W32" s="27"/>
      <c r="X32" s="25"/>
      <c r="Y32" s="25"/>
      <c r="Z32" s="65"/>
      <c r="AA32" s="25"/>
      <c r="AB32" s="25"/>
    </row>
    <row r="33" spans="1:28" s="9" customFormat="1" ht="15.95" customHeight="1">
      <c r="A33" s="51" t="s">
        <v>577</v>
      </c>
      <c r="B33" s="52" t="s">
        <v>571</v>
      </c>
      <c r="C33" s="52" t="s">
        <v>351</v>
      </c>
      <c r="D33" s="12" t="s">
        <v>352</v>
      </c>
      <c r="E33" s="52" t="s">
        <v>353</v>
      </c>
      <c r="F33" s="1" t="s">
        <v>7</v>
      </c>
      <c r="G33" s="1" t="s">
        <v>746</v>
      </c>
      <c r="H33" s="1" t="s">
        <v>12</v>
      </c>
      <c r="I33" s="25" t="s">
        <v>759</v>
      </c>
      <c r="J33" s="87">
        <v>43921</v>
      </c>
      <c r="K33" s="25" t="s">
        <v>754</v>
      </c>
      <c r="L33" s="25" t="s">
        <v>756</v>
      </c>
      <c r="M33" s="25">
        <v>65</v>
      </c>
      <c r="N33" s="138">
        <v>43971</v>
      </c>
      <c r="O33" t="s">
        <v>818</v>
      </c>
      <c r="P33" s="25" t="s">
        <v>758</v>
      </c>
      <c r="Q33" s="25" t="s">
        <v>759</v>
      </c>
      <c r="R33" s="25" t="s">
        <v>758</v>
      </c>
      <c r="S33" s="25" t="s">
        <v>758</v>
      </c>
      <c r="T33" s="25" t="s">
        <v>880</v>
      </c>
      <c r="U33" s="72"/>
      <c r="V33" s="76" t="s">
        <v>759</v>
      </c>
      <c r="W33" s="27"/>
      <c r="X33" s="25"/>
      <c r="Y33" s="25"/>
      <c r="Z33" s="65"/>
      <c r="AA33" s="25"/>
      <c r="AB33" s="25"/>
    </row>
    <row r="34" spans="1:28" s="9" customFormat="1" ht="15.95" customHeight="1">
      <c r="A34" s="51" t="s">
        <v>577</v>
      </c>
      <c r="B34" s="52" t="s">
        <v>571</v>
      </c>
      <c r="C34" s="52" t="s">
        <v>354</v>
      </c>
      <c r="D34" s="12" t="s">
        <v>355</v>
      </c>
      <c r="E34" s="52" t="s">
        <v>356</v>
      </c>
      <c r="F34" s="1" t="s">
        <v>7</v>
      </c>
      <c r="G34" s="1" t="s">
        <v>746</v>
      </c>
      <c r="H34" s="1" t="s">
        <v>12</v>
      </c>
      <c r="I34" s="25" t="s">
        <v>759</v>
      </c>
      <c r="J34" s="87">
        <v>43921</v>
      </c>
      <c r="K34" s="25" t="s">
        <v>754</v>
      </c>
      <c r="L34" s="25" t="s">
        <v>756</v>
      </c>
      <c r="M34" s="25">
        <v>66</v>
      </c>
      <c r="N34" s="138">
        <v>43971</v>
      </c>
      <c r="O34" s="25" t="s">
        <v>753</v>
      </c>
      <c r="P34" s="25" t="s">
        <v>759</v>
      </c>
      <c r="Q34" s="25" t="s">
        <v>759</v>
      </c>
      <c r="R34" s="25" t="s">
        <v>758</v>
      </c>
      <c r="S34" s="25" t="s">
        <v>758</v>
      </c>
      <c r="T34" s="25" t="s">
        <v>791</v>
      </c>
      <c r="U34" s="72"/>
      <c r="V34" s="76" t="s">
        <v>759</v>
      </c>
      <c r="W34" s="27"/>
      <c r="X34" s="25"/>
      <c r="Y34" s="25"/>
      <c r="Z34" s="65"/>
      <c r="AA34" s="25"/>
      <c r="AB34" s="25"/>
    </row>
    <row r="35" spans="1:28" s="9" customFormat="1" ht="15.95" customHeight="1">
      <c r="A35" s="51" t="s">
        <v>577</v>
      </c>
      <c r="B35" s="52" t="s">
        <v>571</v>
      </c>
      <c r="C35" s="52" t="s">
        <v>357</v>
      </c>
      <c r="D35" s="12" t="s">
        <v>358</v>
      </c>
      <c r="E35" s="52" t="s">
        <v>359</v>
      </c>
      <c r="F35" s="1" t="s">
        <v>7</v>
      </c>
      <c r="G35" s="1" t="s">
        <v>746</v>
      </c>
      <c r="H35" s="1" t="s">
        <v>12</v>
      </c>
      <c r="I35" s="25" t="s">
        <v>759</v>
      </c>
      <c r="J35" s="87">
        <v>43921</v>
      </c>
      <c r="K35" s="25" t="s">
        <v>754</v>
      </c>
      <c r="L35" s="25" t="s">
        <v>756</v>
      </c>
      <c r="M35" s="25">
        <v>66</v>
      </c>
      <c r="N35" s="138">
        <v>43971</v>
      </c>
      <c r="O35" s="25" t="s">
        <v>753</v>
      </c>
      <c r="P35" s="25" t="s">
        <v>759</v>
      </c>
      <c r="Q35" s="25" t="s">
        <v>759</v>
      </c>
      <c r="R35" s="25" t="s">
        <v>758</v>
      </c>
      <c r="S35" s="25" t="s">
        <v>758</v>
      </c>
      <c r="T35" s="25" t="s">
        <v>791</v>
      </c>
      <c r="U35" s="72"/>
      <c r="V35" s="76" t="s">
        <v>759</v>
      </c>
      <c r="W35" s="27"/>
      <c r="X35" s="25"/>
      <c r="Y35" s="25"/>
      <c r="Z35" s="65"/>
      <c r="AA35" s="25"/>
      <c r="AB35" s="25"/>
    </row>
    <row r="36" spans="1:28" s="9" customFormat="1" ht="15.95" customHeight="1">
      <c r="A36" s="51" t="s">
        <v>577</v>
      </c>
      <c r="B36" s="52" t="s">
        <v>571</v>
      </c>
      <c r="C36" s="52" t="s">
        <v>360</v>
      </c>
      <c r="D36" s="12" t="s">
        <v>361</v>
      </c>
      <c r="E36" s="52" t="s">
        <v>362</v>
      </c>
      <c r="F36" s="1" t="s">
        <v>7</v>
      </c>
      <c r="G36" s="1" t="s">
        <v>746</v>
      </c>
      <c r="H36" s="1" t="s">
        <v>12</v>
      </c>
      <c r="I36" s="25" t="s">
        <v>759</v>
      </c>
      <c r="J36" s="87">
        <v>43921</v>
      </c>
      <c r="K36" s="25" t="s">
        <v>754</v>
      </c>
      <c r="L36" s="25" t="s">
        <v>756</v>
      </c>
      <c r="M36" s="25">
        <v>66</v>
      </c>
      <c r="N36" s="138">
        <v>43971</v>
      </c>
      <c r="O36" s="25" t="s">
        <v>753</v>
      </c>
      <c r="P36" s="25" t="s">
        <v>759</v>
      </c>
      <c r="Q36" s="25" t="s">
        <v>759</v>
      </c>
      <c r="R36" s="25" t="s">
        <v>758</v>
      </c>
      <c r="S36" s="25" t="s">
        <v>758</v>
      </c>
      <c r="T36" s="25" t="s">
        <v>791</v>
      </c>
      <c r="U36" s="72"/>
      <c r="V36" s="76" t="s">
        <v>759</v>
      </c>
      <c r="W36" s="27"/>
      <c r="X36" s="25"/>
      <c r="Y36" s="25"/>
      <c r="Z36" s="65"/>
      <c r="AA36" s="25"/>
      <c r="AB36" s="25"/>
    </row>
    <row r="37" spans="1:28" s="9" customFormat="1" ht="15.95" customHeight="1">
      <c r="A37" s="51" t="s">
        <v>577</v>
      </c>
      <c r="B37" s="52" t="s">
        <v>571</v>
      </c>
      <c r="C37" s="52" t="s">
        <v>363</v>
      </c>
      <c r="D37" s="12" t="s">
        <v>364</v>
      </c>
      <c r="E37" s="52" t="s">
        <v>365</v>
      </c>
      <c r="F37" s="1" t="s">
        <v>7</v>
      </c>
      <c r="G37" s="1" t="s">
        <v>746</v>
      </c>
      <c r="H37" s="1" t="s">
        <v>12</v>
      </c>
      <c r="I37" s="25" t="s">
        <v>759</v>
      </c>
      <c r="J37" s="87">
        <v>43921</v>
      </c>
      <c r="K37" s="25" t="s">
        <v>754</v>
      </c>
      <c r="L37" s="25" t="s">
        <v>756</v>
      </c>
      <c r="M37" s="25">
        <v>65</v>
      </c>
      <c r="N37" s="138">
        <v>43971</v>
      </c>
      <c r="O37" t="s">
        <v>818</v>
      </c>
      <c r="P37" s="25" t="s">
        <v>758</v>
      </c>
      <c r="Q37" s="25" t="s">
        <v>759</v>
      </c>
      <c r="R37" s="25" t="s">
        <v>758</v>
      </c>
      <c r="S37" s="25" t="s">
        <v>758</v>
      </c>
      <c r="T37" s="25" t="s">
        <v>880</v>
      </c>
      <c r="U37" s="72"/>
      <c r="V37" s="76" t="s">
        <v>759</v>
      </c>
      <c r="W37" s="27"/>
      <c r="X37" s="25"/>
      <c r="Y37" s="25"/>
      <c r="Z37" s="65"/>
      <c r="AA37" s="25"/>
      <c r="AB37" s="25"/>
    </row>
    <row r="38" spans="1:28" s="9" customFormat="1" ht="15.95" customHeight="1">
      <c r="A38" s="51" t="s">
        <v>577</v>
      </c>
      <c r="B38" s="52" t="s">
        <v>571</v>
      </c>
      <c r="C38" s="52" t="s">
        <v>366</v>
      </c>
      <c r="D38" s="12" t="s">
        <v>367</v>
      </c>
      <c r="E38" s="52" t="s">
        <v>368</v>
      </c>
      <c r="F38" s="1" t="s">
        <v>7</v>
      </c>
      <c r="G38" s="1" t="s">
        <v>746</v>
      </c>
      <c r="H38" s="1" t="s">
        <v>12</v>
      </c>
      <c r="I38" s="25" t="s">
        <v>759</v>
      </c>
      <c r="J38" s="87">
        <v>43921</v>
      </c>
      <c r="K38" s="25" t="s">
        <v>754</v>
      </c>
      <c r="L38" s="25" t="s">
        <v>756</v>
      </c>
      <c r="M38" s="25">
        <v>66</v>
      </c>
      <c r="N38" s="138">
        <v>43971</v>
      </c>
      <c r="O38" s="25" t="s">
        <v>753</v>
      </c>
      <c r="P38" s="25" t="s">
        <v>759</v>
      </c>
      <c r="Q38" s="25" t="s">
        <v>759</v>
      </c>
      <c r="R38" s="25" t="s">
        <v>758</v>
      </c>
      <c r="S38" s="25" t="s">
        <v>758</v>
      </c>
      <c r="T38" s="25" t="s">
        <v>791</v>
      </c>
      <c r="U38" s="72"/>
      <c r="V38" s="76" t="s">
        <v>759</v>
      </c>
      <c r="W38" s="27"/>
      <c r="X38" s="25"/>
      <c r="Y38" s="25"/>
      <c r="Z38" s="65"/>
      <c r="AA38" s="25"/>
      <c r="AB38" s="25"/>
    </row>
    <row r="39" spans="1:28" s="9" customFormat="1" ht="15.95" customHeight="1">
      <c r="A39" s="51" t="s">
        <v>577</v>
      </c>
      <c r="B39" s="52" t="s">
        <v>571</v>
      </c>
      <c r="C39" s="52" t="s">
        <v>369</v>
      </c>
      <c r="D39" s="12" t="s">
        <v>370</v>
      </c>
      <c r="E39" s="52" t="s">
        <v>371</v>
      </c>
      <c r="F39" s="1" t="s">
        <v>7</v>
      </c>
      <c r="G39" s="1" t="s">
        <v>746</v>
      </c>
      <c r="H39" s="1" t="s">
        <v>12</v>
      </c>
      <c r="I39" s="25" t="s">
        <v>759</v>
      </c>
      <c r="J39" s="87">
        <v>43921</v>
      </c>
      <c r="K39" s="25" t="s">
        <v>754</v>
      </c>
      <c r="L39" s="25" t="s">
        <v>756</v>
      </c>
      <c r="M39" s="25">
        <v>66</v>
      </c>
      <c r="N39" s="138">
        <v>43971</v>
      </c>
      <c r="O39" s="25" t="s">
        <v>753</v>
      </c>
      <c r="P39" s="25" t="s">
        <v>759</v>
      </c>
      <c r="Q39" s="25" t="s">
        <v>759</v>
      </c>
      <c r="R39" s="25" t="s">
        <v>758</v>
      </c>
      <c r="S39" s="25" t="s">
        <v>758</v>
      </c>
      <c r="T39" s="25" t="s">
        <v>791</v>
      </c>
      <c r="U39" s="72"/>
      <c r="V39" s="76" t="s">
        <v>759</v>
      </c>
      <c r="W39" s="27"/>
      <c r="X39" s="25"/>
      <c r="Y39" s="25"/>
      <c r="Z39" s="65"/>
      <c r="AA39" s="25"/>
      <c r="AB39" s="25"/>
    </row>
    <row r="40" spans="1:28" s="9" customFormat="1" ht="15.95" customHeight="1">
      <c r="A40" s="51" t="s">
        <v>577</v>
      </c>
      <c r="B40" s="52" t="s">
        <v>571</v>
      </c>
      <c r="C40" s="52" t="s">
        <v>372</v>
      </c>
      <c r="D40" s="12" t="s">
        <v>373</v>
      </c>
      <c r="E40" s="52" t="s">
        <v>374</v>
      </c>
      <c r="F40" s="1" t="s">
        <v>7</v>
      </c>
      <c r="G40" s="1" t="s">
        <v>746</v>
      </c>
      <c r="H40" s="1" t="s">
        <v>12</v>
      </c>
      <c r="I40" s="25" t="s">
        <v>759</v>
      </c>
      <c r="J40" s="87">
        <v>43921</v>
      </c>
      <c r="K40" s="25" t="s">
        <v>754</v>
      </c>
      <c r="L40" s="25" t="s">
        <v>756</v>
      </c>
      <c r="M40" s="25">
        <v>66</v>
      </c>
      <c r="N40" s="138">
        <v>43971</v>
      </c>
      <c r="O40" s="25" t="s">
        <v>753</v>
      </c>
      <c r="P40" s="25" t="s">
        <v>759</v>
      </c>
      <c r="Q40" s="25" t="s">
        <v>759</v>
      </c>
      <c r="R40" s="25" t="s">
        <v>758</v>
      </c>
      <c r="S40" s="25" t="s">
        <v>758</v>
      </c>
      <c r="T40" s="25" t="s">
        <v>791</v>
      </c>
      <c r="U40" s="72"/>
      <c r="V40" s="76" t="s">
        <v>759</v>
      </c>
      <c r="W40" s="27"/>
      <c r="X40" s="25"/>
      <c r="Y40" s="25"/>
      <c r="Z40" s="65"/>
      <c r="AA40" s="25"/>
      <c r="AB40" s="25"/>
    </row>
    <row r="41" spans="1:28" s="9" customFormat="1" ht="15.95" customHeight="1">
      <c r="A41" s="51" t="s">
        <v>577</v>
      </c>
      <c r="B41" s="52" t="s">
        <v>571</v>
      </c>
      <c r="C41" s="52" t="s">
        <v>375</v>
      </c>
      <c r="D41" s="12" t="s">
        <v>376</v>
      </c>
      <c r="E41" s="52" t="s">
        <v>377</v>
      </c>
      <c r="F41" s="1" t="s">
        <v>7</v>
      </c>
      <c r="G41" s="1" t="s">
        <v>746</v>
      </c>
      <c r="H41" s="1" t="s">
        <v>12</v>
      </c>
      <c r="I41" s="25" t="s">
        <v>759</v>
      </c>
      <c r="J41" s="87">
        <v>43921</v>
      </c>
      <c r="K41" s="25" t="s">
        <v>754</v>
      </c>
      <c r="L41" s="25" t="s">
        <v>756</v>
      </c>
      <c r="M41" s="25">
        <v>68</v>
      </c>
      <c r="N41" s="138">
        <v>43971</v>
      </c>
      <c r="O41" s="25" t="s">
        <v>753</v>
      </c>
      <c r="P41" s="25" t="s">
        <v>759</v>
      </c>
      <c r="Q41" s="25" t="s">
        <v>759</v>
      </c>
      <c r="R41" s="25" t="s">
        <v>758</v>
      </c>
      <c r="S41" s="25" t="s">
        <v>758</v>
      </c>
      <c r="T41" s="25" t="s">
        <v>796</v>
      </c>
      <c r="U41" s="72"/>
      <c r="V41" s="76" t="s">
        <v>759</v>
      </c>
      <c r="W41" s="27"/>
      <c r="X41" s="25"/>
      <c r="Y41" s="25"/>
      <c r="Z41" s="65"/>
      <c r="AA41" s="25"/>
      <c r="AB41" s="25"/>
    </row>
    <row r="42" spans="1:28" s="9" customFormat="1" ht="15.95" customHeight="1">
      <c r="A42" s="51" t="s">
        <v>577</v>
      </c>
      <c r="B42" s="52" t="s">
        <v>571</v>
      </c>
      <c r="C42" s="52" t="s">
        <v>378</v>
      </c>
      <c r="D42" s="12" t="s">
        <v>379</v>
      </c>
      <c r="E42" s="52" t="s">
        <v>380</v>
      </c>
      <c r="F42" s="1" t="s">
        <v>7</v>
      </c>
      <c r="G42" s="1" t="s">
        <v>746</v>
      </c>
      <c r="H42" s="1" t="s">
        <v>12</v>
      </c>
      <c r="I42" s="25" t="s">
        <v>753</v>
      </c>
      <c r="J42" s="87">
        <v>43921</v>
      </c>
      <c r="K42" s="25"/>
      <c r="L42" s="25"/>
      <c r="M42" s="25"/>
      <c r="N42" s="141"/>
      <c r="O42" s="25"/>
      <c r="P42" s="25" t="s">
        <v>758</v>
      </c>
      <c r="Q42" s="25" t="s">
        <v>758</v>
      </c>
      <c r="R42" s="25" t="s">
        <v>758</v>
      </c>
      <c r="S42" s="25" t="s">
        <v>758</v>
      </c>
      <c r="T42" s="25"/>
      <c r="U42" s="72"/>
      <c r="V42" s="76" t="s">
        <v>759</v>
      </c>
      <c r="W42" s="27"/>
      <c r="X42" s="25"/>
      <c r="Y42" s="25"/>
      <c r="Z42" s="65"/>
      <c r="AA42" s="25"/>
      <c r="AB42" s="25"/>
    </row>
    <row r="43" spans="1:28" s="9" customFormat="1" ht="15.95" customHeight="1">
      <c r="A43" s="51" t="s">
        <v>577</v>
      </c>
      <c r="B43" s="52" t="s">
        <v>571</v>
      </c>
      <c r="C43" s="52" t="s">
        <v>381</v>
      </c>
      <c r="D43" s="12" t="s">
        <v>382</v>
      </c>
      <c r="E43" s="52" t="s">
        <v>383</v>
      </c>
      <c r="F43" s="1" t="s">
        <v>7</v>
      </c>
      <c r="G43" s="1" t="s">
        <v>746</v>
      </c>
      <c r="H43" s="1" t="s">
        <v>12</v>
      </c>
      <c r="I43" s="25" t="s">
        <v>753</v>
      </c>
      <c r="J43" s="87">
        <v>43921</v>
      </c>
      <c r="K43" s="25"/>
      <c r="L43" s="25"/>
      <c r="M43" s="25"/>
      <c r="N43" s="141"/>
      <c r="O43" s="25"/>
      <c r="P43" s="25" t="s">
        <v>758</v>
      </c>
      <c r="Q43" s="25" t="s">
        <v>758</v>
      </c>
      <c r="R43" s="25" t="s">
        <v>758</v>
      </c>
      <c r="S43" s="25" t="s">
        <v>758</v>
      </c>
      <c r="T43" s="25"/>
      <c r="U43" s="72"/>
      <c r="V43" s="76" t="s">
        <v>759</v>
      </c>
      <c r="W43" s="27"/>
      <c r="X43" s="25"/>
      <c r="Y43" s="25"/>
      <c r="Z43" s="65"/>
      <c r="AA43" s="25"/>
      <c r="AB43" s="25"/>
    </row>
    <row r="44" spans="1:28" s="9" customFormat="1" ht="15.95" customHeight="1">
      <c r="A44" s="51" t="s">
        <v>577</v>
      </c>
      <c r="B44" s="52" t="s">
        <v>571</v>
      </c>
      <c r="C44" s="52" t="s">
        <v>384</v>
      </c>
      <c r="D44" s="12" t="s">
        <v>385</v>
      </c>
      <c r="E44" s="52" t="s">
        <v>714</v>
      </c>
      <c r="F44" s="1" t="s">
        <v>7</v>
      </c>
      <c r="G44" s="1" t="s">
        <v>746</v>
      </c>
      <c r="H44" s="1" t="s">
        <v>12</v>
      </c>
      <c r="I44" s="25" t="s">
        <v>758</v>
      </c>
      <c r="J44" s="87">
        <v>43921</v>
      </c>
      <c r="K44" s="25" t="s">
        <v>754</v>
      </c>
      <c r="L44" s="25" t="s">
        <v>756</v>
      </c>
      <c r="M44" s="25">
        <v>29</v>
      </c>
      <c r="N44" s="138">
        <v>43971</v>
      </c>
      <c r="O44" t="s">
        <v>794</v>
      </c>
      <c r="P44" s="25" t="s">
        <v>758</v>
      </c>
      <c r="Q44" s="25" t="s">
        <v>759</v>
      </c>
      <c r="R44" s="25" t="s">
        <v>758</v>
      </c>
      <c r="S44" s="25" t="s">
        <v>758</v>
      </c>
      <c r="T44" s="25" t="s">
        <v>880</v>
      </c>
      <c r="U44" s="72"/>
      <c r="V44" s="76" t="s">
        <v>759</v>
      </c>
      <c r="W44" s="27"/>
      <c r="X44" s="25"/>
      <c r="Y44" s="25"/>
      <c r="Z44" s="65"/>
      <c r="AA44" s="25"/>
      <c r="AB44" s="25"/>
    </row>
    <row r="45" spans="1:28" s="9" customFormat="1" ht="15.95" customHeight="1">
      <c r="A45" s="51" t="s">
        <v>577</v>
      </c>
      <c r="B45" s="52" t="s">
        <v>572</v>
      </c>
      <c r="C45" s="52" t="s">
        <v>386</v>
      </c>
      <c r="D45" s="12" t="s">
        <v>387</v>
      </c>
      <c r="E45" s="52" t="s">
        <v>388</v>
      </c>
      <c r="F45" s="1" t="s">
        <v>7</v>
      </c>
      <c r="G45" s="1" t="s">
        <v>746</v>
      </c>
      <c r="H45" s="1" t="s">
        <v>12</v>
      </c>
      <c r="I45" s="25" t="s">
        <v>759</v>
      </c>
      <c r="J45" s="87">
        <v>43921</v>
      </c>
      <c r="K45" s="25" t="s">
        <v>783</v>
      </c>
      <c r="L45" s="25" t="s">
        <v>782</v>
      </c>
      <c r="M45" s="25" t="s">
        <v>921</v>
      </c>
      <c r="N45" s="138">
        <v>42101</v>
      </c>
      <c r="O45" t="s">
        <v>920</v>
      </c>
      <c r="P45" s="25" t="s">
        <v>758</v>
      </c>
      <c r="Q45" s="25" t="s">
        <v>759</v>
      </c>
      <c r="R45" s="25" t="s">
        <v>758</v>
      </c>
      <c r="S45" s="25" t="s">
        <v>758</v>
      </c>
      <c r="T45" s="57" t="s">
        <v>880</v>
      </c>
      <c r="U45" s="72"/>
      <c r="V45" s="76" t="s">
        <v>759</v>
      </c>
      <c r="W45" s="27" t="s">
        <v>39</v>
      </c>
      <c r="X45" s="92" t="s">
        <v>888</v>
      </c>
      <c r="Y45" s="25"/>
      <c r="Z45" s="65"/>
      <c r="AA45" s="25"/>
      <c r="AB45" s="25"/>
    </row>
    <row r="46" spans="1:28" s="9" customFormat="1" ht="15.95" customHeight="1">
      <c r="A46" s="51" t="s">
        <v>577</v>
      </c>
      <c r="B46" s="52" t="s">
        <v>572</v>
      </c>
      <c r="C46" s="52" t="s">
        <v>389</v>
      </c>
      <c r="D46" s="12" t="s">
        <v>390</v>
      </c>
      <c r="E46" s="52" t="s">
        <v>391</v>
      </c>
      <c r="F46" s="1" t="s">
        <v>7</v>
      </c>
      <c r="G46" s="1" t="s">
        <v>746</v>
      </c>
      <c r="H46" s="1" t="s">
        <v>12</v>
      </c>
      <c r="I46" s="25" t="s">
        <v>753</v>
      </c>
      <c r="J46" s="87">
        <v>43921</v>
      </c>
      <c r="K46" s="25"/>
      <c r="L46" s="25"/>
      <c r="M46" s="25"/>
      <c r="N46" s="141"/>
      <c r="O46" s="25"/>
      <c r="P46" s="25" t="s">
        <v>758</v>
      </c>
      <c r="Q46" s="25" t="s">
        <v>758</v>
      </c>
      <c r="R46" s="25" t="s">
        <v>758</v>
      </c>
      <c r="S46" s="25" t="s">
        <v>758</v>
      </c>
      <c r="T46" s="25"/>
      <c r="U46" s="72"/>
      <c r="V46" s="76" t="s">
        <v>759</v>
      </c>
      <c r="W46" s="27"/>
      <c r="X46" s="25"/>
      <c r="Y46" s="25"/>
      <c r="Z46" s="65"/>
      <c r="AA46" s="25"/>
      <c r="AB46" s="25"/>
    </row>
    <row r="47" spans="1:28" s="9" customFormat="1" ht="15.95" customHeight="1">
      <c r="A47" s="51" t="s">
        <v>577</v>
      </c>
      <c r="B47" s="52" t="s">
        <v>572</v>
      </c>
      <c r="C47" s="52" t="s">
        <v>392</v>
      </c>
      <c r="D47" s="12" t="s">
        <v>393</v>
      </c>
      <c r="E47" s="52" t="s">
        <v>394</v>
      </c>
      <c r="F47" s="1" t="s">
        <v>7</v>
      </c>
      <c r="G47" s="1" t="s">
        <v>746</v>
      </c>
      <c r="H47" s="1" t="s">
        <v>12</v>
      </c>
      <c r="I47" s="25" t="s">
        <v>753</v>
      </c>
      <c r="J47" s="87">
        <v>43921</v>
      </c>
      <c r="K47" s="25"/>
      <c r="L47" s="25"/>
      <c r="M47" s="25"/>
      <c r="N47" s="141"/>
      <c r="O47" s="25"/>
      <c r="P47" s="25" t="s">
        <v>758</v>
      </c>
      <c r="Q47" s="25" t="s">
        <v>758</v>
      </c>
      <c r="R47" s="25" t="s">
        <v>758</v>
      </c>
      <c r="S47" s="25" t="s">
        <v>758</v>
      </c>
      <c r="T47" s="25"/>
      <c r="U47" s="72"/>
      <c r="V47" s="76" t="s">
        <v>759</v>
      </c>
      <c r="W47" s="27"/>
      <c r="X47" s="25"/>
      <c r="Y47" s="25"/>
      <c r="Z47" s="65"/>
      <c r="AA47" s="25"/>
      <c r="AB47" s="25"/>
    </row>
    <row r="48" spans="1:28" s="9" customFormat="1" ht="15.95" customHeight="1">
      <c r="A48" s="51" t="s">
        <v>577</v>
      </c>
      <c r="B48" s="52" t="s">
        <v>572</v>
      </c>
      <c r="C48" s="52" t="s">
        <v>395</v>
      </c>
      <c r="D48" s="12" t="s">
        <v>396</v>
      </c>
      <c r="E48" s="52" t="s">
        <v>397</v>
      </c>
      <c r="F48" s="1" t="s">
        <v>7</v>
      </c>
      <c r="G48" s="1" t="s">
        <v>746</v>
      </c>
      <c r="H48" s="1" t="s">
        <v>12</v>
      </c>
      <c r="I48" s="25" t="s">
        <v>759</v>
      </c>
      <c r="J48" s="87">
        <v>43921</v>
      </c>
      <c r="K48" s="129" t="s">
        <v>923</v>
      </c>
      <c r="L48" s="25" t="s">
        <v>767</v>
      </c>
      <c r="M48" s="25" t="s">
        <v>753</v>
      </c>
      <c r="N48" s="141" t="s">
        <v>753</v>
      </c>
      <c r="O48" s="25" t="s">
        <v>766</v>
      </c>
      <c r="P48" s="25" t="s">
        <v>758</v>
      </c>
      <c r="Q48" s="25" t="s">
        <v>758</v>
      </c>
      <c r="R48" s="25" t="s">
        <v>758</v>
      </c>
      <c r="S48" s="25" t="s">
        <v>758</v>
      </c>
      <c r="T48" s="25" t="s">
        <v>880</v>
      </c>
      <c r="U48" s="72"/>
      <c r="V48" s="76" t="s">
        <v>759</v>
      </c>
      <c r="W48" s="27"/>
      <c r="X48" s="25"/>
      <c r="Y48" s="25"/>
      <c r="Z48" s="65"/>
      <c r="AA48" s="25"/>
      <c r="AB48" s="25"/>
    </row>
    <row r="49" spans="1:28" s="9" customFormat="1" ht="15.95" customHeight="1">
      <c r="A49" s="51" t="s">
        <v>577</v>
      </c>
      <c r="B49" s="52" t="s">
        <v>572</v>
      </c>
      <c r="C49" s="52" t="s">
        <v>398</v>
      </c>
      <c r="D49" s="12" t="s">
        <v>399</v>
      </c>
      <c r="E49" s="52" t="s">
        <v>400</v>
      </c>
      <c r="F49" s="1" t="s">
        <v>7</v>
      </c>
      <c r="G49" s="1" t="s">
        <v>746</v>
      </c>
      <c r="H49" s="1" t="s">
        <v>12</v>
      </c>
      <c r="I49" s="25" t="s">
        <v>759</v>
      </c>
      <c r="J49" s="87">
        <v>43921</v>
      </c>
      <c r="K49" s="129" t="s">
        <v>923</v>
      </c>
      <c r="L49" s="25" t="s">
        <v>767</v>
      </c>
      <c r="M49" s="25" t="s">
        <v>753</v>
      </c>
      <c r="N49" s="141" t="s">
        <v>753</v>
      </c>
      <c r="O49" s="130" t="s">
        <v>922</v>
      </c>
      <c r="P49" s="25" t="s">
        <v>758</v>
      </c>
      <c r="Q49" s="25" t="s">
        <v>758</v>
      </c>
      <c r="R49" s="25" t="s">
        <v>758</v>
      </c>
      <c r="S49" s="25" t="s">
        <v>758</v>
      </c>
      <c r="T49" s="25"/>
      <c r="U49" s="72"/>
      <c r="V49" s="76" t="s">
        <v>759</v>
      </c>
      <c r="W49" s="27" t="s">
        <v>39</v>
      </c>
      <c r="X49" s="25" t="s">
        <v>892</v>
      </c>
      <c r="Y49" s="25"/>
      <c r="Z49" s="65"/>
      <c r="AA49" s="25"/>
      <c r="AB49" s="25"/>
    </row>
    <row r="50" spans="1:28" s="9" customFormat="1" ht="15.95" customHeight="1">
      <c r="A50" s="51" t="s">
        <v>577</v>
      </c>
      <c r="B50" s="52" t="s">
        <v>572</v>
      </c>
      <c r="C50" s="52" t="s">
        <v>401</v>
      </c>
      <c r="D50" s="12" t="s">
        <v>402</v>
      </c>
      <c r="E50" s="52" t="s">
        <v>403</v>
      </c>
      <c r="F50" s="1" t="s">
        <v>7</v>
      </c>
      <c r="G50" s="1" t="s">
        <v>746</v>
      </c>
      <c r="H50" s="1" t="s">
        <v>12</v>
      </c>
      <c r="I50" s="25" t="s">
        <v>759</v>
      </c>
      <c r="J50" s="87">
        <v>43921</v>
      </c>
      <c r="K50" s="129" t="s">
        <v>923</v>
      </c>
      <c r="L50" s="25" t="s">
        <v>767</v>
      </c>
      <c r="M50" s="25" t="s">
        <v>753</v>
      </c>
      <c r="N50" s="141" t="s">
        <v>753</v>
      </c>
      <c r="O50" s="131" t="s">
        <v>924</v>
      </c>
      <c r="P50" s="25" t="s">
        <v>758</v>
      </c>
      <c r="Q50" s="25" t="s">
        <v>758</v>
      </c>
      <c r="R50" s="25" t="s">
        <v>758</v>
      </c>
      <c r="S50" s="25" t="s">
        <v>758</v>
      </c>
      <c r="T50" s="25"/>
      <c r="U50" s="72"/>
      <c r="V50" s="76" t="s">
        <v>759</v>
      </c>
      <c r="W50" s="27" t="s">
        <v>50</v>
      </c>
      <c r="X50" s="25" t="s">
        <v>886</v>
      </c>
      <c r="Y50" s="25"/>
      <c r="Z50" s="65"/>
      <c r="AA50" s="25"/>
      <c r="AB50" s="25"/>
    </row>
    <row r="51" spans="1:28" s="9" customFormat="1" ht="15.95" customHeight="1">
      <c r="A51" s="51" t="s">
        <v>577</v>
      </c>
      <c r="B51" s="52" t="s">
        <v>572</v>
      </c>
      <c r="C51" s="52" t="s">
        <v>404</v>
      </c>
      <c r="D51" s="12" t="s">
        <v>405</v>
      </c>
      <c r="E51" s="52" t="s">
        <v>406</v>
      </c>
      <c r="F51" s="1" t="s">
        <v>7</v>
      </c>
      <c r="G51" s="1" t="s">
        <v>746</v>
      </c>
      <c r="H51" s="1" t="s">
        <v>12</v>
      </c>
      <c r="I51" s="25" t="s">
        <v>759</v>
      </c>
      <c r="J51" s="87">
        <v>43921</v>
      </c>
      <c r="K51" s="129" t="s">
        <v>783</v>
      </c>
      <c r="L51" s="25" t="s">
        <v>782</v>
      </c>
      <c r="M51" s="25">
        <v>2</v>
      </c>
      <c r="N51" s="138">
        <v>42101</v>
      </c>
      <c r="O51" t="s">
        <v>826</v>
      </c>
      <c r="P51" s="25" t="s">
        <v>758</v>
      </c>
      <c r="Q51" s="25" t="s">
        <v>759</v>
      </c>
      <c r="R51" s="25" t="s">
        <v>758</v>
      </c>
      <c r="S51" s="25" t="s">
        <v>758</v>
      </c>
      <c r="T51" s="25" t="s">
        <v>880</v>
      </c>
      <c r="U51" s="72"/>
      <c r="V51" s="76" t="s">
        <v>759</v>
      </c>
      <c r="W51" s="27"/>
      <c r="X51" s="25"/>
      <c r="Y51" s="25"/>
      <c r="Z51" s="65"/>
      <c r="AA51" s="25"/>
      <c r="AB51" s="25"/>
    </row>
    <row r="52" spans="1:28" s="9" customFormat="1" ht="15.95" customHeight="1">
      <c r="A52" s="51" t="s">
        <v>577</v>
      </c>
      <c r="B52" s="52" t="s">
        <v>572</v>
      </c>
      <c r="C52" s="52" t="s">
        <v>407</v>
      </c>
      <c r="D52" s="12" t="s">
        <v>408</v>
      </c>
      <c r="E52" s="52" t="s">
        <v>409</v>
      </c>
      <c r="F52" s="1" t="s">
        <v>7</v>
      </c>
      <c r="G52" s="1" t="s">
        <v>746</v>
      </c>
      <c r="H52" s="1" t="s">
        <v>12</v>
      </c>
      <c r="I52" s="25" t="s">
        <v>759</v>
      </c>
      <c r="J52" s="87">
        <v>43921</v>
      </c>
      <c r="K52" s="129" t="s">
        <v>783</v>
      </c>
      <c r="L52" s="25" t="s">
        <v>782</v>
      </c>
      <c r="M52" s="25">
        <v>2</v>
      </c>
      <c r="N52" s="138">
        <v>42101</v>
      </c>
      <c r="O52" t="s">
        <v>925</v>
      </c>
      <c r="P52" s="25" t="s">
        <v>758</v>
      </c>
      <c r="Q52" s="25" t="s">
        <v>759</v>
      </c>
      <c r="R52" s="25" t="s">
        <v>758</v>
      </c>
      <c r="S52" s="25" t="s">
        <v>758</v>
      </c>
      <c r="T52" s="57" t="s">
        <v>880</v>
      </c>
      <c r="U52" s="72"/>
      <c r="V52" s="76" t="s">
        <v>759</v>
      </c>
      <c r="W52" s="27" t="s">
        <v>39</v>
      </c>
      <c r="X52" s="92" t="s">
        <v>889</v>
      </c>
      <c r="Y52" s="25"/>
      <c r="Z52" s="65"/>
      <c r="AA52" s="25"/>
      <c r="AB52" s="25"/>
    </row>
    <row r="53" spans="1:28" s="9" customFormat="1" ht="15.95" customHeight="1">
      <c r="A53" s="51" t="s">
        <v>577</v>
      </c>
      <c r="B53" s="52" t="s">
        <v>572</v>
      </c>
      <c r="C53" s="52" t="s">
        <v>410</v>
      </c>
      <c r="D53" s="12" t="s">
        <v>411</v>
      </c>
      <c r="E53" s="52" t="s">
        <v>412</v>
      </c>
      <c r="F53" s="1" t="s">
        <v>7</v>
      </c>
      <c r="G53" s="1" t="s">
        <v>746</v>
      </c>
      <c r="H53" s="1" t="s">
        <v>12</v>
      </c>
      <c r="I53" s="25" t="s">
        <v>753</v>
      </c>
      <c r="J53" s="87">
        <v>43921</v>
      </c>
      <c r="K53" s="129"/>
      <c r="L53" s="25"/>
      <c r="M53" s="25"/>
      <c r="N53" s="138"/>
      <c r="O53"/>
      <c r="P53" s="25" t="s">
        <v>758</v>
      </c>
      <c r="Q53" s="25" t="s">
        <v>758</v>
      </c>
      <c r="R53" s="25" t="s">
        <v>758</v>
      </c>
      <c r="S53" s="25" t="s">
        <v>758</v>
      </c>
      <c r="T53" s="25"/>
      <c r="U53" s="72"/>
      <c r="V53" s="76" t="s">
        <v>759</v>
      </c>
      <c r="W53" s="27" t="s">
        <v>41</v>
      </c>
      <c r="X53" s="25" t="s">
        <v>885</v>
      </c>
      <c r="Y53" s="25"/>
      <c r="Z53" s="65"/>
      <c r="AA53" s="25"/>
      <c r="AB53" s="25"/>
    </row>
    <row r="54" spans="1:28" s="9" customFormat="1" ht="15.95" customHeight="1">
      <c r="A54" s="51" t="s">
        <v>577</v>
      </c>
      <c r="B54" s="52" t="s">
        <v>572</v>
      </c>
      <c r="C54" s="52" t="s">
        <v>413</v>
      </c>
      <c r="D54" s="12" t="s">
        <v>414</v>
      </c>
      <c r="E54" s="52" t="s">
        <v>415</v>
      </c>
      <c r="F54" s="1" t="s">
        <v>7</v>
      </c>
      <c r="G54" s="1" t="s">
        <v>746</v>
      </c>
      <c r="H54" s="1" t="s">
        <v>12</v>
      </c>
      <c r="I54" s="25" t="s">
        <v>753</v>
      </c>
      <c r="J54" s="87">
        <v>43921</v>
      </c>
      <c r="K54" s="129"/>
      <c r="L54" s="25"/>
      <c r="M54" s="25"/>
      <c r="N54" s="141"/>
      <c r="O54" s="25"/>
      <c r="P54" s="25" t="s">
        <v>758</v>
      </c>
      <c r="Q54" s="25" t="s">
        <v>758</v>
      </c>
      <c r="R54" s="25" t="s">
        <v>758</v>
      </c>
      <c r="S54" s="25" t="s">
        <v>758</v>
      </c>
      <c r="T54" s="25"/>
      <c r="U54" s="72"/>
      <c r="V54" s="76" t="s">
        <v>759</v>
      </c>
      <c r="W54" s="27"/>
      <c r="X54" s="25"/>
      <c r="Y54" s="25"/>
      <c r="Z54" s="65"/>
      <c r="AA54" s="25"/>
      <c r="AB54" s="25"/>
    </row>
    <row r="55" spans="1:28" s="9" customFormat="1" ht="15.95" customHeight="1">
      <c r="A55" s="51" t="s">
        <v>577</v>
      </c>
      <c r="B55" s="52" t="s">
        <v>572</v>
      </c>
      <c r="C55" s="52" t="s">
        <v>416</v>
      </c>
      <c r="D55" s="12" t="s">
        <v>417</v>
      </c>
      <c r="E55" s="52" t="s">
        <v>418</v>
      </c>
      <c r="F55" s="1" t="s">
        <v>7</v>
      </c>
      <c r="G55" s="1" t="s">
        <v>746</v>
      </c>
      <c r="H55" s="1" t="s">
        <v>12</v>
      </c>
      <c r="I55" s="25" t="s">
        <v>759</v>
      </c>
      <c r="J55" s="87">
        <v>43921</v>
      </c>
      <c r="K55" s="25" t="s">
        <v>754</v>
      </c>
      <c r="L55" s="25" t="s">
        <v>756</v>
      </c>
      <c r="M55" s="25">
        <v>78</v>
      </c>
      <c r="N55" s="138">
        <v>43971</v>
      </c>
      <c r="O55" t="s">
        <v>926</v>
      </c>
      <c r="P55" s="25" t="s">
        <v>758</v>
      </c>
      <c r="Q55" s="25" t="s">
        <v>759</v>
      </c>
      <c r="R55" s="25" t="s">
        <v>758</v>
      </c>
      <c r="S55" s="25" t="s">
        <v>758</v>
      </c>
      <c r="T55" s="57" t="s">
        <v>880</v>
      </c>
      <c r="U55" s="72"/>
      <c r="V55" s="76" t="s">
        <v>759</v>
      </c>
      <c r="W55" s="27" t="s">
        <v>39</v>
      </c>
      <c r="X55" s="25" t="s">
        <v>890</v>
      </c>
      <c r="Y55" s="25"/>
      <c r="Z55" s="65"/>
      <c r="AA55" s="25"/>
      <c r="AB55" s="25"/>
    </row>
    <row r="56" spans="1:28" s="9" customFormat="1" ht="15.95" customHeight="1">
      <c r="A56" s="51" t="s">
        <v>577</v>
      </c>
      <c r="B56" s="52" t="s">
        <v>572</v>
      </c>
      <c r="C56" s="52" t="s">
        <v>419</v>
      </c>
      <c r="D56" s="12" t="s">
        <v>420</v>
      </c>
      <c r="E56" s="52" t="s">
        <v>421</v>
      </c>
      <c r="F56" s="1" t="s">
        <v>7</v>
      </c>
      <c r="G56" s="1" t="s">
        <v>746</v>
      </c>
      <c r="H56" s="1" t="s">
        <v>12</v>
      </c>
      <c r="I56" s="25" t="s">
        <v>753</v>
      </c>
      <c r="J56" s="87">
        <v>43921</v>
      </c>
      <c r="K56" s="129"/>
      <c r="L56" s="25"/>
      <c r="M56" s="25"/>
      <c r="N56" s="141"/>
      <c r="O56" s="25"/>
      <c r="P56" s="25" t="s">
        <v>758</v>
      </c>
      <c r="Q56" s="25" t="s">
        <v>758</v>
      </c>
      <c r="R56" s="25" t="s">
        <v>758</v>
      </c>
      <c r="S56" s="25" t="s">
        <v>758</v>
      </c>
      <c r="T56" s="25"/>
      <c r="U56" s="72"/>
      <c r="V56" s="76" t="s">
        <v>759</v>
      </c>
      <c r="W56" s="27"/>
      <c r="X56" s="25"/>
      <c r="Y56" s="25"/>
      <c r="Z56" s="65"/>
      <c r="AA56" s="25"/>
      <c r="AB56" s="25"/>
    </row>
    <row r="57" spans="1:28" s="9" customFormat="1" ht="15.95" customHeight="1">
      <c r="A57" s="51" t="s">
        <v>577</v>
      </c>
      <c r="B57" s="52" t="s">
        <v>572</v>
      </c>
      <c r="C57" s="52" t="s">
        <v>422</v>
      </c>
      <c r="D57" s="12" t="s">
        <v>423</v>
      </c>
      <c r="E57" s="52" t="s">
        <v>424</v>
      </c>
      <c r="F57" s="1" t="s">
        <v>7</v>
      </c>
      <c r="G57" s="1" t="s">
        <v>746</v>
      </c>
      <c r="H57" s="1" t="s">
        <v>12</v>
      </c>
      <c r="I57" s="25" t="s">
        <v>759</v>
      </c>
      <c r="J57" s="87">
        <v>43921</v>
      </c>
      <c r="K57" s="129" t="s">
        <v>783</v>
      </c>
      <c r="L57" s="25" t="s">
        <v>782</v>
      </c>
      <c r="M57" s="25">
        <v>1</v>
      </c>
      <c r="N57" s="138">
        <v>42101</v>
      </c>
      <c r="O57" t="s">
        <v>784</v>
      </c>
      <c r="P57" s="25" t="s">
        <v>758</v>
      </c>
      <c r="Q57" s="25" t="s">
        <v>759</v>
      </c>
      <c r="R57" s="25" t="s">
        <v>758</v>
      </c>
      <c r="S57" s="25" t="s">
        <v>758</v>
      </c>
      <c r="T57" s="25" t="s">
        <v>880</v>
      </c>
      <c r="U57" s="72"/>
      <c r="V57" s="76" t="s">
        <v>759</v>
      </c>
      <c r="W57" s="27"/>
      <c r="X57" s="25"/>
      <c r="Y57" s="25"/>
      <c r="Z57" s="65"/>
      <c r="AA57" s="25"/>
      <c r="AB57" s="25"/>
    </row>
    <row r="58" spans="1:28" s="9" customFormat="1" ht="15.95" customHeight="1">
      <c r="A58" s="51" t="s">
        <v>577</v>
      </c>
      <c r="B58" s="52" t="s">
        <v>572</v>
      </c>
      <c r="C58" s="52" t="s">
        <v>425</v>
      </c>
      <c r="D58" s="12" t="s">
        <v>426</v>
      </c>
      <c r="E58" s="52" t="s">
        <v>715</v>
      </c>
      <c r="F58" s="1" t="s">
        <v>7</v>
      </c>
      <c r="G58" s="1" t="s">
        <v>746</v>
      </c>
      <c r="H58" s="1" t="s">
        <v>12</v>
      </c>
      <c r="I58" s="25" t="s">
        <v>758</v>
      </c>
      <c r="J58" s="87">
        <v>43921</v>
      </c>
      <c r="K58" s="25" t="s">
        <v>754</v>
      </c>
      <c r="L58" s="25" t="s">
        <v>756</v>
      </c>
      <c r="M58" s="25">
        <v>73</v>
      </c>
      <c r="N58" s="138">
        <v>43971</v>
      </c>
      <c r="O58" t="s">
        <v>785</v>
      </c>
      <c r="P58" s="25" t="s">
        <v>758</v>
      </c>
      <c r="Q58" s="25" t="s">
        <v>759</v>
      </c>
      <c r="R58" s="25" t="s">
        <v>758</v>
      </c>
      <c r="S58" s="25" t="s">
        <v>758</v>
      </c>
      <c r="T58" s="25" t="s">
        <v>880</v>
      </c>
      <c r="U58" s="72"/>
      <c r="V58" s="76" t="s">
        <v>759</v>
      </c>
      <c r="W58" s="27"/>
      <c r="X58" s="25"/>
      <c r="Y58" s="25"/>
      <c r="Z58" s="65"/>
      <c r="AA58" s="25"/>
      <c r="AB58" s="25"/>
    </row>
    <row r="59" spans="1:28" s="9" customFormat="1" ht="15.95" customHeight="1">
      <c r="A59" s="51" t="s">
        <v>577</v>
      </c>
      <c r="B59" s="52" t="s">
        <v>572</v>
      </c>
      <c r="C59" s="52" t="s">
        <v>427</v>
      </c>
      <c r="D59" s="12" t="s">
        <v>428</v>
      </c>
      <c r="E59" s="52" t="s">
        <v>747</v>
      </c>
      <c r="F59" s="1" t="s">
        <v>7</v>
      </c>
      <c r="G59" s="1" t="s">
        <v>746</v>
      </c>
      <c r="H59" s="1" t="s">
        <v>12</v>
      </c>
      <c r="I59" s="25" t="s">
        <v>758</v>
      </c>
      <c r="J59" s="87">
        <v>43921</v>
      </c>
      <c r="K59" s="25" t="s">
        <v>754</v>
      </c>
      <c r="L59" s="25" t="s">
        <v>756</v>
      </c>
      <c r="M59" s="25">
        <v>73</v>
      </c>
      <c r="N59" s="138">
        <v>43971</v>
      </c>
      <c r="O59" t="s">
        <v>927</v>
      </c>
      <c r="P59" s="25" t="s">
        <v>758</v>
      </c>
      <c r="Q59" s="25" t="s">
        <v>759</v>
      </c>
      <c r="R59" s="25" t="s">
        <v>758</v>
      </c>
      <c r="S59" s="25" t="s">
        <v>758</v>
      </c>
      <c r="T59" s="25" t="s">
        <v>880</v>
      </c>
      <c r="U59" s="72"/>
      <c r="V59" s="76" t="s">
        <v>759</v>
      </c>
      <c r="W59" s="27" t="s">
        <v>43</v>
      </c>
      <c r="X59" s="92" t="s">
        <v>887</v>
      </c>
      <c r="Y59" s="25"/>
      <c r="Z59" s="65"/>
      <c r="AA59" s="25"/>
      <c r="AB59" s="25"/>
    </row>
    <row r="60" spans="1:28" s="9" customFormat="1" ht="15.95" customHeight="1">
      <c r="A60" s="51" t="s">
        <v>577</v>
      </c>
      <c r="B60" s="52" t="s">
        <v>572</v>
      </c>
      <c r="C60" s="52" t="s">
        <v>429</v>
      </c>
      <c r="D60" s="12" t="s">
        <v>430</v>
      </c>
      <c r="E60" s="52" t="s">
        <v>748</v>
      </c>
      <c r="F60" s="1" t="s">
        <v>7</v>
      </c>
      <c r="G60" s="1" t="s">
        <v>746</v>
      </c>
      <c r="H60" s="1" t="s">
        <v>12</v>
      </c>
      <c r="I60" s="25" t="s">
        <v>758</v>
      </c>
      <c r="J60" s="87">
        <v>43921</v>
      </c>
      <c r="K60" s="25" t="s">
        <v>754</v>
      </c>
      <c r="L60" s="25" t="s">
        <v>756</v>
      </c>
      <c r="M60" s="25">
        <v>73</v>
      </c>
      <c r="N60" s="138">
        <v>43971</v>
      </c>
      <c r="O60" t="s">
        <v>927</v>
      </c>
      <c r="P60" s="25" t="s">
        <v>758</v>
      </c>
      <c r="Q60" s="25" t="s">
        <v>759</v>
      </c>
      <c r="R60" s="25" t="s">
        <v>758</v>
      </c>
      <c r="S60" s="25" t="s">
        <v>758</v>
      </c>
      <c r="T60" s="25" t="s">
        <v>880</v>
      </c>
      <c r="U60" s="72"/>
      <c r="V60" s="76" t="s">
        <v>759</v>
      </c>
      <c r="W60" s="27" t="s">
        <v>39</v>
      </c>
      <c r="X60" s="25" t="s">
        <v>891</v>
      </c>
      <c r="Y60" s="25"/>
      <c r="Z60" s="65"/>
      <c r="AA60" s="25"/>
      <c r="AB60" s="25"/>
    </row>
    <row r="61" spans="1:28" s="9" customFormat="1" ht="15.95" customHeight="1">
      <c r="A61" s="51" t="s">
        <v>577</v>
      </c>
      <c r="B61" s="52" t="s">
        <v>572</v>
      </c>
      <c r="C61" s="52" t="s">
        <v>431</v>
      </c>
      <c r="D61" s="12" t="s">
        <v>432</v>
      </c>
      <c r="E61" s="52" t="s">
        <v>433</v>
      </c>
      <c r="F61" s="1" t="s">
        <v>7</v>
      </c>
      <c r="G61" s="1" t="s">
        <v>746</v>
      </c>
      <c r="H61" s="1" t="s">
        <v>12</v>
      </c>
      <c r="I61" s="25" t="s">
        <v>759</v>
      </c>
      <c r="J61" s="87">
        <v>43921</v>
      </c>
      <c r="K61" s="129" t="s">
        <v>843</v>
      </c>
      <c r="L61" s="25" t="s">
        <v>842</v>
      </c>
      <c r="M61" s="25">
        <v>5</v>
      </c>
      <c r="N61" s="138">
        <v>43507</v>
      </c>
      <c r="O61" t="s">
        <v>929</v>
      </c>
      <c r="P61" s="25" t="s">
        <v>758</v>
      </c>
      <c r="Q61" s="25" t="s">
        <v>759</v>
      </c>
      <c r="R61" s="25" t="s">
        <v>758</v>
      </c>
      <c r="S61" s="25" t="s">
        <v>758</v>
      </c>
      <c r="T61" s="25" t="s">
        <v>880</v>
      </c>
      <c r="U61" s="72"/>
      <c r="V61" s="76" t="s">
        <v>759</v>
      </c>
      <c r="W61" s="27" t="s">
        <v>39</v>
      </c>
      <c r="X61" s="92" t="s">
        <v>893</v>
      </c>
      <c r="Y61" s="25"/>
      <c r="Z61" s="65"/>
      <c r="AA61" s="25"/>
      <c r="AB61" s="25"/>
    </row>
    <row r="62" spans="1:28" s="9" customFormat="1" ht="15.95" customHeight="1">
      <c r="A62" s="51" t="s">
        <v>577</v>
      </c>
      <c r="B62" s="52" t="s">
        <v>572</v>
      </c>
      <c r="C62" s="52" t="s">
        <v>434</v>
      </c>
      <c r="D62" s="12" t="s">
        <v>435</v>
      </c>
      <c r="E62" s="52" t="s">
        <v>716</v>
      </c>
      <c r="F62" s="13" t="s">
        <v>5</v>
      </c>
      <c r="G62" s="13" t="s">
        <v>65</v>
      </c>
      <c r="H62" s="1" t="s">
        <v>12</v>
      </c>
      <c r="I62" s="25"/>
      <c r="J62" s="87">
        <v>43921</v>
      </c>
      <c r="K62" s="129"/>
      <c r="L62" s="25"/>
      <c r="M62" s="25"/>
      <c r="N62" s="141"/>
      <c r="O62" s="25"/>
      <c r="P62" s="25" t="s">
        <v>758</v>
      </c>
      <c r="Q62" s="25" t="s">
        <v>758</v>
      </c>
      <c r="R62" s="25" t="s">
        <v>758</v>
      </c>
      <c r="S62" s="25" t="s">
        <v>758</v>
      </c>
      <c r="T62" s="25"/>
      <c r="U62" s="72"/>
      <c r="V62" s="76" t="s">
        <v>759</v>
      </c>
      <c r="W62" s="27"/>
      <c r="X62" s="25"/>
      <c r="Y62" s="25"/>
      <c r="Z62" s="65"/>
      <c r="AA62" s="25"/>
      <c r="AB62" s="25"/>
    </row>
    <row r="63" spans="1:28" s="9" customFormat="1" ht="15.95" customHeight="1">
      <c r="A63" s="51" t="s">
        <v>577</v>
      </c>
      <c r="B63" s="52" t="s">
        <v>573</v>
      </c>
      <c r="C63" s="52" t="s">
        <v>436</v>
      </c>
      <c r="D63" s="12" t="s">
        <v>437</v>
      </c>
      <c r="E63" s="52" t="s">
        <v>438</v>
      </c>
      <c r="F63" s="1" t="s">
        <v>7</v>
      </c>
      <c r="G63" s="1" t="s">
        <v>746</v>
      </c>
      <c r="H63" s="1" t="s">
        <v>12</v>
      </c>
      <c r="I63" s="25" t="s">
        <v>759</v>
      </c>
      <c r="J63" s="87">
        <v>43921</v>
      </c>
      <c r="K63" s="129" t="s">
        <v>754</v>
      </c>
      <c r="L63" s="25" t="s">
        <v>756</v>
      </c>
      <c r="M63" s="25">
        <v>31</v>
      </c>
      <c r="N63" s="138">
        <v>43971</v>
      </c>
      <c r="O63" t="s">
        <v>801</v>
      </c>
      <c r="P63" s="25" t="s">
        <v>758</v>
      </c>
      <c r="Q63" s="25" t="s">
        <v>759</v>
      </c>
      <c r="R63" s="25" t="s">
        <v>758</v>
      </c>
      <c r="S63" s="25" t="s">
        <v>758</v>
      </c>
      <c r="T63" s="25" t="s">
        <v>880</v>
      </c>
      <c r="U63" s="72"/>
      <c r="V63" s="76" t="s">
        <v>759</v>
      </c>
      <c r="W63" s="27"/>
      <c r="X63" s="25"/>
      <c r="Y63" s="25"/>
      <c r="Z63" s="65"/>
      <c r="AA63" s="25"/>
      <c r="AB63" s="25"/>
    </row>
    <row r="64" spans="1:28" s="9" customFormat="1" ht="15.95" customHeight="1">
      <c r="A64" s="51" t="s">
        <v>577</v>
      </c>
      <c r="B64" s="52" t="s">
        <v>573</v>
      </c>
      <c r="C64" s="52" t="s">
        <v>439</v>
      </c>
      <c r="D64" s="12" t="s">
        <v>440</v>
      </c>
      <c r="E64" s="52" t="s">
        <v>441</v>
      </c>
      <c r="F64" s="1" t="s">
        <v>7</v>
      </c>
      <c r="G64" s="1" t="s">
        <v>746</v>
      </c>
      <c r="H64" s="1" t="s">
        <v>12</v>
      </c>
      <c r="I64" s="25" t="s">
        <v>759</v>
      </c>
      <c r="J64" s="87">
        <v>43921</v>
      </c>
      <c r="K64" s="129" t="s">
        <v>754</v>
      </c>
      <c r="L64" s="25" t="s">
        <v>756</v>
      </c>
      <c r="M64" s="25">
        <v>136</v>
      </c>
      <c r="N64" s="138">
        <v>43971</v>
      </c>
      <c r="O64" t="s">
        <v>838</v>
      </c>
      <c r="P64" s="25" t="s">
        <v>758</v>
      </c>
      <c r="Q64" s="25" t="s">
        <v>759</v>
      </c>
      <c r="R64" s="25" t="s">
        <v>758</v>
      </c>
      <c r="S64" s="25" t="s">
        <v>758</v>
      </c>
      <c r="T64" s="25" t="s">
        <v>880</v>
      </c>
      <c r="U64" s="72"/>
      <c r="V64" s="76" t="s">
        <v>759</v>
      </c>
      <c r="W64" s="27"/>
      <c r="X64" s="25"/>
      <c r="Y64" s="25"/>
      <c r="Z64" s="65"/>
      <c r="AA64" s="25"/>
      <c r="AB64" s="25"/>
    </row>
    <row r="65" spans="1:28" s="9" customFormat="1" ht="15.95" customHeight="1">
      <c r="A65" s="51" t="s">
        <v>577</v>
      </c>
      <c r="B65" s="52" t="s">
        <v>573</v>
      </c>
      <c r="C65" s="52" t="s">
        <v>442</v>
      </c>
      <c r="D65" s="12" t="s">
        <v>443</v>
      </c>
      <c r="E65" s="52" t="s">
        <v>444</v>
      </c>
      <c r="F65" s="1" t="s">
        <v>7</v>
      </c>
      <c r="G65" s="1" t="s">
        <v>746</v>
      </c>
      <c r="H65" s="1" t="s">
        <v>12</v>
      </c>
      <c r="I65" s="25" t="s">
        <v>759</v>
      </c>
      <c r="J65" s="87">
        <v>43921</v>
      </c>
      <c r="K65" s="129" t="s">
        <v>754</v>
      </c>
      <c r="L65" s="25" t="s">
        <v>756</v>
      </c>
      <c r="M65" s="25">
        <v>74</v>
      </c>
      <c r="N65" s="138">
        <v>43971</v>
      </c>
      <c r="O65" t="s">
        <v>810</v>
      </c>
      <c r="P65" s="25" t="s">
        <v>758</v>
      </c>
      <c r="Q65" s="25" t="s">
        <v>759</v>
      </c>
      <c r="R65" s="25" t="s">
        <v>758</v>
      </c>
      <c r="S65" s="25" t="s">
        <v>758</v>
      </c>
      <c r="T65" s="25" t="s">
        <v>880</v>
      </c>
      <c r="U65" s="72"/>
      <c r="V65" s="76" t="s">
        <v>759</v>
      </c>
      <c r="W65" s="27"/>
      <c r="X65" s="25"/>
      <c r="Y65" s="25"/>
      <c r="Z65" s="65"/>
      <c r="AA65" s="25"/>
      <c r="AB65" s="25"/>
    </row>
    <row r="66" spans="1:28" s="9" customFormat="1" ht="15.95" customHeight="1">
      <c r="A66" s="51" t="s">
        <v>577</v>
      </c>
      <c r="B66" s="52" t="s">
        <v>573</v>
      </c>
      <c r="C66" s="52" t="s">
        <v>445</v>
      </c>
      <c r="D66" s="12" t="s">
        <v>446</v>
      </c>
      <c r="E66" s="52" t="s">
        <v>447</v>
      </c>
      <c r="F66" s="13" t="s">
        <v>5</v>
      </c>
      <c r="G66" s="13" t="s">
        <v>65</v>
      </c>
      <c r="H66" s="1" t="s">
        <v>12</v>
      </c>
      <c r="I66" s="25">
        <v>2699000</v>
      </c>
      <c r="J66" s="87">
        <v>43921</v>
      </c>
      <c r="K66" s="129" t="s">
        <v>754</v>
      </c>
      <c r="L66" s="25" t="s">
        <v>756</v>
      </c>
      <c r="M66" s="25">
        <v>73</v>
      </c>
      <c r="N66" s="138">
        <v>43971</v>
      </c>
      <c r="O66" s="25" t="s">
        <v>753</v>
      </c>
      <c r="P66" s="25" t="s">
        <v>759</v>
      </c>
      <c r="Q66" s="25" t="s">
        <v>759</v>
      </c>
      <c r="R66" s="25" t="s">
        <v>758</v>
      </c>
      <c r="S66" s="25" t="s">
        <v>758</v>
      </c>
      <c r="T66" s="25" t="s">
        <v>803</v>
      </c>
      <c r="U66" s="72"/>
      <c r="V66" s="76" t="s">
        <v>759</v>
      </c>
      <c r="W66" s="27"/>
      <c r="X66" s="25"/>
      <c r="Y66" s="25"/>
      <c r="Z66" s="65"/>
      <c r="AA66" s="25"/>
      <c r="AB66" s="25"/>
    </row>
    <row r="67" spans="1:28" s="9" customFormat="1" ht="15.95" customHeight="1">
      <c r="A67" s="51" t="s">
        <v>577</v>
      </c>
      <c r="B67" s="52" t="s">
        <v>573</v>
      </c>
      <c r="C67" s="52" t="s">
        <v>448</v>
      </c>
      <c r="D67" s="12" t="s">
        <v>449</v>
      </c>
      <c r="E67" s="52" t="s">
        <v>450</v>
      </c>
      <c r="F67" s="13" t="s">
        <v>5</v>
      </c>
      <c r="G67" s="13" t="s">
        <v>65</v>
      </c>
      <c r="H67" s="1" t="s">
        <v>12</v>
      </c>
      <c r="I67" s="25">
        <v>395000</v>
      </c>
      <c r="J67" s="87">
        <v>43921</v>
      </c>
      <c r="K67" s="129" t="s">
        <v>754</v>
      </c>
      <c r="L67" s="25" t="s">
        <v>756</v>
      </c>
      <c r="M67" s="25">
        <v>73</v>
      </c>
      <c r="N67" s="138">
        <v>43971</v>
      </c>
      <c r="O67" s="25" t="s">
        <v>753</v>
      </c>
      <c r="P67" s="25" t="s">
        <v>759</v>
      </c>
      <c r="Q67" s="25" t="s">
        <v>759</v>
      </c>
      <c r="R67" s="25" t="s">
        <v>758</v>
      </c>
      <c r="S67" s="25" t="s">
        <v>758</v>
      </c>
      <c r="T67" s="25" t="s">
        <v>803</v>
      </c>
      <c r="U67" s="72"/>
      <c r="V67" s="76" t="s">
        <v>759</v>
      </c>
      <c r="W67" s="27"/>
      <c r="X67" s="25"/>
      <c r="Y67" s="25"/>
      <c r="Z67" s="65"/>
      <c r="AA67" s="25"/>
      <c r="AB67" s="25"/>
    </row>
    <row r="68" spans="1:28" s="9" customFormat="1" ht="15.95" customHeight="1">
      <c r="A68" s="51" t="s">
        <v>577</v>
      </c>
      <c r="B68" s="52" t="s">
        <v>574</v>
      </c>
      <c r="C68" s="52" t="s">
        <v>451</v>
      </c>
      <c r="D68" s="12" t="s">
        <v>452</v>
      </c>
      <c r="E68" s="52" t="s">
        <v>453</v>
      </c>
      <c r="F68" s="1" t="s">
        <v>7</v>
      </c>
      <c r="G68" s="1" t="s">
        <v>746</v>
      </c>
      <c r="H68" s="1" t="s">
        <v>12</v>
      </c>
      <c r="I68" s="25" t="s">
        <v>759</v>
      </c>
      <c r="J68" s="87">
        <v>43921</v>
      </c>
      <c r="K68" s="129" t="s">
        <v>931</v>
      </c>
      <c r="L68" s="25" t="s">
        <v>932</v>
      </c>
      <c r="M68" s="25">
        <v>1</v>
      </c>
      <c r="N68" s="141">
        <v>41840</v>
      </c>
      <c r="O68" t="s">
        <v>930</v>
      </c>
      <c r="P68" s="25" t="s">
        <v>758</v>
      </c>
      <c r="Q68" s="25" t="s">
        <v>759</v>
      </c>
      <c r="R68" s="25" t="s">
        <v>758</v>
      </c>
      <c r="S68" s="25" t="s">
        <v>758</v>
      </c>
      <c r="T68" s="25" t="s">
        <v>880</v>
      </c>
      <c r="U68" s="72"/>
      <c r="V68" s="76" t="s">
        <v>759</v>
      </c>
      <c r="W68" s="27" t="s">
        <v>43</v>
      </c>
      <c r="X68" s="93" t="s">
        <v>894</v>
      </c>
      <c r="Y68" s="25"/>
      <c r="Z68" s="65"/>
      <c r="AA68" s="25"/>
      <c r="AB68" s="25"/>
    </row>
    <row r="69" spans="1:28" s="9" customFormat="1" ht="15.95" customHeight="1">
      <c r="A69" s="51" t="s">
        <v>577</v>
      </c>
      <c r="B69" s="52" t="s">
        <v>574</v>
      </c>
      <c r="C69" s="52" t="s">
        <v>454</v>
      </c>
      <c r="D69" s="12" t="s">
        <v>455</v>
      </c>
      <c r="E69" s="52" t="s">
        <v>456</v>
      </c>
      <c r="F69" s="1" t="s">
        <v>7</v>
      </c>
      <c r="G69" s="1" t="s">
        <v>746</v>
      </c>
      <c r="H69" s="1" t="s">
        <v>12</v>
      </c>
      <c r="I69" s="25" t="s">
        <v>759</v>
      </c>
      <c r="J69" s="87">
        <v>43921</v>
      </c>
      <c r="K69" s="25" t="s">
        <v>754</v>
      </c>
      <c r="L69" s="25" t="s">
        <v>756</v>
      </c>
      <c r="M69" s="25">
        <v>5</v>
      </c>
      <c r="N69" s="138">
        <v>43971</v>
      </c>
      <c r="O69" t="s">
        <v>933</v>
      </c>
      <c r="P69" s="25" t="s">
        <v>758</v>
      </c>
      <c r="Q69" s="25" t="s">
        <v>759</v>
      </c>
      <c r="R69" s="25" t="s">
        <v>758</v>
      </c>
      <c r="S69" s="25" t="s">
        <v>758</v>
      </c>
      <c r="T69" s="25" t="s">
        <v>880</v>
      </c>
      <c r="U69" s="72"/>
      <c r="V69" s="76" t="s">
        <v>759</v>
      </c>
      <c r="W69" s="27" t="s">
        <v>39</v>
      </c>
      <c r="X69" s="92" t="s">
        <v>896</v>
      </c>
      <c r="Y69" s="25"/>
      <c r="Z69" s="65"/>
      <c r="AA69" s="25"/>
      <c r="AB69" s="25"/>
    </row>
    <row r="70" spans="1:28" s="9" customFormat="1" ht="15.95" customHeight="1">
      <c r="A70" s="51" t="s">
        <v>577</v>
      </c>
      <c r="B70" s="52" t="s">
        <v>574</v>
      </c>
      <c r="C70" s="52" t="s">
        <v>457</v>
      </c>
      <c r="D70" s="12" t="s">
        <v>458</v>
      </c>
      <c r="E70" s="52" t="s">
        <v>459</v>
      </c>
      <c r="F70" s="1" t="s">
        <v>7</v>
      </c>
      <c r="G70" s="1" t="s">
        <v>746</v>
      </c>
      <c r="H70" s="1" t="s">
        <v>12</v>
      </c>
      <c r="I70" s="25" t="s">
        <v>753</v>
      </c>
      <c r="J70" s="87">
        <v>43921</v>
      </c>
      <c r="K70" s="25"/>
      <c r="L70" s="25"/>
      <c r="M70" s="25">
        <v>1</v>
      </c>
      <c r="N70" s="141"/>
      <c r="O70" s="25"/>
      <c r="P70" s="25" t="s">
        <v>758</v>
      </c>
      <c r="Q70" s="25" t="s">
        <v>758</v>
      </c>
      <c r="R70" s="25" t="s">
        <v>758</v>
      </c>
      <c r="S70" s="25" t="s">
        <v>758</v>
      </c>
      <c r="T70" s="25"/>
      <c r="U70" s="72"/>
      <c r="V70" s="76" t="s">
        <v>759</v>
      </c>
      <c r="W70" s="27"/>
      <c r="X70" s="25"/>
      <c r="Y70" s="25"/>
      <c r="Z70" s="65"/>
      <c r="AA70" s="25"/>
      <c r="AB70" s="25"/>
    </row>
    <row r="71" spans="1:28" s="9" customFormat="1" ht="15.95" customHeight="1">
      <c r="A71" s="51" t="s">
        <v>577</v>
      </c>
      <c r="B71" s="52" t="s">
        <v>574</v>
      </c>
      <c r="C71" s="52" t="s">
        <v>460</v>
      </c>
      <c r="D71" s="12" t="s">
        <v>461</v>
      </c>
      <c r="E71" s="52" t="s">
        <v>462</v>
      </c>
      <c r="F71" s="1" t="s">
        <v>7</v>
      </c>
      <c r="G71" s="1" t="s">
        <v>746</v>
      </c>
      <c r="H71" s="1" t="s">
        <v>12</v>
      </c>
      <c r="I71" s="25" t="s">
        <v>759</v>
      </c>
      <c r="J71" s="87">
        <v>43921</v>
      </c>
      <c r="K71" s="25" t="s">
        <v>754</v>
      </c>
      <c r="L71" s="25" t="s">
        <v>756</v>
      </c>
      <c r="M71" s="25">
        <v>5</v>
      </c>
      <c r="N71" s="138">
        <v>43971</v>
      </c>
      <c r="O71" t="s">
        <v>812</v>
      </c>
      <c r="P71" s="25" t="s">
        <v>758</v>
      </c>
      <c r="Q71" s="25" t="s">
        <v>759</v>
      </c>
      <c r="R71" s="25" t="s">
        <v>758</v>
      </c>
      <c r="S71" s="25" t="s">
        <v>758</v>
      </c>
      <c r="T71" s="25" t="s">
        <v>880</v>
      </c>
      <c r="U71" s="72"/>
      <c r="V71" s="76" t="s">
        <v>759</v>
      </c>
      <c r="W71" s="27"/>
      <c r="X71" s="25"/>
      <c r="Y71" s="25"/>
      <c r="Z71" s="65"/>
      <c r="AA71" s="25"/>
      <c r="AB71" s="25"/>
    </row>
    <row r="72" spans="1:28" s="9" customFormat="1" ht="15.95" customHeight="1">
      <c r="A72" s="51" t="s">
        <v>577</v>
      </c>
      <c r="B72" s="52" t="s">
        <v>574</v>
      </c>
      <c r="C72" s="52" t="s">
        <v>463</v>
      </c>
      <c r="D72" s="12" t="s">
        <v>464</v>
      </c>
      <c r="E72" s="52" t="s">
        <v>465</v>
      </c>
      <c r="F72" s="1" t="s">
        <v>7</v>
      </c>
      <c r="G72" s="1" t="s">
        <v>746</v>
      </c>
      <c r="H72" s="1" t="s">
        <v>12</v>
      </c>
      <c r="I72" s="25" t="s">
        <v>753</v>
      </c>
      <c r="J72" s="87">
        <v>43921</v>
      </c>
      <c r="K72" s="25"/>
      <c r="L72" s="25"/>
      <c r="M72" s="25"/>
      <c r="N72" s="141"/>
      <c r="O72" s="25"/>
      <c r="P72" s="25" t="s">
        <v>758</v>
      </c>
      <c r="Q72" s="25" t="s">
        <v>758</v>
      </c>
      <c r="R72" s="25" t="s">
        <v>758</v>
      </c>
      <c r="S72" s="25" t="s">
        <v>758</v>
      </c>
      <c r="T72" s="25"/>
      <c r="U72" s="72"/>
      <c r="V72" s="76" t="s">
        <v>759</v>
      </c>
      <c r="W72" s="27"/>
      <c r="X72" s="25"/>
      <c r="Y72" s="25"/>
      <c r="Z72" s="65"/>
      <c r="AA72" s="25"/>
      <c r="AB72" s="25"/>
    </row>
    <row r="73" spans="1:28" s="9" customFormat="1" ht="15.95" customHeight="1">
      <c r="A73" s="51" t="s">
        <v>577</v>
      </c>
      <c r="B73" s="52" t="s">
        <v>574</v>
      </c>
      <c r="C73" s="52" t="s">
        <v>466</v>
      </c>
      <c r="D73" s="12" t="s">
        <v>467</v>
      </c>
      <c r="E73" s="52" t="s">
        <v>468</v>
      </c>
      <c r="F73" s="1" t="s">
        <v>7</v>
      </c>
      <c r="G73" s="1" t="s">
        <v>746</v>
      </c>
      <c r="H73" s="1" t="s">
        <v>12</v>
      </c>
      <c r="I73" s="25" t="s">
        <v>753</v>
      </c>
      <c r="J73" s="87">
        <v>43921</v>
      </c>
      <c r="K73" s="25"/>
      <c r="L73" s="25"/>
      <c r="M73" s="25"/>
      <c r="N73" s="141"/>
      <c r="O73" s="25"/>
      <c r="P73" s="25" t="s">
        <v>758</v>
      </c>
      <c r="Q73" s="25" t="s">
        <v>758</v>
      </c>
      <c r="R73" s="25" t="s">
        <v>758</v>
      </c>
      <c r="S73" s="25" t="s">
        <v>758</v>
      </c>
      <c r="T73" s="25"/>
      <c r="U73" s="72"/>
      <c r="V73" s="76" t="s">
        <v>759</v>
      </c>
      <c r="W73" s="27"/>
      <c r="X73" s="25"/>
      <c r="Y73" s="25"/>
      <c r="Z73" s="65"/>
      <c r="AA73" s="25"/>
      <c r="AB73" s="25"/>
    </row>
    <row r="74" spans="1:28" s="9" customFormat="1" ht="15.95" customHeight="1">
      <c r="A74" s="51" t="s">
        <v>577</v>
      </c>
      <c r="B74" s="52" t="s">
        <v>574</v>
      </c>
      <c r="C74" s="52" t="s">
        <v>469</v>
      </c>
      <c r="D74" s="12" t="s">
        <v>470</v>
      </c>
      <c r="E74" s="52" t="s">
        <v>471</v>
      </c>
      <c r="F74" s="13" t="s">
        <v>5</v>
      </c>
      <c r="G74" s="13" t="s">
        <v>581</v>
      </c>
      <c r="H74" s="1" t="s">
        <v>12</v>
      </c>
      <c r="I74" s="25">
        <v>1</v>
      </c>
      <c r="J74" s="87">
        <v>43921</v>
      </c>
      <c r="K74" s="25" t="s">
        <v>754</v>
      </c>
      <c r="L74" s="25" t="s">
        <v>756</v>
      </c>
      <c r="M74" s="25">
        <v>36</v>
      </c>
      <c r="N74" s="138">
        <v>43971</v>
      </c>
      <c r="O74" t="s">
        <v>934</v>
      </c>
      <c r="P74" s="25" t="s">
        <v>758</v>
      </c>
      <c r="Q74" s="25" t="s">
        <v>759</v>
      </c>
      <c r="R74" s="25" t="s">
        <v>758</v>
      </c>
      <c r="S74" s="25" t="s">
        <v>758</v>
      </c>
      <c r="T74" s="25" t="s">
        <v>880</v>
      </c>
      <c r="U74" s="72"/>
      <c r="V74" s="76" t="s">
        <v>759</v>
      </c>
      <c r="W74" s="27" t="s">
        <v>39</v>
      </c>
      <c r="X74" s="92" t="s">
        <v>897</v>
      </c>
      <c r="Y74" s="25"/>
      <c r="Z74" s="65"/>
      <c r="AA74" s="25"/>
      <c r="AB74" s="25"/>
    </row>
    <row r="75" spans="1:28" s="9" customFormat="1" ht="15.95" customHeight="1">
      <c r="A75" s="51" t="s">
        <v>577</v>
      </c>
      <c r="B75" s="52" t="s">
        <v>574</v>
      </c>
      <c r="C75" s="52" t="s">
        <v>472</v>
      </c>
      <c r="D75" s="12" t="s">
        <v>473</v>
      </c>
      <c r="E75" s="52" t="s">
        <v>474</v>
      </c>
      <c r="F75" s="1" t="s">
        <v>7</v>
      </c>
      <c r="G75" s="1" t="s">
        <v>746</v>
      </c>
      <c r="H75" s="1" t="s">
        <v>12</v>
      </c>
      <c r="I75" s="25" t="s">
        <v>759</v>
      </c>
      <c r="J75" s="87">
        <v>43921</v>
      </c>
      <c r="K75" s="25" t="s">
        <v>931</v>
      </c>
      <c r="L75" s="25" t="s">
        <v>932</v>
      </c>
      <c r="M75" s="25">
        <v>5</v>
      </c>
      <c r="N75" s="141">
        <v>41840</v>
      </c>
      <c r="O75" t="s">
        <v>935</v>
      </c>
      <c r="P75" s="25" t="s">
        <v>758</v>
      </c>
      <c r="Q75" s="25" t="s">
        <v>759</v>
      </c>
      <c r="R75" s="25" t="s">
        <v>758</v>
      </c>
      <c r="S75" s="25" t="s">
        <v>758</v>
      </c>
      <c r="T75" s="25" t="s">
        <v>880</v>
      </c>
      <c r="U75" s="72"/>
      <c r="V75" s="76" t="s">
        <v>759</v>
      </c>
      <c r="W75" s="27" t="s">
        <v>39</v>
      </c>
      <c r="X75" s="92" t="s">
        <v>895</v>
      </c>
      <c r="Y75" s="25"/>
      <c r="Z75" s="65"/>
      <c r="AA75" s="25"/>
      <c r="AB75" s="25"/>
    </row>
    <row r="76" spans="1:28" s="9" customFormat="1" ht="15.95" customHeight="1">
      <c r="A76" s="51" t="s">
        <v>577</v>
      </c>
      <c r="B76" s="52" t="s">
        <v>574</v>
      </c>
      <c r="C76" s="52" t="s">
        <v>475</v>
      </c>
      <c r="D76" s="12" t="s">
        <v>476</v>
      </c>
      <c r="E76" s="52" t="s">
        <v>477</v>
      </c>
      <c r="F76" s="1" t="s">
        <v>7</v>
      </c>
      <c r="G76" s="1" t="s">
        <v>746</v>
      </c>
      <c r="H76" s="1" t="s">
        <v>12</v>
      </c>
      <c r="I76" s="25" t="s">
        <v>753</v>
      </c>
      <c r="J76" s="87">
        <v>43921</v>
      </c>
      <c r="K76" s="25"/>
      <c r="L76" s="25"/>
      <c r="M76" s="25"/>
      <c r="N76" s="141"/>
      <c r="O76" s="25"/>
      <c r="P76" s="25" t="s">
        <v>758</v>
      </c>
      <c r="Q76" s="25" t="s">
        <v>758</v>
      </c>
      <c r="R76" s="25" t="s">
        <v>758</v>
      </c>
      <c r="S76" s="25" t="s">
        <v>758</v>
      </c>
      <c r="T76" s="25"/>
      <c r="U76" s="72"/>
      <c r="V76" s="76" t="s">
        <v>759</v>
      </c>
      <c r="W76" s="27"/>
      <c r="X76" s="25"/>
      <c r="Y76" s="25"/>
      <c r="Z76" s="65"/>
      <c r="AA76" s="25"/>
      <c r="AB76" s="25"/>
    </row>
    <row r="77" spans="1:28" s="9" customFormat="1" ht="15.95" customHeight="1">
      <c r="A77" s="51" t="s">
        <v>577</v>
      </c>
      <c r="B77" s="52" t="s">
        <v>574</v>
      </c>
      <c r="C77" s="52" t="s">
        <v>478</v>
      </c>
      <c r="D77" s="12" t="s">
        <v>479</v>
      </c>
      <c r="E77" s="52" t="s">
        <v>480</v>
      </c>
      <c r="F77" s="1" t="s">
        <v>7</v>
      </c>
      <c r="G77" s="1" t="s">
        <v>746</v>
      </c>
      <c r="H77" s="1" t="s">
        <v>12</v>
      </c>
      <c r="I77" s="25" t="s">
        <v>759</v>
      </c>
      <c r="J77" s="87">
        <v>43921</v>
      </c>
      <c r="K77" s="25" t="s">
        <v>754</v>
      </c>
      <c r="L77" s="25" t="s">
        <v>756</v>
      </c>
      <c r="M77" s="25">
        <v>36</v>
      </c>
      <c r="N77" s="138">
        <v>43971</v>
      </c>
      <c r="O77" t="s">
        <v>812</v>
      </c>
      <c r="P77" s="25" t="s">
        <v>758</v>
      </c>
      <c r="Q77" s="25" t="s">
        <v>759</v>
      </c>
      <c r="R77" s="25" t="s">
        <v>758</v>
      </c>
      <c r="S77" s="25" t="s">
        <v>758</v>
      </c>
      <c r="T77" s="25" t="s">
        <v>880</v>
      </c>
      <c r="U77" s="72"/>
      <c r="V77" s="76" t="s">
        <v>759</v>
      </c>
      <c r="W77" s="27"/>
      <c r="X77" s="25"/>
      <c r="Y77" s="25"/>
      <c r="Z77" s="65"/>
      <c r="AA77" s="25"/>
      <c r="AB77" s="25"/>
    </row>
    <row r="78" spans="1:28" s="9" customFormat="1" ht="15.95" customHeight="1">
      <c r="A78" s="51" t="s">
        <v>577</v>
      </c>
      <c r="B78" s="52" t="s">
        <v>574</v>
      </c>
      <c r="C78" s="52" t="s">
        <v>481</v>
      </c>
      <c r="D78" s="12" t="s">
        <v>482</v>
      </c>
      <c r="E78" s="52" t="s">
        <v>483</v>
      </c>
      <c r="F78" s="1" t="s">
        <v>7</v>
      </c>
      <c r="G78" s="1" t="s">
        <v>746</v>
      </c>
      <c r="H78" s="1" t="s">
        <v>12</v>
      </c>
      <c r="I78" s="25" t="s">
        <v>753</v>
      </c>
      <c r="J78" s="87">
        <v>43921</v>
      </c>
      <c r="K78" s="25"/>
      <c r="L78" s="25"/>
      <c r="M78" s="25"/>
      <c r="N78" s="141"/>
      <c r="O78" s="25"/>
      <c r="P78" s="25" t="s">
        <v>758</v>
      </c>
      <c r="Q78" s="25" t="s">
        <v>758</v>
      </c>
      <c r="R78" s="25" t="s">
        <v>758</v>
      </c>
      <c r="S78" s="25" t="s">
        <v>758</v>
      </c>
      <c r="T78" s="25"/>
      <c r="U78" s="72"/>
      <c r="V78" s="76" t="s">
        <v>759</v>
      </c>
      <c r="W78" s="27"/>
      <c r="X78" s="25"/>
      <c r="Y78" s="25"/>
      <c r="Z78" s="65"/>
      <c r="AA78" s="25"/>
      <c r="AB78" s="25"/>
    </row>
    <row r="79" spans="1:28" s="9" customFormat="1" ht="15.95" customHeight="1">
      <c r="A79" s="51" t="s">
        <v>577</v>
      </c>
      <c r="B79" s="52" t="s">
        <v>574</v>
      </c>
      <c r="C79" s="52" t="s">
        <v>484</v>
      </c>
      <c r="D79" s="12" t="s">
        <v>485</v>
      </c>
      <c r="E79" s="52" t="s">
        <v>485</v>
      </c>
      <c r="F79" s="13" t="s">
        <v>5</v>
      </c>
      <c r="G79" s="13" t="s">
        <v>578</v>
      </c>
      <c r="H79" s="1" t="s">
        <v>12</v>
      </c>
      <c r="I79" s="25">
        <v>1742795000</v>
      </c>
      <c r="J79" s="87">
        <v>43921</v>
      </c>
      <c r="K79" s="25" t="s">
        <v>754</v>
      </c>
      <c r="L79" s="25" t="s">
        <v>756</v>
      </c>
      <c r="M79" s="25">
        <v>165</v>
      </c>
      <c r="N79" s="138">
        <v>43971</v>
      </c>
      <c r="O79" s="25" t="s">
        <v>753</v>
      </c>
      <c r="P79" s="25" t="s">
        <v>759</v>
      </c>
      <c r="Q79" s="25" t="s">
        <v>759</v>
      </c>
      <c r="R79" s="25" t="s">
        <v>758</v>
      </c>
      <c r="S79" s="25" t="s">
        <v>758</v>
      </c>
      <c r="T79" s="25" t="s">
        <v>836</v>
      </c>
      <c r="U79" s="72"/>
      <c r="V79" s="76" t="s">
        <v>759</v>
      </c>
      <c r="W79" s="27"/>
      <c r="X79" s="25"/>
      <c r="Y79" s="25"/>
      <c r="Z79" s="65"/>
      <c r="AA79" s="25"/>
      <c r="AB79" s="25"/>
    </row>
    <row r="80" spans="1:28" s="9" customFormat="1" ht="15.95" customHeight="1">
      <c r="A80" s="51" t="s">
        <v>577</v>
      </c>
      <c r="B80" s="52" t="s">
        <v>574</v>
      </c>
      <c r="C80" s="52" t="s">
        <v>486</v>
      </c>
      <c r="D80" s="12" t="s">
        <v>487</v>
      </c>
      <c r="E80" s="52" t="s">
        <v>487</v>
      </c>
      <c r="F80" s="13" t="s">
        <v>5</v>
      </c>
      <c r="G80" s="13" t="s">
        <v>578</v>
      </c>
      <c r="H80" s="1" t="s">
        <v>12</v>
      </c>
      <c r="I80" s="25">
        <v>28086000</v>
      </c>
      <c r="J80" s="87">
        <v>43921</v>
      </c>
      <c r="K80" s="25" t="s">
        <v>754</v>
      </c>
      <c r="L80" s="25" t="s">
        <v>756</v>
      </c>
      <c r="M80" s="25">
        <v>52</v>
      </c>
      <c r="N80" s="138">
        <v>43971</v>
      </c>
      <c r="O80" s="25" t="s">
        <v>753</v>
      </c>
      <c r="P80" s="25" t="s">
        <v>759</v>
      </c>
      <c r="Q80" s="25" t="s">
        <v>759</v>
      </c>
      <c r="R80" s="25" t="s">
        <v>758</v>
      </c>
      <c r="S80" s="25" t="s">
        <v>758</v>
      </c>
      <c r="T80" s="25" t="s">
        <v>787</v>
      </c>
      <c r="U80" s="72"/>
      <c r="V80" s="76" t="s">
        <v>759</v>
      </c>
      <c r="W80" s="27"/>
      <c r="X80" s="25"/>
      <c r="Y80" s="25"/>
      <c r="Z80" s="65"/>
      <c r="AA80" s="25"/>
      <c r="AB80" s="25"/>
    </row>
    <row r="81" spans="1:28" s="9" customFormat="1" ht="15.95" customHeight="1">
      <c r="A81" s="51" t="s">
        <v>577</v>
      </c>
      <c r="B81" s="52" t="s">
        <v>574</v>
      </c>
      <c r="C81" s="52" t="s">
        <v>488</v>
      </c>
      <c r="D81" s="12" t="s">
        <v>489</v>
      </c>
      <c r="E81" s="52" t="s">
        <v>490</v>
      </c>
      <c r="F81" s="13" t="s">
        <v>5</v>
      </c>
      <c r="G81" s="13" t="s">
        <v>710</v>
      </c>
      <c r="H81" s="1" t="s">
        <v>12</v>
      </c>
      <c r="I81" s="25">
        <v>16199.446</v>
      </c>
      <c r="J81" s="87">
        <v>43921</v>
      </c>
      <c r="K81" s="25" t="s">
        <v>754</v>
      </c>
      <c r="L81" s="25" t="s">
        <v>756</v>
      </c>
      <c r="M81" s="25">
        <v>141</v>
      </c>
      <c r="N81" s="138">
        <v>43971</v>
      </c>
      <c r="O81" s="25" t="s">
        <v>753</v>
      </c>
      <c r="P81" s="25" t="s">
        <v>759</v>
      </c>
      <c r="Q81" s="25" t="s">
        <v>759</v>
      </c>
      <c r="R81" s="25" t="s">
        <v>758</v>
      </c>
      <c r="S81" s="25" t="s">
        <v>758</v>
      </c>
      <c r="T81" s="25" t="s">
        <v>798</v>
      </c>
      <c r="U81" s="72"/>
      <c r="V81" s="76" t="s">
        <v>759</v>
      </c>
      <c r="W81" s="27"/>
      <c r="X81" s="25"/>
      <c r="Y81" s="25"/>
      <c r="Z81" s="65"/>
      <c r="AA81" s="25"/>
      <c r="AB81" s="25"/>
    </row>
    <row r="82" spans="1:28" s="9" customFormat="1" ht="15.95" customHeight="1">
      <c r="A82" s="51" t="s">
        <v>577</v>
      </c>
      <c r="B82" s="52" t="s">
        <v>574</v>
      </c>
      <c r="C82" s="52" t="s">
        <v>491</v>
      </c>
      <c r="D82" s="12" t="s">
        <v>492</v>
      </c>
      <c r="E82" s="52" t="s">
        <v>493</v>
      </c>
      <c r="F82" s="13" t="s">
        <v>5</v>
      </c>
      <c r="G82" s="13" t="s">
        <v>710</v>
      </c>
      <c r="H82" s="1" t="s">
        <v>12</v>
      </c>
      <c r="I82" s="25">
        <v>16334.203</v>
      </c>
      <c r="J82" s="87">
        <v>43921</v>
      </c>
      <c r="K82" s="25" t="s">
        <v>754</v>
      </c>
      <c r="L82" s="25" t="s">
        <v>756</v>
      </c>
      <c r="M82" s="25">
        <v>141</v>
      </c>
      <c r="N82" s="138">
        <v>43971</v>
      </c>
      <c r="O82" s="25" t="s">
        <v>753</v>
      </c>
      <c r="P82" s="25" t="s">
        <v>759</v>
      </c>
      <c r="Q82" s="25" t="s">
        <v>759</v>
      </c>
      <c r="R82" s="25" t="s">
        <v>758</v>
      </c>
      <c r="S82" s="25" t="s">
        <v>758</v>
      </c>
      <c r="T82" s="25" t="s">
        <v>798</v>
      </c>
      <c r="U82" s="72"/>
      <c r="V82" s="76" t="s">
        <v>759</v>
      </c>
      <c r="W82" s="27"/>
      <c r="X82" s="25"/>
      <c r="Y82" s="25"/>
      <c r="Z82" s="65"/>
      <c r="AA82" s="25"/>
      <c r="AB82" s="25"/>
    </row>
    <row r="83" spans="1:28" s="9" customFormat="1" ht="15.95" customHeight="1">
      <c r="A83" s="51" t="s">
        <v>577</v>
      </c>
      <c r="B83" s="52" t="s">
        <v>574</v>
      </c>
      <c r="C83" s="52" t="s">
        <v>494</v>
      </c>
      <c r="D83" s="12" t="s">
        <v>495</v>
      </c>
      <c r="E83" s="52" t="s">
        <v>496</v>
      </c>
      <c r="F83" s="13" t="s">
        <v>5</v>
      </c>
      <c r="G83" s="13" t="s">
        <v>578</v>
      </c>
      <c r="H83" s="1" t="s">
        <v>12</v>
      </c>
      <c r="I83" s="25">
        <v>52556000</v>
      </c>
      <c r="J83" s="87">
        <v>43921</v>
      </c>
      <c r="K83" s="25" t="s">
        <v>754</v>
      </c>
      <c r="L83" s="25" t="s">
        <v>756</v>
      </c>
      <c r="M83" s="25">
        <v>52</v>
      </c>
      <c r="N83" s="138">
        <v>43971</v>
      </c>
      <c r="O83" s="25" t="s">
        <v>753</v>
      </c>
      <c r="P83" s="25" t="s">
        <v>759</v>
      </c>
      <c r="Q83" s="25" t="s">
        <v>759</v>
      </c>
      <c r="R83" s="25" t="s">
        <v>758</v>
      </c>
      <c r="S83" s="25" t="s">
        <v>758</v>
      </c>
      <c r="T83" s="25" t="s">
        <v>787</v>
      </c>
      <c r="U83" s="72"/>
      <c r="V83" s="76" t="s">
        <v>759</v>
      </c>
      <c r="W83" s="27"/>
      <c r="X83" s="25"/>
      <c r="Y83" s="25"/>
      <c r="Z83" s="65"/>
      <c r="AA83" s="25"/>
      <c r="AB83" s="25"/>
    </row>
    <row r="84" spans="1:28" s="9" customFormat="1" ht="15.95" customHeight="1">
      <c r="A84" s="51" t="s">
        <v>577</v>
      </c>
      <c r="B84" s="52" t="s">
        <v>574</v>
      </c>
      <c r="C84" s="52" t="s">
        <v>497</v>
      </c>
      <c r="D84" s="12" t="s">
        <v>498</v>
      </c>
      <c r="E84" s="52" t="s">
        <v>498</v>
      </c>
      <c r="F84" s="13" t="s">
        <v>5</v>
      </c>
      <c r="G84" s="13" t="s">
        <v>578</v>
      </c>
      <c r="H84" s="1" t="s">
        <v>12</v>
      </c>
      <c r="I84" s="25">
        <v>51649000</v>
      </c>
      <c r="J84" s="87">
        <v>43921</v>
      </c>
      <c r="K84" s="25" t="s">
        <v>755</v>
      </c>
      <c r="L84" s="25" t="s">
        <v>757</v>
      </c>
      <c r="M84" s="69">
        <v>46</v>
      </c>
      <c r="N84" s="138">
        <v>43614</v>
      </c>
      <c r="O84" s="69" t="s">
        <v>753</v>
      </c>
      <c r="P84" s="25" t="s">
        <v>759</v>
      </c>
      <c r="Q84" s="25" t="s">
        <v>759</v>
      </c>
      <c r="R84" s="25" t="s">
        <v>758</v>
      </c>
      <c r="S84" s="25" t="s">
        <v>758</v>
      </c>
      <c r="T84" s="25" t="s">
        <v>788</v>
      </c>
      <c r="U84" s="72"/>
      <c r="V84" s="76" t="s">
        <v>759</v>
      </c>
      <c r="W84" s="27"/>
      <c r="X84" s="25"/>
      <c r="Y84" s="25"/>
      <c r="Z84" s="65"/>
      <c r="AA84" s="25"/>
      <c r="AB84" s="25"/>
    </row>
    <row r="85" spans="1:28" s="9" customFormat="1" ht="15.95" customHeight="1">
      <c r="A85" s="51" t="s">
        <v>577</v>
      </c>
      <c r="B85" s="52" t="s">
        <v>575</v>
      </c>
      <c r="C85" s="52" t="s">
        <v>499</v>
      </c>
      <c r="D85" s="12" t="s">
        <v>500</v>
      </c>
      <c r="E85" s="52" t="s">
        <v>501</v>
      </c>
      <c r="F85" s="1" t="s">
        <v>7</v>
      </c>
      <c r="G85" s="1" t="s">
        <v>746</v>
      </c>
      <c r="H85" s="1" t="s">
        <v>12</v>
      </c>
      <c r="I85" s="25" t="s">
        <v>753</v>
      </c>
      <c r="J85" s="87">
        <v>43921</v>
      </c>
      <c r="K85" s="25"/>
      <c r="L85" s="25"/>
      <c r="M85" s="25"/>
      <c r="N85" s="141"/>
      <c r="O85" s="25"/>
      <c r="P85" s="25" t="s">
        <v>758</v>
      </c>
      <c r="Q85" s="25" t="s">
        <v>758</v>
      </c>
      <c r="R85" s="25" t="s">
        <v>758</v>
      </c>
      <c r="S85" s="25" t="s">
        <v>758</v>
      </c>
      <c r="T85" s="25"/>
      <c r="U85" s="72"/>
      <c r="V85" s="76" t="s">
        <v>759</v>
      </c>
      <c r="W85" s="27"/>
      <c r="X85" s="25"/>
      <c r="Y85" s="25"/>
      <c r="Z85" s="65"/>
      <c r="AA85" s="25"/>
      <c r="AB85" s="25"/>
    </row>
    <row r="86" spans="1:28" s="9" customFormat="1" ht="15.95" customHeight="1">
      <c r="A86" s="51" t="s">
        <v>577</v>
      </c>
      <c r="B86" s="52" t="s">
        <v>576</v>
      </c>
      <c r="C86" s="52" t="s">
        <v>502</v>
      </c>
      <c r="D86" s="12" t="s">
        <v>503</v>
      </c>
      <c r="E86" s="52" t="s">
        <v>504</v>
      </c>
      <c r="F86" s="1" t="s">
        <v>7</v>
      </c>
      <c r="G86" s="1" t="s">
        <v>746</v>
      </c>
      <c r="H86" s="1" t="s">
        <v>12</v>
      </c>
      <c r="I86" s="25" t="s">
        <v>759</v>
      </c>
      <c r="J86" s="87">
        <v>43921</v>
      </c>
      <c r="K86" s="25" t="s">
        <v>754</v>
      </c>
      <c r="L86" s="25" t="s">
        <v>756</v>
      </c>
      <c r="M86" s="25">
        <v>107</v>
      </c>
      <c r="N86" s="138">
        <v>43971</v>
      </c>
      <c r="O86" t="s">
        <v>800</v>
      </c>
      <c r="P86" s="25" t="s">
        <v>758</v>
      </c>
      <c r="Q86" s="25" t="s">
        <v>759</v>
      </c>
      <c r="R86" s="25" t="s">
        <v>758</v>
      </c>
      <c r="S86" s="25" t="s">
        <v>758</v>
      </c>
      <c r="T86" s="25" t="s">
        <v>880</v>
      </c>
      <c r="U86" s="72"/>
      <c r="V86" s="76" t="s">
        <v>759</v>
      </c>
      <c r="W86" s="27"/>
      <c r="X86" s="25"/>
      <c r="Y86" s="25"/>
      <c r="Z86" s="65"/>
      <c r="AA86" s="25"/>
      <c r="AB86" s="25"/>
    </row>
    <row r="87" spans="1:28" s="9" customFormat="1" ht="15.95" customHeight="1">
      <c r="A87" s="51" t="s">
        <v>577</v>
      </c>
      <c r="B87" s="52" t="s">
        <v>576</v>
      </c>
      <c r="C87" s="52" t="s">
        <v>505</v>
      </c>
      <c r="D87" s="12" t="s">
        <v>506</v>
      </c>
      <c r="E87" s="52" t="s">
        <v>507</v>
      </c>
      <c r="F87" s="1" t="s">
        <v>7</v>
      </c>
      <c r="G87" s="1" t="s">
        <v>746</v>
      </c>
      <c r="H87" s="1" t="s">
        <v>12</v>
      </c>
      <c r="I87" s="25" t="s">
        <v>753</v>
      </c>
      <c r="J87" s="87">
        <v>43921</v>
      </c>
      <c r="K87" s="25"/>
      <c r="L87" s="25"/>
      <c r="M87" s="25"/>
      <c r="N87" s="141"/>
      <c r="O87" s="25"/>
      <c r="P87" s="25" t="s">
        <v>758</v>
      </c>
      <c r="Q87" s="25" t="s">
        <v>758</v>
      </c>
      <c r="R87" s="25" t="s">
        <v>758</v>
      </c>
      <c r="S87" s="25" t="s">
        <v>758</v>
      </c>
      <c r="T87" s="25"/>
      <c r="U87" s="72"/>
      <c r="V87" s="76" t="s">
        <v>759</v>
      </c>
      <c r="W87" s="27"/>
      <c r="X87" s="25"/>
      <c r="Y87" s="25"/>
      <c r="Z87" s="65"/>
      <c r="AA87" s="25"/>
      <c r="AB87" s="25"/>
    </row>
    <row r="88" spans="1:28" s="9" customFormat="1" ht="15.95" customHeight="1">
      <c r="A88" s="51" t="s">
        <v>577</v>
      </c>
      <c r="B88" s="52" t="s">
        <v>576</v>
      </c>
      <c r="C88" s="52" t="s">
        <v>508</v>
      </c>
      <c r="D88" s="12" t="s">
        <v>509</v>
      </c>
      <c r="E88" s="52" t="s">
        <v>510</v>
      </c>
      <c r="F88" s="1" t="s">
        <v>7</v>
      </c>
      <c r="G88" s="1" t="s">
        <v>746</v>
      </c>
      <c r="H88" s="1" t="s">
        <v>12</v>
      </c>
      <c r="I88" s="25" t="s">
        <v>753</v>
      </c>
      <c r="J88" s="87">
        <v>43921</v>
      </c>
      <c r="K88" s="25"/>
      <c r="L88" s="25"/>
      <c r="M88" s="25"/>
      <c r="N88" s="141"/>
      <c r="O88" s="25"/>
      <c r="P88" s="25" t="s">
        <v>758</v>
      </c>
      <c r="Q88" s="25" t="s">
        <v>758</v>
      </c>
      <c r="R88" s="25" t="s">
        <v>758</v>
      </c>
      <c r="S88" s="25" t="s">
        <v>758</v>
      </c>
      <c r="T88" s="25"/>
      <c r="U88" s="72"/>
      <c r="V88" s="76" t="s">
        <v>759</v>
      </c>
      <c r="W88" s="27"/>
      <c r="X88" s="25"/>
      <c r="Y88" s="25"/>
      <c r="Z88" s="65"/>
      <c r="AA88" s="25"/>
      <c r="AB88" s="25"/>
    </row>
    <row r="89" spans="1:28" s="9" customFormat="1" ht="15.95" customHeight="1">
      <c r="A89" s="51" t="s">
        <v>577</v>
      </c>
      <c r="B89" s="52" t="s">
        <v>576</v>
      </c>
      <c r="C89" s="52" t="s">
        <v>511</v>
      </c>
      <c r="D89" s="12" t="s">
        <v>512</v>
      </c>
      <c r="E89" s="52" t="s">
        <v>513</v>
      </c>
      <c r="F89" s="1" t="s">
        <v>7</v>
      </c>
      <c r="G89" s="1" t="s">
        <v>746</v>
      </c>
      <c r="H89" s="1" t="s">
        <v>12</v>
      </c>
      <c r="I89" s="25" t="s">
        <v>753</v>
      </c>
      <c r="J89" s="87">
        <v>43921</v>
      </c>
      <c r="K89" s="25"/>
      <c r="L89" s="25"/>
      <c r="M89" s="25"/>
      <c r="N89" s="141"/>
      <c r="O89" s="25"/>
      <c r="P89" s="25" t="s">
        <v>758</v>
      </c>
      <c r="Q89" s="25" t="s">
        <v>758</v>
      </c>
      <c r="R89" s="25" t="s">
        <v>758</v>
      </c>
      <c r="S89" s="25" t="s">
        <v>758</v>
      </c>
      <c r="T89" s="25"/>
      <c r="U89" s="72"/>
      <c r="V89" s="76" t="s">
        <v>759</v>
      </c>
      <c r="W89" s="27"/>
      <c r="X89" s="25"/>
      <c r="Y89" s="25"/>
      <c r="Z89" s="65"/>
      <c r="AA89" s="25"/>
      <c r="AB89" s="25"/>
    </row>
    <row r="90" spans="1:28" s="9" customFormat="1" ht="15.95" customHeight="1">
      <c r="A90" s="51" t="s">
        <v>577</v>
      </c>
      <c r="B90" s="52" t="s">
        <v>576</v>
      </c>
      <c r="C90" s="52" t="s">
        <v>514</v>
      </c>
      <c r="D90" s="12" t="s">
        <v>515</v>
      </c>
      <c r="E90" s="52" t="s">
        <v>516</v>
      </c>
      <c r="F90" s="1" t="s">
        <v>7</v>
      </c>
      <c r="G90" s="1" t="s">
        <v>746</v>
      </c>
      <c r="H90" s="1" t="s">
        <v>12</v>
      </c>
      <c r="I90" s="25" t="s">
        <v>753</v>
      </c>
      <c r="J90" s="87">
        <v>43921</v>
      </c>
      <c r="K90" s="25"/>
      <c r="L90" s="25"/>
      <c r="M90" s="25"/>
      <c r="N90" s="141"/>
      <c r="O90" s="25"/>
      <c r="P90" s="25" t="s">
        <v>758</v>
      </c>
      <c r="Q90" s="25" t="s">
        <v>758</v>
      </c>
      <c r="R90" s="25" t="s">
        <v>758</v>
      </c>
      <c r="S90" s="25" t="s">
        <v>758</v>
      </c>
      <c r="T90" s="25"/>
      <c r="U90" s="72"/>
      <c r="V90" s="76" t="s">
        <v>759</v>
      </c>
      <c r="W90" s="27"/>
      <c r="X90" s="25"/>
      <c r="Y90" s="25"/>
      <c r="Z90" s="65"/>
      <c r="AA90" s="25"/>
      <c r="AB90" s="25"/>
    </row>
    <row r="91" spans="1:28" s="9" customFormat="1" ht="15.95" customHeight="1">
      <c r="A91" s="51" t="s">
        <v>577</v>
      </c>
      <c r="B91" s="52" t="s">
        <v>576</v>
      </c>
      <c r="C91" s="52" t="s">
        <v>517</v>
      </c>
      <c r="D91" s="12" t="s">
        <v>518</v>
      </c>
      <c r="E91" s="52" t="s">
        <v>519</v>
      </c>
      <c r="F91" s="1" t="s">
        <v>7</v>
      </c>
      <c r="G91" s="1" t="s">
        <v>746</v>
      </c>
      <c r="H91" s="1" t="s">
        <v>12</v>
      </c>
      <c r="I91" s="25" t="s">
        <v>753</v>
      </c>
      <c r="J91" s="87">
        <v>43921</v>
      </c>
      <c r="K91" s="25"/>
      <c r="L91" s="25"/>
      <c r="M91" s="25"/>
      <c r="N91" s="141"/>
      <c r="O91" s="25"/>
      <c r="P91" s="25" t="s">
        <v>758</v>
      </c>
      <c r="Q91" s="25" t="s">
        <v>758</v>
      </c>
      <c r="R91" s="25" t="s">
        <v>758</v>
      </c>
      <c r="S91" s="25" t="s">
        <v>758</v>
      </c>
      <c r="T91" s="25"/>
      <c r="U91" s="72"/>
      <c r="V91" s="76" t="s">
        <v>759</v>
      </c>
      <c r="W91" s="27"/>
      <c r="X91" s="25"/>
      <c r="Y91" s="25"/>
      <c r="Z91" s="65"/>
      <c r="AA91" s="25"/>
      <c r="AB91" s="25"/>
    </row>
    <row r="92" spans="1:28" s="9" customFormat="1" ht="15.95" customHeight="1">
      <c r="A92" s="51" t="s">
        <v>577</v>
      </c>
      <c r="B92" s="12" t="s">
        <v>576</v>
      </c>
      <c r="C92" s="52" t="s">
        <v>520</v>
      </c>
      <c r="D92" s="12" t="s">
        <v>521</v>
      </c>
      <c r="E92" s="52" t="s">
        <v>522</v>
      </c>
      <c r="F92" s="1" t="s">
        <v>7</v>
      </c>
      <c r="G92" s="1" t="s">
        <v>746</v>
      </c>
      <c r="H92" s="1" t="s">
        <v>12</v>
      </c>
      <c r="I92" s="25" t="s">
        <v>753</v>
      </c>
      <c r="J92" s="87">
        <v>43921</v>
      </c>
      <c r="K92" s="25"/>
      <c r="L92" s="25"/>
      <c r="M92" s="25"/>
      <c r="N92" s="141"/>
      <c r="O92" s="25"/>
      <c r="P92" s="25" t="s">
        <v>758</v>
      </c>
      <c r="Q92" s="25" t="s">
        <v>758</v>
      </c>
      <c r="R92" s="25" t="s">
        <v>758</v>
      </c>
      <c r="S92" s="25" t="s">
        <v>758</v>
      </c>
      <c r="T92" s="25"/>
      <c r="U92" s="72"/>
      <c r="V92" s="76" t="s">
        <v>759</v>
      </c>
      <c r="W92" s="27"/>
      <c r="X92" s="25"/>
      <c r="Y92" s="25"/>
      <c r="Z92" s="65"/>
      <c r="AA92" s="25"/>
      <c r="AB92" s="25"/>
    </row>
    <row r="93" spans="1:28" s="9" customFormat="1" ht="15.95" customHeight="1">
      <c r="A93" s="51" t="s">
        <v>577</v>
      </c>
      <c r="B93" s="12" t="s">
        <v>576</v>
      </c>
      <c r="C93" s="52" t="s">
        <v>523</v>
      </c>
      <c r="D93" s="12" t="s">
        <v>524</v>
      </c>
      <c r="E93" s="52" t="s">
        <v>525</v>
      </c>
      <c r="F93" s="1" t="s">
        <v>7</v>
      </c>
      <c r="G93" s="1" t="s">
        <v>746</v>
      </c>
      <c r="H93" s="1" t="s">
        <v>12</v>
      </c>
      <c r="I93" s="25" t="s">
        <v>759</v>
      </c>
      <c r="J93" s="87">
        <v>43921</v>
      </c>
      <c r="K93" s="25" t="s">
        <v>754</v>
      </c>
      <c r="L93" s="25" t="s">
        <v>756</v>
      </c>
      <c r="M93" s="25">
        <v>36</v>
      </c>
      <c r="N93" s="138">
        <v>43971</v>
      </c>
      <c r="O93" t="s">
        <v>829</v>
      </c>
      <c r="P93" s="25" t="s">
        <v>758</v>
      </c>
      <c r="Q93" s="25" t="s">
        <v>759</v>
      </c>
      <c r="R93" s="25" t="s">
        <v>758</v>
      </c>
      <c r="S93" s="25" t="s">
        <v>758</v>
      </c>
      <c r="T93" s="25" t="s">
        <v>880</v>
      </c>
      <c r="U93" s="72"/>
      <c r="V93" s="76" t="s">
        <v>759</v>
      </c>
      <c r="W93" s="27"/>
      <c r="X93" s="25"/>
      <c r="Y93" s="25"/>
      <c r="Z93" s="65"/>
      <c r="AA93" s="25"/>
      <c r="AB93" s="25"/>
    </row>
    <row r="94" spans="1:28" s="9" customFormat="1" ht="15.95" customHeight="1">
      <c r="A94" s="51" t="s">
        <v>577</v>
      </c>
      <c r="B94" s="12" t="s">
        <v>576</v>
      </c>
      <c r="C94" s="52" t="s">
        <v>526</v>
      </c>
      <c r="D94" s="12" t="s">
        <v>527</v>
      </c>
      <c r="E94" s="52" t="s">
        <v>528</v>
      </c>
      <c r="F94" s="1" t="s">
        <v>7</v>
      </c>
      <c r="G94" s="1" t="s">
        <v>746</v>
      </c>
      <c r="H94" s="1" t="s">
        <v>12</v>
      </c>
      <c r="I94" s="25" t="s">
        <v>753</v>
      </c>
      <c r="J94" s="87">
        <v>43921</v>
      </c>
      <c r="K94" s="25"/>
      <c r="L94" s="25"/>
      <c r="M94" s="25"/>
      <c r="N94" s="141"/>
      <c r="O94" s="25"/>
      <c r="P94" s="25" t="s">
        <v>758</v>
      </c>
      <c r="Q94" s="25" t="s">
        <v>758</v>
      </c>
      <c r="R94" s="25" t="s">
        <v>758</v>
      </c>
      <c r="S94" s="25" t="s">
        <v>758</v>
      </c>
      <c r="T94" s="25"/>
      <c r="U94" s="72"/>
      <c r="V94" s="76" t="s">
        <v>759</v>
      </c>
      <c r="W94" s="27"/>
      <c r="X94" s="25"/>
      <c r="Y94" s="25"/>
      <c r="Z94" s="65"/>
      <c r="AA94" s="25"/>
      <c r="AB94" s="25"/>
    </row>
    <row r="95" spans="1:28" s="9" customFormat="1" ht="15.95" customHeight="1">
      <c r="A95" s="51" t="s">
        <v>577</v>
      </c>
      <c r="B95" s="12" t="s">
        <v>576</v>
      </c>
      <c r="C95" s="52" t="s">
        <v>529</v>
      </c>
      <c r="D95" s="12" t="s">
        <v>530</v>
      </c>
      <c r="E95" s="52" t="s">
        <v>531</v>
      </c>
      <c r="F95" s="1" t="s">
        <v>7</v>
      </c>
      <c r="G95" s="1" t="s">
        <v>746</v>
      </c>
      <c r="H95" s="1" t="s">
        <v>12</v>
      </c>
      <c r="I95" s="25" t="s">
        <v>758</v>
      </c>
      <c r="J95" s="87">
        <v>43921</v>
      </c>
      <c r="K95" s="25" t="s">
        <v>754</v>
      </c>
      <c r="L95" s="25" t="s">
        <v>756</v>
      </c>
      <c r="M95" s="25">
        <v>69</v>
      </c>
      <c r="N95" s="138">
        <v>43971</v>
      </c>
      <c r="O95" t="s">
        <v>821</v>
      </c>
      <c r="P95" s="25" t="s">
        <v>758</v>
      </c>
      <c r="Q95" s="25" t="s">
        <v>759</v>
      </c>
      <c r="R95" s="25" t="s">
        <v>758</v>
      </c>
      <c r="S95" s="25" t="s">
        <v>758</v>
      </c>
      <c r="T95" s="25" t="s">
        <v>880</v>
      </c>
      <c r="U95" s="72"/>
      <c r="V95" s="76" t="s">
        <v>759</v>
      </c>
      <c r="W95" s="27" t="s">
        <v>47</v>
      </c>
      <c r="X95" s="25" t="s">
        <v>899</v>
      </c>
      <c r="Y95" s="25"/>
      <c r="Z95" s="65"/>
      <c r="AA95" s="25"/>
      <c r="AB95" s="25"/>
    </row>
    <row r="96" spans="1:28" s="9" customFormat="1" ht="15.95" customHeight="1">
      <c r="A96" s="51" t="s">
        <v>577</v>
      </c>
      <c r="B96" s="12" t="s">
        <v>576</v>
      </c>
      <c r="C96" s="52" t="s">
        <v>532</v>
      </c>
      <c r="D96" s="12" t="s">
        <v>533</v>
      </c>
      <c r="E96" s="52" t="s">
        <v>534</v>
      </c>
      <c r="F96" s="1" t="s">
        <v>7</v>
      </c>
      <c r="G96" s="1" t="s">
        <v>746</v>
      </c>
      <c r="H96" s="1" t="s">
        <v>12</v>
      </c>
      <c r="I96" s="25" t="s">
        <v>759</v>
      </c>
      <c r="J96" s="87">
        <v>43921</v>
      </c>
      <c r="K96" s="25" t="s">
        <v>764</v>
      </c>
      <c r="L96" s="25" t="s">
        <v>762</v>
      </c>
      <c r="M96" s="25">
        <v>7</v>
      </c>
      <c r="N96" s="138">
        <v>43971</v>
      </c>
      <c r="O96" t="s">
        <v>827</v>
      </c>
      <c r="P96" s="25" t="s">
        <v>758</v>
      </c>
      <c r="Q96" s="25" t="s">
        <v>759</v>
      </c>
      <c r="R96" s="25" t="s">
        <v>758</v>
      </c>
      <c r="S96" s="25" t="s">
        <v>758</v>
      </c>
      <c r="T96" s="25" t="s">
        <v>880</v>
      </c>
      <c r="U96" s="72"/>
      <c r="V96" s="76" t="s">
        <v>759</v>
      </c>
      <c r="W96" s="27"/>
      <c r="X96" s="25"/>
      <c r="Y96" s="25"/>
      <c r="Z96" s="65"/>
      <c r="AA96" s="25"/>
      <c r="AB96" s="25"/>
    </row>
    <row r="97" spans="1:28" s="9" customFormat="1" ht="15.95" customHeight="1">
      <c r="A97" s="51" t="s">
        <v>577</v>
      </c>
      <c r="B97" s="12" t="s">
        <v>576</v>
      </c>
      <c r="C97" s="52" t="s">
        <v>535</v>
      </c>
      <c r="D97" s="12" t="s">
        <v>536</v>
      </c>
      <c r="E97" s="52" t="s">
        <v>537</v>
      </c>
      <c r="F97" s="1" t="s">
        <v>7</v>
      </c>
      <c r="G97" s="1" t="s">
        <v>746</v>
      </c>
      <c r="H97" s="1" t="s">
        <v>12</v>
      </c>
      <c r="I97" s="25" t="s">
        <v>759</v>
      </c>
      <c r="J97" s="87">
        <v>43921</v>
      </c>
      <c r="K97" s="25" t="s">
        <v>764</v>
      </c>
      <c r="L97" s="25" t="s">
        <v>762</v>
      </c>
      <c r="M97" s="25">
        <v>4</v>
      </c>
      <c r="N97" s="138">
        <v>43971</v>
      </c>
      <c r="O97" t="s">
        <v>760</v>
      </c>
      <c r="P97" s="25" t="s">
        <v>758</v>
      </c>
      <c r="Q97" s="25" t="s">
        <v>759</v>
      </c>
      <c r="R97" s="25" t="s">
        <v>758</v>
      </c>
      <c r="S97" s="25" t="s">
        <v>758</v>
      </c>
      <c r="T97" s="25" t="s">
        <v>880</v>
      </c>
      <c r="U97" s="72"/>
      <c r="V97" s="76" t="s">
        <v>759</v>
      </c>
      <c r="W97" s="27"/>
      <c r="X97" s="25"/>
      <c r="Y97" s="25"/>
      <c r="Z97" s="65"/>
      <c r="AA97" s="25"/>
      <c r="AB97" s="25"/>
    </row>
    <row r="98" spans="1:28" s="9" customFormat="1" ht="15.95" customHeight="1">
      <c r="A98" s="51" t="s">
        <v>577</v>
      </c>
      <c r="B98" s="12" t="s">
        <v>576</v>
      </c>
      <c r="C98" s="52" t="s">
        <v>538</v>
      </c>
      <c r="D98" s="12" t="s">
        <v>539</v>
      </c>
      <c r="E98" s="52" t="s">
        <v>540</v>
      </c>
      <c r="F98" s="1" t="s">
        <v>7</v>
      </c>
      <c r="G98" s="1" t="s">
        <v>746</v>
      </c>
      <c r="H98" s="1" t="s">
        <v>12</v>
      </c>
      <c r="I98" s="25" t="s">
        <v>759</v>
      </c>
      <c r="J98" s="87">
        <v>43921</v>
      </c>
      <c r="K98" s="25" t="s">
        <v>754</v>
      </c>
      <c r="L98" s="25" t="s">
        <v>756</v>
      </c>
      <c r="M98" s="25">
        <v>67</v>
      </c>
      <c r="N98" s="138">
        <v>43971</v>
      </c>
      <c r="O98" s="25" t="s">
        <v>753</v>
      </c>
      <c r="P98" s="25" t="s">
        <v>759</v>
      </c>
      <c r="Q98" s="25" t="s">
        <v>759</v>
      </c>
      <c r="R98" s="25" t="s">
        <v>758</v>
      </c>
      <c r="S98" s="25" t="s">
        <v>758</v>
      </c>
      <c r="T98" s="25" t="s">
        <v>833</v>
      </c>
      <c r="U98" s="72"/>
      <c r="V98" s="76" t="s">
        <v>759</v>
      </c>
      <c r="W98" s="27"/>
      <c r="X98" s="25"/>
      <c r="Y98" s="25"/>
      <c r="Z98" s="65"/>
      <c r="AA98" s="25"/>
      <c r="AB98" s="25"/>
    </row>
    <row r="99" spans="1:28" s="9" customFormat="1" ht="15.95" customHeight="1">
      <c r="A99" s="51" t="s">
        <v>577</v>
      </c>
      <c r="B99" s="12" t="s">
        <v>576</v>
      </c>
      <c r="C99" s="52" t="s">
        <v>541</v>
      </c>
      <c r="D99" s="12" t="s">
        <v>542</v>
      </c>
      <c r="E99" s="52" t="s">
        <v>543</v>
      </c>
      <c r="F99" s="1" t="s">
        <v>7</v>
      </c>
      <c r="G99" s="1" t="s">
        <v>746</v>
      </c>
      <c r="H99" s="1" t="s">
        <v>12</v>
      </c>
      <c r="I99" s="25" t="s">
        <v>759</v>
      </c>
      <c r="J99" s="87">
        <v>43921</v>
      </c>
      <c r="K99" s="25" t="s">
        <v>754</v>
      </c>
      <c r="L99" s="25" t="s">
        <v>756</v>
      </c>
      <c r="M99" s="25">
        <v>28</v>
      </c>
      <c r="N99" s="138">
        <v>43971</v>
      </c>
      <c r="O99" t="s">
        <v>779</v>
      </c>
      <c r="P99" s="25" t="s">
        <v>758</v>
      </c>
      <c r="Q99" s="25" t="s">
        <v>759</v>
      </c>
      <c r="R99" s="25" t="s">
        <v>758</v>
      </c>
      <c r="S99" s="25" t="s">
        <v>758</v>
      </c>
      <c r="T99" s="25" t="s">
        <v>880</v>
      </c>
      <c r="U99" s="72"/>
      <c r="V99" s="76" t="s">
        <v>759</v>
      </c>
      <c r="W99" s="27"/>
      <c r="X99" s="25"/>
      <c r="Y99" s="25"/>
      <c r="Z99" s="65"/>
      <c r="AA99" s="25"/>
      <c r="AB99" s="25"/>
    </row>
    <row r="100" spans="1:28" s="9" customFormat="1" ht="15.95" customHeight="1">
      <c r="A100" s="51" t="s">
        <v>577</v>
      </c>
      <c r="B100" s="12" t="s">
        <v>576</v>
      </c>
      <c r="C100" s="52" t="s">
        <v>544</v>
      </c>
      <c r="D100" s="12" t="s">
        <v>545</v>
      </c>
      <c r="E100" s="52" t="s">
        <v>546</v>
      </c>
      <c r="F100" s="1" t="s">
        <v>7</v>
      </c>
      <c r="G100" s="1" t="s">
        <v>746</v>
      </c>
      <c r="H100" s="1" t="s">
        <v>12</v>
      </c>
      <c r="I100" s="25" t="s">
        <v>759</v>
      </c>
      <c r="J100" s="87">
        <v>43921</v>
      </c>
      <c r="K100" s="25" t="s">
        <v>754</v>
      </c>
      <c r="L100" s="25" t="s">
        <v>756</v>
      </c>
      <c r="M100" s="25">
        <v>78</v>
      </c>
      <c r="N100" s="138">
        <v>43971</v>
      </c>
      <c r="O100" t="s">
        <v>936</v>
      </c>
      <c r="P100" s="25" t="s">
        <v>758</v>
      </c>
      <c r="Q100" s="25" t="s">
        <v>759</v>
      </c>
      <c r="R100" s="25" t="s">
        <v>758</v>
      </c>
      <c r="S100" s="25" t="s">
        <v>758</v>
      </c>
      <c r="T100" s="25" t="s">
        <v>880</v>
      </c>
      <c r="U100" s="72"/>
      <c r="V100" s="76" t="s">
        <v>759</v>
      </c>
      <c r="W100" s="27" t="s">
        <v>43</v>
      </c>
      <c r="X100" s="92" t="s">
        <v>901</v>
      </c>
      <c r="Y100" s="25"/>
      <c r="Z100" s="65"/>
      <c r="AA100" s="25"/>
      <c r="AB100" s="25"/>
    </row>
    <row r="101" spans="1:28" s="9" customFormat="1" ht="15.95" customHeight="1">
      <c r="A101" s="51" t="s">
        <v>577</v>
      </c>
      <c r="B101" s="12" t="s">
        <v>576</v>
      </c>
      <c r="C101" s="52" t="s">
        <v>547</v>
      </c>
      <c r="D101" s="12" t="s">
        <v>548</v>
      </c>
      <c r="E101" s="52" t="s">
        <v>549</v>
      </c>
      <c r="F101" s="1" t="s">
        <v>7</v>
      </c>
      <c r="G101" s="1" t="s">
        <v>746</v>
      </c>
      <c r="H101" s="1" t="s">
        <v>12</v>
      </c>
      <c r="I101" s="25" t="s">
        <v>753</v>
      </c>
      <c r="J101" s="87">
        <v>43921</v>
      </c>
      <c r="K101" s="25"/>
      <c r="L101" s="25"/>
      <c r="M101" s="25"/>
      <c r="N101" s="141"/>
      <c r="O101" s="25"/>
      <c r="P101" s="25" t="s">
        <v>758</v>
      </c>
      <c r="Q101" s="25" t="s">
        <v>758</v>
      </c>
      <c r="R101" s="25" t="s">
        <v>758</v>
      </c>
      <c r="S101" s="25" t="s">
        <v>758</v>
      </c>
      <c r="T101" s="25"/>
      <c r="U101" s="72"/>
      <c r="V101" s="76" t="s">
        <v>759</v>
      </c>
      <c r="W101" s="27"/>
      <c r="X101" s="25"/>
      <c r="Y101" s="25"/>
      <c r="Z101" s="65"/>
      <c r="AA101" s="25"/>
      <c r="AB101" s="25"/>
    </row>
    <row r="102" spans="1:28" s="9" customFormat="1" ht="15.95" customHeight="1">
      <c r="A102" s="51" t="s">
        <v>577</v>
      </c>
      <c r="B102" s="12" t="s">
        <v>576</v>
      </c>
      <c r="C102" s="52" t="s">
        <v>550</v>
      </c>
      <c r="D102" s="12" t="s">
        <v>551</v>
      </c>
      <c r="E102" s="52" t="s">
        <v>552</v>
      </c>
      <c r="F102" s="1" t="s">
        <v>7</v>
      </c>
      <c r="G102" s="1" t="s">
        <v>746</v>
      </c>
      <c r="H102" s="1" t="s">
        <v>12</v>
      </c>
      <c r="I102" s="25" t="s">
        <v>753</v>
      </c>
      <c r="J102" s="87">
        <v>43921</v>
      </c>
      <c r="K102" s="25"/>
      <c r="L102" s="25"/>
      <c r="M102" s="25"/>
      <c r="N102" s="141"/>
      <c r="O102" s="25"/>
      <c r="P102" s="25" t="s">
        <v>758</v>
      </c>
      <c r="Q102" s="25" t="s">
        <v>758</v>
      </c>
      <c r="R102" s="25" t="s">
        <v>758</v>
      </c>
      <c r="S102" s="25" t="s">
        <v>758</v>
      </c>
      <c r="T102" s="25"/>
      <c r="U102" s="72"/>
      <c r="V102" s="76" t="s">
        <v>759</v>
      </c>
      <c r="W102" s="27"/>
      <c r="X102" s="25"/>
      <c r="Y102" s="25"/>
      <c r="Z102" s="65"/>
      <c r="AA102" s="25"/>
      <c r="AB102" s="25"/>
    </row>
    <row r="103" spans="1:28" s="9" customFormat="1" ht="15.95" customHeight="1">
      <c r="A103" s="51" t="s">
        <v>577</v>
      </c>
      <c r="B103" s="12" t="s">
        <v>576</v>
      </c>
      <c r="C103" s="52" t="s">
        <v>553</v>
      </c>
      <c r="D103" s="12" t="s">
        <v>554</v>
      </c>
      <c r="E103" s="52" t="s">
        <v>555</v>
      </c>
      <c r="F103" s="1" t="s">
        <v>7</v>
      </c>
      <c r="G103" s="1" t="s">
        <v>746</v>
      </c>
      <c r="H103" s="1" t="s">
        <v>12</v>
      </c>
      <c r="I103" s="25" t="s">
        <v>759</v>
      </c>
      <c r="J103" s="87">
        <v>43921</v>
      </c>
      <c r="K103" s="25" t="s">
        <v>754</v>
      </c>
      <c r="L103" s="25" t="s">
        <v>756</v>
      </c>
      <c r="M103" s="25">
        <v>12</v>
      </c>
      <c r="N103" s="138">
        <v>43971</v>
      </c>
      <c r="O103" t="s">
        <v>805</v>
      </c>
      <c r="P103" s="25" t="s">
        <v>758</v>
      </c>
      <c r="Q103" s="25" t="s">
        <v>759</v>
      </c>
      <c r="R103" s="25" t="s">
        <v>758</v>
      </c>
      <c r="S103" s="25" t="s">
        <v>758</v>
      </c>
      <c r="T103" s="25" t="s">
        <v>880</v>
      </c>
      <c r="U103" s="72"/>
      <c r="V103" s="76" t="s">
        <v>759</v>
      </c>
      <c r="W103" s="27"/>
      <c r="X103" s="25"/>
      <c r="Y103" s="25"/>
      <c r="Z103" s="65"/>
      <c r="AA103" s="25"/>
      <c r="AB103" s="25"/>
    </row>
    <row r="104" spans="1:28" s="9" customFormat="1" ht="15.95" customHeight="1">
      <c r="A104" s="51" t="s">
        <v>577</v>
      </c>
      <c r="B104" s="12" t="s">
        <v>576</v>
      </c>
      <c r="C104" s="52" t="s">
        <v>556</v>
      </c>
      <c r="D104" s="12" t="s">
        <v>557</v>
      </c>
      <c r="E104" s="52" t="s">
        <v>558</v>
      </c>
      <c r="F104" s="1" t="s">
        <v>7</v>
      </c>
      <c r="G104" s="1" t="s">
        <v>746</v>
      </c>
      <c r="H104" s="1" t="s">
        <v>12</v>
      </c>
      <c r="I104" s="25" t="s">
        <v>753</v>
      </c>
      <c r="J104" s="87">
        <v>43921</v>
      </c>
      <c r="K104" s="25"/>
      <c r="L104" s="25"/>
      <c r="M104" s="25"/>
      <c r="N104" s="141"/>
      <c r="O104" s="25"/>
      <c r="P104" s="25" t="s">
        <v>758</v>
      </c>
      <c r="Q104" s="25" t="s">
        <v>758</v>
      </c>
      <c r="R104" s="25" t="s">
        <v>758</v>
      </c>
      <c r="S104" s="25" t="s">
        <v>758</v>
      </c>
      <c r="T104" s="25"/>
      <c r="U104" s="72"/>
      <c r="V104" s="76" t="s">
        <v>759</v>
      </c>
      <c r="W104" s="27"/>
      <c r="X104" s="25"/>
      <c r="Y104" s="25"/>
      <c r="Z104" s="65"/>
      <c r="AA104" s="25"/>
      <c r="AB104" s="25"/>
    </row>
    <row r="105" spans="1:28" s="9" customFormat="1" ht="15.95" customHeight="1">
      <c r="A105" s="51" t="s">
        <v>577</v>
      </c>
      <c r="B105" s="12" t="s">
        <v>576</v>
      </c>
      <c r="C105" s="52" t="s">
        <v>559</v>
      </c>
      <c r="D105" s="12" t="s">
        <v>560</v>
      </c>
      <c r="E105" s="52" t="s">
        <v>561</v>
      </c>
      <c r="F105" s="13" t="s">
        <v>5</v>
      </c>
      <c r="G105" s="13" t="s">
        <v>582</v>
      </c>
      <c r="H105" s="1" t="s">
        <v>12</v>
      </c>
      <c r="I105" s="25">
        <v>5</v>
      </c>
      <c r="J105" s="87">
        <v>43921</v>
      </c>
      <c r="K105" s="25" t="s">
        <v>754</v>
      </c>
      <c r="L105" s="25" t="s">
        <v>756</v>
      </c>
      <c r="M105" s="25">
        <v>13</v>
      </c>
      <c r="N105" s="138">
        <v>43971</v>
      </c>
      <c r="O105" t="s">
        <v>938</v>
      </c>
      <c r="P105" s="25" t="s">
        <v>758</v>
      </c>
      <c r="Q105" s="25" t="s">
        <v>759</v>
      </c>
      <c r="R105" s="25" t="s">
        <v>758</v>
      </c>
      <c r="S105" s="25" t="s">
        <v>758</v>
      </c>
      <c r="T105" s="25" t="s">
        <v>880</v>
      </c>
      <c r="U105" s="72"/>
      <c r="V105" s="76" t="s">
        <v>759</v>
      </c>
      <c r="W105" s="27" t="s">
        <v>39</v>
      </c>
      <c r="X105" s="92" t="s">
        <v>898</v>
      </c>
      <c r="Y105" s="25"/>
      <c r="Z105" s="65"/>
      <c r="AA105" s="25"/>
      <c r="AB105" s="25"/>
    </row>
    <row r="106" spans="1:28" s="9" customFormat="1" ht="15.95" customHeight="1">
      <c r="A106" s="51" t="s">
        <v>577</v>
      </c>
      <c r="B106" s="12" t="s">
        <v>576</v>
      </c>
      <c r="C106" s="52" t="s">
        <v>562</v>
      </c>
      <c r="D106" s="12" t="s">
        <v>563</v>
      </c>
      <c r="E106" s="52" t="s">
        <v>564</v>
      </c>
      <c r="F106" s="1" t="s">
        <v>7</v>
      </c>
      <c r="G106" s="1" t="s">
        <v>746</v>
      </c>
      <c r="H106" s="1" t="s">
        <v>12</v>
      </c>
      <c r="I106" s="25" t="s">
        <v>759</v>
      </c>
      <c r="J106" s="87">
        <v>43921</v>
      </c>
      <c r="K106" s="25" t="s">
        <v>754</v>
      </c>
      <c r="L106" s="25" t="s">
        <v>756</v>
      </c>
      <c r="M106" s="25" t="s">
        <v>814</v>
      </c>
      <c r="N106" s="138">
        <v>43971</v>
      </c>
      <c r="O106" s="25" t="s">
        <v>753</v>
      </c>
      <c r="P106" s="25" t="s">
        <v>759</v>
      </c>
      <c r="Q106" s="25" t="s">
        <v>759</v>
      </c>
      <c r="R106" s="25" t="s">
        <v>758</v>
      </c>
      <c r="S106" s="25" t="s">
        <v>758</v>
      </c>
      <c r="T106" s="25" t="s">
        <v>815</v>
      </c>
      <c r="U106" s="72"/>
      <c r="V106" s="76" t="s">
        <v>759</v>
      </c>
      <c r="W106" s="27" t="s">
        <v>47</v>
      </c>
      <c r="X106" s="25" t="s">
        <v>900</v>
      </c>
      <c r="Y106" s="25"/>
      <c r="Z106" s="65"/>
      <c r="AA106" s="25"/>
      <c r="AB106" s="25"/>
    </row>
    <row r="107" spans="1:28" s="9" customFormat="1" ht="15.95" customHeight="1">
      <c r="A107" s="51" t="s">
        <v>577</v>
      </c>
      <c r="B107" s="12" t="s">
        <v>565</v>
      </c>
      <c r="C107" s="52" t="s">
        <v>259</v>
      </c>
      <c r="D107" s="12" t="s">
        <v>260</v>
      </c>
      <c r="E107" s="52" t="s">
        <v>261</v>
      </c>
      <c r="F107" s="1" t="s">
        <v>7</v>
      </c>
      <c r="G107" s="1" t="s">
        <v>746</v>
      </c>
      <c r="H107" s="1" t="s">
        <v>66</v>
      </c>
      <c r="I107" s="25" t="s">
        <v>759</v>
      </c>
      <c r="J107" s="87">
        <v>43555</v>
      </c>
      <c r="K107" s="25" t="s">
        <v>755</v>
      </c>
      <c r="L107" s="25" t="s">
        <v>757</v>
      </c>
      <c r="M107" s="69" t="s">
        <v>914</v>
      </c>
      <c r="N107" s="138">
        <v>43614</v>
      </c>
      <c r="O107" t="s">
        <v>915</v>
      </c>
      <c r="P107" s="25" t="s">
        <v>758</v>
      </c>
      <c r="Q107" s="25" t="s">
        <v>759</v>
      </c>
      <c r="R107" s="25" t="s">
        <v>758</v>
      </c>
      <c r="S107" s="25" t="s">
        <v>758</v>
      </c>
      <c r="T107" s="25" t="s">
        <v>880</v>
      </c>
      <c r="U107" s="72"/>
      <c r="V107" s="76"/>
      <c r="W107" s="27"/>
      <c r="X107" s="25"/>
      <c r="Y107" s="25"/>
      <c r="Z107" s="65"/>
      <c r="AA107" s="25"/>
      <c r="AB107" s="25"/>
    </row>
    <row r="108" spans="1:28" s="9" customFormat="1" ht="15.95" customHeight="1">
      <c r="A108" s="51" t="s">
        <v>577</v>
      </c>
      <c r="B108" s="12" t="s">
        <v>565</v>
      </c>
      <c r="C108" s="52" t="s">
        <v>262</v>
      </c>
      <c r="D108" s="12" t="s">
        <v>263</v>
      </c>
      <c r="E108" s="52" t="s">
        <v>264</v>
      </c>
      <c r="F108" s="1" t="s">
        <v>7</v>
      </c>
      <c r="G108" s="1" t="s">
        <v>746</v>
      </c>
      <c r="H108" s="1" t="s">
        <v>66</v>
      </c>
      <c r="I108" s="25" t="s">
        <v>758</v>
      </c>
      <c r="J108" s="87">
        <v>43555</v>
      </c>
      <c r="K108" s="25" t="s">
        <v>755</v>
      </c>
      <c r="L108" s="25" t="s">
        <v>757</v>
      </c>
      <c r="M108" s="25">
        <v>102</v>
      </c>
      <c r="N108" s="138">
        <v>43614</v>
      </c>
      <c r="O108" t="s">
        <v>800</v>
      </c>
      <c r="P108" s="25" t="s">
        <v>758</v>
      </c>
      <c r="Q108" s="25" t="s">
        <v>759</v>
      </c>
      <c r="R108" s="25" t="s">
        <v>758</v>
      </c>
      <c r="S108" s="25" t="s">
        <v>758</v>
      </c>
      <c r="T108" s="25" t="s">
        <v>880</v>
      </c>
      <c r="U108" s="72"/>
      <c r="V108" s="76"/>
      <c r="W108" s="27"/>
      <c r="X108" s="25"/>
      <c r="Y108" s="25"/>
      <c r="Z108" s="65"/>
      <c r="AA108" s="25"/>
      <c r="AB108" s="25"/>
    </row>
    <row r="109" spans="1:28" s="9" customFormat="1" ht="15.95" customHeight="1">
      <c r="A109" s="51" t="s">
        <v>577</v>
      </c>
      <c r="B109" s="12" t="s">
        <v>565</v>
      </c>
      <c r="C109" s="52" t="s">
        <v>265</v>
      </c>
      <c r="D109" s="12" t="s">
        <v>266</v>
      </c>
      <c r="E109" s="52" t="s">
        <v>267</v>
      </c>
      <c r="F109" s="1" t="s">
        <v>7</v>
      </c>
      <c r="G109" s="1" t="s">
        <v>746</v>
      </c>
      <c r="H109" s="1" t="s">
        <v>66</v>
      </c>
      <c r="I109" s="25" t="s">
        <v>758</v>
      </c>
      <c r="J109" s="87">
        <v>43555</v>
      </c>
      <c r="K109" s="25" t="s">
        <v>755</v>
      </c>
      <c r="L109" s="25" t="s">
        <v>757</v>
      </c>
      <c r="M109" s="69" t="s">
        <v>817</v>
      </c>
      <c r="N109" s="138">
        <v>43614</v>
      </c>
      <c r="O109" s="69" t="s">
        <v>753</v>
      </c>
      <c r="P109" s="25" t="s">
        <v>759</v>
      </c>
      <c r="Q109" s="25" t="s">
        <v>759</v>
      </c>
      <c r="R109" s="25" t="s">
        <v>758</v>
      </c>
      <c r="S109" s="25" t="s">
        <v>758</v>
      </c>
      <c r="T109" s="69" t="s">
        <v>816</v>
      </c>
      <c r="U109" s="72" t="s">
        <v>840</v>
      </c>
      <c r="V109" s="76"/>
      <c r="W109" s="27"/>
      <c r="X109" s="25"/>
      <c r="Y109" s="25"/>
      <c r="Z109" s="65"/>
      <c r="AA109" s="25"/>
      <c r="AB109" s="25"/>
    </row>
    <row r="110" spans="1:28" s="9" customFormat="1" ht="15.95" customHeight="1">
      <c r="A110" s="51" t="s">
        <v>577</v>
      </c>
      <c r="B110" s="12" t="s">
        <v>565</v>
      </c>
      <c r="C110" s="52" t="s">
        <v>268</v>
      </c>
      <c r="D110" s="12" t="s">
        <v>269</v>
      </c>
      <c r="E110" s="52" t="s">
        <v>270</v>
      </c>
      <c r="F110" s="1" t="s">
        <v>7</v>
      </c>
      <c r="G110" s="1" t="s">
        <v>746</v>
      </c>
      <c r="H110" s="1" t="s">
        <v>66</v>
      </c>
      <c r="I110" s="25" t="s">
        <v>758</v>
      </c>
      <c r="J110" s="87">
        <v>43555</v>
      </c>
      <c r="K110" s="25" t="s">
        <v>755</v>
      </c>
      <c r="L110" s="25" t="s">
        <v>757</v>
      </c>
      <c r="M110" s="69" t="s">
        <v>817</v>
      </c>
      <c r="N110" s="138">
        <v>43614</v>
      </c>
      <c r="O110" s="69" t="s">
        <v>753</v>
      </c>
      <c r="P110" s="25" t="s">
        <v>759</v>
      </c>
      <c r="Q110" s="25" t="s">
        <v>759</v>
      </c>
      <c r="R110" s="25" t="s">
        <v>758</v>
      </c>
      <c r="S110" s="25" t="s">
        <v>758</v>
      </c>
      <c r="T110" s="69" t="s">
        <v>816</v>
      </c>
      <c r="U110" s="72" t="s">
        <v>835</v>
      </c>
      <c r="V110" s="76"/>
      <c r="W110" s="27"/>
      <c r="X110" s="25"/>
      <c r="Y110" s="25"/>
      <c r="Z110" s="65"/>
      <c r="AA110" s="25"/>
      <c r="AB110" s="25"/>
    </row>
    <row r="111" spans="1:28" s="9" customFormat="1" ht="15.95" customHeight="1">
      <c r="A111" s="51" t="s">
        <v>577</v>
      </c>
      <c r="B111" s="12" t="s">
        <v>565</v>
      </c>
      <c r="C111" s="52" t="s">
        <v>271</v>
      </c>
      <c r="D111" s="12" t="s">
        <v>272</v>
      </c>
      <c r="E111" s="52" t="s">
        <v>273</v>
      </c>
      <c r="F111" s="1" t="s">
        <v>7</v>
      </c>
      <c r="G111" s="1" t="s">
        <v>746</v>
      </c>
      <c r="H111" s="1" t="s">
        <v>66</v>
      </c>
      <c r="I111" s="25" t="s">
        <v>758</v>
      </c>
      <c r="J111" s="87">
        <v>43555</v>
      </c>
      <c r="K111" s="25" t="s">
        <v>755</v>
      </c>
      <c r="L111" s="25" t="s">
        <v>757</v>
      </c>
      <c r="M111" s="69" t="s">
        <v>817</v>
      </c>
      <c r="N111" s="138">
        <v>43614</v>
      </c>
      <c r="O111" s="69" t="s">
        <v>753</v>
      </c>
      <c r="P111" s="25" t="s">
        <v>759</v>
      </c>
      <c r="Q111" s="25" t="s">
        <v>759</v>
      </c>
      <c r="R111" s="25" t="s">
        <v>758</v>
      </c>
      <c r="S111" s="25" t="s">
        <v>758</v>
      </c>
      <c r="T111" s="69" t="s">
        <v>816</v>
      </c>
      <c r="U111" s="72"/>
      <c r="V111" s="76"/>
      <c r="W111" s="27"/>
      <c r="X111" s="25"/>
      <c r="Y111" s="25"/>
      <c r="Z111" s="65"/>
      <c r="AA111" s="25"/>
      <c r="AB111" s="25"/>
    </row>
    <row r="112" spans="1:28" s="9" customFormat="1" ht="15.95" customHeight="1">
      <c r="A112" s="51" t="s">
        <v>577</v>
      </c>
      <c r="B112" s="12" t="s">
        <v>565</v>
      </c>
      <c r="C112" s="52" t="s">
        <v>274</v>
      </c>
      <c r="D112" s="12" t="s">
        <v>275</v>
      </c>
      <c r="E112" s="52" t="s">
        <v>276</v>
      </c>
      <c r="F112" s="1" t="s">
        <v>7</v>
      </c>
      <c r="G112" s="1" t="s">
        <v>746</v>
      </c>
      <c r="H112" s="1" t="s">
        <v>66</v>
      </c>
      <c r="I112" s="25" t="s">
        <v>753</v>
      </c>
      <c r="J112" s="87">
        <v>43555</v>
      </c>
      <c r="K112" s="25"/>
      <c r="L112" s="25"/>
      <c r="M112" s="25"/>
      <c r="N112" s="141"/>
      <c r="O112" s="25"/>
      <c r="P112" s="25" t="s">
        <v>758</v>
      </c>
      <c r="Q112" s="25" t="s">
        <v>758</v>
      </c>
      <c r="R112" s="25" t="s">
        <v>758</v>
      </c>
      <c r="S112" s="25" t="s">
        <v>758</v>
      </c>
      <c r="T112" s="25"/>
      <c r="U112" s="72"/>
      <c r="V112" s="76"/>
      <c r="W112" s="27"/>
      <c r="X112" s="25"/>
      <c r="Y112" s="25"/>
      <c r="Z112" s="65"/>
      <c r="AA112" s="25"/>
      <c r="AB112" s="25"/>
    </row>
    <row r="113" spans="1:28" s="9" customFormat="1" ht="15.95" customHeight="1">
      <c r="A113" s="51" t="s">
        <v>577</v>
      </c>
      <c r="B113" s="12" t="s">
        <v>565</v>
      </c>
      <c r="C113" s="52" t="s">
        <v>277</v>
      </c>
      <c r="D113" s="12" t="s">
        <v>278</v>
      </c>
      <c r="E113" s="52" t="s">
        <v>279</v>
      </c>
      <c r="F113" s="1" t="s">
        <v>7</v>
      </c>
      <c r="G113" s="1" t="s">
        <v>746</v>
      </c>
      <c r="H113" s="1" t="s">
        <v>66</v>
      </c>
      <c r="I113" s="25" t="s">
        <v>753</v>
      </c>
      <c r="J113" s="87">
        <v>43555</v>
      </c>
      <c r="K113" s="25"/>
      <c r="L113" s="25"/>
      <c r="M113" s="25"/>
      <c r="N113" s="141"/>
      <c r="O113" s="25"/>
      <c r="P113" s="25" t="s">
        <v>758</v>
      </c>
      <c r="Q113" s="25" t="s">
        <v>758</v>
      </c>
      <c r="R113" s="25" t="s">
        <v>758</v>
      </c>
      <c r="S113" s="25" t="s">
        <v>758</v>
      </c>
      <c r="T113" s="25"/>
      <c r="U113" s="72"/>
      <c r="V113" s="76"/>
      <c r="W113" s="27"/>
      <c r="X113" s="25"/>
      <c r="Y113" s="25"/>
      <c r="Z113" s="65"/>
      <c r="AA113" s="25"/>
      <c r="AB113" s="25"/>
    </row>
    <row r="114" spans="1:28" s="9" customFormat="1" ht="15.95" customHeight="1">
      <c r="A114" s="51" t="s">
        <v>577</v>
      </c>
      <c r="B114" s="12" t="s">
        <v>566</v>
      </c>
      <c r="C114" s="52" t="s">
        <v>280</v>
      </c>
      <c r="D114" s="12" t="s">
        <v>281</v>
      </c>
      <c r="E114" s="52" t="s">
        <v>282</v>
      </c>
      <c r="F114" s="1" t="s">
        <v>7</v>
      </c>
      <c r="G114" s="1" t="s">
        <v>746</v>
      </c>
      <c r="H114" s="1" t="s">
        <v>66</v>
      </c>
      <c r="I114" s="25" t="s">
        <v>759</v>
      </c>
      <c r="J114" s="87">
        <v>43555</v>
      </c>
      <c r="K114" s="25" t="s">
        <v>755</v>
      </c>
      <c r="L114" s="25" t="s">
        <v>757</v>
      </c>
      <c r="M114" s="25">
        <v>56</v>
      </c>
      <c r="N114" s="138">
        <v>43614</v>
      </c>
      <c r="O114" t="s">
        <v>769</v>
      </c>
      <c r="P114" s="25" t="s">
        <v>758</v>
      </c>
      <c r="Q114" s="25" t="s">
        <v>759</v>
      </c>
      <c r="R114" s="25" t="s">
        <v>758</v>
      </c>
      <c r="S114" s="25" t="s">
        <v>758</v>
      </c>
      <c r="T114" s="25" t="s">
        <v>880</v>
      </c>
      <c r="U114" s="72"/>
      <c r="V114" s="76"/>
      <c r="W114" s="27"/>
      <c r="X114" s="25"/>
      <c r="Y114" s="25"/>
      <c r="Z114" s="65"/>
      <c r="AA114" s="25"/>
      <c r="AB114" s="25"/>
    </row>
    <row r="115" spans="1:28" s="9" customFormat="1" ht="15.95" customHeight="1">
      <c r="A115" s="51" t="s">
        <v>577</v>
      </c>
      <c r="B115" s="52" t="s">
        <v>566</v>
      </c>
      <c r="C115" s="52" t="s">
        <v>283</v>
      </c>
      <c r="D115" s="12" t="s">
        <v>284</v>
      </c>
      <c r="E115" s="52" t="s">
        <v>285</v>
      </c>
      <c r="F115" s="1" t="s">
        <v>7</v>
      </c>
      <c r="G115" s="1" t="s">
        <v>746</v>
      </c>
      <c r="H115" s="1" t="s">
        <v>66</v>
      </c>
      <c r="I115" s="25" t="s">
        <v>753</v>
      </c>
      <c r="J115" s="87">
        <v>43555</v>
      </c>
      <c r="K115" s="25"/>
      <c r="L115" s="25"/>
      <c r="M115" s="25"/>
      <c r="N115" s="141"/>
      <c r="O115" s="25"/>
      <c r="P115" s="25" t="s">
        <v>758</v>
      </c>
      <c r="Q115" s="25" t="s">
        <v>758</v>
      </c>
      <c r="R115" s="25" t="s">
        <v>758</v>
      </c>
      <c r="S115" s="25" t="s">
        <v>758</v>
      </c>
      <c r="T115" s="25"/>
      <c r="U115" s="72"/>
      <c r="V115" s="76"/>
      <c r="W115" s="27"/>
      <c r="X115" s="25"/>
      <c r="Y115" s="25"/>
      <c r="Z115" s="65"/>
      <c r="AA115" s="25"/>
      <c r="AB115" s="25"/>
    </row>
    <row r="116" spans="1:28" s="9" customFormat="1" ht="15.95" customHeight="1">
      <c r="A116" s="51" t="s">
        <v>577</v>
      </c>
      <c r="B116" s="52" t="s">
        <v>566</v>
      </c>
      <c r="C116" s="52" t="s">
        <v>286</v>
      </c>
      <c r="D116" s="12" t="s">
        <v>287</v>
      </c>
      <c r="E116" s="52" t="s">
        <v>288</v>
      </c>
      <c r="F116" s="1" t="s">
        <v>7</v>
      </c>
      <c r="G116" s="1" t="s">
        <v>746</v>
      </c>
      <c r="H116" s="1" t="s">
        <v>66</v>
      </c>
      <c r="I116" s="25" t="s">
        <v>753</v>
      </c>
      <c r="J116" s="87">
        <v>43555</v>
      </c>
      <c r="K116" s="25"/>
      <c r="L116" s="25"/>
      <c r="M116" s="25"/>
      <c r="N116" s="141"/>
      <c r="O116" s="25"/>
      <c r="P116" s="25" t="s">
        <v>758</v>
      </c>
      <c r="Q116" s="25" t="s">
        <v>758</v>
      </c>
      <c r="R116" s="25" t="s">
        <v>758</v>
      </c>
      <c r="S116" s="25" t="s">
        <v>758</v>
      </c>
      <c r="T116" s="25"/>
      <c r="U116" s="72"/>
      <c r="V116" s="76"/>
      <c r="W116" s="27"/>
      <c r="X116" s="25"/>
      <c r="Y116" s="25"/>
      <c r="Z116" s="65"/>
      <c r="AA116" s="25"/>
      <c r="AB116" s="25"/>
    </row>
    <row r="117" spans="1:28" s="9" customFormat="1" ht="15.95" customHeight="1">
      <c r="A117" s="51" t="s">
        <v>577</v>
      </c>
      <c r="B117" s="52" t="s">
        <v>566</v>
      </c>
      <c r="C117" s="52" t="s">
        <v>289</v>
      </c>
      <c r="D117" s="12" t="s">
        <v>290</v>
      </c>
      <c r="E117" s="52" t="s">
        <v>291</v>
      </c>
      <c r="F117" s="1" t="s">
        <v>7</v>
      </c>
      <c r="G117" s="1" t="s">
        <v>746</v>
      </c>
      <c r="H117" s="1" t="s">
        <v>66</v>
      </c>
      <c r="I117" s="25" t="s">
        <v>759</v>
      </c>
      <c r="J117" s="87">
        <v>43555</v>
      </c>
      <c r="K117" s="25" t="s">
        <v>755</v>
      </c>
      <c r="L117" s="25" t="s">
        <v>757</v>
      </c>
      <c r="M117" s="25">
        <v>57</v>
      </c>
      <c r="N117" s="138">
        <v>43614</v>
      </c>
      <c r="O117" s="25" t="s">
        <v>753</v>
      </c>
      <c r="P117" s="25" t="s">
        <v>759</v>
      </c>
      <c r="Q117" s="25" t="s">
        <v>759</v>
      </c>
      <c r="R117" s="25" t="s">
        <v>758</v>
      </c>
      <c r="S117" s="25" t="s">
        <v>758</v>
      </c>
      <c r="T117" s="25" t="s">
        <v>790</v>
      </c>
      <c r="U117" s="72"/>
      <c r="V117" s="76"/>
      <c r="W117" s="27"/>
      <c r="X117" s="25"/>
      <c r="Y117" s="25"/>
      <c r="Z117" s="65"/>
      <c r="AA117" s="25"/>
      <c r="AB117" s="25"/>
    </row>
    <row r="118" spans="1:28" s="9" customFormat="1" ht="15.95" customHeight="1">
      <c r="A118" s="51" t="s">
        <v>577</v>
      </c>
      <c r="B118" s="52" t="s">
        <v>566</v>
      </c>
      <c r="C118" s="52" t="s">
        <v>292</v>
      </c>
      <c r="D118" s="12" t="s">
        <v>293</v>
      </c>
      <c r="E118" s="52" t="s">
        <v>294</v>
      </c>
      <c r="F118" s="1" t="s">
        <v>7</v>
      </c>
      <c r="G118" s="1" t="s">
        <v>746</v>
      </c>
      <c r="H118" s="1" t="s">
        <v>66</v>
      </c>
      <c r="I118" s="25" t="s">
        <v>759</v>
      </c>
      <c r="J118" s="87">
        <v>43555</v>
      </c>
      <c r="K118" s="25" t="s">
        <v>755</v>
      </c>
      <c r="L118" s="25" t="s">
        <v>757</v>
      </c>
      <c r="M118" s="25">
        <v>57</v>
      </c>
      <c r="N118" s="138">
        <v>43614</v>
      </c>
      <c r="O118" s="25" t="s">
        <v>753</v>
      </c>
      <c r="P118" s="25" t="s">
        <v>759</v>
      </c>
      <c r="Q118" s="25" t="s">
        <v>759</v>
      </c>
      <c r="R118" s="25" t="s">
        <v>758</v>
      </c>
      <c r="S118" s="25" t="s">
        <v>758</v>
      </c>
      <c r="T118" s="25" t="s">
        <v>790</v>
      </c>
      <c r="U118" s="72"/>
      <c r="V118" s="76"/>
      <c r="W118" s="27"/>
      <c r="X118" s="25"/>
      <c r="Y118" s="25"/>
      <c r="Z118" s="65"/>
      <c r="AA118" s="25"/>
      <c r="AB118" s="25"/>
    </row>
    <row r="119" spans="1:28" s="9" customFormat="1" ht="15.95" customHeight="1">
      <c r="A119" s="51" t="s">
        <v>577</v>
      </c>
      <c r="B119" s="52" t="s">
        <v>566</v>
      </c>
      <c r="C119" s="52" t="s">
        <v>295</v>
      </c>
      <c r="D119" s="12" t="s">
        <v>296</v>
      </c>
      <c r="E119" s="52" t="s">
        <v>297</v>
      </c>
      <c r="F119" s="1" t="s">
        <v>7</v>
      </c>
      <c r="G119" s="1" t="s">
        <v>746</v>
      </c>
      <c r="H119" s="1" t="s">
        <v>66</v>
      </c>
      <c r="I119" s="25" t="s">
        <v>759</v>
      </c>
      <c r="J119" s="87">
        <v>43555</v>
      </c>
      <c r="K119" s="25" t="s">
        <v>755</v>
      </c>
      <c r="L119" s="25" t="s">
        <v>757</v>
      </c>
      <c r="M119" s="25">
        <v>58</v>
      </c>
      <c r="N119" s="138">
        <v>43614</v>
      </c>
      <c r="O119" t="s">
        <v>771</v>
      </c>
      <c r="P119" s="25" t="s">
        <v>758</v>
      </c>
      <c r="Q119" s="25" t="s">
        <v>759</v>
      </c>
      <c r="R119" s="25" t="s">
        <v>758</v>
      </c>
      <c r="S119" s="25" t="s">
        <v>758</v>
      </c>
      <c r="T119" s="25" t="s">
        <v>880</v>
      </c>
      <c r="U119" s="72"/>
      <c r="V119" s="76"/>
      <c r="W119" s="27"/>
      <c r="X119" s="25"/>
      <c r="Y119" s="25"/>
      <c r="Z119" s="65"/>
      <c r="AA119" s="25"/>
      <c r="AB119" s="25"/>
    </row>
    <row r="120" spans="1:28" s="9" customFormat="1" ht="15.95" customHeight="1">
      <c r="A120" s="51" t="s">
        <v>577</v>
      </c>
      <c r="B120" s="52" t="s">
        <v>566</v>
      </c>
      <c r="C120" s="52" t="s">
        <v>298</v>
      </c>
      <c r="D120" s="12" t="s">
        <v>299</v>
      </c>
      <c r="E120" s="52" t="s">
        <v>300</v>
      </c>
      <c r="F120" s="1" t="s">
        <v>7</v>
      </c>
      <c r="G120" s="1" t="s">
        <v>746</v>
      </c>
      <c r="H120" s="1" t="s">
        <v>66</v>
      </c>
      <c r="I120" s="25" t="s">
        <v>759</v>
      </c>
      <c r="J120" s="87">
        <v>43555</v>
      </c>
      <c r="K120" s="25" t="s">
        <v>755</v>
      </c>
      <c r="L120" s="25" t="s">
        <v>757</v>
      </c>
      <c r="M120" s="25">
        <v>61</v>
      </c>
      <c r="N120" s="138">
        <v>43614</v>
      </c>
      <c r="O120" s="25" t="s">
        <v>753</v>
      </c>
      <c r="P120" s="25" t="s">
        <v>759</v>
      </c>
      <c r="Q120" s="25" t="s">
        <v>759</v>
      </c>
      <c r="R120" s="25" t="s">
        <v>758</v>
      </c>
      <c r="S120" s="25" t="s">
        <v>758</v>
      </c>
      <c r="T120" s="25" t="s">
        <v>832</v>
      </c>
      <c r="U120" s="72"/>
      <c r="V120" s="76"/>
      <c r="W120" s="27"/>
      <c r="X120" s="25"/>
      <c r="Y120" s="25"/>
      <c r="Z120" s="65"/>
      <c r="AA120" s="25"/>
      <c r="AB120" s="25"/>
    </row>
    <row r="121" spans="1:28" s="9" customFormat="1" ht="15.95" customHeight="1">
      <c r="A121" s="51" t="s">
        <v>577</v>
      </c>
      <c r="B121" s="52" t="s">
        <v>567</v>
      </c>
      <c r="C121" s="52" t="s">
        <v>301</v>
      </c>
      <c r="D121" s="12" t="s">
        <v>302</v>
      </c>
      <c r="E121" s="52" t="s">
        <v>713</v>
      </c>
      <c r="F121" s="1" t="s">
        <v>7</v>
      </c>
      <c r="G121" s="1" t="s">
        <v>746</v>
      </c>
      <c r="H121" s="1" t="s">
        <v>66</v>
      </c>
      <c r="I121" s="25" t="s">
        <v>759</v>
      </c>
      <c r="J121" s="87">
        <v>43555</v>
      </c>
      <c r="K121" s="25" t="s">
        <v>755</v>
      </c>
      <c r="L121" s="25" t="s">
        <v>757</v>
      </c>
      <c r="M121" s="25">
        <v>59</v>
      </c>
      <c r="N121" s="138">
        <v>43614</v>
      </c>
      <c r="O121" t="s">
        <v>919</v>
      </c>
      <c r="P121" s="25" t="s">
        <v>758</v>
      </c>
      <c r="Q121" s="25" t="s">
        <v>759</v>
      </c>
      <c r="R121" s="25" t="s">
        <v>758</v>
      </c>
      <c r="S121" s="25" t="s">
        <v>758</v>
      </c>
      <c r="T121" s="25" t="s">
        <v>880</v>
      </c>
      <c r="U121" s="72"/>
      <c r="V121" s="76"/>
      <c r="W121" s="27"/>
      <c r="X121" s="25"/>
      <c r="Y121" s="25"/>
      <c r="Z121" s="65"/>
      <c r="AA121" s="25"/>
      <c r="AB121" s="25"/>
    </row>
    <row r="122" spans="1:28" s="9" customFormat="1" ht="15.95" customHeight="1">
      <c r="A122" s="51" t="s">
        <v>577</v>
      </c>
      <c r="B122" s="52" t="s">
        <v>568</v>
      </c>
      <c r="C122" s="52" t="s">
        <v>303</v>
      </c>
      <c r="D122" s="12" t="s">
        <v>304</v>
      </c>
      <c r="E122" s="52" t="s">
        <v>305</v>
      </c>
      <c r="F122" s="1" t="s">
        <v>7</v>
      </c>
      <c r="G122" s="1" t="s">
        <v>746</v>
      </c>
      <c r="H122" s="1" t="s">
        <v>66</v>
      </c>
      <c r="I122" s="25" t="s">
        <v>753</v>
      </c>
      <c r="J122" s="87">
        <v>43555</v>
      </c>
      <c r="K122" s="25"/>
      <c r="L122" s="25"/>
      <c r="M122" s="25"/>
      <c r="N122" s="138"/>
      <c r="O122" s="25"/>
      <c r="P122" s="25" t="s">
        <v>758</v>
      </c>
      <c r="Q122" s="25" t="s">
        <v>758</v>
      </c>
      <c r="R122" s="25" t="s">
        <v>758</v>
      </c>
      <c r="S122" s="25" t="s">
        <v>758</v>
      </c>
      <c r="T122" s="25"/>
      <c r="U122" s="72"/>
      <c r="V122" s="76"/>
      <c r="W122" s="27"/>
      <c r="X122" s="25"/>
      <c r="Y122" s="25"/>
      <c r="Z122" s="65"/>
      <c r="AA122" s="25"/>
      <c r="AB122" s="25"/>
    </row>
    <row r="123" spans="1:28" s="9" customFormat="1" ht="15.95" customHeight="1">
      <c r="A123" s="51" t="s">
        <v>577</v>
      </c>
      <c r="B123" s="52" t="s">
        <v>568</v>
      </c>
      <c r="C123" s="52" t="s">
        <v>306</v>
      </c>
      <c r="D123" s="12" t="s">
        <v>307</v>
      </c>
      <c r="E123" s="52" t="s">
        <v>308</v>
      </c>
      <c r="F123" s="1" t="s">
        <v>7</v>
      </c>
      <c r="G123" s="1" t="s">
        <v>746</v>
      </c>
      <c r="H123" s="1" t="s">
        <v>66</v>
      </c>
      <c r="I123" s="25" t="s">
        <v>753</v>
      </c>
      <c r="J123" s="87">
        <v>43555</v>
      </c>
      <c r="K123" s="25"/>
      <c r="L123" s="25"/>
      <c r="M123" s="25"/>
      <c r="N123" s="141"/>
      <c r="O123" s="25"/>
      <c r="P123" s="25" t="s">
        <v>758</v>
      </c>
      <c r="Q123" s="25" t="s">
        <v>758</v>
      </c>
      <c r="R123" s="25" t="s">
        <v>758</v>
      </c>
      <c r="S123" s="25" t="s">
        <v>758</v>
      </c>
      <c r="T123" s="25"/>
      <c r="U123" s="72"/>
      <c r="V123" s="76"/>
      <c r="W123" s="27"/>
      <c r="X123" s="25"/>
      <c r="Y123" s="25"/>
      <c r="Z123" s="65"/>
      <c r="AA123" s="25"/>
      <c r="AB123" s="25"/>
    </row>
    <row r="124" spans="1:28" s="9" customFormat="1" ht="15.95" customHeight="1">
      <c r="A124" s="51" t="s">
        <v>577</v>
      </c>
      <c r="B124" s="52" t="s">
        <v>568</v>
      </c>
      <c r="C124" s="52" t="s">
        <v>309</v>
      </c>
      <c r="D124" s="12" t="s">
        <v>310</v>
      </c>
      <c r="E124" s="52" t="s">
        <v>311</v>
      </c>
      <c r="F124" s="1" t="s">
        <v>7</v>
      </c>
      <c r="G124" s="1" t="s">
        <v>746</v>
      </c>
      <c r="H124" s="1" t="s">
        <v>66</v>
      </c>
      <c r="I124" s="25" t="s">
        <v>759</v>
      </c>
      <c r="J124" s="87">
        <v>43555</v>
      </c>
      <c r="K124" s="25" t="s">
        <v>755</v>
      </c>
      <c r="L124" s="25" t="s">
        <v>757</v>
      </c>
      <c r="M124" s="25">
        <v>55</v>
      </c>
      <c r="N124" s="138">
        <v>43614</v>
      </c>
      <c r="O124" s="25" t="s">
        <v>753</v>
      </c>
      <c r="P124" s="25" t="s">
        <v>759</v>
      </c>
      <c r="Q124" s="25" t="s">
        <v>759</v>
      </c>
      <c r="R124" s="25" t="s">
        <v>758</v>
      </c>
      <c r="S124" s="25" t="s">
        <v>758</v>
      </c>
      <c r="T124" s="25" t="s">
        <v>773</v>
      </c>
      <c r="U124" s="72"/>
      <c r="V124" s="76"/>
      <c r="W124" s="27"/>
      <c r="X124" s="25"/>
      <c r="Y124" s="25"/>
      <c r="Z124" s="65"/>
      <c r="AA124" s="25"/>
      <c r="AB124" s="25"/>
    </row>
    <row r="125" spans="1:28" s="9" customFormat="1" ht="15.95" customHeight="1">
      <c r="A125" s="51" t="s">
        <v>577</v>
      </c>
      <c r="B125" s="52" t="s">
        <v>569</v>
      </c>
      <c r="C125" s="52" t="s">
        <v>312</v>
      </c>
      <c r="D125" s="12" t="s">
        <v>313</v>
      </c>
      <c r="E125" s="52" t="s">
        <v>314</v>
      </c>
      <c r="F125" s="1" t="s">
        <v>7</v>
      </c>
      <c r="G125" s="1" t="s">
        <v>746</v>
      </c>
      <c r="H125" s="1" t="s">
        <v>66</v>
      </c>
      <c r="I125" s="25" t="s">
        <v>753</v>
      </c>
      <c r="J125" s="87">
        <v>43555</v>
      </c>
      <c r="K125" s="25"/>
      <c r="L125" s="25"/>
      <c r="M125" s="25"/>
      <c r="N125" s="141"/>
      <c r="O125" s="25"/>
      <c r="P125" s="25" t="s">
        <v>758</v>
      </c>
      <c r="Q125" s="25" t="s">
        <v>758</v>
      </c>
      <c r="R125" s="25" t="s">
        <v>758</v>
      </c>
      <c r="S125" s="25" t="s">
        <v>758</v>
      </c>
      <c r="T125" s="25"/>
      <c r="U125" s="72"/>
      <c r="V125" s="76"/>
      <c r="W125" s="27"/>
      <c r="X125" s="25"/>
      <c r="Y125" s="25"/>
      <c r="Z125" s="65"/>
      <c r="AA125" s="25"/>
      <c r="AB125" s="25"/>
    </row>
    <row r="126" spans="1:28" s="9" customFormat="1" ht="15.95" customHeight="1">
      <c r="A126" s="51" t="s">
        <v>577</v>
      </c>
      <c r="B126" s="52" t="s">
        <v>569</v>
      </c>
      <c r="C126" s="52" t="s">
        <v>315</v>
      </c>
      <c r="D126" s="12" t="s">
        <v>316</v>
      </c>
      <c r="E126" s="52" t="s">
        <v>317</v>
      </c>
      <c r="F126" s="1" t="s">
        <v>7</v>
      </c>
      <c r="G126" s="1" t="s">
        <v>746</v>
      </c>
      <c r="H126" s="1" t="s">
        <v>66</v>
      </c>
      <c r="I126" s="25" t="s">
        <v>759</v>
      </c>
      <c r="J126" s="87">
        <v>43555</v>
      </c>
      <c r="K126" s="25" t="s">
        <v>755</v>
      </c>
      <c r="L126" s="25" t="s">
        <v>757</v>
      </c>
      <c r="M126" s="25">
        <v>53</v>
      </c>
      <c r="N126" s="138">
        <v>43614</v>
      </c>
      <c r="O126" t="s">
        <v>777</v>
      </c>
      <c r="P126" s="25" t="s">
        <v>758</v>
      </c>
      <c r="Q126" s="25" t="s">
        <v>759</v>
      </c>
      <c r="R126" s="25" t="s">
        <v>758</v>
      </c>
      <c r="S126" s="25" t="s">
        <v>758</v>
      </c>
      <c r="T126" s="25" t="s">
        <v>880</v>
      </c>
      <c r="U126" s="72"/>
      <c r="V126" s="76"/>
      <c r="W126" s="27"/>
      <c r="X126" s="25"/>
      <c r="Y126" s="25"/>
      <c r="Z126" s="65"/>
      <c r="AA126" s="25"/>
      <c r="AB126" s="25"/>
    </row>
    <row r="127" spans="1:28" s="9" customFormat="1" ht="15.95" customHeight="1">
      <c r="A127" s="51" t="s">
        <v>577</v>
      </c>
      <c r="B127" s="52" t="s">
        <v>569</v>
      </c>
      <c r="C127" s="52" t="s">
        <v>318</v>
      </c>
      <c r="D127" s="12" t="s">
        <v>319</v>
      </c>
      <c r="E127" s="52" t="s">
        <v>320</v>
      </c>
      <c r="F127" s="1" t="s">
        <v>7</v>
      </c>
      <c r="G127" s="1" t="s">
        <v>746</v>
      </c>
      <c r="H127" s="1" t="s">
        <v>66</v>
      </c>
      <c r="I127" s="25" t="s">
        <v>758</v>
      </c>
      <c r="J127" s="87">
        <v>43555</v>
      </c>
      <c r="K127" s="25" t="s">
        <v>755</v>
      </c>
      <c r="L127" s="25" t="s">
        <v>757</v>
      </c>
      <c r="M127" s="25">
        <v>55</v>
      </c>
      <c r="N127" s="138">
        <v>43614</v>
      </c>
      <c r="O127" s="25" t="s">
        <v>753</v>
      </c>
      <c r="P127" s="25" t="s">
        <v>759</v>
      </c>
      <c r="Q127" s="25" t="s">
        <v>759</v>
      </c>
      <c r="R127" s="25" t="s">
        <v>758</v>
      </c>
      <c r="S127" s="25" t="s">
        <v>758</v>
      </c>
      <c r="T127" s="25" t="s">
        <v>773</v>
      </c>
      <c r="U127" s="72" t="s">
        <v>793</v>
      </c>
      <c r="V127" s="76"/>
      <c r="W127" s="27"/>
      <c r="X127" s="25"/>
      <c r="Y127" s="25"/>
      <c r="Z127" s="65"/>
      <c r="AA127" s="25"/>
      <c r="AB127" s="25"/>
    </row>
    <row r="128" spans="1:28" s="9" customFormat="1" ht="15.95" customHeight="1">
      <c r="A128" s="51" t="s">
        <v>577</v>
      </c>
      <c r="B128" s="52" t="s">
        <v>569</v>
      </c>
      <c r="C128" s="52" t="s">
        <v>321</v>
      </c>
      <c r="D128" s="12" t="s">
        <v>322</v>
      </c>
      <c r="E128" s="52" t="s">
        <v>323</v>
      </c>
      <c r="F128" s="1" t="s">
        <v>7</v>
      </c>
      <c r="G128" s="1" t="s">
        <v>746</v>
      </c>
      <c r="H128" s="1" t="s">
        <v>66</v>
      </c>
      <c r="I128" s="25" t="s">
        <v>758</v>
      </c>
      <c r="J128" s="87">
        <v>43555</v>
      </c>
      <c r="K128" s="25" t="s">
        <v>755</v>
      </c>
      <c r="L128" s="25" t="s">
        <v>757</v>
      </c>
      <c r="M128" s="17" t="s">
        <v>869</v>
      </c>
      <c r="N128" s="138">
        <v>43614</v>
      </c>
      <c r="O128" s="17" t="s">
        <v>753</v>
      </c>
      <c r="P128" s="25" t="s">
        <v>758</v>
      </c>
      <c r="Q128" s="25" t="s">
        <v>759</v>
      </c>
      <c r="R128" s="25" t="s">
        <v>758</v>
      </c>
      <c r="S128" s="25" t="s">
        <v>759</v>
      </c>
      <c r="T128" s="26" t="s">
        <v>867</v>
      </c>
      <c r="U128" s="72"/>
      <c r="V128" s="76"/>
      <c r="W128" s="27"/>
      <c r="X128" s="25"/>
      <c r="Y128" s="25"/>
      <c r="Z128" s="65"/>
      <c r="AA128" s="25"/>
      <c r="AB128" s="25"/>
    </row>
    <row r="129" spans="1:28" s="9" customFormat="1" ht="15.95" customHeight="1">
      <c r="A129" s="51" t="s">
        <v>577</v>
      </c>
      <c r="B129" s="52" t="s">
        <v>569</v>
      </c>
      <c r="C129" s="52" t="s">
        <v>324</v>
      </c>
      <c r="D129" s="12" t="s">
        <v>325</v>
      </c>
      <c r="E129" s="52" t="s">
        <v>326</v>
      </c>
      <c r="F129" s="13" t="s">
        <v>5</v>
      </c>
      <c r="G129" s="13" t="s">
        <v>579</v>
      </c>
      <c r="H129" s="1" t="s">
        <v>66</v>
      </c>
      <c r="I129" s="88">
        <v>110720000</v>
      </c>
      <c r="J129" s="87">
        <v>43555</v>
      </c>
      <c r="K129" s="25" t="s">
        <v>755</v>
      </c>
      <c r="L129" s="25" t="s">
        <v>757</v>
      </c>
      <c r="M129" s="25">
        <v>64</v>
      </c>
      <c r="N129" s="138">
        <v>43614</v>
      </c>
      <c r="O129" s="25" t="s">
        <v>753</v>
      </c>
      <c r="P129" s="25" t="s">
        <v>759</v>
      </c>
      <c r="Q129" s="25" t="s">
        <v>759</v>
      </c>
      <c r="R129" s="25" t="s">
        <v>758</v>
      </c>
      <c r="S129" s="25" t="s">
        <v>758</v>
      </c>
      <c r="T129" s="25" t="s">
        <v>819</v>
      </c>
      <c r="U129" s="72"/>
      <c r="V129" s="76"/>
      <c r="W129" s="27"/>
      <c r="X129" s="25"/>
      <c r="Y129" s="25"/>
      <c r="Z129" s="65"/>
      <c r="AA129" s="25"/>
      <c r="AB129" s="25"/>
    </row>
    <row r="130" spans="1:28" s="9" customFormat="1" ht="15.95" customHeight="1">
      <c r="A130" s="51" t="s">
        <v>577</v>
      </c>
      <c r="B130" s="52" t="s">
        <v>570</v>
      </c>
      <c r="C130" s="52" t="s">
        <v>327</v>
      </c>
      <c r="D130" s="12" t="s">
        <v>328</v>
      </c>
      <c r="E130" s="52" t="s">
        <v>329</v>
      </c>
      <c r="F130" s="1" t="s">
        <v>7</v>
      </c>
      <c r="G130" s="1" t="s">
        <v>746</v>
      </c>
      <c r="H130" s="1" t="s">
        <v>66</v>
      </c>
      <c r="I130" s="25" t="s">
        <v>759</v>
      </c>
      <c r="J130" s="87">
        <v>43555</v>
      </c>
      <c r="K130" s="25" t="s">
        <v>755</v>
      </c>
      <c r="L130" s="25" t="s">
        <v>757</v>
      </c>
      <c r="M130" s="25">
        <v>55</v>
      </c>
      <c r="N130" s="138">
        <v>43614</v>
      </c>
      <c r="O130" s="25" t="s">
        <v>753</v>
      </c>
      <c r="P130" s="25" t="s">
        <v>759</v>
      </c>
      <c r="Q130" s="25" t="s">
        <v>759</v>
      </c>
      <c r="R130" s="25" t="s">
        <v>758</v>
      </c>
      <c r="S130" s="25" t="s">
        <v>758</v>
      </c>
      <c r="T130" s="25" t="s">
        <v>773</v>
      </c>
      <c r="U130" s="72"/>
      <c r="V130" s="76"/>
      <c r="W130" s="27"/>
      <c r="X130" s="25"/>
      <c r="Y130" s="25"/>
      <c r="Z130" s="65"/>
      <c r="AA130" s="25"/>
      <c r="AB130" s="25"/>
    </row>
    <row r="131" spans="1:28" s="9" customFormat="1" ht="15.95" customHeight="1">
      <c r="A131" s="51" t="s">
        <v>577</v>
      </c>
      <c r="B131" s="52" t="s">
        <v>570</v>
      </c>
      <c r="C131" s="52" t="s">
        <v>330</v>
      </c>
      <c r="D131" s="12" t="s">
        <v>331</v>
      </c>
      <c r="E131" s="52" t="s">
        <v>332</v>
      </c>
      <c r="F131" s="1" t="s">
        <v>7</v>
      </c>
      <c r="G131" s="1" t="s">
        <v>746</v>
      </c>
      <c r="H131" s="1" t="s">
        <v>66</v>
      </c>
      <c r="I131" s="25" t="s">
        <v>759</v>
      </c>
      <c r="J131" s="87">
        <v>43555</v>
      </c>
      <c r="K131" s="25" t="s">
        <v>755</v>
      </c>
      <c r="L131" s="25" t="s">
        <v>757</v>
      </c>
      <c r="M131" s="25">
        <v>53</v>
      </c>
      <c r="N131" s="138">
        <v>43614</v>
      </c>
      <c r="O131" t="s">
        <v>777</v>
      </c>
      <c r="P131" s="25" t="s">
        <v>758</v>
      </c>
      <c r="Q131" s="25" t="s">
        <v>759</v>
      </c>
      <c r="R131" s="25" t="s">
        <v>758</v>
      </c>
      <c r="S131" s="25" t="s">
        <v>758</v>
      </c>
      <c r="T131" s="25" t="s">
        <v>880</v>
      </c>
      <c r="U131" s="72"/>
      <c r="V131" s="76"/>
      <c r="W131" s="27"/>
      <c r="X131" s="25"/>
      <c r="Y131" s="25"/>
      <c r="Z131" s="65"/>
      <c r="AA131" s="25"/>
      <c r="AB131" s="25"/>
    </row>
    <row r="132" spans="1:28" s="9" customFormat="1" ht="15.95" customHeight="1">
      <c r="A132" s="51" t="s">
        <v>577</v>
      </c>
      <c r="B132" s="52" t="s">
        <v>570</v>
      </c>
      <c r="C132" s="52" t="s">
        <v>333</v>
      </c>
      <c r="D132" s="12" t="s">
        <v>334</v>
      </c>
      <c r="E132" s="52" t="s">
        <v>335</v>
      </c>
      <c r="F132" s="1" t="s">
        <v>7</v>
      </c>
      <c r="G132" s="1" t="s">
        <v>746</v>
      </c>
      <c r="H132" s="1" t="s">
        <v>66</v>
      </c>
      <c r="I132" s="25" t="s">
        <v>759</v>
      </c>
      <c r="J132" s="87">
        <v>43555</v>
      </c>
      <c r="K132" s="25" t="s">
        <v>755</v>
      </c>
      <c r="L132" s="25" t="s">
        <v>757</v>
      </c>
      <c r="M132" s="25">
        <v>61</v>
      </c>
      <c r="N132" s="138">
        <v>43614</v>
      </c>
      <c r="O132" t="s">
        <v>809</v>
      </c>
      <c r="P132" s="25" t="s">
        <v>758</v>
      </c>
      <c r="Q132" s="25" t="s">
        <v>759</v>
      </c>
      <c r="R132" s="25" t="s">
        <v>758</v>
      </c>
      <c r="S132" s="25" t="s">
        <v>758</v>
      </c>
      <c r="T132" s="25" t="s">
        <v>880</v>
      </c>
      <c r="U132" s="72"/>
      <c r="V132" s="76"/>
      <c r="W132" s="27"/>
      <c r="X132" s="25"/>
      <c r="Y132" s="25"/>
      <c r="Z132" s="65"/>
      <c r="AA132" s="25"/>
      <c r="AB132" s="25"/>
    </row>
    <row r="133" spans="1:28" s="9" customFormat="1" ht="15.95" customHeight="1">
      <c r="A133" s="51" t="s">
        <v>577</v>
      </c>
      <c r="B133" s="52" t="s">
        <v>570</v>
      </c>
      <c r="C133" s="52" t="s">
        <v>336</v>
      </c>
      <c r="D133" s="12" t="s">
        <v>337</v>
      </c>
      <c r="E133" s="52" t="s">
        <v>338</v>
      </c>
      <c r="F133" s="1" t="s">
        <v>7</v>
      </c>
      <c r="G133" s="1" t="s">
        <v>746</v>
      </c>
      <c r="H133" s="1" t="s">
        <v>66</v>
      </c>
      <c r="I133" s="25" t="s">
        <v>759</v>
      </c>
      <c r="J133" s="87">
        <v>43555</v>
      </c>
      <c r="K133" s="25" t="s">
        <v>755</v>
      </c>
      <c r="L133" s="25" t="s">
        <v>757</v>
      </c>
      <c r="M133" s="25">
        <v>53</v>
      </c>
      <c r="N133" s="138">
        <v>43614</v>
      </c>
      <c r="O133" t="s">
        <v>778</v>
      </c>
      <c r="P133" s="25" t="s">
        <v>758</v>
      </c>
      <c r="Q133" s="25" t="s">
        <v>759</v>
      </c>
      <c r="R133" s="25" t="s">
        <v>758</v>
      </c>
      <c r="S133" s="25" t="s">
        <v>758</v>
      </c>
      <c r="T133" s="25" t="s">
        <v>880</v>
      </c>
      <c r="U133" s="72"/>
      <c r="V133" s="76"/>
      <c r="W133" s="27"/>
      <c r="X133" s="25"/>
      <c r="Y133" s="25"/>
      <c r="Z133" s="65"/>
      <c r="AA133" s="25"/>
      <c r="AB133" s="25"/>
    </row>
    <row r="134" spans="1:28" s="9" customFormat="1" ht="15.95" customHeight="1">
      <c r="A134" s="51" t="s">
        <v>577</v>
      </c>
      <c r="B134" s="52" t="s">
        <v>570</v>
      </c>
      <c r="C134" s="52" t="s">
        <v>339</v>
      </c>
      <c r="D134" s="12" t="s">
        <v>340</v>
      </c>
      <c r="E134" s="52" t="s">
        <v>341</v>
      </c>
      <c r="F134" s="1" t="s">
        <v>7</v>
      </c>
      <c r="G134" s="1" t="s">
        <v>746</v>
      </c>
      <c r="H134" s="1" t="s">
        <v>66</v>
      </c>
      <c r="I134" s="25" t="s">
        <v>759</v>
      </c>
      <c r="J134" s="87">
        <v>43555</v>
      </c>
      <c r="K134" s="25" t="s">
        <v>755</v>
      </c>
      <c r="L134" s="25" t="s">
        <v>757</v>
      </c>
      <c r="M134" s="25">
        <v>55</v>
      </c>
      <c r="N134" s="138">
        <v>43614</v>
      </c>
      <c r="O134" s="25" t="s">
        <v>753</v>
      </c>
      <c r="P134" s="25" t="s">
        <v>759</v>
      </c>
      <c r="Q134" s="25" t="s">
        <v>759</v>
      </c>
      <c r="R134" s="25" t="s">
        <v>758</v>
      </c>
      <c r="S134" s="25" t="s">
        <v>758</v>
      </c>
      <c r="T134" s="25" t="s">
        <v>773</v>
      </c>
      <c r="U134" s="72"/>
      <c r="V134" s="76"/>
      <c r="W134" s="27"/>
      <c r="X134" s="25"/>
      <c r="Y134" s="25"/>
      <c r="Z134" s="65"/>
      <c r="AA134" s="25"/>
      <c r="AB134" s="25"/>
    </row>
    <row r="135" spans="1:28" s="9" customFormat="1" ht="15.95" customHeight="1">
      <c r="A135" s="51" t="s">
        <v>577</v>
      </c>
      <c r="B135" s="52" t="s">
        <v>570</v>
      </c>
      <c r="C135" s="52" t="s">
        <v>342</v>
      </c>
      <c r="D135" s="12" t="s">
        <v>343</v>
      </c>
      <c r="E135" s="52" t="s">
        <v>344</v>
      </c>
      <c r="F135" s="1" t="s">
        <v>7</v>
      </c>
      <c r="G135" s="1" t="s">
        <v>746</v>
      </c>
      <c r="H135" s="1" t="s">
        <v>66</v>
      </c>
      <c r="I135" s="25" t="s">
        <v>759</v>
      </c>
      <c r="J135" s="87">
        <v>43555</v>
      </c>
      <c r="K135" s="25" t="s">
        <v>755</v>
      </c>
      <c r="L135" s="25" t="s">
        <v>757</v>
      </c>
      <c r="M135" s="25">
        <v>25</v>
      </c>
      <c r="N135" s="138">
        <v>43614</v>
      </c>
      <c r="O135" t="s">
        <v>844</v>
      </c>
      <c r="P135" s="25" t="s">
        <v>758</v>
      </c>
      <c r="Q135" s="25" t="s">
        <v>759</v>
      </c>
      <c r="R135" s="25" t="s">
        <v>758</v>
      </c>
      <c r="S135" s="25" t="s">
        <v>758</v>
      </c>
      <c r="T135" s="25" t="s">
        <v>880</v>
      </c>
      <c r="U135" s="72"/>
      <c r="V135" s="76"/>
      <c r="W135" s="27"/>
      <c r="X135" s="25"/>
      <c r="Y135" s="25"/>
      <c r="Z135" s="65"/>
      <c r="AA135" s="25"/>
      <c r="AB135" s="25"/>
    </row>
    <row r="136" spans="1:28" s="9" customFormat="1" ht="15.95" customHeight="1">
      <c r="A136" s="51" t="s">
        <v>577</v>
      </c>
      <c r="B136" s="52" t="s">
        <v>570</v>
      </c>
      <c r="C136" s="52" t="s">
        <v>345</v>
      </c>
      <c r="D136" s="12" t="s">
        <v>346</v>
      </c>
      <c r="E136" s="52" t="s">
        <v>347</v>
      </c>
      <c r="F136" s="1" t="s">
        <v>7</v>
      </c>
      <c r="G136" s="1" t="s">
        <v>746</v>
      </c>
      <c r="H136" s="1" t="s">
        <v>66</v>
      </c>
      <c r="I136" s="25" t="s">
        <v>759</v>
      </c>
      <c r="J136" s="87">
        <v>43555</v>
      </c>
      <c r="K136" s="25" t="s">
        <v>755</v>
      </c>
      <c r="L136" s="25" t="s">
        <v>757</v>
      </c>
      <c r="M136" s="25">
        <v>24</v>
      </c>
      <c r="N136" s="138">
        <v>43614</v>
      </c>
      <c r="O136" t="s">
        <v>775</v>
      </c>
      <c r="P136" s="25" t="s">
        <v>758</v>
      </c>
      <c r="Q136" s="25" t="s">
        <v>759</v>
      </c>
      <c r="R136" s="25" t="s">
        <v>758</v>
      </c>
      <c r="S136" s="25" t="s">
        <v>758</v>
      </c>
      <c r="T136" s="25" t="s">
        <v>880</v>
      </c>
      <c r="U136" s="72"/>
      <c r="V136" s="76"/>
      <c r="W136" s="27"/>
      <c r="X136" s="25"/>
      <c r="Y136" s="25"/>
      <c r="Z136" s="65"/>
      <c r="AA136" s="25"/>
      <c r="AB136" s="25"/>
    </row>
    <row r="137" spans="1:28" s="9" customFormat="1" ht="15.95" customHeight="1">
      <c r="A137" s="51" t="s">
        <v>577</v>
      </c>
      <c r="B137" s="52" t="s">
        <v>570</v>
      </c>
      <c r="C137" s="52" t="s">
        <v>348</v>
      </c>
      <c r="D137" s="12" t="s">
        <v>349</v>
      </c>
      <c r="E137" s="52" t="s">
        <v>350</v>
      </c>
      <c r="F137" s="13" t="s">
        <v>5</v>
      </c>
      <c r="G137" s="13" t="s">
        <v>580</v>
      </c>
      <c r="H137" s="1" t="s">
        <v>66</v>
      </c>
      <c r="I137" s="25">
        <v>5</v>
      </c>
      <c r="J137" s="87">
        <v>43555</v>
      </c>
      <c r="K137" s="25" t="s">
        <v>755</v>
      </c>
      <c r="L137" s="25" t="s">
        <v>757</v>
      </c>
      <c r="M137" s="25">
        <v>53</v>
      </c>
      <c r="N137" s="138">
        <v>43614</v>
      </c>
      <c r="O137" t="s">
        <v>778</v>
      </c>
      <c r="P137" s="25" t="s">
        <v>758</v>
      </c>
      <c r="Q137" s="25" t="s">
        <v>759</v>
      </c>
      <c r="R137" s="25" t="s">
        <v>758</v>
      </c>
      <c r="S137" s="25" t="s">
        <v>758</v>
      </c>
      <c r="T137" s="25" t="s">
        <v>880</v>
      </c>
      <c r="U137" s="72"/>
      <c r="V137" s="76"/>
      <c r="W137" s="27"/>
      <c r="X137" s="25"/>
      <c r="Y137" s="25"/>
      <c r="Z137" s="65"/>
      <c r="AA137" s="25"/>
      <c r="AB137" s="25"/>
    </row>
    <row r="138" spans="1:28" s="9" customFormat="1" ht="15.95" customHeight="1">
      <c r="A138" s="51" t="s">
        <v>577</v>
      </c>
      <c r="B138" s="52" t="s">
        <v>571</v>
      </c>
      <c r="C138" s="52" t="s">
        <v>351</v>
      </c>
      <c r="D138" s="12" t="s">
        <v>352</v>
      </c>
      <c r="E138" s="52" t="s">
        <v>353</v>
      </c>
      <c r="F138" s="1" t="s">
        <v>7</v>
      </c>
      <c r="G138" s="1" t="s">
        <v>746</v>
      </c>
      <c r="H138" s="1" t="s">
        <v>66</v>
      </c>
      <c r="I138" s="25" t="s">
        <v>759</v>
      </c>
      <c r="J138" s="87">
        <v>43555</v>
      </c>
      <c r="K138" s="25" t="s">
        <v>755</v>
      </c>
      <c r="L138" s="25" t="s">
        <v>757</v>
      </c>
      <c r="M138" s="25">
        <v>58</v>
      </c>
      <c r="N138" s="138">
        <v>43614</v>
      </c>
      <c r="O138" t="s">
        <v>818</v>
      </c>
      <c r="P138" s="25" t="s">
        <v>758</v>
      </c>
      <c r="Q138" s="25" t="s">
        <v>759</v>
      </c>
      <c r="R138" s="25" t="s">
        <v>758</v>
      </c>
      <c r="S138" s="25" t="s">
        <v>758</v>
      </c>
      <c r="T138" s="25" t="s">
        <v>880</v>
      </c>
      <c r="U138" s="72"/>
      <c r="V138" s="76"/>
      <c r="W138" s="27"/>
      <c r="X138" s="25"/>
      <c r="Y138" s="25"/>
      <c r="Z138" s="65"/>
      <c r="AA138" s="25"/>
      <c r="AB138" s="25"/>
    </row>
    <row r="139" spans="1:28" s="9" customFormat="1" ht="15.95" customHeight="1">
      <c r="A139" s="51" t="s">
        <v>577</v>
      </c>
      <c r="B139" s="52" t="s">
        <v>571</v>
      </c>
      <c r="C139" s="52" t="s">
        <v>354</v>
      </c>
      <c r="D139" s="12" t="s">
        <v>355</v>
      </c>
      <c r="E139" s="52" t="s">
        <v>356</v>
      </c>
      <c r="F139" s="1" t="s">
        <v>7</v>
      </c>
      <c r="G139" s="1" t="s">
        <v>746</v>
      </c>
      <c r="H139" s="1" t="s">
        <v>66</v>
      </c>
      <c r="I139" s="25" t="s">
        <v>759</v>
      </c>
      <c r="J139" s="87">
        <v>43555</v>
      </c>
      <c r="K139" s="25" t="s">
        <v>755</v>
      </c>
      <c r="L139" s="25" t="s">
        <v>757</v>
      </c>
      <c r="M139" s="25">
        <v>58</v>
      </c>
      <c r="N139" s="138">
        <v>43614</v>
      </c>
      <c r="O139" s="25" t="s">
        <v>753</v>
      </c>
      <c r="P139" s="25" t="s">
        <v>759</v>
      </c>
      <c r="Q139" s="25" t="s">
        <v>759</v>
      </c>
      <c r="R139" s="25" t="s">
        <v>758</v>
      </c>
      <c r="S139" s="25" t="s">
        <v>758</v>
      </c>
      <c r="T139" s="25" t="s">
        <v>792</v>
      </c>
      <c r="U139" s="72"/>
      <c r="V139" s="76"/>
      <c r="W139" s="27"/>
      <c r="X139" s="25"/>
      <c r="Y139" s="25"/>
      <c r="Z139" s="65"/>
      <c r="AA139" s="25"/>
      <c r="AB139" s="25"/>
    </row>
    <row r="140" spans="1:28" s="9" customFormat="1" ht="15.95" customHeight="1">
      <c r="A140" s="51" t="s">
        <v>577</v>
      </c>
      <c r="B140" s="52" t="s">
        <v>571</v>
      </c>
      <c r="C140" s="52" t="s">
        <v>357</v>
      </c>
      <c r="D140" s="12" t="s">
        <v>358</v>
      </c>
      <c r="E140" s="52" t="s">
        <v>359</v>
      </c>
      <c r="F140" s="1" t="s">
        <v>7</v>
      </c>
      <c r="G140" s="1" t="s">
        <v>746</v>
      </c>
      <c r="H140" s="1" t="s">
        <v>66</v>
      </c>
      <c r="I140" s="25" t="s">
        <v>759</v>
      </c>
      <c r="J140" s="87">
        <v>43555</v>
      </c>
      <c r="K140" s="25" t="s">
        <v>755</v>
      </c>
      <c r="L140" s="25" t="s">
        <v>757</v>
      </c>
      <c r="M140" s="25">
        <v>58</v>
      </c>
      <c r="N140" s="138">
        <v>43614</v>
      </c>
      <c r="O140" s="25" t="s">
        <v>753</v>
      </c>
      <c r="P140" s="25" t="s">
        <v>759</v>
      </c>
      <c r="Q140" s="25" t="s">
        <v>759</v>
      </c>
      <c r="R140" s="25" t="s">
        <v>758</v>
      </c>
      <c r="S140" s="25" t="s">
        <v>758</v>
      </c>
      <c r="T140" s="25" t="s">
        <v>792</v>
      </c>
      <c r="U140" s="72"/>
      <c r="V140" s="76"/>
      <c r="W140" s="27"/>
      <c r="X140" s="25"/>
      <c r="Y140" s="25"/>
      <c r="Z140" s="65"/>
      <c r="AA140" s="25"/>
      <c r="AB140" s="25"/>
    </row>
    <row r="141" spans="1:28" s="9" customFormat="1" ht="15.95" customHeight="1">
      <c r="A141" s="51" t="s">
        <v>577</v>
      </c>
      <c r="B141" s="52" t="s">
        <v>571</v>
      </c>
      <c r="C141" s="52" t="s">
        <v>360</v>
      </c>
      <c r="D141" s="12" t="s">
        <v>361</v>
      </c>
      <c r="E141" s="52" t="s">
        <v>362</v>
      </c>
      <c r="F141" s="1" t="s">
        <v>7</v>
      </c>
      <c r="G141" s="1" t="s">
        <v>746</v>
      </c>
      <c r="H141" s="1" t="s">
        <v>66</v>
      </c>
      <c r="I141" s="25" t="s">
        <v>759</v>
      </c>
      <c r="J141" s="87">
        <v>43555</v>
      </c>
      <c r="K141" s="25" t="s">
        <v>755</v>
      </c>
      <c r="L141" s="25" t="s">
        <v>757</v>
      </c>
      <c r="M141" s="25">
        <v>58</v>
      </c>
      <c r="N141" s="138">
        <v>43614</v>
      </c>
      <c r="O141" s="25" t="s">
        <v>753</v>
      </c>
      <c r="P141" s="25" t="s">
        <v>759</v>
      </c>
      <c r="Q141" s="25" t="s">
        <v>759</v>
      </c>
      <c r="R141" s="25" t="s">
        <v>758</v>
      </c>
      <c r="S141" s="25" t="s">
        <v>758</v>
      </c>
      <c r="T141" s="25" t="s">
        <v>792</v>
      </c>
      <c r="U141" s="72"/>
      <c r="V141" s="76"/>
      <c r="W141" s="27"/>
      <c r="X141" s="25"/>
      <c r="Y141" s="25"/>
      <c r="Z141" s="65"/>
      <c r="AA141" s="25"/>
      <c r="AB141" s="25"/>
    </row>
    <row r="142" spans="1:28" s="9" customFormat="1" ht="15.95" customHeight="1">
      <c r="A142" s="51" t="s">
        <v>577</v>
      </c>
      <c r="B142" s="52" t="s">
        <v>571</v>
      </c>
      <c r="C142" s="52" t="s">
        <v>363</v>
      </c>
      <c r="D142" s="12" t="s">
        <v>364</v>
      </c>
      <c r="E142" s="52" t="s">
        <v>365</v>
      </c>
      <c r="F142" s="1" t="s">
        <v>7</v>
      </c>
      <c r="G142" s="1" t="s">
        <v>746</v>
      </c>
      <c r="H142" s="1" t="s">
        <v>66</v>
      </c>
      <c r="I142" s="25" t="s">
        <v>759</v>
      </c>
      <c r="J142" s="87">
        <v>43555</v>
      </c>
      <c r="K142" s="25" t="s">
        <v>755</v>
      </c>
      <c r="L142" s="25" t="s">
        <v>757</v>
      </c>
      <c r="M142" s="25">
        <v>58</v>
      </c>
      <c r="N142" s="138">
        <v>43614</v>
      </c>
      <c r="O142" t="s">
        <v>818</v>
      </c>
      <c r="P142" s="25" t="s">
        <v>758</v>
      </c>
      <c r="Q142" s="25" t="s">
        <v>759</v>
      </c>
      <c r="R142" s="25" t="s">
        <v>758</v>
      </c>
      <c r="S142" s="25" t="s">
        <v>758</v>
      </c>
      <c r="T142" s="25" t="s">
        <v>880</v>
      </c>
      <c r="U142" s="72"/>
      <c r="V142" s="76"/>
      <c r="W142" s="27"/>
      <c r="X142" s="25"/>
      <c r="Y142" s="25"/>
      <c r="Z142" s="65"/>
      <c r="AA142" s="25"/>
      <c r="AB142" s="25"/>
    </row>
    <row r="143" spans="1:28" s="9" customFormat="1" ht="15.95" customHeight="1">
      <c r="A143" s="51" t="s">
        <v>577</v>
      </c>
      <c r="B143" s="52" t="s">
        <v>571</v>
      </c>
      <c r="C143" s="52" t="s">
        <v>366</v>
      </c>
      <c r="D143" s="12" t="s">
        <v>367</v>
      </c>
      <c r="E143" s="52" t="s">
        <v>368</v>
      </c>
      <c r="F143" s="1" t="s">
        <v>7</v>
      </c>
      <c r="G143" s="1" t="s">
        <v>746</v>
      </c>
      <c r="H143" s="1" t="s">
        <v>66</v>
      </c>
      <c r="I143" s="25" t="s">
        <v>759</v>
      </c>
      <c r="J143" s="87">
        <v>43555</v>
      </c>
      <c r="K143" s="25" t="s">
        <v>755</v>
      </c>
      <c r="L143" s="25" t="s">
        <v>757</v>
      </c>
      <c r="M143" s="25">
        <v>58</v>
      </c>
      <c r="N143" s="138">
        <v>43614</v>
      </c>
      <c r="O143" s="25" t="s">
        <v>753</v>
      </c>
      <c r="P143" s="25" t="s">
        <v>759</v>
      </c>
      <c r="Q143" s="25" t="s">
        <v>759</v>
      </c>
      <c r="R143" s="25" t="s">
        <v>758</v>
      </c>
      <c r="S143" s="25" t="s">
        <v>758</v>
      </c>
      <c r="T143" s="25" t="s">
        <v>792</v>
      </c>
      <c r="U143" s="72"/>
      <c r="V143" s="76"/>
      <c r="W143" s="27"/>
      <c r="X143" s="25"/>
      <c r="Y143" s="25"/>
      <c r="Z143" s="65"/>
      <c r="AA143" s="25"/>
      <c r="AB143" s="25"/>
    </row>
    <row r="144" spans="1:28" s="9" customFormat="1" ht="15.95" customHeight="1">
      <c r="A144" s="51" t="s">
        <v>577</v>
      </c>
      <c r="B144" s="52" t="s">
        <v>571</v>
      </c>
      <c r="C144" s="52" t="s">
        <v>369</v>
      </c>
      <c r="D144" s="12" t="s">
        <v>370</v>
      </c>
      <c r="E144" s="52" t="s">
        <v>371</v>
      </c>
      <c r="F144" s="1" t="s">
        <v>7</v>
      </c>
      <c r="G144" s="1" t="s">
        <v>746</v>
      </c>
      <c r="H144" s="1" t="s">
        <v>66</v>
      </c>
      <c r="I144" s="25" t="s">
        <v>759</v>
      </c>
      <c r="J144" s="87">
        <v>43555</v>
      </c>
      <c r="K144" s="25" t="s">
        <v>755</v>
      </c>
      <c r="L144" s="25" t="s">
        <v>757</v>
      </c>
      <c r="M144" s="25">
        <v>58</v>
      </c>
      <c r="N144" s="138">
        <v>43614</v>
      </c>
      <c r="O144" s="25" t="s">
        <v>753</v>
      </c>
      <c r="P144" s="25" t="s">
        <v>759</v>
      </c>
      <c r="Q144" s="25" t="s">
        <v>759</v>
      </c>
      <c r="R144" s="25" t="s">
        <v>758</v>
      </c>
      <c r="S144" s="25" t="s">
        <v>758</v>
      </c>
      <c r="T144" s="25" t="s">
        <v>792</v>
      </c>
      <c r="U144" s="72"/>
      <c r="V144" s="76"/>
      <c r="W144" s="27"/>
      <c r="X144" s="25"/>
      <c r="Y144" s="25"/>
      <c r="Z144" s="65"/>
      <c r="AA144" s="25"/>
      <c r="AB144" s="25"/>
    </row>
    <row r="145" spans="1:28" s="9" customFormat="1" ht="15.95" customHeight="1">
      <c r="A145" s="51" t="s">
        <v>577</v>
      </c>
      <c r="B145" s="52" t="s">
        <v>571</v>
      </c>
      <c r="C145" s="52" t="s">
        <v>372</v>
      </c>
      <c r="D145" s="12" t="s">
        <v>373</v>
      </c>
      <c r="E145" s="52" t="s">
        <v>374</v>
      </c>
      <c r="F145" s="1" t="s">
        <v>7</v>
      </c>
      <c r="G145" s="1" t="s">
        <v>746</v>
      </c>
      <c r="H145" s="1" t="s">
        <v>66</v>
      </c>
      <c r="I145" s="25" t="s">
        <v>759</v>
      </c>
      <c r="J145" s="87">
        <v>43555</v>
      </c>
      <c r="K145" s="25" t="s">
        <v>755</v>
      </c>
      <c r="L145" s="25" t="s">
        <v>757</v>
      </c>
      <c r="M145" s="25">
        <v>58</v>
      </c>
      <c r="N145" s="138">
        <v>43614</v>
      </c>
      <c r="O145" s="25" t="s">
        <v>753</v>
      </c>
      <c r="P145" s="25" t="s">
        <v>759</v>
      </c>
      <c r="Q145" s="25" t="s">
        <v>759</v>
      </c>
      <c r="R145" s="25" t="s">
        <v>758</v>
      </c>
      <c r="S145" s="25" t="s">
        <v>758</v>
      </c>
      <c r="T145" s="25" t="s">
        <v>792</v>
      </c>
      <c r="U145" s="72"/>
      <c r="V145" s="76"/>
      <c r="W145" s="27"/>
      <c r="X145" s="25"/>
      <c r="Y145" s="25"/>
      <c r="Z145" s="65"/>
      <c r="AA145" s="25"/>
      <c r="AB145" s="25"/>
    </row>
    <row r="146" spans="1:28" s="9" customFormat="1" ht="15.95" customHeight="1">
      <c r="A146" s="51" t="s">
        <v>577</v>
      </c>
      <c r="B146" s="52" t="s">
        <v>571</v>
      </c>
      <c r="C146" s="52" t="s">
        <v>375</v>
      </c>
      <c r="D146" s="12" t="s">
        <v>376</v>
      </c>
      <c r="E146" s="52" t="s">
        <v>377</v>
      </c>
      <c r="F146" s="1" t="s">
        <v>7</v>
      </c>
      <c r="G146" s="1" t="s">
        <v>746</v>
      </c>
      <c r="H146" s="1" t="s">
        <v>66</v>
      </c>
      <c r="I146" s="25" t="s">
        <v>759</v>
      </c>
      <c r="J146" s="87">
        <v>43555</v>
      </c>
      <c r="K146" s="25" t="s">
        <v>755</v>
      </c>
      <c r="L146" s="25" t="s">
        <v>757</v>
      </c>
      <c r="M146" s="25">
        <v>61</v>
      </c>
      <c r="N146" s="138">
        <v>43614</v>
      </c>
      <c r="O146" s="25" t="s">
        <v>753</v>
      </c>
      <c r="P146" s="25" t="s">
        <v>759</v>
      </c>
      <c r="Q146" s="25" t="s">
        <v>759</v>
      </c>
      <c r="R146" s="25" t="s">
        <v>758</v>
      </c>
      <c r="S146" s="25" t="s">
        <v>758</v>
      </c>
      <c r="T146" s="25" t="s">
        <v>797</v>
      </c>
      <c r="U146" s="72"/>
      <c r="V146" s="76"/>
      <c r="W146" s="27"/>
      <c r="X146" s="25"/>
      <c r="Y146" s="25"/>
      <c r="Z146" s="65"/>
      <c r="AA146" s="25"/>
      <c r="AB146" s="25"/>
    </row>
    <row r="147" spans="1:28" s="9" customFormat="1" ht="15.95" customHeight="1">
      <c r="A147" s="51" t="s">
        <v>577</v>
      </c>
      <c r="B147" s="52" t="s">
        <v>571</v>
      </c>
      <c r="C147" s="52" t="s">
        <v>378</v>
      </c>
      <c r="D147" s="12" t="s">
        <v>379</v>
      </c>
      <c r="E147" s="52" t="s">
        <v>380</v>
      </c>
      <c r="F147" s="1" t="s">
        <v>7</v>
      </c>
      <c r="G147" s="1" t="s">
        <v>746</v>
      </c>
      <c r="H147" s="1" t="s">
        <v>66</v>
      </c>
      <c r="I147" s="25" t="s">
        <v>753</v>
      </c>
      <c r="J147" s="87">
        <v>43555</v>
      </c>
      <c r="K147" s="25"/>
      <c r="L147" s="25"/>
      <c r="M147" s="25"/>
      <c r="N147" s="141"/>
      <c r="O147" s="25"/>
      <c r="P147" s="25" t="s">
        <v>758</v>
      </c>
      <c r="Q147" s="25" t="s">
        <v>758</v>
      </c>
      <c r="R147" s="25" t="s">
        <v>758</v>
      </c>
      <c r="S147" s="25" t="s">
        <v>758</v>
      </c>
      <c r="T147" s="25"/>
      <c r="U147" s="72"/>
      <c r="V147" s="76"/>
      <c r="W147" s="27"/>
      <c r="X147" s="25"/>
      <c r="Y147" s="25"/>
      <c r="Z147" s="65"/>
      <c r="AA147" s="25"/>
      <c r="AB147" s="25"/>
    </row>
    <row r="148" spans="1:28" s="9" customFormat="1" ht="15.95" customHeight="1">
      <c r="A148" s="51" t="s">
        <v>577</v>
      </c>
      <c r="B148" s="52" t="s">
        <v>571</v>
      </c>
      <c r="C148" s="52" t="s">
        <v>381</v>
      </c>
      <c r="D148" s="12" t="s">
        <v>382</v>
      </c>
      <c r="E148" s="52" t="s">
        <v>383</v>
      </c>
      <c r="F148" s="1" t="s">
        <v>7</v>
      </c>
      <c r="G148" s="1" t="s">
        <v>746</v>
      </c>
      <c r="H148" s="1" t="s">
        <v>66</v>
      </c>
      <c r="I148" s="25" t="s">
        <v>753</v>
      </c>
      <c r="J148" s="87">
        <v>43555</v>
      </c>
      <c r="K148" s="25"/>
      <c r="L148" s="25"/>
      <c r="M148" s="25"/>
      <c r="N148" s="141"/>
      <c r="O148" s="25"/>
      <c r="P148" s="25" t="s">
        <v>758</v>
      </c>
      <c r="Q148" s="25" t="s">
        <v>758</v>
      </c>
      <c r="R148" s="25" t="s">
        <v>758</v>
      </c>
      <c r="S148" s="25" t="s">
        <v>758</v>
      </c>
      <c r="T148" s="25"/>
      <c r="U148" s="72"/>
      <c r="V148" s="76"/>
      <c r="W148" s="27"/>
      <c r="X148" s="25"/>
      <c r="Y148" s="25"/>
      <c r="Z148" s="65"/>
      <c r="AA148" s="25"/>
      <c r="AB148" s="25"/>
    </row>
    <row r="149" spans="1:28" s="9" customFormat="1" ht="15.95" customHeight="1">
      <c r="A149" s="51" t="s">
        <v>577</v>
      </c>
      <c r="B149" s="52" t="s">
        <v>571</v>
      </c>
      <c r="C149" s="52" t="s">
        <v>384</v>
      </c>
      <c r="D149" s="12" t="s">
        <v>385</v>
      </c>
      <c r="E149" s="52" t="s">
        <v>714</v>
      </c>
      <c r="F149" s="1" t="s">
        <v>7</v>
      </c>
      <c r="G149" s="1" t="s">
        <v>746</v>
      </c>
      <c r="H149" s="1" t="s">
        <v>66</v>
      </c>
      <c r="I149" s="25" t="s">
        <v>758</v>
      </c>
      <c r="J149" s="87">
        <v>43555</v>
      </c>
      <c r="K149" s="25" t="s">
        <v>755</v>
      </c>
      <c r="L149" s="25" t="s">
        <v>757</v>
      </c>
      <c r="M149" s="25">
        <v>23</v>
      </c>
      <c r="N149" s="138">
        <v>43614</v>
      </c>
      <c r="O149" t="s">
        <v>795</v>
      </c>
      <c r="P149" s="25" t="s">
        <v>758</v>
      </c>
      <c r="Q149" s="25" t="s">
        <v>759</v>
      </c>
      <c r="R149" s="25" t="s">
        <v>758</v>
      </c>
      <c r="S149" s="25" t="s">
        <v>758</v>
      </c>
      <c r="T149" s="25" t="s">
        <v>880</v>
      </c>
      <c r="U149" s="72"/>
      <c r="V149" s="76"/>
      <c r="W149" s="27"/>
      <c r="X149" s="25"/>
      <c r="Y149" s="25"/>
      <c r="Z149" s="65"/>
      <c r="AA149" s="25"/>
      <c r="AB149" s="25"/>
    </row>
    <row r="150" spans="1:28" s="9" customFormat="1" ht="15.95" customHeight="1">
      <c r="A150" s="51" t="s">
        <v>577</v>
      </c>
      <c r="B150" s="52" t="s">
        <v>572</v>
      </c>
      <c r="C150" s="52" t="s">
        <v>386</v>
      </c>
      <c r="D150" s="12" t="s">
        <v>387</v>
      </c>
      <c r="E150" s="52" t="s">
        <v>388</v>
      </c>
      <c r="F150" s="1" t="s">
        <v>7</v>
      </c>
      <c r="G150" s="1" t="s">
        <v>746</v>
      </c>
      <c r="H150" s="1" t="s">
        <v>66</v>
      </c>
      <c r="I150" s="25" t="s">
        <v>759</v>
      </c>
      <c r="J150" s="87">
        <v>43555</v>
      </c>
      <c r="K150" s="25" t="s">
        <v>783</v>
      </c>
      <c r="L150" s="25" t="s">
        <v>782</v>
      </c>
      <c r="M150" s="25" t="s">
        <v>921</v>
      </c>
      <c r="N150" s="138">
        <v>42101</v>
      </c>
      <c r="O150" t="s">
        <v>920</v>
      </c>
      <c r="P150" s="25" t="s">
        <v>758</v>
      </c>
      <c r="Q150" s="25" t="s">
        <v>759</v>
      </c>
      <c r="R150" s="25" t="s">
        <v>758</v>
      </c>
      <c r="S150" s="25" t="s">
        <v>758</v>
      </c>
      <c r="T150" s="25" t="s">
        <v>880</v>
      </c>
      <c r="U150" s="72"/>
      <c r="V150" s="76"/>
      <c r="W150" s="27"/>
      <c r="X150" s="25"/>
      <c r="Y150" s="25"/>
      <c r="Z150" s="65"/>
      <c r="AA150" s="25"/>
      <c r="AB150" s="25"/>
    </row>
    <row r="151" spans="1:28" s="9" customFormat="1" ht="15.95" customHeight="1">
      <c r="A151" s="51" t="s">
        <v>577</v>
      </c>
      <c r="B151" s="52" t="s">
        <v>572</v>
      </c>
      <c r="C151" s="52" t="s">
        <v>389</v>
      </c>
      <c r="D151" s="12" t="s">
        <v>390</v>
      </c>
      <c r="E151" s="52" t="s">
        <v>391</v>
      </c>
      <c r="F151" s="1" t="s">
        <v>7</v>
      </c>
      <c r="G151" s="1" t="s">
        <v>746</v>
      </c>
      <c r="H151" s="1" t="s">
        <v>66</v>
      </c>
      <c r="I151" s="25" t="s">
        <v>753</v>
      </c>
      <c r="J151" s="87">
        <v>43555</v>
      </c>
      <c r="K151" s="25"/>
      <c r="L151" s="25"/>
      <c r="M151" s="25"/>
      <c r="N151" s="141"/>
      <c r="O151" s="25"/>
      <c r="P151" s="25" t="s">
        <v>758</v>
      </c>
      <c r="Q151" s="25" t="s">
        <v>758</v>
      </c>
      <c r="R151" s="25" t="s">
        <v>758</v>
      </c>
      <c r="S151" s="25" t="s">
        <v>758</v>
      </c>
      <c r="T151" s="25"/>
      <c r="U151" s="72"/>
      <c r="V151" s="76"/>
      <c r="W151" s="27"/>
      <c r="X151" s="25"/>
      <c r="Y151" s="25"/>
      <c r="Z151" s="65"/>
      <c r="AA151" s="25"/>
      <c r="AB151" s="25"/>
    </row>
    <row r="152" spans="1:28" s="9" customFormat="1" ht="15.95" customHeight="1">
      <c r="A152" s="51" t="s">
        <v>577</v>
      </c>
      <c r="B152" s="52" t="s">
        <v>572</v>
      </c>
      <c r="C152" s="52" t="s">
        <v>392</v>
      </c>
      <c r="D152" s="12" t="s">
        <v>393</v>
      </c>
      <c r="E152" s="52" t="s">
        <v>394</v>
      </c>
      <c r="F152" s="1" t="s">
        <v>7</v>
      </c>
      <c r="G152" s="1" t="s">
        <v>746</v>
      </c>
      <c r="H152" s="1" t="s">
        <v>66</v>
      </c>
      <c r="I152" s="25" t="s">
        <v>753</v>
      </c>
      <c r="J152" s="87">
        <v>43555</v>
      </c>
      <c r="K152" s="25"/>
      <c r="L152" s="25"/>
      <c r="M152" s="25"/>
      <c r="N152" s="141"/>
      <c r="O152" s="25"/>
      <c r="P152" s="25" t="s">
        <v>758</v>
      </c>
      <c r="Q152" s="25" t="s">
        <v>758</v>
      </c>
      <c r="R152" s="25" t="s">
        <v>758</v>
      </c>
      <c r="S152" s="25" t="s">
        <v>758</v>
      </c>
      <c r="T152" s="25"/>
      <c r="U152" s="72"/>
      <c r="V152" s="76"/>
      <c r="W152" s="27"/>
      <c r="X152" s="25"/>
      <c r="Y152" s="25"/>
      <c r="Z152" s="65"/>
      <c r="AA152" s="25"/>
      <c r="AB152" s="25"/>
    </row>
    <row r="153" spans="1:28" s="9" customFormat="1" ht="15.95" customHeight="1">
      <c r="A153" s="51" t="s">
        <v>577</v>
      </c>
      <c r="B153" s="52" t="s">
        <v>572</v>
      </c>
      <c r="C153" s="52" t="s">
        <v>395</v>
      </c>
      <c r="D153" s="12" t="s">
        <v>396</v>
      </c>
      <c r="E153" s="52" t="s">
        <v>397</v>
      </c>
      <c r="F153" s="1" t="s">
        <v>7</v>
      </c>
      <c r="G153" s="1" t="s">
        <v>746</v>
      </c>
      <c r="H153" s="1" t="s">
        <v>66</v>
      </c>
      <c r="I153" s="25" t="s">
        <v>759</v>
      </c>
      <c r="J153" s="87">
        <v>43555</v>
      </c>
      <c r="K153" s="25" t="s">
        <v>755</v>
      </c>
      <c r="L153" s="25" t="s">
        <v>757</v>
      </c>
      <c r="M153" s="25">
        <v>24</v>
      </c>
      <c r="N153" s="138">
        <v>43614</v>
      </c>
      <c r="O153" t="s">
        <v>768</v>
      </c>
      <c r="P153" s="25" t="s">
        <v>758</v>
      </c>
      <c r="Q153" s="25" t="s">
        <v>759</v>
      </c>
      <c r="R153" s="25" t="s">
        <v>758</v>
      </c>
      <c r="S153" s="25" t="s">
        <v>758</v>
      </c>
      <c r="T153" s="25" t="s">
        <v>880</v>
      </c>
      <c r="U153" s="72"/>
      <c r="V153" s="76"/>
      <c r="W153" s="27"/>
      <c r="X153" s="25"/>
      <c r="Y153" s="25"/>
      <c r="Z153" s="65"/>
      <c r="AA153" s="25"/>
      <c r="AB153" s="25"/>
    </row>
    <row r="154" spans="1:28" s="9" customFormat="1" ht="15.95" customHeight="1">
      <c r="A154" s="51" t="s">
        <v>577</v>
      </c>
      <c r="B154" s="52" t="s">
        <v>572</v>
      </c>
      <c r="C154" s="52" t="s">
        <v>398</v>
      </c>
      <c r="D154" s="12" t="s">
        <v>399</v>
      </c>
      <c r="E154" s="52" t="s">
        <v>400</v>
      </c>
      <c r="F154" s="1" t="s">
        <v>7</v>
      </c>
      <c r="G154" s="1" t="s">
        <v>746</v>
      </c>
      <c r="H154" s="1" t="s">
        <v>66</v>
      </c>
      <c r="I154" s="25" t="s">
        <v>759</v>
      </c>
      <c r="J154" s="87">
        <v>43555</v>
      </c>
      <c r="K154" s="25" t="s">
        <v>923</v>
      </c>
      <c r="L154" s="25" t="s">
        <v>767</v>
      </c>
      <c r="M154" s="25" t="s">
        <v>753</v>
      </c>
      <c r="N154" s="141" t="s">
        <v>753</v>
      </c>
      <c r="O154" s="130" t="s">
        <v>922</v>
      </c>
      <c r="P154" s="25" t="s">
        <v>758</v>
      </c>
      <c r="Q154" s="25" t="s">
        <v>758</v>
      </c>
      <c r="R154" s="25" t="s">
        <v>758</v>
      </c>
      <c r="S154" s="25" t="s">
        <v>758</v>
      </c>
      <c r="T154" s="25"/>
      <c r="U154" s="72"/>
      <c r="V154" s="76"/>
      <c r="W154" s="27"/>
      <c r="X154" s="25"/>
      <c r="Y154" s="25"/>
      <c r="Z154" s="65"/>
      <c r="AA154" s="25"/>
      <c r="AB154" s="25"/>
    </row>
    <row r="155" spans="1:28" s="9" customFormat="1" ht="15.95" customHeight="1">
      <c r="A155" s="51" t="s">
        <v>577</v>
      </c>
      <c r="B155" s="52" t="s">
        <v>572</v>
      </c>
      <c r="C155" s="52" t="s">
        <v>401</v>
      </c>
      <c r="D155" s="12" t="s">
        <v>402</v>
      </c>
      <c r="E155" s="52" t="s">
        <v>403</v>
      </c>
      <c r="F155" s="1" t="s">
        <v>7</v>
      </c>
      <c r="G155" s="1" t="s">
        <v>746</v>
      </c>
      <c r="H155" s="1" t="s">
        <v>66</v>
      </c>
      <c r="I155" s="25" t="s">
        <v>759</v>
      </c>
      <c r="J155" s="87">
        <v>43555</v>
      </c>
      <c r="K155" s="25" t="s">
        <v>755</v>
      </c>
      <c r="L155" s="25" t="s">
        <v>757</v>
      </c>
      <c r="M155" s="25">
        <v>24</v>
      </c>
      <c r="N155" s="138">
        <v>43614</v>
      </c>
      <c r="O155" t="s">
        <v>768</v>
      </c>
      <c r="P155" s="25" t="s">
        <v>758</v>
      </c>
      <c r="Q155" s="25" t="s">
        <v>759</v>
      </c>
      <c r="R155" s="25" t="s">
        <v>758</v>
      </c>
      <c r="S155" s="25" t="s">
        <v>758</v>
      </c>
      <c r="T155" s="25" t="s">
        <v>880</v>
      </c>
      <c r="U155" s="72"/>
      <c r="V155" s="76"/>
      <c r="W155" s="27"/>
      <c r="X155" s="25"/>
      <c r="Y155" s="25"/>
      <c r="Z155" s="65"/>
      <c r="AA155" s="25"/>
      <c r="AB155" s="25"/>
    </row>
    <row r="156" spans="1:28" s="9" customFormat="1" ht="15.95" customHeight="1">
      <c r="A156" s="51" t="s">
        <v>577</v>
      </c>
      <c r="B156" s="52" t="s">
        <v>572</v>
      </c>
      <c r="C156" s="52" t="s">
        <v>404</v>
      </c>
      <c r="D156" s="12" t="s">
        <v>405</v>
      </c>
      <c r="E156" s="52" t="s">
        <v>406</v>
      </c>
      <c r="F156" s="1" t="s">
        <v>7</v>
      </c>
      <c r="G156" s="1" t="s">
        <v>746</v>
      </c>
      <c r="H156" s="1" t="s">
        <v>66</v>
      </c>
      <c r="I156" s="25" t="s">
        <v>759</v>
      </c>
      <c r="J156" s="87">
        <v>43555</v>
      </c>
      <c r="K156" s="25" t="s">
        <v>783</v>
      </c>
      <c r="L156" s="25" t="s">
        <v>782</v>
      </c>
      <c r="M156" s="25">
        <v>2</v>
      </c>
      <c r="N156" s="138">
        <v>42101</v>
      </c>
      <c r="O156" t="s">
        <v>826</v>
      </c>
      <c r="P156" s="25" t="s">
        <v>758</v>
      </c>
      <c r="Q156" s="25" t="s">
        <v>759</v>
      </c>
      <c r="R156" s="25" t="s">
        <v>758</v>
      </c>
      <c r="S156" s="25" t="s">
        <v>758</v>
      </c>
      <c r="T156" s="25" t="s">
        <v>880</v>
      </c>
      <c r="U156" s="72"/>
      <c r="V156" s="76"/>
      <c r="W156" s="27"/>
      <c r="X156" s="25"/>
      <c r="Y156" s="25"/>
      <c r="Z156" s="65"/>
      <c r="AA156" s="25"/>
      <c r="AB156" s="25"/>
    </row>
    <row r="157" spans="1:28" s="9" customFormat="1" ht="15.95" customHeight="1">
      <c r="A157" s="51" t="s">
        <v>577</v>
      </c>
      <c r="B157" s="52" t="s">
        <v>572</v>
      </c>
      <c r="C157" s="52" t="s">
        <v>407</v>
      </c>
      <c r="D157" s="12" t="s">
        <v>408</v>
      </c>
      <c r="E157" s="52" t="s">
        <v>409</v>
      </c>
      <c r="F157" s="1" t="s">
        <v>7</v>
      </c>
      <c r="G157" s="1" t="s">
        <v>746</v>
      </c>
      <c r="H157" s="1" t="s">
        <v>66</v>
      </c>
      <c r="I157" s="25" t="s">
        <v>759</v>
      </c>
      <c r="J157" s="87">
        <v>43555</v>
      </c>
      <c r="K157" s="25" t="s">
        <v>783</v>
      </c>
      <c r="L157" s="25" t="s">
        <v>782</v>
      </c>
      <c r="M157" s="25">
        <v>2</v>
      </c>
      <c r="N157" s="138">
        <v>42101</v>
      </c>
      <c r="O157" t="s">
        <v>925</v>
      </c>
      <c r="P157" s="25" t="s">
        <v>758</v>
      </c>
      <c r="Q157" s="25" t="s">
        <v>759</v>
      </c>
      <c r="R157" s="25" t="s">
        <v>758</v>
      </c>
      <c r="S157" s="25" t="s">
        <v>758</v>
      </c>
      <c r="T157" s="25" t="s">
        <v>880</v>
      </c>
      <c r="U157" s="72"/>
      <c r="V157" s="76"/>
      <c r="W157" s="27"/>
      <c r="X157" s="25"/>
      <c r="Y157" s="25"/>
      <c r="Z157" s="65"/>
      <c r="AA157" s="25"/>
      <c r="AB157" s="25"/>
    </row>
    <row r="158" spans="1:28" s="9" customFormat="1" ht="15.95" customHeight="1">
      <c r="A158" s="51" t="s">
        <v>577</v>
      </c>
      <c r="B158" s="52" t="s">
        <v>572</v>
      </c>
      <c r="C158" s="52" t="s">
        <v>410</v>
      </c>
      <c r="D158" s="12" t="s">
        <v>411</v>
      </c>
      <c r="E158" s="52" t="s">
        <v>412</v>
      </c>
      <c r="F158" s="1" t="s">
        <v>7</v>
      </c>
      <c r="G158" s="1" t="s">
        <v>746</v>
      </c>
      <c r="H158" s="1" t="s">
        <v>66</v>
      </c>
      <c r="I158" s="25" t="s">
        <v>753</v>
      </c>
      <c r="J158" s="87">
        <v>43555</v>
      </c>
      <c r="K158" s="25"/>
      <c r="L158" s="25"/>
      <c r="M158" s="25"/>
      <c r="N158" s="138"/>
      <c r="O158"/>
      <c r="P158" s="25" t="s">
        <v>758</v>
      </c>
      <c r="Q158" s="25" t="s">
        <v>758</v>
      </c>
      <c r="R158" s="25" t="s">
        <v>758</v>
      </c>
      <c r="S158" s="25" t="s">
        <v>758</v>
      </c>
      <c r="T158" s="25"/>
      <c r="U158" s="72"/>
      <c r="V158" s="76"/>
      <c r="W158" s="27"/>
      <c r="X158" s="25"/>
      <c r="Y158" s="25"/>
      <c r="Z158" s="65"/>
      <c r="AA158" s="25"/>
      <c r="AB158" s="25"/>
    </row>
    <row r="159" spans="1:28" s="9" customFormat="1" ht="15.95" customHeight="1">
      <c r="A159" s="51" t="s">
        <v>577</v>
      </c>
      <c r="B159" s="52" t="s">
        <v>572</v>
      </c>
      <c r="C159" s="52" t="s">
        <v>413</v>
      </c>
      <c r="D159" s="12" t="s">
        <v>414</v>
      </c>
      <c r="E159" s="52" t="s">
        <v>415</v>
      </c>
      <c r="F159" s="1" t="s">
        <v>7</v>
      </c>
      <c r="G159" s="1" t="s">
        <v>746</v>
      </c>
      <c r="H159" s="1" t="s">
        <v>66</v>
      </c>
      <c r="I159" s="25" t="s">
        <v>753</v>
      </c>
      <c r="J159" s="87">
        <v>43555</v>
      </c>
      <c r="K159" s="25"/>
      <c r="L159" s="25"/>
      <c r="M159" s="25"/>
      <c r="N159" s="141"/>
      <c r="O159" s="25"/>
      <c r="P159" s="25" t="s">
        <v>758</v>
      </c>
      <c r="Q159" s="25" t="s">
        <v>758</v>
      </c>
      <c r="R159" s="25" t="s">
        <v>758</v>
      </c>
      <c r="S159" s="25" t="s">
        <v>758</v>
      </c>
      <c r="T159" s="25"/>
      <c r="U159" s="72"/>
      <c r="V159" s="76"/>
      <c r="W159" s="27"/>
      <c r="X159" s="25"/>
      <c r="Y159" s="25"/>
      <c r="Z159" s="65"/>
      <c r="AA159" s="25"/>
      <c r="AB159" s="25"/>
    </row>
    <row r="160" spans="1:28" s="9" customFormat="1" ht="15.95" customHeight="1">
      <c r="A160" s="51" t="s">
        <v>577</v>
      </c>
      <c r="B160" s="52" t="s">
        <v>572</v>
      </c>
      <c r="C160" s="52" t="s">
        <v>416</v>
      </c>
      <c r="D160" s="12" t="s">
        <v>417</v>
      </c>
      <c r="E160" s="52" t="s">
        <v>418</v>
      </c>
      <c r="F160" s="1" t="s">
        <v>7</v>
      </c>
      <c r="G160" s="1" t="s">
        <v>746</v>
      </c>
      <c r="H160" s="1" t="s">
        <v>66</v>
      </c>
      <c r="I160" s="25" t="s">
        <v>759</v>
      </c>
      <c r="J160" s="87">
        <v>43555</v>
      </c>
      <c r="K160" s="25" t="s">
        <v>755</v>
      </c>
      <c r="L160" s="25" t="s">
        <v>757</v>
      </c>
      <c r="M160" s="25">
        <v>71</v>
      </c>
      <c r="N160" s="138">
        <v>43614</v>
      </c>
      <c r="O160" t="s">
        <v>926</v>
      </c>
      <c r="P160" s="25" t="s">
        <v>758</v>
      </c>
      <c r="Q160" s="25" t="s">
        <v>759</v>
      </c>
      <c r="R160" s="25" t="s">
        <v>758</v>
      </c>
      <c r="S160" s="25" t="s">
        <v>758</v>
      </c>
      <c r="T160" s="25" t="s">
        <v>880</v>
      </c>
      <c r="U160" s="72"/>
      <c r="V160" s="76"/>
      <c r="W160" s="27"/>
      <c r="X160" s="25"/>
      <c r="Y160" s="25"/>
      <c r="Z160" s="65"/>
      <c r="AA160" s="25"/>
      <c r="AB160" s="25"/>
    </row>
    <row r="161" spans="1:28" s="9" customFormat="1" ht="15.95" customHeight="1">
      <c r="A161" s="51" t="s">
        <v>577</v>
      </c>
      <c r="B161" s="52" t="s">
        <v>572</v>
      </c>
      <c r="C161" s="52" t="s">
        <v>419</v>
      </c>
      <c r="D161" s="12" t="s">
        <v>420</v>
      </c>
      <c r="E161" s="52" t="s">
        <v>421</v>
      </c>
      <c r="F161" s="1" t="s">
        <v>7</v>
      </c>
      <c r="G161" s="1" t="s">
        <v>746</v>
      </c>
      <c r="H161" s="1" t="s">
        <v>66</v>
      </c>
      <c r="I161" s="25" t="s">
        <v>753</v>
      </c>
      <c r="J161" s="87">
        <v>43555</v>
      </c>
      <c r="K161" s="25"/>
      <c r="L161" s="25"/>
      <c r="M161" s="25"/>
      <c r="N161" s="141"/>
      <c r="O161" s="25"/>
      <c r="P161" s="25" t="s">
        <v>758</v>
      </c>
      <c r="Q161" s="25" t="s">
        <v>758</v>
      </c>
      <c r="R161" s="25" t="s">
        <v>758</v>
      </c>
      <c r="S161" s="25" t="s">
        <v>758</v>
      </c>
      <c r="T161" s="25"/>
      <c r="U161" s="72"/>
      <c r="V161" s="76"/>
      <c r="W161" s="27"/>
      <c r="X161" s="25"/>
      <c r="Y161" s="25"/>
      <c r="Z161" s="65"/>
      <c r="AA161" s="25"/>
      <c r="AB161" s="25"/>
    </row>
    <row r="162" spans="1:28" s="9" customFormat="1" ht="15.95" customHeight="1">
      <c r="A162" s="51" t="s">
        <v>577</v>
      </c>
      <c r="B162" s="52" t="s">
        <v>572</v>
      </c>
      <c r="C162" s="52" t="s">
        <v>422</v>
      </c>
      <c r="D162" s="12" t="s">
        <v>423</v>
      </c>
      <c r="E162" s="52" t="s">
        <v>424</v>
      </c>
      <c r="F162" s="1" t="s">
        <v>7</v>
      </c>
      <c r="G162" s="1" t="s">
        <v>746</v>
      </c>
      <c r="H162" s="1" t="s">
        <v>66</v>
      </c>
      <c r="I162" s="25" t="s">
        <v>759</v>
      </c>
      <c r="J162" s="87">
        <v>43555</v>
      </c>
      <c r="K162" s="25" t="s">
        <v>783</v>
      </c>
      <c r="L162" s="25" t="s">
        <v>782</v>
      </c>
      <c r="M162" s="25">
        <v>1</v>
      </c>
      <c r="N162" s="138">
        <v>42101</v>
      </c>
      <c r="O162" t="s">
        <v>784</v>
      </c>
      <c r="P162" s="25" t="s">
        <v>758</v>
      </c>
      <c r="Q162" s="25" t="s">
        <v>759</v>
      </c>
      <c r="R162" s="25" t="s">
        <v>758</v>
      </c>
      <c r="S162" s="25" t="s">
        <v>758</v>
      </c>
      <c r="T162" s="25" t="s">
        <v>880</v>
      </c>
      <c r="U162" s="72"/>
      <c r="V162" s="76"/>
      <c r="W162" s="27"/>
      <c r="X162" s="25"/>
      <c r="Y162" s="25"/>
      <c r="Z162" s="65"/>
      <c r="AA162" s="25"/>
      <c r="AB162" s="25"/>
    </row>
    <row r="163" spans="1:28" s="9" customFormat="1" ht="15.95" customHeight="1">
      <c r="A163" s="51" t="s">
        <v>577</v>
      </c>
      <c r="B163" s="52" t="s">
        <v>572</v>
      </c>
      <c r="C163" s="52" t="s">
        <v>425</v>
      </c>
      <c r="D163" s="12" t="s">
        <v>426</v>
      </c>
      <c r="E163" s="52" t="s">
        <v>715</v>
      </c>
      <c r="F163" s="1" t="s">
        <v>7</v>
      </c>
      <c r="G163" s="1" t="s">
        <v>746</v>
      </c>
      <c r="H163" s="1" t="s">
        <v>66</v>
      </c>
      <c r="I163" s="25" t="s">
        <v>758</v>
      </c>
      <c r="J163" s="87">
        <v>43555</v>
      </c>
      <c r="K163" s="25" t="s">
        <v>755</v>
      </c>
      <c r="L163" s="25" t="s">
        <v>757</v>
      </c>
      <c r="M163" s="25">
        <v>21</v>
      </c>
      <c r="N163" s="138">
        <v>43614</v>
      </c>
      <c r="O163" t="s">
        <v>786</v>
      </c>
      <c r="P163" s="25" t="s">
        <v>758</v>
      </c>
      <c r="Q163" s="25" t="s">
        <v>759</v>
      </c>
      <c r="R163" s="25" t="s">
        <v>758</v>
      </c>
      <c r="S163" s="25" t="s">
        <v>758</v>
      </c>
      <c r="T163" s="25" t="s">
        <v>880</v>
      </c>
      <c r="U163" s="72"/>
      <c r="V163" s="76"/>
      <c r="W163" s="27"/>
      <c r="X163" s="25"/>
      <c r="Y163" s="25"/>
      <c r="Z163" s="65"/>
      <c r="AA163" s="25"/>
      <c r="AB163" s="25"/>
    </row>
    <row r="164" spans="1:28" s="9" customFormat="1" ht="15.95" customHeight="1">
      <c r="A164" s="51" t="s">
        <v>577</v>
      </c>
      <c r="B164" s="52" t="s">
        <v>572</v>
      </c>
      <c r="C164" s="52" t="s">
        <v>427</v>
      </c>
      <c r="D164" s="12" t="s">
        <v>428</v>
      </c>
      <c r="E164" s="52" t="s">
        <v>747</v>
      </c>
      <c r="F164" s="1" t="s">
        <v>7</v>
      </c>
      <c r="G164" s="1" t="s">
        <v>746</v>
      </c>
      <c r="H164" s="1" t="s">
        <v>66</v>
      </c>
      <c r="I164" s="25" t="s">
        <v>758</v>
      </c>
      <c r="J164" s="87">
        <v>43555</v>
      </c>
      <c r="K164" s="25" t="s">
        <v>755</v>
      </c>
      <c r="L164" s="25" t="s">
        <v>757</v>
      </c>
      <c r="M164" s="25">
        <v>24</v>
      </c>
      <c r="N164" s="138">
        <v>43614</v>
      </c>
      <c r="O164" t="s">
        <v>928</v>
      </c>
      <c r="P164" s="25" t="s">
        <v>758</v>
      </c>
      <c r="Q164" s="25" t="s">
        <v>759</v>
      </c>
      <c r="R164" s="25" t="s">
        <v>758</v>
      </c>
      <c r="S164" s="25" t="s">
        <v>758</v>
      </c>
      <c r="T164" s="25" t="s">
        <v>880</v>
      </c>
      <c r="U164" s="72"/>
      <c r="V164" s="76"/>
      <c r="W164" s="27"/>
      <c r="X164" s="25"/>
      <c r="Y164" s="25"/>
      <c r="Z164" s="65"/>
      <c r="AA164" s="25"/>
      <c r="AB164" s="25"/>
    </row>
    <row r="165" spans="1:28" s="9" customFormat="1" ht="15.95" customHeight="1">
      <c r="A165" s="51" t="s">
        <v>577</v>
      </c>
      <c r="B165" s="52" t="s">
        <v>572</v>
      </c>
      <c r="C165" s="52" t="s">
        <v>429</v>
      </c>
      <c r="D165" s="12" t="s">
        <v>430</v>
      </c>
      <c r="E165" s="52" t="s">
        <v>748</v>
      </c>
      <c r="F165" s="1" t="s">
        <v>7</v>
      </c>
      <c r="G165" s="1" t="s">
        <v>746</v>
      </c>
      <c r="H165" s="1" t="s">
        <v>66</v>
      </c>
      <c r="I165" s="25" t="s">
        <v>758</v>
      </c>
      <c r="J165" s="87">
        <v>43555</v>
      </c>
      <c r="K165" s="25" t="s">
        <v>755</v>
      </c>
      <c r="L165" s="25" t="s">
        <v>757</v>
      </c>
      <c r="M165" s="25">
        <v>24</v>
      </c>
      <c r="N165" s="138">
        <v>43614</v>
      </c>
      <c r="O165" t="s">
        <v>928</v>
      </c>
      <c r="P165" s="25" t="s">
        <v>758</v>
      </c>
      <c r="Q165" s="25" t="s">
        <v>759</v>
      </c>
      <c r="R165" s="25" t="s">
        <v>758</v>
      </c>
      <c r="S165" s="25" t="s">
        <v>758</v>
      </c>
      <c r="T165" s="25" t="s">
        <v>880</v>
      </c>
      <c r="U165" s="72"/>
      <c r="V165" s="76"/>
      <c r="W165" s="27"/>
      <c r="X165" s="25"/>
      <c r="Y165" s="25"/>
      <c r="Z165" s="65"/>
      <c r="AA165" s="25"/>
      <c r="AB165" s="25"/>
    </row>
    <row r="166" spans="1:28" s="9" customFormat="1" ht="15.95" customHeight="1">
      <c r="A166" s="51" t="s">
        <v>577</v>
      </c>
      <c r="B166" s="52" t="s">
        <v>572</v>
      </c>
      <c r="C166" s="52" t="s">
        <v>431</v>
      </c>
      <c r="D166" s="12" t="s">
        <v>432</v>
      </c>
      <c r="E166" s="52" t="s">
        <v>433</v>
      </c>
      <c r="F166" s="1" t="s">
        <v>7</v>
      </c>
      <c r="G166" s="1" t="s">
        <v>746</v>
      </c>
      <c r="H166" s="1" t="s">
        <v>66</v>
      </c>
      <c r="I166" s="25" t="s">
        <v>753</v>
      </c>
      <c r="J166" s="87">
        <v>43555</v>
      </c>
      <c r="K166" s="25"/>
      <c r="L166" s="25"/>
      <c r="M166" s="25"/>
      <c r="N166" s="141"/>
      <c r="O166" s="25"/>
      <c r="P166" s="25" t="s">
        <v>758</v>
      </c>
      <c r="Q166" s="25" t="s">
        <v>758</v>
      </c>
      <c r="R166" s="25" t="s">
        <v>758</v>
      </c>
      <c r="S166" s="25" t="s">
        <v>758</v>
      </c>
      <c r="T166" s="25"/>
      <c r="U166" s="72"/>
      <c r="V166" s="76"/>
      <c r="W166" s="27"/>
      <c r="X166" s="25"/>
      <c r="Y166" s="25"/>
      <c r="Z166" s="65"/>
      <c r="AA166" s="25"/>
      <c r="AB166" s="25"/>
    </row>
    <row r="167" spans="1:28" s="9" customFormat="1" ht="15.95" customHeight="1">
      <c r="A167" s="51" t="s">
        <v>577</v>
      </c>
      <c r="B167" s="52" t="s">
        <v>572</v>
      </c>
      <c r="C167" s="52" t="s">
        <v>434</v>
      </c>
      <c r="D167" s="12" t="s">
        <v>435</v>
      </c>
      <c r="E167" s="52" t="s">
        <v>716</v>
      </c>
      <c r="F167" s="13" t="s">
        <v>5</v>
      </c>
      <c r="G167" s="13" t="s">
        <v>65</v>
      </c>
      <c r="H167" s="1" t="s">
        <v>66</v>
      </c>
      <c r="I167" s="25"/>
      <c r="J167" s="87">
        <v>43555</v>
      </c>
      <c r="K167" s="25"/>
      <c r="L167" s="25"/>
      <c r="M167" s="25"/>
      <c r="N167" s="141"/>
      <c r="O167" s="25"/>
      <c r="P167" s="25" t="s">
        <v>758</v>
      </c>
      <c r="Q167" s="25" t="s">
        <v>758</v>
      </c>
      <c r="R167" s="25" t="s">
        <v>758</v>
      </c>
      <c r="S167" s="25" t="s">
        <v>758</v>
      </c>
      <c r="T167" s="25"/>
      <c r="U167" s="72"/>
      <c r="V167" s="76"/>
      <c r="W167" s="27"/>
      <c r="X167" s="25"/>
      <c r="Y167" s="25"/>
      <c r="Z167" s="65"/>
      <c r="AA167" s="25"/>
      <c r="AB167" s="25"/>
    </row>
    <row r="168" spans="1:28" s="9" customFormat="1" ht="15.95" customHeight="1">
      <c r="A168" s="51" t="s">
        <v>577</v>
      </c>
      <c r="B168" s="52" t="s">
        <v>573</v>
      </c>
      <c r="C168" s="52" t="s">
        <v>436</v>
      </c>
      <c r="D168" s="12" t="s">
        <v>437</v>
      </c>
      <c r="E168" s="52" t="s">
        <v>438</v>
      </c>
      <c r="F168" s="1" t="s">
        <v>7</v>
      </c>
      <c r="G168" s="1" t="s">
        <v>746</v>
      </c>
      <c r="H168" s="1" t="s">
        <v>66</v>
      </c>
      <c r="I168" s="25" t="s">
        <v>759</v>
      </c>
      <c r="J168" s="87">
        <v>43555</v>
      </c>
      <c r="K168" s="25" t="s">
        <v>755</v>
      </c>
      <c r="L168" s="25" t="s">
        <v>757</v>
      </c>
      <c r="M168" s="25">
        <v>25</v>
      </c>
      <c r="N168" s="138">
        <v>43614</v>
      </c>
      <c r="O168" t="s">
        <v>802</v>
      </c>
      <c r="P168" s="25" t="s">
        <v>758</v>
      </c>
      <c r="Q168" s="25" t="s">
        <v>759</v>
      </c>
      <c r="R168" s="25" t="s">
        <v>758</v>
      </c>
      <c r="S168" s="25" t="s">
        <v>758</v>
      </c>
      <c r="T168" s="25" t="s">
        <v>880</v>
      </c>
      <c r="U168" s="72"/>
      <c r="V168" s="76"/>
      <c r="W168" s="27"/>
      <c r="X168" s="25"/>
      <c r="Y168" s="25"/>
      <c r="Z168" s="65"/>
      <c r="AA168" s="25"/>
      <c r="AB168" s="25"/>
    </row>
    <row r="169" spans="1:28" s="9" customFormat="1" ht="15.95" customHeight="1">
      <c r="A169" s="51" t="s">
        <v>577</v>
      </c>
      <c r="B169" s="52" t="s">
        <v>573</v>
      </c>
      <c r="C169" s="52" t="s">
        <v>439</v>
      </c>
      <c r="D169" s="12" t="s">
        <v>440</v>
      </c>
      <c r="E169" s="52" t="s">
        <v>441</v>
      </c>
      <c r="F169" s="1" t="s">
        <v>7</v>
      </c>
      <c r="G169" s="1" t="s">
        <v>746</v>
      </c>
      <c r="H169" s="1" t="s">
        <v>66</v>
      </c>
      <c r="I169" s="25" t="s">
        <v>759</v>
      </c>
      <c r="J169" s="87">
        <v>43555</v>
      </c>
      <c r="K169" s="25" t="s">
        <v>755</v>
      </c>
      <c r="L169" s="25" t="s">
        <v>757</v>
      </c>
      <c r="M169" s="25">
        <v>77</v>
      </c>
      <c r="N169" s="138">
        <v>43614</v>
      </c>
      <c r="O169" t="s">
        <v>839</v>
      </c>
      <c r="P169" s="25" t="s">
        <v>758</v>
      </c>
      <c r="Q169" s="25" t="s">
        <v>759</v>
      </c>
      <c r="R169" s="25" t="s">
        <v>758</v>
      </c>
      <c r="S169" s="25" t="s">
        <v>758</v>
      </c>
      <c r="T169" s="25" t="s">
        <v>880</v>
      </c>
      <c r="U169" s="72"/>
      <c r="V169" s="76"/>
      <c r="W169" s="27"/>
      <c r="X169" s="25"/>
      <c r="Y169" s="25"/>
      <c r="Z169" s="65"/>
      <c r="AA169" s="25"/>
      <c r="AB169" s="25"/>
    </row>
    <row r="170" spans="1:28" s="9" customFormat="1" ht="15.95" customHeight="1">
      <c r="A170" s="51" t="s">
        <v>577</v>
      </c>
      <c r="B170" s="52" t="s">
        <v>573</v>
      </c>
      <c r="C170" s="52" t="s">
        <v>442</v>
      </c>
      <c r="D170" s="12" t="s">
        <v>443</v>
      </c>
      <c r="E170" s="52" t="s">
        <v>444</v>
      </c>
      <c r="F170" s="1" t="s">
        <v>7</v>
      </c>
      <c r="G170" s="1" t="s">
        <v>746</v>
      </c>
      <c r="H170" s="1" t="s">
        <v>66</v>
      </c>
      <c r="I170" s="25" t="s">
        <v>759</v>
      </c>
      <c r="J170" s="87">
        <v>43555</v>
      </c>
      <c r="K170" s="25" t="s">
        <v>755</v>
      </c>
      <c r="L170" s="25" t="s">
        <v>757</v>
      </c>
      <c r="M170" s="25">
        <v>66</v>
      </c>
      <c r="N170" s="138">
        <v>43614</v>
      </c>
      <c r="O170" t="s">
        <v>811</v>
      </c>
      <c r="P170" s="25" t="s">
        <v>758</v>
      </c>
      <c r="Q170" s="25" t="s">
        <v>759</v>
      </c>
      <c r="R170" s="25" t="s">
        <v>758</v>
      </c>
      <c r="S170" s="25" t="s">
        <v>758</v>
      </c>
      <c r="T170" s="25" t="s">
        <v>880</v>
      </c>
      <c r="U170" s="72"/>
      <c r="V170" s="76"/>
      <c r="W170" s="27"/>
      <c r="X170" s="25"/>
      <c r="Y170" s="25"/>
      <c r="Z170" s="65"/>
      <c r="AA170" s="25"/>
      <c r="AB170" s="25"/>
    </row>
    <row r="171" spans="1:28" s="9" customFormat="1" ht="15.95" customHeight="1">
      <c r="A171" s="51" t="s">
        <v>577</v>
      </c>
      <c r="B171" s="52" t="s">
        <v>573</v>
      </c>
      <c r="C171" s="52" t="s">
        <v>445</v>
      </c>
      <c r="D171" s="12" t="s">
        <v>446</v>
      </c>
      <c r="E171" s="52" t="s">
        <v>447</v>
      </c>
      <c r="F171" s="13" t="s">
        <v>5</v>
      </c>
      <c r="G171" s="13" t="s">
        <v>65</v>
      </c>
      <c r="H171" s="1" t="s">
        <v>66</v>
      </c>
      <c r="I171" s="25">
        <v>2300000</v>
      </c>
      <c r="J171" s="87">
        <v>43555</v>
      </c>
      <c r="K171" s="25" t="s">
        <v>755</v>
      </c>
      <c r="L171" s="25" t="s">
        <v>757</v>
      </c>
      <c r="M171" s="25">
        <v>65</v>
      </c>
      <c r="N171" s="138">
        <v>43614</v>
      </c>
      <c r="O171" s="25" t="s">
        <v>753</v>
      </c>
      <c r="P171" s="25" t="s">
        <v>759</v>
      </c>
      <c r="Q171" s="25" t="s">
        <v>759</v>
      </c>
      <c r="R171" s="25" t="s">
        <v>758</v>
      </c>
      <c r="S171" s="25" t="s">
        <v>758</v>
      </c>
      <c r="T171" s="25" t="s">
        <v>804</v>
      </c>
      <c r="U171" s="72"/>
      <c r="V171" s="76"/>
      <c r="W171" s="27"/>
      <c r="X171" s="25"/>
      <c r="Y171" s="25"/>
      <c r="Z171" s="65"/>
      <c r="AA171" s="25"/>
      <c r="AB171" s="25"/>
    </row>
    <row r="172" spans="1:28" s="9" customFormat="1" ht="15.95" customHeight="1">
      <c r="A172" s="51" t="s">
        <v>577</v>
      </c>
      <c r="B172" s="52" t="s">
        <v>573</v>
      </c>
      <c r="C172" s="52" t="s">
        <v>448</v>
      </c>
      <c r="D172" s="12" t="s">
        <v>449</v>
      </c>
      <c r="E172" s="52" t="s">
        <v>450</v>
      </c>
      <c r="F172" s="13" t="s">
        <v>5</v>
      </c>
      <c r="G172" s="13" t="s">
        <v>65</v>
      </c>
      <c r="H172" s="1" t="s">
        <v>66</v>
      </c>
      <c r="I172" s="25">
        <v>6130000</v>
      </c>
      <c r="J172" s="87">
        <v>43555</v>
      </c>
      <c r="K172" s="25" t="s">
        <v>755</v>
      </c>
      <c r="L172" s="25" t="s">
        <v>757</v>
      </c>
      <c r="M172" s="25">
        <v>65</v>
      </c>
      <c r="N172" s="138">
        <v>43614</v>
      </c>
      <c r="O172" s="25" t="s">
        <v>753</v>
      </c>
      <c r="P172" s="25" t="s">
        <v>759</v>
      </c>
      <c r="Q172" s="25" t="s">
        <v>759</v>
      </c>
      <c r="R172" s="25" t="s">
        <v>758</v>
      </c>
      <c r="S172" s="25" t="s">
        <v>758</v>
      </c>
      <c r="T172" s="25" t="s">
        <v>804</v>
      </c>
      <c r="U172" s="72"/>
      <c r="V172" s="76"/>
      <c r="W172" s="27"/>
      <c r="X172" s="25"/>
      <c r="Y172" s="25"/>
      <c r="Z172" s="65"/>
      <c r="AA172" s="25"/>
      <c r="AB172" s="25"/>
    </row>
    <row r="173" spans="1:28" s="9" customFormat="1" ht="15.95" customHeight="1">
      <c r="A173" s="51" t="s">
        <v>577</v>
      </c>
      <c r="B173" s="52" t="s">
        <v>574</v>
      </c>
      <c r="C173" s="52" t="s">
        <v>451</v>
      </c>
      <c r="D173" s="12" t="s">
        <v>452</v>
      </c>
      <c r="E173" s="52" t="s">
        <v>453</v>
      </c>
      <c r="F173" s="1" t="s">
        <v>7</v>
      </c>
      <c r="G173" s="1" t="s">
        <v>746</v>
      </c>
      <c r="H173" s="1" t="s">
        <v>66</v>
      </c>
      <c r="I173" s="25" t="s">
        <v>759</v>
      </c>
      <c r="J173" s="87">
        <v>43555</v>
      </c>
      <c r="K173" s="129" t="s">
        <v>931</v>
      </c>
      <c r="L173" s="25" t="s">
        <v>932</v>
      </c>
      <c r="M173" s="25">
        <v>1</v>
      </c>
      <c r="N173" s="141">
        <v>41840</v>
      </c>
      <c r="O173" t="s">
        <v>930</v>
      </c>
      <c r="P173" s="25" t="s">
        <v>758</v>
      </c>
      <c r="Q173" s="25" t="s">
        <v>759</v>
      </c>
      <c r="R173" s="25" t="s">
        <v>758</v>
      </c>
      <c r="S173" s="25" t="s">
        <v>758</v>
      </c>
      <c r="T173" s="25" t="s">
        <v>880</v>
      </c>
      <c r="U173" s="72"/>
      <c r="V173" s="76"/>
      <c r="W173" s="27"/>
      <c r="X173" s="25"/>
      <c r="Y173" s="25"/>
      <c r="Z173" s="65"/>
      <c r="AA173" s="25"/>
      <c r="AB173" s="25"/>
    </row>
    <row r="174" spans="1:28" s="9" customFormat="1" ht="15.95" customHeight="1">
      <c r="A174" s="51" t="s">
        <v>577</v>
      </c>
      <c r="B174" s="52" t="s">
        <v>574</v>
      </c>
      <c r="C174" s="52" t="s">
        <v>454</v>
      </c>
      <c r="D174" s="12" t="s">
        <v>455</v>
      </c>
      <c r="E174" s="52" t="s">
        <v>456</v>
      </c>
      <c r="F174" s="1" t="s">
        <v>7</v>
      </c>
      <c r="G174" s="1" t="s">
        <v>746</v>
      </c>
      <c r="H174" s="1" t="s">
        <v>66</v>
      </c>
      <c r="I174" s="25" t="s">
        <v>753</v>
      </c>
      <c r="J174" s="87">
        <v>43555</v>
      </c>
      <c r="K174" s="25"/>
      <c r="L174" s="25"/>
      <c r="M174" s="25">
        <v>5</v>
      </c>
      <c r="N174" s="141"/>
      <c r="O174" s="25"/>
      <c r="P174" s="25" t="s">
        <v>758</v>
      </c>
      <c r="Q174" s="25" t="s">
        <v>758</v>
      </c>
      <c r="R174" s="25" t="s">
        <v>758</v>
      </c>
      <c r="S174" s="25" t="s">
        <v>758</v>
      </c>
      <c r="T174" s="25"/>
      <c r="U174" s="72"/>
      <c r="V174" s="76"/>
      <c r="W174" s="27"/>
      <c r="X174" s="25"/>
      <c r="Y174" s="25"/>
      <c r="Z174" s="65"/>
      <c r="AA174" s="25"/>
      <c r="AB174" s="25"/>
    </row>
    <row r="175" spans="1:28" s="9" customFormat="1" ht="15.95" customHeight="1">
      <c r="A175" s="51" t="s">
        <v>577</v>
      </c>
      <c r="B175" s="52" t="s">
        <v>574</v>
      </c>
      <c r="C175" s="52" t="s">
        <v>457</v>
      </c>
      <c r="D175" s="12" t="s">
        <v>458</v>
      </c>
      <c r="E175" s="52" t="s">
        <v>459</v>
      </c>
      <c r="F175" s="1" t="s">
        <v>7</v>
      </c>
      <c r="G175" s="1" t="s">
        <v>746</v>
      </c>
      <c r="H175" s="1" t="s">
        <v>66</v>
      </c>
      <c r="I175" s="25" t="s">
        <v>753</v>
      </c>
      <c r="J175" s="87">
        <v>43555</v>
      </c>
      <c r="K175" s="25"/>
      <c r="L175" s="25"/>
      <c r="M175" s="25">
        <v>1</v>
      </c>
      <c r="N175" s="141"/>
      <c r="O175" s="25"/>
      <c r="P175" s="25" t="s">
        <v>758</v>
      </c>
      <c r="Q175" s="25" t="s">
        <v>758</v>
      </c>
      <c r="R175" s="25" t="s">
        <v>758</v>
      </c>
      <c r="S175" s="25" t="s">
        <v>758</v>
      </c>
      <c r="T175" s="25"/>
      <c r="U175" s="72"/>
      <c r="V175" s="76"/>
      <c r="W175" s="27"/>
      <c r="X175" s="25"/>
      <c r="Y175" s="25"/>
      <c r="Z175" s="65"/>
      <c r="AA175" s="25"/>
      <c r="AB175" s="25"/>
    </row>
    <row r="176" spans="1:28" s="9" customFormat="1" ht="15.95" customHeight="1">
      <c r="A176" s="51" t="s">
        <v>577</v>
      </c>
      <c r="B176" s="52" t="s">
        <v>574</v>
      </c>
      <c r="C176" s="52" t="s">
        <v>460</v>
      </c>
      <c r="D176" s="12" t="s">
        <v>461</v>
      </c>
      <c r="E176" s="52" t="s">
        <v>462</v>
      </c>
      <c r="F176" s="1" t="s">
        <v>7</v>
      </c>
      <c r="G176" s="1" t="s">
        <v>746</v>
      </c>
      <c r="H176" s="1" t="s">
        <v>66</v>
      </c>
      <c r="I176" s="25" t="s">
        <v>759</v>
      </c>
      <c r="J176" s="87">
        <v>43555</v>
      </c>
      <c r="K176" s="25" t="s">
        <v>755</v>
      </c>
      <c r="L176" s="25" t="s">
        <v>757</v>
      </c>
      <c r="M176" s="25">
        <v>5</v>
      </c>
      <c r="N176" s="138">
        <v>43614</v>
      </c>
      <c r="O176" t="s">
        <v>813</v>
      </c>
      <c r="P176" s="25" t="s">
        <v>758</v>
      </c>
      <c r="Q176" s="25" t="s">
        <v>759</v>
      </c>
      <c r="R176" s="25" t="s">
        <v>758</v>
      </c>
      <c r="S176" s="25" t="s">
        <v>758</v>
      </c>
      <c r="T176" s="25" t="s">
        <v>880</v>
      </c>
      <c r="U176" s="72"/>
      <c r="V176" s="76"/>
      <c r="W176" s="27"/>
      <c r="X176" s="25"/>
      <c r="Y176" s="25"/>
      <c r="Z176" s="65"/>
      <c r="AA176" s="25"/>
      <c r="AB176" s="25"/>
    </row>
    <row r="177" spans="1:28" s="9" customFormat="1" ht="15.95" customHeight="1">
      <c r="A177" s="51" t="s">
        <v>577</v>
      </c>
      <c r="B177" s="52" t="s">
        <v>574</v>
      </c>
      <c r="C177" s="52" t="s">
        <v>463</v>
      </c>
      <c r="D177" s="12" t="s">
        <v>464</v>
      </c>
      <c r="E177" s="52" t="s">
        <v>465</v>
      </c>
      <c r="F177" s="1" t="s">
        <v>7</v>
      </c>
      <c r="G177" s="1" t="s">
        <v>746</v>
      </c>
      <c r="H177" s="1" t="s">
        <v>66</v>
      </c>
      <c r="I177" s="25" t="s">
        <v>753</v>
      </c>
      <c r="J177" s="87">
        <v>43555</v>
      </c>
      <c r="K177" s="25"/>
      <c r="L177" s="25"/>
      <c r="M177" s="25"/>
      <c r="N177" s="141"/>
      <c r="O177" s="25"/>
      <c r="P177" s="25" t="s">
        <v>758</v>
      </c>
      <c r="Q177" s="25" t="s">
        <v>758</v>
      </c>
      <c r="R177" s="25" t="s">
        <v>758</v>
      </c>
      <c r="S177" s="25" t="s">
        <v>758</v>
      </c>
      <c r="T177" s="25"/>
      <c r="U177" s="72"/>
      <c r="V177" s="76"/>
      <c r="W177" s="27"/>
      <c r="X177" s="25"/>
      <c r="Y177" s="25"/>
      <c r="Z177" s="65"/>
      <c r="AA177" s="25"/>
      <c r="AB177" s="25"/>
    </row>
    <row r="178" spans="1:28" s="9" customFormat="1" ht="15.95" customHeight="1">
      <c r="A178" s="51" t="s">
        <v>577</v>
      </c>
      <c r="B178" s="52" t="s">
        <v>574</v>
      </c>
      <c r="C178" s="52" t="s">
        <v>466</v>
      </c>
      <c r="D178" s="12" t="s">
        <v>467</v>
      </c>
      <c r="E178" s="52" t="s">
        <v>468</v>
      </c>
      <c r="F178" s="1" t="s">
        <v>7</v>
      </c>
      <c r="G178" s="1" t="s">
        <v>746</v>
      </c>
      <c r="H178" s="1" t="s">
        <v>66</v>
      </c>
      <c r="I178" s="25" t="s">
        <v>753</v>
      </c>
      <c r="J178" s="87">
        <v>43555</v>
      </c>
      <c r="K178" s="25"/>
      <c r="L178" s="25"/>
      <c r="M178" s="25"/>
      <c r="N178" s="141"/>
      <c r="O178" s="25"/>
      <c r="P178" s="25" t="s">
        <v>758</v>
      </c>
      <c r="Q178" s="25" t="s">
        <v>758</v>
      </c>
      <c r="R178" s="25" t="s">
        <v>758</v>
      </c>
      <c r="S178" s="25" t="s">
        <v>758</v>
      </c>
      <c r="T178" s="25"/>
      <c r="U178" s="72"/>
      <c r="V178" s="76"/>
      <c r="W178" s="27"/>
      <c r="X178" s="25"/>
      <c r="Y178" s="25"/>
      <c r="Z178" s="65"/>
      <c r="AA178" s="25"/>
      <c r="AB178" s="25"/>
    </row>
    <row r="179" spans="1:28" s="9" customFormat="1" ht="15.95" customHeight="1">
      <c r="A179" s="51" t="s">
        <v>577</v>
      </c>
      <c r="B179" s="52" t="s">
        <v>574</v>
      </c>
      <c r="C179" s="52" t="s">
        <v>469</v>
      </c>
      <c r="D179" s="12" t="s">
        <v>470</v>
      </c>
      <c r="E179" s="52" t="s">
        <v>471</v>
      </c>
      <c r="F179" s="13" t="s">
        <v>5</v>
      </c>
      <c r="G179" s="13" t="s">
        <v>581</v>
      </c>
      <c r="H179" s="1" t="s">
        <v>66</v>
      </c>
      <c r="I179" s="25">
        <v>1</v>
      </c>
      <c r="J179" s="87">
        <v>43555</v>
      </c>
      <c r="K179" s="25" t="s">
        <v>755</v>
      </c>
      <c r="L179" s="25" t="s">
        <v>757</v>
      </c>
      <c r="M179" s="25">
        <v>30</v>
      </c>
      <c r="N179" s="138">
        <v>43614</v>
      </c>
      <c r="O179" t="s">
        <v>934</v>
      </c>
      <c r="P179" s="25" t="s">
        <v>758</v>
      </c>
      <c r="Q179" s="25" t="s">
        <v>759</v>
      </c>
      <c r="R179" s="25" t="s">
        <v>758</v>
      </c>
      <c r="S179" s="25" t="s">
        <v>758</v>
      </c>
      <c r="T179" s="25" t="s">
        <v>880</v>
      </c>
      <c r="U179" s="72"/>
      <c r="V179" s="76"/>
      <c r="W179" s="27"/>
      <c r="X179" s="25"/>
      <c r="Y179" s="25"/>
      <c r="Z179" s="65"/>
      <c r="AA179" s="25"/>
      <c r="AB179" s="25"/>
    </row>
    <row r="180" spans="1:28" s="9" customFormat="1" ht="15.95" customHeight="1">
      <c r="A180" s="51" t="s">
        <v>577</v>
      </c>
      <c r="B180" s="52" t="s">
        <v>574</v>
      </c>
      <c r="C180" s="52" t="s">
        <v>472</v>
      </c>
      <c r="D180" s="12" t="s">
        <v>473</v>
      </c>
      <c r="E180" s="52" t="s">
        <v>474</v>
      </c>
      <c r="F180" s="1" t="s">
        <v>7</v>
      </c>
      <c r="G180" s="1" t="s">
        <v>746</v>
      </c>
      <c r="H180" s="1" t="s">
        <v>66</v>
      </c>
      <c r="I180" s="25" t="s">
        <v>759</v>
      </c>
      <c r="J180" s="87">
        <v>43555</v>
      </c>
      <c r="K180" s="25" t="s">
        <v>931</v>
      </c>
      <c r="L180" s="25" t="s">
        <v>932</v>
      </c>
      <c r="M180" s="25">
        <v>5</v>
      </c>
      <c r="N180" s="141">
        <v>41840</v>
      </c>
      <c r="O180" t="s">
        <v>935</v>
      </c>
      <c r="P180" s="25" t="s">
        <v>758</v>
      </c>
      <c r="Q180" s="25" t="s">
        <v>759</v>
      </c>
      <c r="R180" s="25" t="s">
        <v>758</v>
      </c>
      <c r="S180" s="25" t="s">
        <v>758</v>
      </c>
      <c r="T180" s="25" t="s">
        <v>880</v>
      </c>
      <c r="U180" s="72"/>
      <c r="V180" s="76"/>
      <c r="W180" s="27"/>
      <c r="X180" s="25"/>
      <c r="Y180" s="25"/>
      <c r="Z180" s="65"/>
      <c r="AA180" s="25"/>
      <c r="AB180" s="25"/>
    </row>
    <row r="181" spans="1:28" s="9" customFormat="1" ht="15.95" customHeight="1">
      <c r="A181" s="51" t="s">
        <v>577</v>
      </c>
      <c r="B181" s="52" t="s">
        <v>574</v>
      </c>
      <c r="C181" s="52" t="s">
        <v>475</v>
      </c>
      <c r="D181" s="12" t="s">
        <v>476</v>
      </c>
      <c r="E181" s="52" t="s">
        <v>477</v>
      </c>
      <c r="F181" s="1" t="s">
        <v>7</v>
      </c>
      <c r="G181" s="1" t="s">
        <v>746</v>
      </c>
      <c r="H181" s="1" t="s">
        <v>66</v>
      </c>
      <c r="I181" s="25" t="s">
        <v>753</v>
      </c>
      <c r="J181" s="87">
        <v>43555</v>
      </c>
      <c r="K181" s="25"/>
      <c r="L181" s="25"/>
      <c r="M181" s="25"/>
      <c r="N181" s="141"/>
      <c r="O181" s="25"/>
      <c r="P181" s="25" t="s">
        <v>758</v>
      </c>
      <c r="Q181" s="25" t="s">
        <v>758</v>
      </c>
      <c r="R181" s="25" t="s">
        <v>758</v>
      </c>
      <c r="S181" s="25" t="s">
        <v>758</v>
      </c>
      <c r="T181" s="25"/>
      <c r="U181" s="72"/>
      <c r="V181" s="76"/>
      <c r="W181" s="27"/>
      <c r="X181" s="25"/>
      <c r="Y181" s="25"/>
      <c r="Z181" s="65"/>
      <c r="AA181" s="25"/>
      <c r="AB181" s="25"/>
    </row>
    <row r="182" spans="1:28" s="9" customFormat="1" ht="15.95" customHeight="1">
      <c r="A182" s="51" t="s">
        <v>577</v>
      </c>
      <c r="B182" s="52" t="s">
        <v>574</v>
      </c>
      <c r="C182" s="52" t="s">
        <v>478</v>
      </c>
      <c r="D182" s="12" t="s">
        <v>479</v>
      </c>
      <c r="E182" s="52" t="s">
        <v>480</v>
      </c>
      <c r="F182" s="1" t="s">
        <v>7</v>
      </c>
      <c r="G182" s="1" t="s">
        <v>746</v>
      </c>
      <c r="H182" s="1" t="s">
        <v>66</v>
      </c>
      <c r="I182" s="25" t="s">
        <v>759</v>
      </c>
      <c r="J182" s="87">
        <v>43555</v>
      </c>
      <c r="K182" s="25" t="s">
        <v>755</v>
      </c>
      <c r="L182" s="25" t="s">
        <v>757</v>
      </c>
      <c r="M182" s="25">
        <v>30</v>
      </c>
      <c r="N182" s="138">
        <v>43614</v>
      </c>
      <c r="O182" t="s">
        <v>813</v>
      </c>
      <c r="P182" s="25" t="s">
        <v>758</v>
      </c>
      <c r="Q182" s="25" t="s">
        <v>759</v>
      </c>
      <c r="R182" s="25" t="s">
        <v>758</v>
      </c>
      <c r="S182" s="25" t="s">
        <v>758</v>
      </c>
      <c r="T182" s="25" t="s">
        <v>880</v>
      </c>
      <c r="U182" s="72"/>
      <c r="V182" s="76"/>
      <c r="W182" s="27"/>
      <c r="X182" s="25"/>
      <c r="Y182" s="25"/>
      <c r="Z182" s="65"/>
      <c r="AA182" s="25"/>
      <c r="AB182" s="25"/>
    </row>
    <row r="183" spans="1:28" s="9" customFormat="1" ht="15.95" customHeight="1">
      <c r="A183" s="51" t="s">
        <v>577</v>
      </c>
      <c r="B183" s="52" t="s">
        <v>574</v>
      </c>
      <c r="C183" s="52" t="s">
        <v>481</v>
      </c>
      <c r="D183" s="12" t="s">
        <v>482</v>
      </c>
      <c r="E183" s="52" t="s">
        <v>483</v>
      </c>
      <c r="F183" s="1" t="s">
        <v>7</v>
      </c>
      <c r="G183" s="1" t="s">
        <v>746</v>
      </c>
      <c r="H183" s="1" t="s">
        <v>66</v>
      </c>
      <c r="I183" s="25" t="s">
        <v>753</v>
      </c>
      <c r="J183" s="87">
        <v>43555</v>
      </c>
      <c r="K183" s="25"/>
      <c r="L183" s="25"/>
      <c r="M183" s="25"/>
      <c r="N183" s="141"/>
      <c r="O183" s="25"/>
      <c r="P183" s="25" t="s">
        <v>758</v>
      </c>
      <c r="Q183" s="25" t="s">
        <v>758</v>
      </c>
      <c r="R183" s="25" t="s">
        <v>758</v>
      </c>
      <c r="S183" s="25" t="s">
        <v>758</v>
      </c>
      <c r="T183" s="25"/>
      <c r="U183" s="72"/>
      <c r="V183" s="76"/>
      <c r="W183" s="27"/>
      <c r="X183" s="25"/>
      <c r="Y183" s="25"/>
      <c r="Z183" s="65"/>
      <c r="AA183" s="25"/>
      <c r="AB183" s="25"/>
    </row>
    <row r="184" spans="1:28" ht="15.95" customHeight="1">
      <c r="A184" s="51" t="s">
        <v>577</v>
      </c>
      <c r="B184" s="52" t="s">
        <v>574</v>
      </c>
      <c r="C184" s="52" t="s">
        <v>484</v>
      </c>
      <c r="D184" s="12" t="s">
        <v>485</v>
      </c>
      <c r="E184" s="52" t="s">
        <v>485</v>
      </c>
      <c r="F184" s="13" t="s">
        <v>5</v>
      </c>
      <c r="G184" s="13" t="s">
        <v>578</v>
      </c>
      <c r="H184" s="1" t="s">
        <v>66</v>
      </c>
      <c r="I184" s="25">
        <v>1613830000</v>
      </c>
      <c r="J184" s="87">
        <v>43555</v>
      </c>
      <c r="K184" s="25" t="s">
        <v>755</v>
      </c>
      <c r="L184" s="25" t="s">
        <v>757</v>
      </c>
      <c r="M184" s="69">
        <v>158</v>
      </c>
      <c r="N184" s="138">
        <v>43614</v>
      </c>
      <c r="O184" s="69" t="s">
        <v>753</v>
      </c>
      <c r="P184" s="25" t="s">
        <v>759</v>
      </c>
      <c r="Q184" s="25" t="s">
        <v>759</v>
      </c>
      <c r="R184" s="25" t="s">
        <v>758</v>
      </c>
      <c r="S184" s="25" t="s">
        <v>758</v>
      </c>
      <c r="T184" s="69" t="s">
        <v>837</v>
      </c>
      <c r="U184" s="73"/>
      <c r="V184" s="76"/>
      <c r="W184" s="27"/>
      <c r="X184" s="69"/>
      <c r="Y184" s="69"/>
      <c r="Z184" s="65"/>
      <c r="AA184" s="69"/>
      <c r="AB184" s="69"/>
    </row>
    <row r="185" spans="1:28" ht="15.95" customHeight="1">
      <c r="A185" s="51" t="s">
        <v>577</v>
      </c>
      <c r="B185" s="52" t="s">
        <v>574</v>
      </c>
      <c r="C185" s="52" t="s">
        <v>486</v>
      </c>
      <c r="D185" s="12" t="s">
        <v>487</v>
      </c>
      <c r="E185" s="52" t="s">
        <v>487</v>
      </c>
      <c r="F185" s="13" t="s">
        <v>5</v>
      </c>
      <c r="G185" s="13" t="s">
        <v>578</v>
      </c>
      <c r="H185" s="1" t="s">
        <v>66</v>
      </c>
      <c r="I185" s="25">
        <v>25696000</v>
      </c>
      <c r="J185" s="87">
        <v>43555</v>
      </c>
      <c r="K185" s="25" t="s">
        <v>755</v>
      </c>
      <c r="L185" s="25" t="s">
        <v>757</v>
      </c>
      <c r="M185" s="69">
        <v>46</v>
      </c>
      <c r="N185" s="138">
        <v>43614</v>
      </c>
      <c r="O185" s="69" t="s">
        <v>753</v>
      </c>
      <c r="P185" s="25" t="s">
        <v>759</v>
      </c>
      <c r="Q185" s="25" t="s">
        <v>759</v>
      </c>
      <c r="R185" s="25" t="s">
        <v>758</v>
      </c>
      <c r="S185" s="25" t="s">
        <v>758</v>
      </c>
      <c r="T185" s="25" t="s">
        <v>788</v>
      </c>
      <c r="U185" s="73"/>
      <c r="V185" s="76"/>
      <c r="W185" s="27"/>
      <c r="X185" s="69"/>
      <c r="Y185" s="69"/>
      <c r="Z185" s="65"/>
      <c r="AA185" s="69"/>
      <c r="AB185" s="69"/>
    </row>
    <row r="186" spans="1:28" ht="15.95" customHeight="1">
      <c r="A186" s="51" t="s">
        <v>577</v>
      </c>
      <c r="B186" s="52" t="s">
        <v>574</v>
      </c>
      <c r="C186" s="52" t="s">
        <v>488</v>
      </c>
      <c r="D186" s="12" t="s">
        <v>489</v>
      </c>
      <c r="E186" s="52" t="s">
        <v>490</v>
      </c>
      <c r="F186" s="13" t="s">
        <v>5</v>
      </c>
      <c r="G186" s="13" t="s">
        <v>710</v>
      </c>
      <c r="H186" s="1" t="s">
        <v>66</v>
      </c>
      <c r="I186" s="25">
        <v>16334.203</v>
      </c>
      <c r="J186" s="87">
        <v>43555</v>
      </c>
      <c r="K186" s="25" t="s">
        <v>755</v>
      </c>
      <c r="L186" s="25" t="s">
        <v>757</v>
      </c>
      <c r="M186" s="69">
        <v>135</v>
      </c>
      <c r="N186" s="138">
        <v>43614</v>
      </c>
      <c r="O186" s="69" t="s">
        <v>753</v>
      </c>
      <c r="P186" s="25" t="s">
        <v>759</v>
      </c>
      <c r="Q186" s="25" t="s">
        <v>759</v>
      </c>
      <c r="R186" s="25" t="s">
        <v>758</v>
      </c>
      <c r="S186" s="25" t="s">
        <v>758</v>
      </c>
      <c r="T186" s="69" t="s">
        <v>799</v>
      </c>
      <c r="U186" s="73"/>
      <c r="V186" s="76"/>
      <c r="W186" s="27"/>
      <c r="X186" s="69"/>
      <c r="Y186" s="69"/>
      <c r="Z186" s="65"/>
      <c r="AA186" s="69"/>
      <c r="AB186" s="69"/>
    </row>
    <row r="187" spans="1:28" ht="15.95" customHeight="1">
      <c r="A187" s="51" t="s">
        <v>577</v>
      </c>
      <c r="B187" s="52" t="s">
        <v>574</v>
      </c>
      <c r="C187" s="52" t="s">
        <v>491</v>
      </c>
      <c r="D187" s="12" t="s">
        <v>492</v>
      </c>
      <c r="E187" s="52" t="s">
        <v>493</v>
      </c>
      <c r="F187" s="13" t="s">
        <v>5</v>
      </c>
      <c r="G187" s="13" t="s">
        <v>710</v>
      </c>
      <c r="H187" s="1" t="s">
        <v>66</v>
      </c>
      <c r="I187" s="25">
        <v>14807.282999999999</v>
      </c>
      <c r="J187" s="87">
        <v>43555</v>
      </c>
      <c r="K187" s="25" t="s">
        <v>755</v>
      </c>
      <c r="L187" s="25" t="s">
        <v>757</v>
      </c>
      <c r="M187" s="69">
        <v>135</v>
      </c>
      <c r="N187" s="138">
        <v>43614</v>
      </c>
      <c r="O187" s="69" t="s">
        <v>753</v>
      </c>
      <c r="P187" s="25" t="s">
        <v>759</v>
      </c>
      <c r="Q187" s="25" t="s">
        <v>759</v>
      </c>
      <c r="R187" s="25" t="s">
        <v>758</v>
      </c>
      <c r="S187" s="25" t="s">
        <v>758</v>
      </c>
      <c r="T187" s="69" t="s">
        <v>799</v>
      </c>
      <c r="U187" s="73"/>
      <c r="V187" s="76"/>
      <c r="W187" s="27"/>
      <c r="X187" s="69"/>
      <c r="Y187" s="69"/>
      <c r="Z187" s="65"/>
      <c r="AA187" s="69"/>
      <c r="AB187" s="69"/>
    </row>
    <row r="188" spans="1:28" ht="15.95" customHeight="1">
      <c r="A188" s="51" t="s">
        <v>577</v>
      </c>
      <c r="B188" s="52" t="s">
        <v>574</v>
      </c>
      <c r="C188" s="52" t="s">
        <v>494</v>
      </c>
      <c r="D188" s="12" t="s">
        <v>495</v>
      </c>
      <c r="E188" s="52" t="s">
        <v>496</v>
      </c>
      <c r="F188" s="13" t="s">
        <v>5</v>
      </c>
      <c r="G188" s="13" t="s">
        <v>578</v>
      </c>
      <c r="H188" s="1" t="s">
        <v>66</v>
      </c>
      <c r="I188" s="25">
        <v>51649000</v>
      </c>
      <c r="J188" s="87">
        <v>43555</v>
      </c>
      <c r="K188" s="25" t="s">
        <v>755</v>
      </c>
      <c r="L188" s="25" t="s">
        <v>757</v>
      </c>
      <c r="M188" s="69">
        <v>46</v>
      </c>
      <c r="N188" s="138">
        <v>43614</v>
      </c>
      <c r="O188" s="69" t="s">
        <v>753</v>
      </c>
      <c r="P188" s="25" t="s">
        <v>759</v>
      </c>
      <c r="Q188" s="25" t="s">
        <v>759</v>
      </c>
      <c r="R188" s="25" t="s">
        <v>758</v>
      </c>
      <c r="S188" s="25" t="s">
        <v>758</v>
      </c>
      <c r="T188" s="25" t="s">
        <v>788</v>
      </c>
      <c r="U188" s="73"/>
      <c r="V188" s="76"/>
      <c r="W188" s="27"/>
      <c r="X188" s="69"/>
      <c r="Y188" s="69"/>
      <c r="Z188" s="65"/>
      <c r="AA188" s="69"/>
      <c r="AB188" s="69"/>
    </row>
    <row r="189" spans="1:28" ht="15.95" customHeight="1">
      <c r="A189" s="51" t="s">
        <v>577</v>
      </c>
      <c r="B189" s="52" t="s">
        <v>574</v>
      </c>
      <c r="C189" s="52" t="s">
        <v>497</v>
      </c>
      <c r="D189" s="12" t="s">
        <v>498</v>
      </c>
      <c r="E189" s="52" t="s">
        <v>498</v>
      </c>
      <c r="F189" s="13" t="s">
        <v>5</v>
      </c>
      <c r="G189" s="13" t="s">
        <v>578</v>
      </c>
      <c r="H189" s="1" t="s">
        <v>66</v>
      </c>
      <c r="I189" s="25">
        <v>23372000</v>
      </c>
      <c r="J189" s="87">
        <v>43555</v>
      </c>
      <c r="K189" s="25" t="s">
        <v>825</v>
      </c>
      <c r="L189" s="69" t="s">
        <v>824</v>
      </c>
      <c r="M189" s="69">
        <v>40</v>
      </c>
      <c r="N189" s="138">
        <v>43250</v>
      </c>
      <c r="O189" s="69" t="s">
        <v>753</v>
      </c>
      <c r="P189" s="25" t="s">
        <v>759</v>
      </c>
      <c r="Q189" s="25" t="s">
        <v>759</v>
      </c>
      <c r="R189" s="25" t="s">
        <v>758</v>
      </c>
      <c r="S189" s="25" t="s">
        <v>758</v>
      </c>
      <c r="T189" s="69" t="s">
        <v>823</v>
      </c>
      <c r="U189" s="73"/>
      <c r="V189" s="76"/>
      <c r="W189" s="27"/>
      <c r="X189" s="69"/>
      <c r="Y189" s="69"/>
      <c r="Z189" s="65"/>
      <c r="AA189" s="69"/>
      <c r="AB189" s="69"/>
    </row>
    <row r="190" spans="1:28" ht="15.95" customHeight="1">
      <c r="A190" s="51" t="s">
        <v>577</v>
      </c>
      <c r="B190" s="52" t="s">
        <v>575</v>
      </c>
      <c r="C190" s="52" t="s">
        <v>499</v>
      </c>
      <c r="D190" s="12" t="s">
        <v>500</v>
      </c>
      <c r="E190" s="52" t="s">
        <v>501</v>
      </c>
      <c r="F190" s="1" t="s">
        <v>7</v>
      </c>
      <c r="G190" s="1" t="s">
        <v>746</v>
      </c>
      <c r="H190" s="1" t="s">
        <v>66</v>
      </c>
      <c r="I190" s="25" t="s">
        <v>753</v>
      </c>
      <c r="J190" s="87">
        <v>43555</v>
      </c>
      <c r="K190" s="69"/>
      <c r="L190" s="69"/>
      <c r="M190" s="69"/>
      <c r="N190" s="142"/>
      <c r="O190" s="69"/>
      <c r="P190" s="25" t="s">
        <v>758</v>
      </c>
      <c r="Q190" s="25" t="s">
        <v>758</v>
      </c>
      <c r="R190" s="25" t="s">
        <v>758</v>
      </c>
      <c r="S190" s="25" t="s">
        <v>758</v>
      </c>
      <c r="T190" s="69"/>
      <c r="U190" s="73"/>
      <c r="V190" s="76"/>
      <c r="W190" s="27"/>
      <c r="X190" s="69"/>
      <c r="Y190" s="69"/>
      <c r="Z190" s="65"/>
      <c r="AA190" s="69"/>
      <c r="AB190" s="69"/>
    </row>
    <row r="191" spans="1:28" ht="15.95" customHeight="1">
      <c r="A191" s="51" t="s">
        <v>577</v>
      </c>
      <c r="B191" s="52" t="s">
        <v>576</v>
      </c>
      <c r="C191" s="52" t="s">
        <v>502</v>
      </c>
      <c r="D191" s="12" t="s">
        <v>503</v>
      </c>
      <c r="E191" s="52" t="s">
        <v>504</v>
      </c>
      <c r="F191" s="1" t="s">
        <v>7</v>
      </c>
      <c r="G191" s="1" t="s">
        <v>746</v>
      </c>
      <c r="H191" s="1" t="s">
        <v>66</v>
      </c>
      <c r="I191" s="25" t="s">
        <v>759</v>
      </c>
      <c r="J191" s="87">
        <v>43555</v>
      </c>
      <c r="K191" s="25" t="s">
        <v>755</v>
      </c>
      <c r="L191" s="25" t="s">
        <v>757</v>
      </c>
      <c r="M191" s="69">
        <v>102</v>
      </c>
      <c r="N191" s="138">
        <v>43614</v>
      </c>
      <c r="O191" t="s">
        <v>800</v>
      </c>
      <c r="P191" s="25" t="s">
        <v>758</v>
      </c>
      <c r="Q191" s="25" t="s">
        <v>759</v>
      </c>
      <c r="R191" s="25" t="s">
        <v>758</v>
      </c>
      <c r="S191" s="25" t="s">
        <v>758</v>
      </c>
      <c r="T191" s="25" t="s">
        <v>880</v>
      </c>
      <c r="U191" s="73"/>
      <c r="V191" s="76"/>
      <c r="W191" s="27"/>
      <c r="X191" s="69"/>
      <c r="Y191" s="69"/>
      <c r="Z191" s="65"/>
      <c r="AA191" s="69"/>
      <c r="AB191" s="69"/>
    </row>
    <row r="192" spans="1:28" ht="15.95" customHeight="1">
      <c r="A192" s="51" t="s">
        <v>577</v>
      </c>
      <c r="B192" s="52" t="s">
        <v>576</v>
      </c>
      <c r="C192" s="52" t="s">
        <v>505</v>
      </c>
      <c r="D192" s="12" t="s">
        <v>506</v>
      </c>
      <c r="E192" s="52" t="s">
        <v>507</v>
      </c>
      <c r="F192" s="1" t="s">
        <v>7</v>
      </c>
      <c r="G192" s="1" t="s">
        <v>746</v>
      </c>
      <c r="H192" s="1" t="s">
        <v>66</v>
      </c>
      <c r="I192" s="25" t="s">
        <v>753</v>
      </c>
      <c r="J192" s="87">
        <v>43555</v>
      </c>
      <c r="K192" s="69"/>
      <c r="L192" s="69"/>
      <c r="M192" s="69"/>
      <c r="N192" s="142"/>
      <c r="O192" s="69"/>
      <c r="P192" s="25" t="s">
        <v>758</v>
      </c>
      <c r="Q192" s="25" t="s">
        <v>758</v>
      </c>
      <c r="R192" s="25" t="s">
        <v>758</v>
      </c>
      <c r="S192" s="25" t="s">
        <v>758</v>
      </c>
      <c r="T192" s="69"/>
      <c r="U192" s="73"/>
      <c r="V192" s="76"/>
      <c r="W192" s="27"/>
      <c r="X192" s="69"/>
      <c r="Y192" s="69"/>
      <c r="Z192" s="65"/>
      <c r="AA192" s="69"/>
      <c r="AB192" s="69"/>
    </row>
    <row r="193" spans="1:28" ht="15.95" customHeight="1">
      <c r="A193" s="51" t="s">
        <v>577</v>
      </c>
      <c r="B193" s="52" t="s">
        <v>576</v>
      </c>
      <c r="C193" s="52" t="s">
        <v>508</v>
      </c>
      <c r="D193" s="12" t="s">
        <v>509</v>
      </c>
      <c r="E193" s="52" t="s">
        <v>510</v>
      </c>
      <c r="F193" s="1" t="s">
        <v>7</v>
      </c>
      <c r="G193" s="1" t="s">
        <v>746</v>
      </c>
      <c r="H193" s="1" t="s">
        <v>66</v>
      </c>
      <c r="I193" s="25" t="s">
        <v>753</v>
      </c>
      <c r="J193" s="87">
        <v>43555</v>
      </c>
      <c r="K193" s="69"/>
      <c r="L193" s="69"/>
      <c r="M193" s="69"/>
      <c r="N193" s="142"/>
      <c r="O193" s="69"/>
      <c r="P193" s="25" t="s">
        <v>758</v>
      </c>
      <c r="Q193" s="25" t="s">
        <v>758</v>
      </c>
      <c r="R193" s="25" t="s">
        <v>758</v>
      </c>
      <c r="S193" s="25" t="s">
        <v>758</v>
      </c>
      <c r="T193" s="69"/>
      <c r="U193" s="73"/>
      <c r="V193" s="76"/>
      <c r="W193" s="27"/>
      <c r="X193" s="69"/>
      <c r="Y193" s="69"/>
      <c r="Z193" s="65"/>
      <c r="AA193" s="69"/>
      <c r="AB193" s="69"/>
    </row>
    <row r="194" spans="1:28" ht="15.95" customHeight="1">
      <c r="A194" s="51" t="s">
        <v>577</v>
      </c>
      <c r="B194" s="52" t="s">
        <v>576</v>
      </c>
      <c r="C194" s="52" t="s">
        <v>511</v>
      </c>
      <c r="D194" s="12" t="s">
        <v>512</v>
      </c>
      <c r="E194" s="52" t="s">
        <v>513</v>
      </c>
      <c r="F194" s="1" t="s">
        <v>7</v>
      </c>
      <c r="G194" s="1" t="s">
        <v>746</v>
      </c>
      <c r="H194" s="1" t="s">
        <v>66</v>
      </c>
      <c r="I194" s="25" t="s">
        <v>753</v>
      </c>
      <c r="J194" s="87">
        <v>43555</v>
      </c>
      <c r="K194" s="69"/>
      <c r="L194" s="69"/>
      <c r="M194" s="69"/>
      <c r="N194" s="142"/>
      <c r="O194" s="69"/>
      <c r="P194" s="25" t="s">
        <v>758</v>
      </c>
      <c r="Q194" s="25" t="s">
        <v>758</v>
      </c>
      <c r="R194" s="25" t="s">
        <v>758</v>
      </c>
      <c r="S194" s="25" t="s">
        <v>758</v>
      </c>
      <c r="T194" s="69"/>
      <c r="U194" s="73"/>
      <c r="V194" s="76"/>
      <c r="W194" s="27"/>
      <c r="X194" s="69"/>
      <c r="Y194" s="69"/>
      <c r="Z194" s="65"/>
      <c r="AA194" s="69"/>
      <c r="AB194" s="69"/>
    </row>
    <row r="195" spans="1:28" ht="15.95" customHeight="1">
      <c r="A195" s="51" t="s">
        <v>577</v>
      </c>
      <c r="B195" s="52" t="s">
        <v>576</v>
      </c>
      <c r="C195" s="52" t="s">
        <v>514</v>
      </c>
      <c r="D195" s="12" t="s">
        <v>515</v>
      </c>
      <c r="E195" s="52" t="s">
        <v>516</v>
      </c>
      <c r="F195" s="1" t="s">
        <v>7</v>
      </c>
      <c r="G195" s="1" t="s">
        <v>746</v>
      </c>
      <c r="H195" s="1" t="s">
        <v>66</v>
      </c>
      <c r="I195" s="25" t="s">
        <v>753</v>
      </c>
      <c r="J195" s="87">
        <v>43555</v>
      </c>
      <c r="K195" s="69"/>
      <c r="L195" s="69"/>
      <c r="M195" s="69"/>
      <c r="N195" s="142"/>
      <c r="O195" s="69"/>
      <c r="P195" s="25" t="s">
        <v>758</v>
      </c>
      <c r="Q195" s="25" t="s">
        <v>758</v>
      </c>
      <c r="R195" s="25" t="s">
        <v>758</v>
      </c>
      <c r="S195" s="25" t="s">
        <v>758</v>
      </c>
      <c r="T195" s="69"/>
      <c r="U195" s="73"/>
      <c r="V195" s="76"/>
      <c r="W195" s="27"/>
      <c r="X195" s="69"/>
      <c r="Y195" s="69"/>
      <c r="Z195" s="65"/>
      <c r="AA195" s="69"/>
      <c r="AB195" s="69"/>
    </row>
    <row r="196" spans="1:28" ht="15.95" customHeight="1">
      <c r="A196" s="51" t="s">
        <v>577</v>
      </c>
      <c r="B196" s="52" t="s">
        <v>576</v>
      </c>
      <c r="C196" s="52" t="s">
        <v>517</v>
      </c>
      <c r="D196" s="12" t="s">
        <v>518</v>
      </c>
      <c r="E196" s="52" t="s">
        <v>519</v>
      </c>
      <c r="F196" s="1" t="s">
        <v>7</v>
      </c>
      <c r="G196" s="1" t="s">
        <v>746</v>
      </c>
      <c r="H196" s="1" t="s">
        <v>66</v>
      </c>
      <c r="I196" s="25" t="s">
        <v>753</v>
      </c>
      <c r="J196" s="87">
        <v>43555</v>
      </c>
      <c r="K196" s="69"/>
      <c r="L196" s="69"/>
      <c r="M196" s="69"/>
      <c r="N196" s="142"/>
      <c r="O196" s="69"/>
      <c r="P196" s="25" t="s">
        <v>758</v>
      </c>
      <c r="Q196" s="25" t="s">
        <v>758</v>
      </c>
      <c r="R196" s="25" t="s">
        <v>758</v>
      </c>
      <c r="S196" s="25" t="s">
        <v>758</v>
      </c>
      <c r="T196" s="69"/>
      <c r="U196" s="73"/>
      <c r="V196" s="76"/>
      <c r="W196" s="27"/>
      <c r="X196" s="69"/>
      <c r="Y196" s="69"/>
      <c r="Z196" s="65"/>
      <c r="AA196" s="69"/>
      <c r="AB196" s="69"/>
    </row>
    <row r="197" spans="1:28" ht="15.95" customHeight="1">
      <c r="A197" s="51" t="s">
        <v>577</v>
      </c>
      <c r="B197" s="12" t="s">
        <v>576</v>
      </c>
      <c r="C197" s="52" t="s">
        <v>520</v>
      </c>
      <c r="D197" s="12" t="s">
        <v>521</v>
      </c>
      <c r="E197" s="52" t="s">
        <v>522</v>
      </c>
      <c r="F197" s="1" t="s">
        <v>7</v>
      </c>
      <c r="G197" s="1" t="s">
        <v>746</v>
      </c>
      <c r="H197" s="1" t="s">
        <v>66</v>
      </c>
      <c r="I197" s="25" t="s">
        <v>753</v>
      </c>
      <c r="J197" s="87">
        <v>43555</v>
      </c>
      <c r="K197" s="69"/>
      <c r="L197" s="69"/>
      <c r="M197" s="69"/>
      <c r="N197" s="142"/>
      <c r="O197" s="69"/>
      <c r="P197" s="25" t="s">
        <v>758</v>
      </c>
      <c r="Q197" s="25" t="s">
        <v>758</v>
      </c>
      <c r="R197" s="25" t="s">
        <v>758</v>
      </c>
      <c r="S197" s="25" t="s">
        <v>758</v>
      </c>
      <c r="T197" s="69"/>
      <c r="U197" s="73"/>
      <c r="V197" s="76"/>
      <c r="W197" s="27"/>
      <c r="X197" s="69"/>
      <c r="Y197" s="69"/>
      <c r="Z197" s="65"/>
      <c r="AA197" s="69"/>
      <c r="AB197" s="69"/>
    </row>
    <row r="198" spans="1:28" ht="15.95" customHeight="1">
      <c r="A198" s="51" t="s">
        <v>577</v>
      </c>
      <c r="B198" s="12" t="s">
        <v>576</v>
      </c>
      <c r="C198" s="52" t="s">
        <v>523</v>
      </c>
      <c r="D198" s="12" t="s">
        <v>524</v>
      </c>
      <c r="E198" s="52" t="s">
        <v>525</v>
      </c>
      <c r="F198" s="1" t="s">
        <v>7</v>
      </c>
      <c r="G198" s="1" t="s">
        <v>746</v>
      </c>
      <c r="H198" s="1" t="s">
        <v>66</v>
      </c>
      <c r="I198" s="25" t="s">
        <v>759</v>
      </c>
      <c r="J198" s="87">
        <v>43555</v>
      </c>
      <c r="K198" s="25" t="s">
        <v>755</v>
      </c>
      <c r="L198" s="25" t="s">
        <v>757</v>
      </c>
      <c r="M198" s="69">
        <v>30</v>
      </c>
      <c r="N198" s="138">
        <v>43614</v>
      </c>
      <c r="O198" t="s">
        <v>830</v>
      </c>
      <c r="P198" s="25" t="s">
        <v>758</v>
      </c>
      <c r="Q198" s="25" t="s">
        <v>759</v>
      </c>
      <c r="R198" s="25" t="s">
        <v>758</v>
      </c>
      <c r="S198" s="25" t="s">
        <v>758</v>
      </c>
      <c r="T198" s="25" t="s">
        <v>880</v>
      </c>
      <c r="U198" s="73"/>
      <c r="V198" s="76"/>
      <c r="W198" s="27"/>
      <c r="X198" s="69"/>
      <c r="Y198" s="69"/>
      <c r="Z198" s="65"/>
      <c r="AA198" s="69"/>
      <c r="AB198" s="69"/>
    </row>
    <row r="199" spans="1:28" ht="15.95" customHeight="1">
      <c r="A199" s="51" t="s">
        <v>577</v>
      </c>
      <c r="B199" s="12" t="s">
        <v>576</v>
      </c>
      <c r="C199" s="52" t="s">
        <v>526</v>
      </c>
      <c r="D199" s="12" t="s">
        <v>527</v>
      </c>
      <c r="E199" s="52" t="s">
        <v>528</v>
      </c>
      <c r="F199" s="1" t="s">
        <v>7</v>
      </c>
      <c r="G199" s="1" t="s">
        <v>746</v>
      </c>
      <c r="H199" s="1" t="s">
        <v>66</v>
      </c>
      <c r="I199" s="25" t="s">
        <v>753</v>
      </c>
      <c r="J199" s="87">
        <v>43555</v>
      </c>
      <c r="K199" s="69"/>
      <c r="L199" s="69"/>
      <c r="M199" s="69"/>
      <c r="N199" s="142"/>
      <c r="O199" s="69"/>
      <c r="P199" s="25" t="s">
        <v>758</v>
      </c>
      <c r="Q199" s="25" t="s">
        <v>758</v>
      </c>
      <c r="R199" s="25" t="s">
        <v>758</v>
      </c>
      <c r="S199" s="25" t="s">
        <v>758</v>
      </c>
      <c r="T199" s="69"/>
      <c r="U199" s="73"/>
      <c r="V199" s="76"/>
      <c r="W199" s="27"/>
      <c r="X199" s="69"/>
      <c r="Y199" s="69"/>
      <c r="Z199" s="65"/>
      <c r="AA199" s="69"/>
      <c r="AB199" s="69"/>
    </row>
    <row r="200" spans="1:28" ht="15.95" customHeight="1">
      <c r="A200" s="51" t="s">
        <v>577</v>
      </c>
      <c r="B200" s="12" t="s">
        <v>576</v>
      </c>
      <c r="C200" s="52" t="s">
        <v>529</v>
      </c>
      <c r="D200" s="12" t="s">
        <v>530</v>
      </c>
      <c r="E200" s="52" t="s">
        <v>531</v>
      </c>
      <c r="F200" s="1" t="s">
        <v>7</v>
      </c>
      <c r="G200" s="1" t="s">
        <v>746</v>
      </c>
      <c r="H200" s="1" t="s">
        <v>66</v>
      </c>
      <c r="I200" s="25" t="s">
        <v>758</v>
      </c>
      <c r="J200" s="87">
        <v>43555</v>
      </c>
      <c r="K200" s="25" t="s">
        <v>755</v>
      </c>
      <c r="L200" s="25" t="s">
        <v>757</v>
      </c>
      <c r="M200" s="69">
        <v>62</v>
      </c>
      <c r="N200" s="138">
        <v>43614</v>
      </c>
      <c r="O200" t="s">
        <v>822</v>
      </c>
      <c r="P200" s="25" t="s">
        <v>758</v>
      </c>
      <c r="Q200" s="25" t="s">
        <v>759</v>
      </c>
      <c r="R200" s="25" t="s">
        <v>758</v>
      </c>
      <c r="S200" s="25" t="s">
        <v>758</v>
      </c>
      <c r="T200" s="25" t="s">
        <v>880</v>
      </c>
      <c r="U200" s="73"/>
      <c r="V200" s="76"/>
      <c r="W200" s="27"/>
      <c r="X200" s="69"/>
      <c r="Y200" s="69"/>
      <c r="Z200" s="65"/>
      <c r="AA200" s="69"/>
      <c r="AB200" s="69"/>
    </row>
    <row r="201" spans="1:28" ht="15.95" customHeight="1">
      <c r="A201" s="51" t="s">
        <v>577</v>
      </c>
      <c r="B201" s="12" t="s">
        <v>576</v>
      </c>
      <c r="C201" s="52" t="s">
        <v>532</v>
      </c>
      <c r="D201" s="12" t="s">
        <v>533</v>
      </c>
      <c r="E201" s="52" t="s">
        <v>534</v>
      </c>
      <c r="F201" s="1" t="s">
        <v>7</v>
      </c>
      <c r="G201" s="1" t="s">
        <v>746</v>
      </c>
      <c r="H201" s="1" t="s">
        <v>66</v>
      </c>
      <c r="I201" s="25" t="s">
        <v>759</v>
      </c>
      <c r="J201" s="87">
        <v>43555</v>
      </c>
      <c r="K201" s="25" t="s">
        <v>765</v>
      </c>
      <c r="L201" s="69" t="s">
        <v>763</v>
      </c>
      <c r="M201" s="69">
        <v>5</v>
      </c>
      <c r="N201" s="138">
        <v>43614</v>
      </c>
      <c r="O201" t="s">
        <v>828</v>
      </c>
      <c r="P201" s="25" t="s">
        <v>758</v>
      </c>
      <c r="Q201" s="25" t="s">
        <v>759</v>
      </c>
      <c r="R201" s="25" t="s">
        <v>758</v>
      </c>
      <c r="S201" s="25" t="s">
        <v>758</v>
      </c>
      <c r="T201" s="25" t="s">
        <v>880</v>
      </c>
      <c r="U201" s="73"/>
      <c r="V201" s="76"/>
      <c r="W201" s="27"/>
      <c r="X201" s="69"/>
      <c r="Y201" s="69"/>
      <c r="Z201" s="65"/>
      <c r="AA201" s="69"/>
      <c r="AB201" s="69"/>
    </row>
    <row r="202" spans="1:28" ht="15.95" customHeight="1">
      <c r="A202" s="51" t="s">
        <v>577</v>
      </c>
      <c r="B202" s="12" t="s">
        <v>576</v>
      </c>
      <c r="C202" s="52" t="s">
        <v>535</v>
      </c>
      <c r="D202" s="12" t="s">
        <v>536</v>
      </c>
      <c r="E202" s="52" t="s">
        <v>537</v>
      </c>
      <c r="F202" s="1" t="s">
        <v>7</v>
      </c>
      <c r="G202" s="1" t="s">
        <v>746</v>
      </c>
      <c r="H202" s="1" t="s">
        <v>66</v>
      </c>
      <c r="I202" s="25" t="s">
        <v>759</v>
      </c>
      <c r="J202" s="87">
        <v>43555</v>
      </c>
      <c r="K202" s="25" t="s">
        <v>765</v>
      </c>
      <c r="L202" s="69" t="s">
        <v>763</v>
      </c>
      <c r="M202" s="69">
        <v>3</v>
      </c>
      <c r="N202" s="138">
        <v>43614</v>
      </c>
      <c r="O202" t="s">
        <v>761</v>
      </c>
      <c r="P202" s="25" t="s">
        <v>758</v>
      </c>
      <c r="Q202" s="25" t="s">
        <v>759</v>
      </c>
      <c r="R202" s="25" t="s">
        <v>758</v>
      </c>
      <c r="S202" s="25" t="s">
        <v>758</v>
      </c>
      <c r="T202" s="25" t="s">
        <v>880</v>
      </c>
      <c r="U202" s="73"/>
      <c r="V202" s="76"/>
      <c r="W202" s="27"/>
      <c r="X202" s="69"/>
      <c r="Y202" s="69"/>
      <c r="Z202" s="65"/>
      <c r="AA202" s="69"/>
      <c r="AB202" s="69"/>
    </row>
    <row r="203" spans="1:28" ht="15.95" customHeight="1">
      <c r="A203" s="51" t="s">
        <v>577</v>
      </c>
      <c r="B203" s="12" t="s">
        <v>576</v>
      </c>
      <c r="C203" s="52" t="s">
        <v>538</v>
      </c>
      <c r="D203" s="12" t="s">
        <v>539</v>
      </c>
      <c r="E203" s="52" t="s">
        <v>540</v>
      </c>
      <c r="F203" s="1" t="s">
        <v>7</v>
      </c>
      <c r="G203" s="1" t="s">
        <v>746</v>
      </c>
      <c r="H203" s="1" t="s">
        <v>66</v>
      </c>
      <c r="I203" s="25" t="s">
        <v>759</v>
      </c>
      <c r="J203" s="87">
        <v>43555</v>
      </c>
      <c r="K203" s="25" t="s">
        <v>755</v>
      </c>
      <c r="L203" s="25" t="s">
        <v>757</v>
      </c>
      <c r="M203" s="69">
        <v>60</v>
      </c>
      <c r="N203" s="138">
        <v>43614</v>
      </c>
      <c r="O203" s="69" t="s">
        <v>753</v>
      </c>
      <c r="P203" s="25" t="s">
        <v>759</v>
      </c>
      <c r="Q203" s="25" t="s">
        <v>759</v>
      </c>
      <c r="R203" s="25" t="s">
        <v>758</v>
      </c>
      <c r="S203" s="25" t="s">
        <v>758</v>
      </c>
      <c r="T203" s="69" t="s">
        <v>834</v>
      </c>
      <c r="U203" s="73"/>
      <c r="V203" s="76"/>
      <c r="W203" s="27"/>
      <c r="X203" s="69"/>
      <c r="Y203" s="69"/>
      <c r="Z203" s="65"/>
      <c r="AA203" s="69"/>
      <c r="AB203" s="69"/>
    </row>
    <row r="204" spans="1:28" ht="15.95" customHeight="1">
      <c r="A204" s="51" t="s">
        <v>577</v>
      </c>
      <c r="B204" s="12" t="s">
        <v>576</v>
      </c>
      <c r="C204" s="52" t="s">
        <v>541</v>
      </c>
      <c r="D204" s="12" t="s">
        <v>542</v>
      </c>
      <c r="E204" s="52" t="s">
        <v>543</v>
      </c>
      <c r="F204" s="1" t="s">
        <v>7</v>
      </c>
      <c r="G204" s="1" t="s">
        <v>746</v>
      </c>
      <c r="H204" s="1" t="s">
        <v>66</v>
      </c>
      <c r="I204" s="25" t="s">
        <v>759</v>
      </c>
      <c r="J204" s="87">
        <v>43555</v>
      </c>
      <c r="K204" s="25" t="s">
        <v>755</v>
      </c>
      <c r="L204" s="25" t="s">
        <v>757</v>
      </c>
      <c r="M204" s="69" t="s">
        <v>781</v>
      </c>
      <c r="N204" s="138">
        <v>43614</v>
      </c>
      <c r="O204" t="s">
        <v>780</v>
      </c>
      <c r="P204" s="25" t="s">
        <v>758</v>
      </c>
      <c r="Q204" s="25" t="s">
        <v>759</v>
      </c>
      <c r="R204" s="25" t="s">
        <v>758</v>
      </c>
      <c r="S204" s="25" t="s">
        <v>758</v>
      </c>
      <c r="T204" s="25" t="s">
        <v>880</v>
      </c>
      <c r="U204" s="73"/>
      <c r="V204" s="76"/>
      <c r="W204" s="27"/>
      <c r="X204" s="69"/>
      <c r="Y204" s="69"/>
      <c r="Z204" s="65"/>
      <c r="AA204" s="69"/>
      <c r="AB204" s="69"/>
    </row>
    <row r="205" spans="1:28" ht="15.95" customHeight="1">
      <c r="A205" s="51" t="s">
        <v>577</v>
      </c>
      <c r="B205" s="12" t="s">
        <v>576</v>
      </c>
      <c r="C205" s="52" t="s">
        <v>544</v>
      </c>
      <c r="D205" s="12" t="s">
        <v>545</v>
      </c>
      <c r="E205" s="52" t="s">
        <v>546</v>
      </c>
      <c r="F205" s="1" t="s">
        <v>7</v>
      </c>
      <c r="G205" s="1" t="s">
        <v>746</v>
      </c>
      <c r="H205" s="1" t="s">
        <v>66</v>
      </c>
      <c r="I205" s="25" t="s">
        <v>759</v>
      </c>
      <c r="J205" s="87">
        <v>43555</v>
      </c>
      <c r="K205" s="25" t="s">
        <v>755</v>
      </c>
      <c r="L205" s="25" t="s">
        <v>757</v>
      </c>
      <c r="M205" s="69">
        <v>71</v>
      </c>
      <c r="N205" s="138">
        <v>43614</v>
      </c>
      <c r="O205" t="s">
        <v>937</v>
      </c>
      <c r="P205" s="25" t="s">
        <v>758</v>
      </c>
      <c r="Q205" s="25" t="s">
        <v>759</v>
      </c>
      <c r="R205" s="25" t="s">
        <v>758</v>
      </c>
      <c r="S205" s="25" t="s">
        <v>758</v>
      </c>
      <c r="T205" s="25" t="s">
        <v>880</v>
      </c>
      <c r="U205" s="73"/>
      <c r="V205" s="76"/>
      <c r="W205" s="27"/>
      <c r="X205" s="69"/>
      <c r="Y205" s="69"/>
      <c r="Z205" s="65"/>
      <c r="AA205" s="69"/>
      <c r="AB205" s="69"/>
    </row>
    <row r="206" spans="1:28" ht="15.95" customHeight="1">
      <c r="A206" s="51" t="s">
        <v>577</v>
      </c>
      <c r="B206" s="12" t="s">
        <v>576</v>
      </c>
      <c r="C206" s="52" t="s">
        <v>547</v>
      </c>
      <c r="D206" s="12" t="s">
        <v>548</v>
      </c>
      <c r="E206" s="52" t="s">
        <v>549</v>
      </c>
      <c r="F206" s="1" t="s">
        <v>7</v>
      </c>
      <c r="G206" s="1" t="s">
        <v>746</v>
      </c>
      <c r="H206" s="1" t="s">
        <v>66</v>
      </c>
      <c r="I206" s="25" t="s">
        <v>753</v>
      </c>
      <c r="J206" s="87">
        <v>43555</v>
      </c>
      <c r="K206" s="69"/>
      <c r="L206" s="69"/>
      <c r="M206" s="69"/>
      <c r="N206" s="142"/>
      <c r="O206" s="69"/>
      <c r="P206" s="25" t="s">
        <v>758</v>
      </c>
      <c r="Q206" s="25" t="s">
        <v>758</v>
      </c>
      <c r="R206" s="25" t="s">
        <v>758</v>
      </c>
      <c r="S206" s="25" t="s">
        <v>758</v>
      </c>
      <c r="T206" s="69"/>
      <c r="U206" s="73"/>
      <c r="V206" s="76"/>
      <c r="W206" s="27"/>
      <c r="X206" s="69"/>
      <c r="Y206" s="69"/>
      <c r="Z206" s="65"/>
      <c r="AA206" s="69"/>
      <c r="AB206" s="69"/>
    </row>
    <row r="207" spans="1:28" ht="15.95" customHeight="1">
      <c r="A207" s="51" t="s">
        <v>577</v>
      </c>
      <c r="B207" s="12" t="s">
        <v>576</v>
      </c>
      <c r="C207" s="52" t="s">
        <v>550</v>
      </c>
      <c r="D207" s="12" t="s">
        <v>551</v>
      </c>
      <c r="E207" s="52" t="s">
        <v>552</v>
      </c>
      <c r="F207" s="1" t="s">
        <v>7</v>
      </c>
      <c r="G207" s="1" t="s">
        <v>746</v>
      </c>
      <c r="H207" s="1" t="s">
        <v>66</v>
      </c>
      <c r="I207" s="25" t="s">
        <v>753</v>
      </c>
      <c r="J207" s="87">
        <v>43555</v>
      </c>
      <c r="K207" s="69"/>
      <c r="L207" s="69"/>
      <c r="M207" s="69"/>
      <c r="N207" s="142"/>
      <c r="O207" s="69"/>
      <c r="P207" s="25" t="s">
        <v>758</v>
      </c>
      <c r="Q207" s="25" t="s">
        <v>758</v>
      </c>
      <c r="R207" s="25" t="s">
        <v>758</v>
      </c>
      <c r="S207" s="25" t="s">
        <v>758</v>
      </c>
      <c r="T207" s="69"/>
      <c r="U207" s="73"/>
      <c r="V207" s="76"/>
      <c r="W207" s="27"/>
      <c r="X207" s="69"/>
      <c r="Y207" s="69"/>
      <c r="Z207" s="65"/>
      <c r="AA207" s="69"/>
      <c r="AB207" s="69"/>
    </row>
    <row r="208" spans="1:28" ht="15.95" customHeight="1">
      <c r="A208" s="51" t="s">
        <v>577</v>
      </c>
      <c r="B208" s="12" t="s">
        <v>576</v>
      </c>
      <c r="C208" s="52" t="s">
        <v>553</v>
      </c>
      <c r="D208" s="12" t="s">
        <v>554</v>
      </c>
      <c r="E208" s="52" t="s">
        <v>555</v>
      </c>
      <c r="F208" s="1" t="s">
        <v>7</v>
      </c>
      <c r="G208" s="1" t="s">
        <v>746</v>
      </c>
      <c r="H208" s="1" t="s">
        <v>66</v>
      </c>
      <c r="I208" s="25" t="s">
        <v>759</v>
      </c>
      <c r="J208" s="87">
        <v>43555</v>
      </c>
      <c r="K208" s="25" t="s">
        <v>755</v>
      </c>
      <c r="L208" s="25" t="s">
        <v>757</v>
      </c>
      <c r="M208" s="69" t="s">
        <v>807</v>
      </c>
      <c r="N208" s="138">
        <v>43614</v>
      </c>
      <c r="O208" t="s">
        <v>806</v>
      </c>
      <c r="P208" s="25" t="s">
        <v>758</v>
      </c>
      <c r="Q208" s="25" t="s">
        <v>759</v>
      </c>
      <c r="R208" s="25" t="s">
        <v>758</v>
      </c>
      <c r="S208" s="25" t="s">
        <v>758</v>
      </c>
      <c r="T208" s="25" t="s">
        <v>880</v>
      </c>
      <c r="U208" s="73"/>
      <c r="V208" s="76"/>
      <c r="W208" s="27"/>
      <c r="X208" s="69"/>
      <c r="Y208" s="69"/>
      <c r="Z208" s="65"/>
      <c r="AA208" s="69"/>
      <c r="AB208" s="69"/>
    </row>
    <row r="209" spans="1:28" ht="15.95" customHeight="1">
      <c r="A209" s="51" t="s">
        <v>577</v>
      </c>
      <c r="B209" s="12" t="s">
        <v>576</v>
      </c>
      <c r="C209" s="52" t="s">
        <v>556</v>
      </c>
      <c r="D209" s="12" t="s">
        <v>557</v>
      </c>
      <c r="E209" s="52" t="s">
        <v>558</v>
      </c>
      <c r="F209" s="1" t="s">
        <v>7</v>
      </c>
      <c r="G209" s="1" t="s">
        <v>746</v>
      </c>
      <c r="H209" s="1" t="s">
        <v>66</v>
      </c>
      <c r="I209" s="25" t="s">
        <v>753</v>
      </c>
      <c r="J209" s="87">
        <v>43555</v>
      </c>
      <c r="K209" s="69"/>
      <c r="L209" s="69"/>
      <c r="M209" s="69"/>
      <c r="N209" s="142"/>
      <c r="O209" s="69"/>
      <c r="P209" s="25" t="s">
        <v>758</v>
      </c>
      <c r="Q209" s="25" t="s">
        <v>758</v>
      </c>
      <c r="R209" s="25" t="s">
        <v>758</v>
      </c>
      <c r="S209" s="25" t="s">
        <v>758</v>
      </c>
      <c r="T209" s="69"/>
      <c r="U209" s="73"/>
      <c r="V209" s="76"/>
      <c r="W209" s="27"/>
      <c r="X209" s="69"/>
      <c r="Y209" s="69"/>
      <c r="Z209" s="65"/>
      <c r="AA209" s="69"/>
      <c r="AB209" s="69"/>
    </row>
    <row r="210" spans="1:28" ht="15.95" customHeight="1">
      <c r="A210" s="51" t="s">
        <v>577</v>
      </c>
      <c r="B210" s="12" t="s">
        <v>576</v>
      </c>
      <c r="C210" s="52" t="s">
        <v>559</v>
      </c>
      <c r="D210" s="12" t="s">
        <v>560</v>
      </c>
      <c r="E210" s="52" t="s">
        <v>561</v>
      </c>
      <c r="F210" s="13" t="s">
        <v>5</v>
      </c>
      <c r="G210" s="13" t="s">
        <v>582</v>
      </c>
      <c r="H210" s="1" t="s">
        <v>66</v>
      </c>
      <c r="I210" s="25">
        <v>5</v>
      </c>
      <c r="J210" s="87">
        <v>43555</v>
      </c>
      <c r="K210" s="25" t="s">
        <v>755</v>
      </c>
      <c r="L210" s="25" t="s">
        <v>757</v>
      </c>
      <c r="M210" s="69">
        <v>22</v>
      </c>
      <c r="N210" s="138">
        <v>43614</v>
      </c>
      <c r="O210" t="s">
        <v>939</v>
      </c>
      <c r="P210" s="25" t="s">
        <v>758</v>
      </c>
      <c r="Q210" s="25" t="s">
        <v>759</v>
      </c>
      <c r="R210" s="25" t="s">
        <v>758</v>
      </c>
      <c r="S210" s="25" t="s">
        <v>758</v>
      </c>
      <c r="T210" s="25" t="s">
        <v>880</v>
      </c>
      <c r="U210" s="73"/>
      <c r="V210" s="76"/>
      <c r="W210" s="27"/>
      <c r="X210" s="69"/>
      <c r="Y210" s="69"/>
      <c r="Z210" s="65"/>
      <c r="AA210" s="69"/>
      <c r="AB210" s="69"/>
    </row>
    <row r="211" spans="1:28" ht="15.95" customHeight="1">
      <c r="A211" s="51" t="s">
        <v>577</v>
      </c>
      <c r="B211" s="12" t="s">
        <v>576</v>
      </c>
      <c r="C211" s="52" t="s">
        <v>562</v>
      </c>
      <c r="D211" s="12" t="s">
        <v>563</v>
      </c>
      <c r="E211" s="52" t="s">
        <v>564</v>
      </c>
      <c r="F211" s="1" t="s">
        <v>7</v>
      </c>
      <c r="G211" s="1" t="s">
        <v>746</v>
      </c>
      <c r="H211" s="1" t="s">
        <v>66</v>
      </c>
      <c r="I211" s="25" t="s">
        <v>759</v>
      </c>
      <c r="J211" s="87">
        <v>43555</v>
      </c>
      <c r="K211" s="25" t="s">
        <v>755</v>
      </c>
      <c r="L211" s="25" t="s">
        <v>757</v>
      </c>
      <c r="M211" s="69" t="s">
        <v>817</v>
      </c>
      <c r="N211" s="138">
        <v>43614</v>
      </c>
      <c r="O211" s="69" t="s">
        <v>753</v>
      </c>
      <c r="P211" s="25" t="s">
        <v>759</v>
      </c>
      <c r="Q211" s="25" t="s">
        <v>759</v>
      </c>
      <c r="R211" s="25" t="s">
        <v>758</v>
      </c>
      <c r="S211" s="25" t="s">
        <v>758</v>
      </c>
      <c r="T211" s="69" t="s">
        <v>816</v>
      </c>
      <c r="U211" s="73"/>
      <c r="V211" s="76"/>
      <c r="W211" s="27"/>
      <c r="X211" s="69"/>
      <c r="Y211" s="69"/>
      <c r="Z211" s="65"/>
      <c r="AA211" s="69"/>
      <c r="AB211" s="69"/>
    </row>
  </sheetData>
  <sheetProtection selectLockedCells="1"/>
  <mergeCells count="1">
    <mergeCell ref="AJ2:AL2"/>
  </mergeCells>
  <phoneticPr fontId="8"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210 I184:I189 I32 I62 I66:I67 I74 I171:I172 I105 I179 I137 I167 I79:I84">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abSelected="1" topLeftCell="N1" zoomScale="80" zoomScaleNormal="80" workbookViewId="0">
      <selection activeCell="O2" sqref="O2"/>
    </sheetView>
  </sheetViews>
  <sheetFormatPr defaultColWidth="10.75" defaultRowHeight="15.95" customHeight="1"/>
  <cols>
    <col min="1" max="1" width="16" customWidth="1"/>
    <col min="2" max="2" width="24.75" customWidth="1"/>
    <col min="3" max="3" width="13.75" customWidth="1"/>
    <col min="4" max="4" width="21" customWidth="1"/>
    <col min="5" max="5" width="19.375" customWidth="1"/>
    <col min="6" max="7" width="10.375" customWidth="1"/>
    <col min="8" max="8" width="13.875" customWidth="1"/>
    <col min="9" max="9" width="14.875" customWidth="1"/>
    <col min="11" max="11" width="11.25" bestFit="1" customWidth="1"/>
    <col min="14" max="14" width="11.875" bestFit="1" customWidth="1"/>
    <col min="15" max="15" width="12.5" bestFit="1" customWidth="1"/>
    <col min="19" max="19" width="11.875" bestFit="1" customWidth="1"/>
    <col min="20" max="20" width="14.375" customWidth="1"/>
    <col min="21" max="21" width="12.5" bestFit="1" customWidth="1"/>
    <col min="22" max="22" width="11.875" bestFit="1" customWidth="1"/>
    <col min="23" max="23" width="11.375" bestFit="1" customWidth="1"/>
    <col min="26" max="26" width="10.75" customWidth="1"/>
    <col min="27" max="38" width="10.75" hidden="1" customWidth="1"/>
    <col min="39" max="39" width="10.75" customWidth="1"/>
    <col min="40" max="40" width="25" customWidth="1"/>
    <col min="41" max="41" width="15.625" customWidth="1"/>
    <col min="43" max="43" width="14" customWidth="1"/>
    <col min="45" max="45" width="8.875" customWidth="1"/>
    <col min="46" max="46" width="5.875" customWidth="1"/>
    <col min="47" max="47" width="8" customWidth="1"/>
    <col min="48" max="48" width="8.375" customWidth="1"/>
    <col min="49" max="49" width="34.375" customWidth="1"/>
    <col min="50" max="50" width="31.375" style="83" customWidth="1"/>
    <col min="51" max="51" width="9.875" customWidth="1"/>
    <col min="52" max="52" width="21.3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3" customFormat="1" ht="60" customHeight="1">
      <c r="A1" s="94" t="s">
        <v>8</v>
      </c>
      <c r="B1" s="94" t="s">
        <v>0</v>
      </c>
      <c r="C1" s="94" t="s">
        <v>1</v>
      </c>
      <c r="D1" s="94" t="s">
        <v>3</v>
      </c>
      <c r="E1" s="94" t="s">
        <v>2</v>
      </c>
      <c r="F1" s="94" t="s">
        <v>6</v>
      </c>
      <c r="G1" s="94" t="s">
        <v>4</v>
      </c>
      <c r="H1" s="94" t="s">
        <v>9</v>
      </c>
      <c r="I1" s="94" t="s">
        <v>11</v>
      </c>
      <c r="J1" s="104" t="s">
        <v>845</v>
      </c>
      <c r="K1" s="104" t="s">
        <v>846</v>
      </c>
      <c r="L1" s="104" t="s">
        <v>847</v>
      </c>
      <c r="M1" s="104" t="s">
        <v>848</v>
      </c>
      <c r="N1" s="104" t="s">
        <v>849</v>
      </c>
      <c r="O1" s="104" t="s">
        <v>850</v>
      </c>
      <c r="P1" s="104" t="s">
        <v>851</v>
      </c>
      <c r="Q1" s="104" t="s">
        <v>852</v>
      </c>
      <c r="R1" s="104" t="s">
        <v>853</v>
      </c>
      <c r="S1" s="104" t="s">
        <v>854</v>
      </c>
      <c r="T1" s="104" t="s">
        <v>855</v>
      </c>
      <c r="U1" s="104" t="s">
        <v>856</v>
      </c>
      <c r="V1" s="104" t="s">
        <v>857</v>
      </c>
      <c r="W1" s="104"/>
      <c r="X1" s="104"/>
      <c r="Y1" s="104"/>
      <c r="Z1" s="31"/>
      <c r="AA1" s="31" t="s">
        <v>672</v>
      </c>
      <c r="AB1" s="31" t="s">
        <v>673</v>
      </c>
      <c r="AC1" s="31" t="s">
        <v>674</v>
      </c>
      <c r="AD1" s="31" t="s">
        <v>675</v>
      </c>
      <c r="AE1" s="31" t="s">
        <v>676</v>
      </c>
      <c r="AF1" s="31" t="s">
        <v>677</v>
      </c>
      <c r="AG1" s="31" t="s">
        <v>678</v>
      </c>
      <c r="AH1" s="31" t="s">
        <v>679</v>
      </c>
      <c r="AI1" s="31" t="s">
        <v>680</v>
      </c>
      <c r="AJ1" s="31" t="s">
        <v>706</v>
      </c>
      <c r="AK1" s="31" t="s">
        <v>707</v>
      </c>
      <c r="AL1" s="31" t="s">
        <v>708</v>
      </c>
      <c r="AM1" s="31" t="s">
        <v>709</v>
      </c>
      <c r="AN1" s="95" t="s">
        <v>13</v>
      </c>
      <c r="AO1" s="95" t="s">
        <v>14</v>
      </c>
      <c r="AP1" s="95" t="s">
        <v>15</v>
      </c>
      <c r="AQ1" s="95" t="s">
        <v>16</v>
      </c>
      <c r="AR1" s="95" t="s">
        <v>665</v>
      </c>
      <c r="AS1" s="94" t="s">
        <v>18</v>
      </c>
      <c r="AT1" s="94" t="s">
        <v>19</v>
      </c>
      <c r="AU1" s="94" t="s">
        <v>20</v>
      </c>
      <c r="AV1" s="94" t="s">
        <v>744</v>
      </c>
      <c r="AW1" s="96" t="s">
        <v>666</v>
      </c>
      <c r="AX1" s="97" t="s">
        <v>22</v>
      </c>
      <c r="AY1" s="98" t="s">
        <v>23</v>
      </c>
      <c r="AZ1" s="99" t="s">
        <v>24</v>
      </c>
      <c r="BA1" s="99" t="s">
        <v>25</v>
      </c>
      <c r="BB1" s="99" t="s">
        <v>26</v>
      </c>
      <c r="BC1" s="99" t="s">
        <v>27</v>
      </c>
      <c r="BD1" s="99" t="s">
        <v>28</v>
      </c>
      <c r="BE1" s="99" t="s">
        <v>29</v>
      </c>
      <c r="BF1" s="100"/>
      <c r="BG1" s="100"/>
      <c r="BH1" s="100"/>
      <c r="BI1" s="101" t="s">
        <v>742</v>
      </c>
      <c r="BJ1" s="101">
        <v>60</v>
      </c>
      <c r="BK1" s="100"/>
      <c r="BL1" s="100"/>
      <c r="BM1" s="102"/>
      <c r="BN1" s="124" t="s">
        <v>30</v>
      </c>
      <c r="BO1" s="125"/>
      <c r="BP1" s="126"/>
    </row>
    <row r="2" spans="1:68" s="17" customFormat="1" ht="15.95" customHeight="1">
      <c r="A2" s="16" t="s">
        <v>577</v>
      </c>
      <c r="B2" s="17" t="s">
        <v>566</v>
      </c>
      <c r="C2" s="18" t="s">
        <v>583</v>
      </c>
      <c r="D2" s="15" t="s">
        <v>584</v>
      </c>
      <c r="E2" s="15" t="s">
        <v>585</v>
      </c>
      <c r="F2" s="17" t="s">
        <v>7</v>
      </c>
      <c r="G2" s="17" t="s">
        <v>746</v>
      </c>
      <c r="H2" s="17" t="s">
        <v>12</v>
      </c>
      <c r="I2" s="87">
        <v>43921</v>
      </c>
      <c r="J2" s="17" t="s">
        <v>759</v>
      </c>
      <c r="K2" s="35" t="s">
        <v>759</v>
      </c>
      <c r="L2" s="35" t="s">
        <v>759</v>
      </c>
      <c r="M2" s="35" t="s">
        <v>758</v>
      </c>
      <c r="N2" s="35" t="s">
        <v>758</v>
      </c>
      <c r="O2" s="35" t="s">
        <v>758</v>
      </c>
      <c r="P2" s="35" t="s">
        <v>758</v>
      </c>
      <c r="Q2" s="35" t="s">
        <v>758</v>
      </c>
      <c r="R2" s="35" t="s">
        <v>758</v>
      </c>
      <c r="S2" s="35" t="s">
        <v>758</v>
      </c>
      <c r="T2" s="35" t="s">
        <v>758</v>
      </c>
      <c r="U2" s="35" t="s">
        <v>758</v>
      </c>
      <c r="V2" s="35" t="s">
        <v>758</v>
      </c>
      <c r="W2" s="35"/>
      <c r="X2" s="35"/>
      <c r="Y2" s="35"/>
      <c r="AN2" s="25" t="s">
        <v>754</v>
      </c>
      <c r="AO2" s="25" t="s">
        <v>756</v>
      </c>
      <c r="AP2" s="25">
        <v>65</v>
      </c>
      <c r="AQ2" s="87">
        <v>43971</v>
      </c>
      <c r="AR2" s="25" t="s">
        <v>753</v>
      </c>
      <c r="AS2" s="25" t="s">
        <v>759</v>
      </c>
      <c r="AT2" s="25" t="s">
        <v>759</v>
      </c>
      <c r="AU2" s="25" t="s">
        <v>758</v>
      </c>
      <c r="AV2" s="25" t="s">
        <v>758</v>
      </c>
      <c r="AW2" s="25" t="s">
        <v>789</v>
      </c>
      <c r="AX2" s="81"/>
      <c r="AY2" s="79" t="s">
        <v>759</v>
      </c>
      <c r="AZ2" s="27" t="s">
        <v>47</v>
      </c>
      <c r="BA2" s="17" t="s">
        <v>902</v>
      </c>
      <c r="BC2" s="28"/>
      <c r="BF2" s="35"/>
      <c r="BG2" s="36"/>
      <c r="BH2" s="37" t="s">
        <v>734</v>
      </c>
      <c r="BI2" s="37"/>
      <c r="BJ2" s="38"/>
      <c r="BK2" s="35"/>
      <c r="BL2" s="35"/>
      <c r="BN2" s="23"/>
      <c r="BO2" s="23"/>
      <c r="BP2" s="23"/>
    </row>
    <row r="3" spans="1:68" s="17" customFormat="1" ht="15.95" customHeight="1" thickBot="1">
      <c r="A3" s="16" t="s">
        <v>577</v>
      </c>
      <c r="B3" s="17" t="s">
        <v>566</v>
      </c>
      <c r="C3" s="18" t="s">
        <v>586</v>
      </c>
      <c r="D3" s="15" t="s">
        <v>587</v>
      </c>
      <c r="E3" s="15" t="s">
        <v>588</v>
      </c>
      <c r="F3" s="17" t="s">
        <v>7</v>
      </c>
      <c r="G3" s="17" t="s">
        <v>746</v>
      </c>
      <c r="H3" s="17" t="s">
        <v>12</v>
      </c>
      <c r="I3" s="87">
        <v>43921</v>
      </c>
      <c r="J3" s="17" t="s">
        <v>758</v>
      </c>
      <c r="K3" s="35" t="s">
        <v>758</v>
      </c>
      <c r="L3" s="35" t="s">
        <v>758</v>
      </c>
      <c r="M3" s="35" t="s">
        <v>759</v>
      </c>
      <c r="N3" s="35" t="s">
        <v>758</v>
      </c>
      <c r="O3" s="35" t="s">
        <v>758</v>
      </c>
      <c r="P3" s="35" t="s">
        <v>758</v>
      </c>
      <c r="Q3" s="35" t="s">
        <v>758</v>
      </c>
      <c r="R3" s="35" t="s">
        <v>758</v>
      </c>
      <c r="S3" s="35" t="s">
        <v>758</v>
      </c>
      <c r="T3" s="35" t="s">
        <v>758</v>
      </c>
      <c r="U3" s="35" t="s">
        <v>758</v>
      </c>
      <c r="V3" s="35" t="s">
        <v>759</v>
      </c>
      <c r="W3" s="35"/>
      <c r="X3" s="35"/>
      <c r="Y3" s="35"/>
      <c r="AN3" s="25" t="s">
        <v>754</v>
      </c>
      <c r="AO3" s="25" t="s">
        <v>756</v>
      </c>
      <c r="AP3" s="25">
        <v>68</v>
      </c>
      <c r="AQ3" s="87">
        <v>43971</v>
      </c>
      <c r="AR3" s="25" t="s">
        <v>753</v>
      </c>
      <c r="AS3" s="25" t="s">
        <v>759</v>
      </c>
      <c r="AT3" s="25" t="s">
        <v>759</v>
      </c>
      <c r="AU3" s="25" t="s">
        <v>758</v>
      </c>
      <c r="AV3" s="25" t="s">
        <v>758</v>
      </c>
      <c r="AW3" s="25" t="s">
        <v>831</v>
      </c>
      <c r="AX3" s="81"/>
      <c r="AY3" s="79" t="s">
        <v>759</v>
      </c>
      <c r="AZ3" s="27" t="s">
        <v>47</v>
      </c>
      <c r="BA3" s="17" t="s">
        <v>903</v>
      </c>
      <c r="BC3" s="28"/>
      <c r="BF3" s="35"/>
      <c r="BG3" s="39"/>
      <c r="BH3" s="39"/>
      <c r="BI3"/>
      <c r="BJ3"/>
      <c r="BK3" s="35"/>
      <c r="BL3" s="35"/>
      <c r="BN3" s="24" t="s">
        <v>31</v>
      </c>
      <c r="BO3" s="24" t="s">
        <v>32</v>
      </c>
      <c r="BP3" s="24" t="s">
        <v>33</v>
      </c>
    </row>
    <row r="4" spans="1:68" s="17" customFormat="1" ht="15.95" customHeight="1" thickBot="1">
      <c r="A4" s="16" t="s">
        <v>577</v>
      </c>
      <c r="B4" s="17" t="s">
        <v>567</v>
      </c>
      <c r="C4" s="18" t="s">
        <v>589</v>
      </c>
      <c r="D4" s="15" t="s">
        <v>590</v>
      </c>
      <c r="E4" s="15" t="s">
        <v>591</v>
      </c>
      <c r="F4" s="17" t="s">
        <v>5</v>
      </c>
      <c r="G4" s="13" t="s">
        <v>578</v>
      </c>
      <c r="H4" s="17" t="s">
        <v>12</v>
      </c>
      <c r="I4" s="87">
        <v>43921</v>
      </c>
      <c r="J4" s="17">
        <v>0</v>
      </c>
      <c r="K4" s="35">
        <v>0</v>
      </c>
      <c r="L4" s="35">
        <v>0</v>
      </c>
      <c r="M4" s="35">
        <v>0</v>
      </c>
      <c r="N4" s="35">
        <v>0</v>
      </c>
      <c r="O4" s="35">
        <v>0</v>
      </c>
      <c r="P4" s="35">
        <v>0</v>
      </c>
      <c r="Q4" s="35">
        <v>0</v>
      </c>
      <c r="R4" s="35">
        <v>0</v>
      </c>
      <c r="S4" s="35">
        <v>0</v>
      </c>
      <c r="T4" s="35">
        <v>22823000</v>
      </c>
      <c r="U4" s="35">
        <v>28086000</v>
      </c>
      <c r="V4" s="35"/>
      <c r="W4" s="35"/>
      <c r="X4" s="35"/>
      <c r="Y4" s="35"/>
      <c r="AN4" s="25" t="s">
        <v>754</v>
      </c>
      <c r="AO4" s="25" t="s">
        <v>756</v>
      </c>
      <c r="AP4" s="25" t="s">
        <v>866</v>
      </c>
      <c r="AQ4" s="87">
        <v>43971</v>
      </c>
      <c r="AR4" s="25" t="s">
        <v>753</v>
      </c>
      <c r="AS4" s="25" t="s">
        <v>759</v>
      </c>
      <c r="AT4" s="25" t="s">
        <v>759</v>
      </c>
      <c r="AU4" s="25" t="s">
        <v>758</v>
      </c>
      <c r="AV4" s="25" t="s">
        <v>758</v>
      </c>
      <c r="AW4" s="25" t="s">
        <v>864</v>
      </c>
      <c r="AX4" s="81"/>
      <c r="AY4" s="79" t="s">
        <v>759</v>
      </c>
      <c r="AZ4" s="27" t="s">
        <v>35</v>
      </c>
      <c r="BA4" s="17" t="s">
        <v>910</v>
      </c>
      <c r="BC4" s="28"/>
      <c r="BF4" s="35"/>
      <c r="BG4" s="40" t="s">
        <v>735</v>
      </c>
      <c r="BH4" s="40" t="s">
        <v>736</v>
      </c>
      <c r="BI4" s="40" t="s">
        <v>737</v>
      </c>
      <c r="BJ4" s="40" t="s">
        <v>738</v>
      </c>
      <c r="BK4" s="35"/>
      <c r="BL4" s="35"/>
      <c r="BN4" s="4" t="s">
        <v>34</v>
      </c>
      <c r="BO4" s="4" t="s">
        <v>35</v>
      </c>
      <c r="BP4" s="4" t="s">
        <v>36</v>
      </c>
    </row>
    <row r="5" spans="1:68" s="17" customFormat="1" ht="15.95" customHeight="1">
      <c r="A5" s="16" t="s">
        <v>577</v>
      </c>
      <c r="B5" s="17" t="s">
        <v>567</v>
      </c>
      <c r="C5" s="18" t="s">
        <v>592</v>
      </c>
      <c r="D5" s="15" t="s">
        <v>593</v>
      </c>
      <c r="E5" s="15" t="s">
        <v>594</v>
      </c>
      <c r="F5" s="17" t="s">
        <v>5</v>
      </c>
      <c r="G5" s="13" t="s">
        <v>578</v>
      </c>
      <c r="H5" s="17" t="s">
        <v>12</v>
      </c>
      <c r="I5" s="87">
        <v>43921</v>
      </c>
      <c r="J5" s="17">
        <v>2350000</v>
      </c>
      <c r="K5" s="35">
        <v>2220000</v>
      </c>
      <c r="L5" s="35">
        <v>1347000</v>
      </c>
      <c r="M5" s="35">
        <v>0</v>
      </c>
      <c r="N5" s="35">
        <v>0</v>
      </c>
      <c r="O5" s="35">
        <v>0</v>
      </c>
      <c r="P5" s="35">
        <v>3810000</v>
      </c>
      <c r="Q5" s="35">
        <v>713000</v>
      </c>
      <c r="R5" s="35">
        <v>0</v>
      </c>
      <c r="S5" s="35">
        <v>0</v>
      </c>
      <c r="T5" s="35">
        <v>0</v>
      </c>
      <c r="U5" s="35">
        <v>23000000</v>
      </c>
      <c r="V5" s="35"/>
      <c r="W5" s="35"/>
      <c r="X5" s="35"/>
      <c r="Y5" s="35"/>
      <c r="AN5" s="25" t="s">
        <v>754</v>
      </c>
      <c r="AO5" s="25" t="s">
        <v>756</v>
      </c>
      <c r="AP5" s="25" t="s">
        <v>866</v>
      </c>
      <c r="AQ5" s="87">
        <v>43971</v>
      </c>
      <c r="AR5" s="25" t="s">
        <v>753</v>
      </c>
      <c r="AS5" s="25" t="s">
        <v>759</v>
      </c>
      <c r="AT5" s="25" t="s">
        <v>759</v>
      </c>
      <c r="AU5" s="25" t="s">
        <v>758</v>
      </c>
      <c r="AV5" s="25" t="s">
        <v>758</v>
      </c>
      <c r="AW5" s="25" t="s">
        <v>864</v>
      </c>
      <c r="AX5" s="81"/>
      <c r="AY5" s="79" t="s">
        <v>759</v>
      </c>
      <c r="AZ5" s="27"/>
      <c r="BC5" s="28"/>
      <c r="BF5" s="35"/>
      <c r="BG5" s="41" t="s">
        <v>35</v>
      </c>
      <c r="BH5" s="42">
        <f>COUNTIF(AZ:AZ,BG5)</f>
        <v>1</v>
      </c>
      <c r="BI5" s="43">
        <f>BH5/$BJ$1</f>
        <v>1.6666666666666666E-2</v>
      </c>
      <c r="BJ5" s="44">
        <f>COUNTIFS(BC:BC, "Error accepted",AZ:AZ,BG5)/$BH$16</f>
        <v>0</v>
      </c>
      <c r="BK5" s="35"/>
      <c r="BL5" s="35"/>
      <c r="BN5" s="4" t="s">
        <v>34</v>
      </c>
      <c r="BO5" s="5" t="s">
        <v>37</v>
      </c>
      <c r="BP5" s="6" t="s">
        <v>38</v>
      </c>
    </row>
    <row r="6" spans="1:68" s="17" customFormat="1" ht="15.95" customHeight="1">
      <c r="A6" s="16" t="s">
        <v>577</v>
      </c>
      <c r="B6" s="17" t="s">
        <v>567</v>
      </c>
      <c r="C6" s="18" t="s">
        <v>595</v>
      </c>
      <c r="D6" s="15" t="s">
        <v>596</v>
      </c>
      <c r="E6" s="15" t="s">
        <v>597</v>
      </c>
      <c r="F6" s="17" t="s">
        <v>5</v>
      </c>
      <c r="G6" s="13" t="s">
        <v>578</v>
      </c>
      <c r="H6" s="17" t="s">
        <v>12</v>
      </c>
      <c r="I6" s="87">
        <v>43921</v>
      </c>
      <c r="J6" s="17">
        <v>0</v>
      </c>
      <c r="K6" s="35">
        <v>0</v>
      </c>
      <c r="L6" s="35">
        <v>0</v>
      </c>
      <c r="M6" s="35">
        <v>0</v>
      </c>
      <c r="N6" s="35">
        <v>0</v>
      </c>
      <c r="O6" s="35">
        <v>0</v>
      </c>
      <c r="P6" s="35">
        <v>0</v>
      </c>
      <c r="Q6" s="35">
        <v>0</v>
      </c>
      <c r="R6" s="35">
        <v>0</v>
      </c>
      <c r="S6" s="35">
        <v>0</v>
      </c>
      <c r="T6" s="35">
        <v>2708000</v>
      </c>
      <c r="U6" s="35">
        <v>1470000</v>
      </c>
      <c r="V6" s="35"/>
      <c r="W6" s="35"/>
      <c r="X6" s="35"/>
      <c r="Y6" s="35"/>
      <c r="AN6" s="25" t="s">
        <v>754</v>
      </c>
      <c r="AO6" s="25" t="s">
        <v>756</v>
      </c>
      <c r="AP6" s="25" t="s">
        <v>866</v>
      </c>
      <c r="AQ6" s="87">
        <v>43971</v>
      </c>
      <c r="AR6" s="25" t="s">
        <v>753</v>
      </c>
      <c r="AS6" s="25" t="s">
        <v>759</v>
      </c>
      <c r="AT6" s="25" t="s">
        <v>759</v>
      </c>
      <c r="AU6" s="25" t="s">
        <v>758</v>
      </c>
      <c r="AV6" s="25" t="s">
        <v>758</v>
      </c>
      <c r="AW6" s="25" t="s">
        <v>864</v>
      </c>
      <c r="AX6" s="81"/>
      <c r="AY6" s="79" t="s">
        <v>759</v>
      </c>
      <c r="AZ6" s="27"/>
      <c r="BC6" s="28"/>
      <c r="BF6" s="35"/>
      <c r="BG6" s="41" t="s">
        <v>37</v>
      </c>
      <c r="BH6" s="42">
        <f>COUNTIF(AZ2:AZ62,BG6)</f>
        <v>0</v>
      </c>
      <c r="BI6" s="43">
        <f t="shared" ref="BI6:BI15" si="0">BH6/$BJ$1</f>
        <v>0</v>
      </c>
      <c r="BJ6" s="44">
        <f t="shared" ref="BJ6:BJ15" si="1">COUNTIFS(BC:BC, "Error accepted",AZ:AZ,BG6)/$BH$16</f>
        <v>0</v>
      </c>
      <c r="BK6" s="35"/>
      <c r="BL6" s="35"/>
      <c r="BN6" s="4" t="s">
        <v>34</v>
      </c>
      <c r="BO6" s="6" t="s">
        <v>39</v>
      </c>
      <c r="BP6" s="6" t="s">
        <v>40</v>
      </c>
    </row>
    <row r="7" spans="1:68" s="17" customFormat="1" ht="15.95" customHeight="1">
      <c r="A7" s="16" t="s">
        <v>577</v>
      </c>
      <c r="B7" s="17" t="s">
        <v>567</v>
      </c>
      <c r="C7" s="18" t="s">
        <v>598</v>
      </c>
      <c r="D7" s="15" t="s">
        <v>599</v>
      </c>
      <c r="E7" s="15" t="s">
        <v>600</v>
      </c>
      <c r="F7" s="17" t="s">
        <v>5</v>
      </c>
      <c r="G7" s="13" t="s">
        <v>578</v>
      </c>
      <c r="H7" s="17" t="s">
        <v>12</v>
      </c>
      <c r="I7" s="87">
        <v>43921</v>
      </c>
      <c r="J7" s="17">
        <v>0</v>
      </c>
      <c r="K7" s="35">
        <v>0</v>
      </c>
      <c r="L7" s="35">
        <v>0</v>
      </c>
      <c r="M7" s="35">
        <v>0</v>
      </c>
      <c r="N7" s="35">
        <v>0</v>
      </c>
      <c r="O7" s="35">
        <v>0</v>
      </c>
      <c r="P7" s="35">
        <v>0</v>
      </c>
      <c r="Q7" s="35">
        <v>0</v>
      </c>
      <c r="R7" s="35">
        <v>0</v>
      </c>
      <c r="S7" s="35">
        <v>0</v>
      </c>
      <c r="T7" s="35">
        <v>0</v>
      </c>
      <c r="U7" s="35">
        <v>0</v>
      </c>
      <c r="V7" s="35"/>
      <c r="W7" s="35"/>
      <c r="X7" s="35"/>
      <c r="Y7" s="35"/>
      <c r="AN7" s="25" t="s">
        <v>754</v>
      </c>
      <c r="AO7" s="25" t="s">
        <v>756</v>
      </c>
      <c r="AP7" s="25" t="s">
        <v>866</v>
      </c>
      <c r="AQ7" s="87">
        <v>43971</v>
      </c>
      <c r="AR7" s="25" t="s">
        <v>753</v>
      </c>
      <c r="AS7" s="25" t="s">
        <v>759</v>
      </c>
      <c r="AT7" s="25" t="s">
        <v>759</v>
      </c>
      <c r="AU7" s="25" t="s">
        <v>758</v>
      </c>
      <c r="AV7" s="25" t="s">
        <v>758</v>
      </c>
      <c r="AW7" s="25" t="s">
        <v>864</v>
      </c>
      <c r="AX7" s="81"/>
      <c r="AY7" s="79" t="s">
        <v>759</v>
      </c>
      <c r="AZ7" s="27"/>
      <c r="BC7" s="28"/>
      <c r="BF7" s="35"/>
      <c r="BG7" s="41" t="s">
        <v>39</v>
      </c>
      <c r="BH7" s="42">
        <f>COUNTIF(AZ:AZ,BG7)</f>
        <v>4</v>
      </c>
      <c r="BI7" s="43">
        <f>BH7/$BJ$1</f>
        <v>6.6666666666666666E-2</v>
      </c>
      <c r="BJ7" s="44">
        <f t="shared" si="1"/>
        <v>0</v>
      </c>
      <c r="BK7" s="35"/>
      <c r="BL7" s="35"/>
      <c r="BN7" s="4" t="s">
        <v>34</v>
      </c>
      <c r="BO7" s="6" t="s">
        <v>41</v>
      </c>
      <c r="BP7" s="6" t="s">
        <v>42</v>
      </c>
    </row>
    <row r="8" spans="1:68" s="17" customFormat="1" ht="15.95" customHeight="1">
      <c r="A8" s="16" t="s">
        <v>577</v>
      </c>
      <c r="B8" s="17" t="s">
        <v>567</v>
      </c>
      <c r="C8" s="18" t="s">
        <v>601</v>
      </c>
      <c r="D8" s="15" t="s">
        <v>602</v>
      </c>
      <c r="E8" s="15" t="s">
        <v>717</v>
      </c>
      <c r="F8" s="17" t="s">
        <v>5</v>
      </c>
      <c r="G8" s="13" t="s">
        <v>578</v>
      </c>
      <c r="H8" s="17" t="s">
        <v>12</v>
      </c>
      <c r="I8" s="87">
        <v>43921</v>
      </c>
      <c r="K8" s="35"/>
      <c r="L8" s="35"/>
      <c r="M8" s="35"/>
      <c r="N8" s="35"/>
      <c r="O8" s="35"/>
      <c r="P8" s="35"/>
      <c r="Q8" s="35"/>
      <c r="R8" s="35"/>
      <c r="S8" s="35"/>
      <c r="T8" s="35"/>
      <c r="U8" s="35"/>
      <c r="V8" s="35"/>
      <c r="W8" s="35"/>
      <c r="X8" s="35"/>
      <c r="Y8" s="35"/>
      <c r="AS8" s="25" t="s">
        <v>758</v>
      </c>
      <c r="AT8" s="25" t="s">
        <v>758</v>
      </c>
      <c r="AU8" s="25" t="s">
        <v>758</v>
      </c>
      <c r="AV8" s="25" t="s">
        <v>758</v>
      </c>
      <c r="AW8" s="26"/>
      <c r="AX8" s="81"/>
      <c r="AY8" s="79" t="s">
        <v>759</v>
      </c>
      <c r="AZ8" s="27"/>
      <c r="BC8" s="28"/>
      <c r="BF8" s="35"/>
      <c r="BG8" s="41" t="s">
        <v>41</v>
      </c>
      <c r="BH8" s="42">
        <f>COUNTIF(AZ:AZ,BG8)</f>
        <v>0</v>
      </c>
      <c r="BI8" s="43">
        <f t="shared" si="0"/>
        <v>0</v>
      </c>
      <c r="BJ8" s="44">
        <f t="shared" si="1"/>
        <v>0</v>
      </c>
      <c r="BK8" s="35"/>
      <c r="BL8" s="35"/>
      <c r="BN8" s="4" t="s">
        <v>34</v>
      </c>
      <c r="BO8" s="6" t="s">
        <v>43</v>
      </c>
      <c r="BP8" s="6" t="s">
        <v>44</v>
      </c>
    </row>
    <row r="9" spans="1:68" s="17" customFormat="1" ht="15.95" customHeight="1">
      <c r="A9" s="16" t="s">
        <v>577</v>
      </c>
      <c r="B9" s="17" t="s">
        <v>567</v>
      </c>
      <c r="C9" s="18" t="s">
        <v>603</v>
      </c>
      <c r="D9" s="15" t="s">
        <v>604</v>
      </c>
      <c r="E9" s="15" t="s">
        <v>718</v>
      </c>
      <c r="F9" s="17" t="s">
        <v>5</v>
      </c>
      <c r="G9" s="13" t="s">
        <v>578</v>
      </c>
      <c r="H9" s="17" t="s">
        <v>12</v>
      </c>
      <c r="I9" s="87">
        <v>43921</v>
      </c>
      <c r="J9" s="17">
        <v>2350000</v>
      </c>
      <c r="K9" s="35">
        <v>2220000</v>
      </c>
      <c r="L9" s="35">
        <v>1347000</v>
      </c>
      <c r="M9" s="35">
        <v>0</v>
      </c>
      <c r="N9" s="35">
        <v>0</v>
      </c>
      <c r="O9" s="35">
        <v>0</v>
      </c>
      <c r="P9" s="35">
        <v>3810000</v>
      </c>
      <c r="Q9" s="35">
        <v>713000</v>
      </c>
      <c r="R9" s="35">
        <v>0</v>
      </c>
      <c r="S9" s="35">
        <v>0</v>
      </c>
      <c r="T9" s="35">
        <v>25531000</v>
      </c>
      <c r="U9" s="35">
        <v>52556000</v>
      </c>
      <c r="V9" s="35"/>
      <c r="W9" s="35"/>
      <c r="X9" s="35"/>
      <c r="Y9" s="35"/>
      <c r="AN9" s="25" t="s">
        <v>754</v>
      </c>
      <c r="AO9" s="25" t="s">
        <v>756</v>
      </c>
      <c r="AP9" s="25" t="s">
        <v>866</v>
      </c>
      <c r="AQ9" s="87">
        <v>43971</v>
      </c>
      <c r="AR9" s="25" t="s">
        <v>753</v>
      </c>
      <c r="AS9" s="25" t="s">
        <v>759</v>
      </c>
      <c r="AT9" s="25" t="s">
        <v>759</v>
      </c>
      <c r="AU9" s="25" t="s">
        <v>758</v>
      </c>
      <c r="AV9" s="25" t="s">
        <v>758</v>
      </c>
      <c r="AW9" s="25" t="s">
        <v>864</v>
      </c>
      <c r="AX9" s="81"/>
      <c r="AY9" s="79" t="s">
        <v>759</v>
      </c>
      <c r="AZ9" s="27"/>
      <c r="BC9" s="28"/>
      <c r="BF9" s="35"/>
      <c r="BG9" s="41" t="s">
        <v>43</v>
      </c>
      <c r="BH9" s="42">
        <f t="shared" ref="BH9:BH15" si="2">COUNTIF(AZ:AZ,BG9)</f>
        <v>0</v>
      </c>
      <c r="BI9" s="43">
        <f t="shared" si="0"/>
        <v>0</v>
      </c>
      <c r="BJ9" s="44">
        <f>COUNTIFS(BC:BC, "Error accepted",AZ:AZ,BG9)/$BH$16</f>
        <v>0</v>
      </c>
      <c r="BK9" s="35"/>
      <c r="BL9" s="35"/>
      <c r="BN9" s="4" t="s">
        <v>34</v>
      </c>
      <c r="BO9" s="6" t="s">
        <v>45</v>
      </c>
      <c r="BP9" s="6" t="s">
        <v>46</v>
      </c>
    </row>
    <row r="10" spans="1:68" s="17" customFormat="1" ht="15.95" customHeight="1">
      <c r="A10" s="16" t="s">
        <v>577</v>
      </c>
      <c r="B10" s="17" t="s">
        <v>568</v>
      </c>
      <c r="C10" s="18" t="s">
        <v>605</v>
      </c>
      <c r="D10" s="15" t="s">
        <v>606</v>
      </c>
      <c r="E10" s="15" t="s">
        <v>607</v>
      </c>
      <c r="F10" s="17" t="s">
        <v>7</v>
      </c>
      <c r="G10" s="17" t="s">
        <v>746</v>
      </c>
      <c r="H10" s="17" t="s">
        <v>12</v>
      </c>
      <c r="I10" s="87">
        <v>43921</v>
      </c>
      <c r="J10" s="17" t="s">
        <v>753</v>
      </c>
      <c r="K10" s="35" t="s">
        <v>753</v>
      </c>
      <c r="L10" s="35" t="s">
        <v>753</v>
      </c>
      <c r="M10" s="35" t="s">
        <v>753</v>
      </c>
      <c r="N10" s="35" t="s">
        <v>753</v>
      </c>
      <c r="O10" s="35" t="s">
        <v>753</v>
      </c>
      <c r="P10" s="35" t="s">
        <v>753</v>
      </c>
      <c r="Q10" s="35" t="s">
        <v>753</v>
      </c>
      <c r="R10" s="35" t="s">
        <v>753</v>
      </c>
      <c r="S10" s="35" t="s">
        <v>753</v>
      </c>
      <c r="T10" s="35" t="s">
        <v>753</v>
      </c>
      <c r="U10" s="35" t="s">
        <v>753</v>
      </c>
      <c r="V10" s="35" t="s">
        <v>753</v>
      </c>
      <c r="W10" s="35"/>
      <c r="X10" s="35"/>
      <c r="Y10" s="35"/>
      <c r="AS10" s="25" t="s">
        <v>758</v>
      </c>
      <c r="AT10" s="25" t="s">
        <v>758</v>
      </c>
      <c r="AU10" s="25" t="s">
        <v>758</v>
      </c>
      <c r="AV10" s="25" t="s">
        <v>758</v>
      </c>
      <c r="AW10" s="26"/>
      <c r="AX10" s="81"/>
      <c r="AY10" s="79"/>
      <c r="AZ10" s="27"/>
      <c r="BC10" s="28"/>
      <c r="BF10" s="35"/>
      <c r="BG10" s="41" t="s">
        <v>45</v>
      </c>
      <c r="BH10" s="42">
        <f t="shared" si="2"/>
        <v>0</v>
      </c>
      <c r="BI10" s="43">
        <f t="shared" si="0"/>
        <v>0</v>
      </c>
      <c r="BJ10" s="44">
        <f t="shared" si="1"/>
        <v>0</v>
      </c>
      <c r="BK10" s="35"/>
      <c r="BL10" s="35"/>
      <c r="BN10" s="4" t="s">
        <v>34</v>
      </c>
      <c r="BO10" s="6" t="s">
        <v>47</v>
      </c>
      <c r="BP10" s="6" t="s">
        <v>48</v>
      </c>
    </row>
    <row r="11" spans="1:68" s="17" customFormat="1" ht="15.95" customHeight="1">
      <c r="A11" s="16" t="s">
        <v>577</v>
      </c>
      <c r="B11" s="17" t="s">
        <v>568</v>
      </c>
      <c r="C11" s="18" t="s">
        <v>608</v>
      </c>
      <c r="D11" s="15" t="s">
        <v>609</v>
      </c>
      <c r="E11" s="15" t="s">
        <v>610</v>
      </c>
      <c r="F11" s="17" t="s">
        <v>7</v>
      </c>
      <c r="G11" s="17" t="s">
        <v>681</v>
      </c>
      <c r="H11" s="17" t="s">
        <v>12</v>
      </c>
      <c r="I11" s="87">
        <v>43921</v>
      </c>
      <c r="J11" s="17" t="s">
        <v>677</v>
      </c>
      <c r="K11" s="35" t="s">
        <v>670</v>
      </c>
      <c r="L11" s="35" t="s">
        <v>677</v>
      </c>
      <c r="M11" s="35" t="s">
        <v>677</v>
      </c>
      <c r="N11" s="35" t="s">
        <v>677</v>
      </c>
      <c r="O11" s="35" t="s">
        <v>677</v>
      </c>
      <c r="P11" s="35" t="s">
        <v>677</v>
      </c>
      <c r="Q11" s="35" t="s">
        <v>677</v>
      </c>
      <c r="R11" s="35" t="s">
        <v>677</v>
      </c>
      <c r="S11" s="35" t="s">
        <v>670</v>
      </c>
      <c r="T11" s="35" t="s">
        <v>677</v>
      </c>
      <c r="U11" s="35" t="s">
        <v>677</v>
      </c>
      <c r="V11" s="35" t="s">
        <v>677</v>
      </c>
      <c r="W11" s="35"/>
      <c r="X11" s="35"/>
      <c r="Y11" s="35"/>
      <c r="AN11" s="25" t="s">
        <v>754</v>
      </c>
      <c r="AO11" s="25" t="s">
        <v>756</v>
      </c>
      <c r="AP11" s="17">
        <v>61</v>
      </c>
      <c r="AQ11" s="87">
        <v>43971</v>
      </c>
      <c r="AR11" s="17" t="s">
        <v>753</v>
      </c>
      <c r="AS11" s="25" t="s">
        <v>759</v>
      </c>
      <c r="AT11" s="25" t="s">
        <v>759</v>
      </c>
      <c r="AU11" s="25" t="s">
        <v>758</v>
      </c>
      <c r="AV11" s="25" t="s">
        <v>758</v>
      </c>
      <c r="AW11" s="26" t="s">
        <v>862</v>
      </c>
      <c r="AX11" s="81"/>
      <c r="AY11" s="79" t="s">
        <v>759</v>
      </c>
      <c r="AZ11" s="27" t="s">
        <v>47</v>
      </c>
      <c r="BA11" s="17" t="s">
        <v>904</v>
      </c>
      <c r="BC11" s="28"/>
      <c r="BF11" s="35"/>
      <c r="BG11" s="41" t="s">
        <v>47</v>
      </c>
      <c r="BH11" s="42">
        <f t="shared" si="2"/>
        <v>9</v>
      </c>
      <c r="BI11" s="43">
        <f t="shared" si="0"/>
        <v>0.15</v>
      </c>
      <c r="BJ11" s="44">
        <f t="shared" si="1"/>
        <v>0</v>
      </c>
      <c r="BK11" s="35"/>
      <c r="BL11" s="35"/>
      <c r="BN11" s="6" t="s">
        <v>49</v>
      </c>
      <c r="BO11" s="6" t="s">
        <v>50</v>
      </c>
      <c r="BP11" s="6" t="s">
        <v>51</v>
      </c>
    </row>
    <row r="12" spans="1:68" s="17" customFormat="1" ht="15.95" customHeight="1">
      <c r="A12" s="16" t="s">
        <v>577</v>
      </c>
      <c r="B12" s="17" t="s">
        <v>569</v>
      </c>
      <c r="C12" s="18" t="s">
        <v>611</v>
      </c>
      <c r="D12" s="15" t="s">
        <v>612</v>
      </c>
      <c r="E12" s="15" t="s">
        <v>613</v>
      </c>
      <c r="F12" s="17" t="s">
        <v>7</v>
      </c>
      <c r="G12" s="17" t="s">
        <v>746</v>
      </c>
      <c r="H12" s="17" t="s">
        <v>12</v>
      </c>
      <c r="I12" s="87">
        <v>43921</v>
      </c>
      <c r="J12" s="17" t="s">
        <v>759</v>
      </c>
      <c r="K12" s="35" t="s">
        <v>759</v>
      </c>
      <c r="L12" s="35" t="s">
        <v>759</v>
      </c>
      <c r="M12" s="35" t="s">
        <v>758</v>
      </c>
      <c r="N12" s="35" t="s">
        <v>758</v>
      </c>
      <c r="O12" s="35" t="s">
        <v>758</v>
      </c>
      <c r="P12" s="35" t="s">
        <v>758</v>
      </c>
      <c r="Q12" s="35" t="s">
        <v>759</v>
      </c>
      <c r="R12" s="35" t="s">
        <v>758</v>
      </c>
      <c r="S12" s="35" t="s">
        <v>758</v>
      </c>
      <c r="T12" s="35" t="s">
        <v>758</v>
      </c>
      <c r="U12" s="35" t="s">
        <v>758</v>
      </c>
      <c r="V12" s="35" t="s">
        <v>758</v>
      </c>
      <c r="W12" s="35"/>
      <c r="X12" s="35"/>
      <c r="Y12" s="35"/>
      <c r="AN12" s="25" t="s">
        <v>754</v>
      </c>
      <c r="AO12" s="25" t="s">
        <v>756</v>
      </c>
      <c r="AP12" s="17">
        <v>61</v>
      </c>
      <c r="AQ12" s="87">
        <v>43971</v>
      </c>
      <c r="AR12" s="17" t="s">
        <v>753</v>
      </c>
      <c r="AS12" s="25" t="s">
        <v>759</v>
      </c>
      <c r="AT12" s="25" t="s">
        <v>759</v>
      </c>
      <c r="AU12" s="25" t="s">
        <v>758</v>
      </c>
      <c r="AV12" s="25" t="s">
        <v>758</v>
      </c>
      <c r="AW12" s="26" t="s">
        <v>862</v>
      </c>
      <c r="AX12" s="81"/>
      <c r="AY12" s="79" t="s">
        <v>759</v>
      </c>
      <c r="AZ12" s="27" t="s">
        <v>47</v>
      </c>
      <c r="BA12" s="17" t="s">
        <v>904</v>
      </c>
      <c r="BC12" s="28"/>
      <c r="BF12" s="35"/>
      <c r="BG12" s="41" t="s">
        <v>50</v>
      </c>
      <c r="BH12" s="42">
        <f t="shared" si="2"/>
        <v>0</v>
      </c>
      <c r="BI12" s="43">
        <f t="shared" si="0"/>
        <v>0</v>
      </c>
      <c r="BJ12" s="44">
        <f t="shared" si="1"/>
        <v>0</v>
      </c>
      <c r="BK12" s="35"/>
      <c r="BL12" s="35"/>
      <c r="BN12" s="6" t="s">
        <v>49</v>
      </c>
      <c r="BO12" s="6" t="s">
        <v>52</v>
      </c>
      <c r="BP12" s="6" t="s">
        <v>53</v>
      </c>
    </row>
    <row r="13" spans="1:68" s="17" customFormat="1" ht="15.95" customHeight="1">
      <c r="A13" s="16" t="s">
        <v>577</v>
      </c>
      <c r="B13" s="17" t="s">
        <v>569</v>
      </c>
      <c r="C13" s="18" t="s">
        <v>614</v>
      </c>
      <c r="D13" s="15" t="s">
        <v>615</v>
      </c>
      <c r="E13" s="15" t="s">
        <v>616</v>
      </c>
      <c r="F13" s="17" t="s">
        <v>7</v>
      </c>
      <c r="G13" s="17" t="s">
        <v>746</v>
      </c>
      <c r="H13" s="17" t="s">
        <v>12</v>
      </c>
      <c r="I13" s="87">
        <v>43921</v>
      </c>
      <c r="J13" s="17" t="s">
        <v>759</v>
      </c>
      <c r="K13" s="35" t="s">
        <v>759</v>
      </c>
      <c r="L13" s="35" t="s">
        <v>759</v>
      </c>
      <c r="M13" s="35" t="s">
        <v>759</v>
      </c>
      <c r="N13" s="35" t="s">
        <v>759</v>
      </c>
      <c r="O13" s="35" t="s">
        <v>759</v>
      </c>
      <c r="P13" s="35" t="s">
        <v>759</v>
      </c>
      <c r="Q13" s="35" t="s">
        <v>759</v>
      </c>
      <c r="R13" s="35" t="s">
        <v>759</v>
      </c>
      <c r="S13" s="35" t="s">
        <v>759</v>
      </c>
      <c r="T13" s="35" t="s">
        <v>758</v>
      </c>
      <c r="U13" s="35" t="s">
        <v>758</v>
      </c>
      <c r="V13" s="35" t="s">
        <v>758</v>
      </c>
      <c r="W13" s="35"/>
      <c r="X13" s="35"/>
      <c r="Y13" s="35"/>
      <c r="AN13" s="25" t="s">
        <v>754</v>
      </c>
      <c r="AO13" s="25" t="s">
        <v>756</v>
      </c>
      <c r="AP13" s="17">
        <v>61</v>
      </c>
      <c r="AQ13" s="87">
        <v>43971</v>
      </c>
      <c r="AR13" s="17" t="s">
        <v>753</v>
      </c>
      <c r="AS13" s="25" t="s">
        <v>759</v>
      </c>
      <c r="AT13" s="25" t="s">
        <v>759</v>
      </c>
      <c r="AU13" s="25" t="s">
        <v>758</v>
      </c>
      <c r="AV13" s="25" t="s">
        <v>758</v>
      </c>
      <c r="AW13" s="26" t="s">
        <v>862</v>
      </c>
      <c r="AX13" s="81"/>
      <c r="AY13" s="79"/>
      <c r="AZ13" s="27"/>
      <c r="BC13" s="28"/>
      <c r="BF13" s="35"/>
      <c r="BG13" s="41" t="s">
        <v>52</v>
      </c>
      <c r="BH13" s="42">
        <f t="shared" si="2"/>
        <v>0</v>
      </c>
      <c r="BI13" s="43">
        <f t="shared" si="0"/>
        <v>0</v>
      </c>
      <c r="BJ13" s="44">
        <f t="shared" si="1"/>
        <v>0</v>
      </c>
      <c r="BK13" s="35"/>
      <c r="BL13" s="35"/>
      <c r="BN13" s="6" t="s">
        <v>49</v>
      </c>
      <c r="BO13" s="6" t="s">
        <v>54</v>
      </c>
      <c r="BP13" s="6" t="s">
        <v>55</v>
      </c>
    </row>
    <row r="14" spans="1:68" s="17" customFormat="1" ht="15.95" customHeight="1">
      <c r="A14" s="16" t="s">
        <v>577</v>
      </c>
      <c r="B14" s="17" t="s">
        <v>569</v>
      </c>
      <c r="C14" s="18" t="s">
        <v>617</v>
      </c>
      <c r="D14" s="15" t="s">
        <v>618</v>
      </c>
      <c r="E14" s="15" t="s">
        <v>619</v>
      </c>
      <c r="F14" s="17" t="s">
        <v>7</v>
      </c>
      <c r="G14" s="17" t="s">
        <v>746</v>
      </c>
      <c r="H14" s="17" t="s">
        <v>12</v>
      </c>
      <c r="I14" s="87">
        <v>43921</v>
      </c>
      <c r="J14" s="17" t="s">
        <v>758</v>
      </c>
      <c r="K14" s="35" t="s">
        <v>758</v>
      </c>
      <c r="L14" s="35" t="s">
        <v>758</v>
      </c>
      <c r="M14" s="35" t="s">
        <v>758</v>
      </c>
      <c r="N14" s="35" t="s">
        <v>758</v>
      </c>
      <c r="O14" s="35" t="s">
        <v>758</v>
      </c>
      <c r="P14" s="35" t="s">
        <v>759</v>
      </c>
      <c r="Q14" s="35" t="s">
        <v>758</v>
      </c>
      <c r="R14" s="35" t="s">
        <v>758</v>
      </c>
      <c r="S14" s="35" t="s">
        <v>758</v>
      </c>
      <c r="T14" s="35" t="s">
        <v>758</v>
      </c>
      <c r="U14" s="35" t="s">
        <v>759</v>
      </c>
      <c r="V14" s="35" t="s">
        <v>758</v>
      </c>
      <c r="W14" s="35"/>
      <c r="X14" s="35"/>
      <c r="Y14" s="35"/>
      <c r="AN14" s="25" t="s">
        <v>754</v>
      </c>
      <c r="AO14" s="25" t="s">
        <v>756</v>
      </c>
      <c r="AP14" s="17">
        <v>61</v>
      </c>
      <c r="AQ14" s="87">
        <v>43971</v>
      </c>
      <c r="AR14" s="17" t="s">
        <v>753</v>
      </c>
      <c r="AS14" s="25" t="s">
        <v>759</v>
      </c>
      <c r="AT14" s="25" t="s">
        <v>759</v>
      </c>
      <c r="AU14" s="25" t="s">
        <v>758</v>
      </c>
      <c r="AV14" s="25" t="s">
        <v>758</v>
      </c>
      <c r="AW14" s="26" t="s">
        <v>862</v>
      </c>
      <c r="AX14" s="81"/>
      <c r="AY14" s="79"/>
      <c r="AZ14" s="27"/>
      <c r="BC14" s="28"/>
      <c r="BF14" s="35"/>
      <c r="BG14" s="41" t="s">
        <v>54</v>
      </c>
      <c r="BH14" s="42">
        <f t="shared" si="2"/>
        <v>0</v>
      </c>
      <c r="BI14" s="43">
        <f t="shared" si="0"/>
        <v>0</v>
      </c>
      <c r="BJ14" s="44">
        <f t="shared" si="1"/>
        <v>0</v>
      </c>
      <c r="BK14" s="35"/>
      <c r="BL14" s="35"/>
      <c r="BN14" s="6" t="s">
        <v>49</v>
      </c>
      <c r="BO14" s="6" t="s">
        <v>56</v>
      </c>
      <c r="BP14" s="6" t="s">
        <v>57</v>
      </c>
    </row>
    <row r="15" spans="1:68" s="17" customFormat="1" ht="15.95" customHeight="1" thickBot="1">
      <c r="A15" s="16" t="s">
        <v>577</v>
      </c>
      <c r="B15" s="17" t="s">
        <v>569</v>
      </c>
      <c r="C15" s="18" t="s">
        <v>620</v>
      </c>
      <c r="D15" s="15" t="s">
        <v>621</v>
      </c>
      <c r="E15" s="15" t="s">
        <v>622</v>
      </c>
      <c r="F15" s="17" t="s">
        <v>7</v>
      </c>
      <c r="G15" s="17" t="s">
        <v>746</v>
      </c>
      <c r="H15" s="17" t="s">
        <v>12</v>
      </c>
      <c r="I15" s="87">
        <v>43921</v>
      </c>
      <c r="J15" s="17" t="s">
        <v>758</v>
      </c>
      <c r="K15" s="35" t="s">
        <v>758</v>
      </c>
      <c r="L15" s="35" t="s">
        <v>758</v>
      </c>
      <c r="M15" s="35" t="s">
        <v>758</v>
      </c>
      <c r="N15" s="35" t="s">
        <v>758</v>
      </c>
      <c r="O15" s="35" t="s">
        <v>758</v>
      </c>
      <c r="P15" s="35" t="s">
        <v>758</v>
      </c>
      <c r="Q15" s="35" t="s">
        <v>758</v>
      </c>
      <c r="R15" s="35" t="s">
        <v>758</v>
      </c>
      <c r="S15" s="35" t="s">
        <v>758</v>
      </c>
      <c r="T15" s="35" t="s">
        <v>759</v>
      </c>
      <c r="U15" s="35" t="s">
        <v>759</v>
      </c>
      <c r="V15" s="35" t="s">
        <v>758</v>
      </c>
      <c r="W15" s="35"/>
      <c r="X15" s="35"/>
      <c r="Y15" s="35"/>
      <c r="AN15" s="25" t="s">
        <v>754</v>
      </c>
      <c r="AO15" s="25" t="s">
        <v>756</v>
      </c>
      <c r="AP15" s="17">
        <v>61</v>
      </c>
      <c r="AQ15" s="87">
        <v>43971</v>
      </c>
      <c r="AR15" s="17" t="s">
        <v>753</v>
      </c>
      <c r="AS15" s="25" t="s">
        <v>759</v>
      </c>
      <c r="AT15" s="25" t="s">
        <v>759</v>
      </c>
      <c r="AU15" s="25" t="s">
        <v>758</v>
      </c>
      <c r="AV15" s="25" t="s">
        <v>758</v>
      </c>
      <c r="AW15" s="26" t="s">
        <v>862</v>
      </c>
      <c r="AX15" s="81"/>
      <c r="AY15" s="79"/>
      <c r="AZ15" s="27"/>
      <c r="BC15" s="28"/>
      <c r="BF15" s="35"/>
      <c r="BG15" s="41" t="s">
        <v>56</v>
      </c>
      <c r="BH15" s="42">
        <f t="shared" si="2"/>
        <v>0</v>
      </c>
      <c r="BI15" s="43">
        <f t="shared" si="0"/>
        <v>0</v>
      </c>
      <c r="BJ15" s="44">
        <f t="shared" si="1"/>
        <v>0</v>
      </c>
      <c r="BK15" s="35"/>
      <c r="BL15" s="35"/>
    </row>
    <row r="16" spans="1:68" s="17" customFormat="1" ht="15.95" customHeight="1" thickBot="1">
      <c r="A16" s="16" t="s">
        <v>577</v>
      </c>
      <c r="B16" s="17" t="s">
        <v>569</v>
      </c>
      <c r="C16" s="18" t="s">
        <v>623</v>
      </c>
      <c r="D16" s="15" t="s">
        <v>624</v>
      </c>
      <c r="E16" s="15" t="s">
        <v>719</v>
      </c>
      <c r="F16" s="17" t="s">
        <v>7</v>
      </c>
      <c r="G16" s="17" t="s">
        <v>746</v>
      </c>
      <c r="H16" s="17" t="s">
        <v>12</v>
      </c>
      <c r="I16" s="87">
        <v>43921</v>
      </c>
      <c r="J16" s="17" t="s">
        <v>753</v>
      </c>
      <c r="K16" s="35" t="s">
        <v>753</v>
      </c>
      <c r="L16" s="35" t="s">
        <v>753</v>
      </c>
      <c r="M16" s="35" t="s">
        <v>753</v>
      </c>
      <c r="N16" s="35" t="s">
        <v>753</v>
      </c>
      <c r="O16" s="35" t="s">
        <v>753</v>
      </c>
      <c r="P16" s="35" t="s">
        <v>753</v>
      </c>
      <c r="Q16" s="35" t="s">
        <v>753</v>
      </c>
      <c r="R16" s="35" t="s">
        <v>753</v>
      </c>
      <c r="S16" s="35" t="s">
        <v>753</v>
      </c>
      <c r="T16" s="35" t="s">
        <v>753</v>
      </c>
      <c r="U16" s="35" t="s">
        <v>753</v>
      </c>
      <c r="V16" s="35" t="s">
        <v>753</v>
      </c>
      <c r="W16" s="35"/>
      <c r="X16" s="35"/>
      <c r="Y16" s="35"/>
      <c r="AS16" s="25" t="s">
        <v>758</v>
      </c>
      <c r="AT16" s="25" t="s">
        <v>758</v>
      </c>
      <c r="AU16" s="25" t="s">
        <v>758</v>
      </c>
      <c r="AV16" s="25" t="s">
        <v>758</v>
      </c>
      <c r="AW16" s="26"/>
      <c r="AX16" s="81"/>
      <c r="AY16" s="79"/>
      <c r="AZ16" s="27"/>
      <c r="BC16" s="28"/>
      <c r="BF16" s="35"/>
      <c r="BG16" s="45" t="s">
        <v>739</v>
      </c>
      <c r="BH16" s="45">
        <f>SUM(BH5:BH15)</f>
        <v>14</v>
      </c>
      <c r="BI16" s="46">
        <f>SUM(BI5:BI15)</f>
        <v>0.23333333333333334</v>
      </c>
      <c r="BJ16" s="46">
        <f>SUM(BJ5:BJ15)</f>
        <v>0</v>
      </c>
      <c r="BK16" s="35"/>
      <c r="BL16" s="35"/>
    </row>
    <row r="17" spans="1:64" s="17" customFormat="1" ht="15.95" customHeight="1" thickBot="1">
      <c r="A17" s="16" t="s">
        <v>577</v>
      </c>
      <c r="B17" s="17" t="s">
        <v>569</v>
      </c>
      <c r="C17" s="18" t="s">
        <v>625</v>
      </c>
      <c r="D17" s="15" t="s">
        <v>626</v>
      </c>
      <c r="E17" s="15" t="s">
        <v>627</v>
      </c>
      <c r="F17" s="17" t="s">
        <v>682</v>
      </c>
      <c r="G17" s="17" t="s">
        <v>732</v>
      </c>
      <c r="H17" s="17" t="s">
        <v>12</v>
      </c>
      <c r="I17" s="87">
        <v>43921</v>
      </c>
      <c r="J17" s="19"/>
      <c r="K17" s="132"/>
      <c r="L17" s="132"/>
      <c r="M17" s="132"/>
      <c r="N17" s="132"/>
      <c r="O17" s="132"/>
      <c r="P17" s="132"/>
      <c r="Q17" s="132"/>
      <c r="R17" s="132"/>
      <c r="S17" s="132"/>
      <c r="T17" s="136"/>
      <c r="U17" s="136"/>
      <c r="V17" s="136">
        <v>43865</v>
      </c>
      <c r="W17" s="133"/>
      <c r="X17" s="132"/>
      <c r="Y17" s="132"/>
      <c r="Z17" s="19"/>
      <c r="AA17" s="19"/>
      <c r="AB17" s="19"/>
      <c r="AC17" s="19"/>
      <c r="AD17" s="19"/>
      <c r="AE17" s="19"/>
      <c r="AF17" s="19"/>
      <c r="AG17" s="19"/>
      <c r="AH17" s="19"/>
      <c r="AI17" s="19"/>
      <c r="AJ17" s="19"/>
      <c r="AK17" s="19"/>
      <c r="AL17" s="19"/>
      <c r="AM17" s="19"/>
      <c r="AN17" s="25" t="s">
        <v>754</v>
      </c>
      <c r="AO17" s="25" t="s">
        <v>756</v>
      </c>
      <c r="AP17" s="17" t="s">
        <v>868</v>
      </c>
      <c r="AQ17" s="87">
        <v>43971</v>
      </c>
      <c r="AR17" s="17" t="s">
        <v>753</v>
      </c>
      <c r="AS17" s="25" t="s">
        <v>758</v>
      </c>
      <c r="AT17" s="25" t="s">
        <v>759</v>
      </c>
      <c r="AU17" s="25" t="s">
        <v>758</v>
      </c>
      <c r="AV17" s="25" t="s">
        <v>759</v>
      </c>
      <c r="AW17" s="26" t="s">
        <v>867</v>
      </c>
      <c r="AX17" s="81"/>
      <c r="AY17" s="79" t="s">
        <v>759</v>
      </c>
      <c r="AZ17" s="27" t="s">
        <v>39</v>
      </c>
      <c r="BA17" s="17" t="s">
        <v>907</v>
      </c>
      <c r="BC17" s="28"/>
      <c r="BF17" s="35"/>
      <c r="BG17" s="40" t="s">
        <v>740</v>
      </c>
      <c r="BH17" s="47">
        <f>1-BI16</f>
        <v>0.76666666666666661</v>
      </c>
      <c r="BI17" s="40" t="s">
        <v>741</v>
      </c>
      <c r="BJ17" s="47">
        <f>1-BJ16</f>
        <v>1</v>
      </c>
      <c r="BK17" s="35"/>
      <c r="BL17" s="35"/>
    </row>
    <row r="18" spans="1:64" s="69" customFormat="1" ht="15.95" customHeight="1">
      <c r="A18" s="106" t="s">
        <v>577</v>
      </c>
      <c r="B18" s="69" t="s">
        <v>569</v>
      </c>
      <c r="C18" s="18" t="s">
        <v>628</v>
      </c>
      <c r="D18" s="107" t="s">
        <v>629</v>
      </c>
      <c r="E18" s="107" t="s">
        <v>630</v>
      </c>
      <c r="F18" s="69" t="s">
        <v>682</v>
      </c>
      <c r="G18" s="69" t="s">
        <v>733</v>
      </c>
      <c r="H18" s="69" t="s">
        <v>12</v>
      </c>
      <c r="I18" s="87">
        <v>43921</v>
      </c>
      <c r="J18" s="108"/>
      <c r="K18" s="134"/>
      <c r="L18" s="134"/>
      <c r="M18" s="134"/>
      <c r="N18" s="134"/>
      <c r="O18" s="134"/>
      <c r="P18" s="134"/>
      <c r="Q18" s="134"/>
      <c r="R18" s="134"/>
      <c r="S18" s="134"/>
      <c r="T18" s="137">
        <v>42878</v>
      </c>
      <c r="U18" s="137"/>
      <c r="V18" s="137"/>
      <c r="W18" s="134"/>
      <c r="X18" s="134"/>
      <c r="Y18" s="134"/>
      <c r="Z18" s="19"/>
      <c r="AA18" s="19"/>
      <c r="AB18" s="19"/>
      <c r="AC18" s="19"/>
      <c r="AD18" s="19"/>
      <c r="AE18" s="19"/>
      <c r="AF18" s="19"/>
      <c r="AG18" s="19"/>
      <c r="AH18" s="19"/>
      <c r="AI18" s="19"/>
      <c r="AJ18" s="19"/>
      <c r="AK18" s="19"/>
      <c r="AL18" s="19"/>
      <c r="AM18" s="19"/>
      <c r="AN18" s="25" t="s">
        <v>754</v>
      </c>
      <c r="AO18" s="25" t="s">
        <v>756</v>
      </c>
      <c r="AP18" s="69">
        <v>27</v>
      </c>
      <c r="AQ18" s="87">
        <v>43971</v>
      </c>
      <c r="AR18" t="s">
        <v>942</v>
      </c>
      <c r="AS18" s="25" t="s">
        <v>758</v>
      </c>
      <c r="AT18" s="25" t="s">
        <v>759</v>
      </c>
      <c r="AU18" s="25" t="s">
        <v>758</v>
      </c>
      <c r="AV18" s="25" t="s">
        <v>758</v>
      </c>
      <c r="AW18" s="73"/>
      <c r="AX18" s="109"/>
      <c r="AY18" s="79" t="s">
        <v>759</v>
      </c>
      <c r="AZ18" s="27" t="s">
        <v>39</v>
      </c>
      <c r="BA18" s="105" t="s">
        <v>906</v>
      </c>
      <c r="BC18" s="65"/>
      <c r="BF18" s="110"/>
      <c r="BG18" s="110"/>
      <c r="BH18" s="110"/>
      <c r="BI18" s="110"/>
      <c r="BJ18" s="110"/>
      <c r="BK18" s="110"/>
      <c r="BL18" s="110"/>
    </row>
    <row r="19" spans="1:64" s="17" customFormat="1" ht="15.95" customHeight="1">
      <c r="A19" s="16" t="s">
        <v>577</v>
      </c>
      <c r="B19" s="17" t="s">
        <v>569</v>
      </c>
      <c r="C19" s="18" t="s">
        <v>631</v>
      </c>
      <c r="D19" s="15" t="s">
        <v>632</v>
      </c>
      <c r="E19" s="15" t="s">
        <v>720</v>
      </c>
      <c r="F19" s="17" t="s">
        <v>5</v>
      </c>
      <c r="G19" s="17" t="s">
        <v>683</v>
      </c>
      <c r="H19" s="17" t="s">
        <v>12</v>
      </c>
      <c r="I19" s="87">
        <v>43921</v>
      </c>
      <c r="J19" s="17">
        <v>10</v>
      </c>
      <c r="K19" s="35">
        <v>6</v>
      </c>
      <c r="L19" s="35">
        <v>2</v>
      </c>
      <c r="M19" s="35">
        <v>1</v>
      </c>
      <c r="N19" s="35">
        <v>1</v>
      </c>
      <c r="O19" s="35">
        <v>1</v>
      </c>
      <c r="P19" s="35">
        <v>1</v>
      </c>
      <c r="Q19" s="35">
        <v>1</v>
      </c>
      <c r="R19" s="35">
        <v>1</v>
      </c>
      <c r="S19" s="35">
        <v>1</v>
      </c>
      <c r="T19" s="35">
        <v>1</v>
      </c>
      <c r="U19" s="35">
        <v>3</v>
      </c>
      <c r="V19" s="35">
        <v>4</v>
      </c>
      <c r="W19" s="35"/>
      <c r="X19" s="35"/>
      <c r="Y19" s="35"/>
      <c r="AN19" s="25" t="s">
        <v>754</v>
      </c>
      <c r="AO19" s="25" t="s">
        <v>756</v>
      </c>
      <c r="AP19" s="17">
        <v>61</v>
      </c>
      <c r="AQ19" s="87">
        <v>43971</v>
      </c>
      <c r="AR19" s="17" t="s">
        <v>753</v>
      </c>
      <c r="AS19" s="25" t="s">
        <v>759</v>
      </c>
      <c r="AT19" s="25" t="s">
        <v>759</v>
      </c>
      <c r="AU19" s="25" t="s">
        <v>758</v>
      </c>
      <c r="AV19" s="25" t="s">
        <v>758</v>
      </c>
      <c r="AW19" s="26" t="s">
        <v>862</v>
      </c>
      <c r="AX19" s="81"/>
      <c r="AY19" s="79" t="s">
        <v>759</v>
      </c>
      <c r="AZ19" s="27" t="s">
        <v>47</v>
      </c>
      <c r="BA19" s="17" t="s">
        <v>908</v>
      </c>
      <c r="BC19" s="28"/>
      <c r="BF19" s="35"/>
      <c r="BG19" s="35"/>
      <c r="BH19" s="35"/>
      <c r="BI19" s="35"/>
      <c r="BJ19" s="35"/>
      <c r="BK19" s="35"/>
      <c r="BL19" s="35"/>
    </row>
    <row r="20" spans="1:64" s="17" customFormat="1" ht="15.95" customHeight="1">
      <c r="A20" s="16" t="s">
        <v>577</v>
      </c>
      <c r="B20" s="17" t="s">
        <v>569</v>
      </c>
      <c r="C20" s="18" t="s">
        <v>633</v>
      </c>
      <c r="D20" s="15" t="s">
        <v>634</v>
      </c>
      <c r="E20" s="15" t="s">
        <v>635</v>
      </c>
      <c r="F20" s="17" t="s">
        <v>5</v>
      </c>
      <c r="G20" s="17" t="s">
        <v>579</v>
      </c>
      <c r="H20" s="17" t="s">
        <v>12</v>
      </c>
      <c r="I20" s="87">
        <v>43921</v>
      </c>
      <c r="J20" s="17">
        <v>0</v>
      </c>
      <c r="K20" s="35">
        <v>0</v>
      </c>
      <c r="L20" s="35">
        <v>0</v>
      </c>
      <c r="M20" s="35">
        <v>0</v>
      </c>
      <c r="N20" s="35">
        <v>0</v>
      </c>
      <c r="O20" s="35">
        <v>0</v>
      </c>
      <c r="P20" s="135">
        <v>485925</v>
      </c>
      <c r="Q20" s="35">
        <v>0</v>
      </c>
      <c r="R20" s="35">
        <v>0</v>
      </c>
      <c r="S20" s="35">
        <v>0</v>
      </c>
      <c r="T20" s="35">
        <v>0</v>
      </c>
      <c r="U20" s="135">
        <v>609904</v>
      </c>
      <c r="V20" s="135">
        <v>17600</v>
      </c>
      <c r="W20" s="35"/>
      <c r="X20" s="35"/>
      <c r="Y20" s="35"/>
      <c r="AN20" s="25" t="s">
        <v>754</v>
      </c>
      <c r="AO20" s="25" t="s">
        <v>756</v>
      </c>
      <c r="AP20" s="25">
        <v>51</v>
      </c>
      <c r="AQ20" s="87">
        <v>43971</v>
      </c>
      <c r="AR20" s="25" t="s">
        <v>753</v>
      </c>
      <c r="AS20" s="25" t="s">
        <v>759</v>
      </c>
      <c r="AT20" s="25" t="s">
        <v>759</v>
      </c>
      <c r="AU20" s="25" t="s">
        <v>758</v>
      </c>
      <c r="AV20" s="25" t="s">
        <v>758</v>
      </c>
      <c r="AW20" s="25" t="s">
        <v>870</v>
      </c>
      <c r="AX20" s="81"/>
      <c r="AY20" s="79" t="s">
        <v>759</v>
      </c>
      <c r="AZ20" s="27" t="s">
        <v>47</v>
      </c>
      <c r="BA20" s="17" t="s">
        <v>909</v>
      </c>
      <c r="BC20" s="28"/>
      <c r="BF20" s="35"/>
      <c r="BG20" s="35"/>
      <c r="BH20" s="35"/>
      <c r="BI20" s="35"/>
      <c r="BJ20" s="35"/>
      <c r="BK20" s="35"/>
      <c r="BL20" s="35"/>
    </row>
    <row r="21" spans="1:64" s="17" customFormat="1" ht="15.95" customHeight="1">
      <c r="A21" s="16" t="s">
        <v>577</v>
      </c>
      <c r="B21" s="17" t="s">
        <v>570</v>
      </c>
      <c r="C21" s="18" t="s">
        <v>636</v>
      </c>
      <c r="D21" s="15" t="s">
        <v>637</v>
      </c>
      <c r="E21" s="15" t="s">
        <v>637</v>
      </c>
      <c r="F21" s="17" t="s">
        <v>7</v>
      </c>
      <c r="G21" s="17" t="s">
        <v>746</v>
      </c>
      <c r="H21" s="17" t="s">
        <v>12</v>
      </c>
      <c r="I21" s="87">
        <v>43921</v>
      </c>
      <c r="J21" s="17" t="s">
        <v>758</v>
      </c>
      <c r="K21" s="35" t="s">
        <v>758</v>
      </c>
      <c r="L21" s="35" t="s">
        <v>758</v>
      </c>
      <c r="M21" s="35" t="s">
        <v>758</v>
      </c>
      <c r="N21" s="35" t="s">
        <v>758</v>
      </c>
      <c r="O21" s="35" t="s">
        <v>758</v>
      </c>
      <c r="P21" s="35" t="s">
        <v>758</v>
      </c>
      <c r="Q21" s="35" t="s">
        <v>758</v>
      </c>
      <c r="R21" s="35" t="s">
        <v>758</v>
      </c>
      <c r="S21" s="35" t="s">
        <v>758</v>
      </c>
      <c r="T21" s="35" t="s">
        <v>759</v>
      </c>
      <c r="U21" s="35" t="s">
        <v>759</v>
      </c>
      <c r="V21" s="35" t="s">
        <v>759</v>
      </c>
      <c r="W21" s="35"/>
      <c r="X21" s="35"/>
      <c r="Y21" s="35"/>
      <c r="AN21" s="25" t="s">
        <v>754</v>
      </c>
      <c r="AO21" s="25" t="s">
        <v>756</v>
      </c>
      <c r="AP21" s="17" t="s">
        <v>868</v>
      </c>
      <c r="AQ21" s="87">
        <v>43971</v>
      </c>
      <c r="AR21" s="17" t="s">
        <v>753</v>
      </c>
      <c r="AS21" s="25" t="s">
        <v>758</v>
      </c>
      <c r="AT21" s="25" t="s">
        <v>759</v>
      </c>
      <c r="AU21" s="25" t="s">
        <v>758</v>
      </c>
      <c r="AV21" s="25" t="s">
        <v>759</v>
      </c>
      <c r="AW21" s="26" t="s">
        <v>867</v>
      </c>
      <c r="AX21" s="81"/>
      <c r="AY21" s="79" t="s">
        <v>759</v>
      </c>
      <c r="AZ21" s="27" t="s">
        <v>39</v>
      </c>
      <c r="BA21" s="105" t="s">
        <v>905</v>
      </c>
      <c r="BC21" s="28"/>
      <c r="BF21" s="35"/>
      <c r="BG21" s="35"/>
      <c r="BH21" s="35"/>
      <c r="BI21" s="35"/>
      <c r="BJ21" s="35"/>
      <c r="BK21" s="35"/>
      <c r="BL21" s="35"/>
    </row>
    <row r="22" spans="1:64" s="17" customFormat="1" ht="15.95" customHeight="1">
      <c r="A22" s="16" t="s">
        <v>577</v>
      </c>
      <c r="B22" s="17" t="s">
        <v>570</v>
      </c>
      <c r="C22" s="18" t="s">
        <v>638</v>
      </c>
      <c r="D22" s="15" t="s">
        <v>639</v>
      </c>
      <c r="E22" s="15" t="s">
        <v>639</v>
      </c>
      <c r="F22" s="17" t="s">
        <v>7</v>
      </c>
      <c r="G22" s="17" t="s">
        <v>746</v>
      </c>
      <c r="H22" s="17" t="s">
        <v>12</v>
      </c>
      <c r="I22" s="87">
        <v>43921</v>
      </c>
      <c r="J22" s="17" t="s">
        <v>759</v>
      </c>
      <c r="K22" s="35" t="s">
        <v>759</v>
      </c>
      <c r="L22" s="35" t="s">
        <v>759</v>
      </c>
      <c r="M22" s="35" t="s">
        <v>759</v>
      </c>
      <c r="N22" s="35" t="s">
        <v>759</v>
      </c>
      <c r="O22" s="35" t="s">
        <v>759</v>
      </c>
      <c r="P22" s="35" t="s">
        <v>759</v>
      </c>
      <c r="Q22" s="35" t="s">
        <v>759</v>
      </c>
      <c r="R22" s="35" t="s">
        <v>759</v>
      </c>
      <c r="S22" s="35" t="s">
        <v>759</v>
      </c>
      <c r="T22" s="35" t="s">
        <v>759</v>
      </c>
      <c r="U22" s="35" t="s">
        <v>759</v>
      </c>
      <c r="V22" s="35" t="s">
        <v>759</v>
      </c>
      <c r="W22" s="35"/>
      <c r="X22" s="35"/>
      <c r="Y22" s="35"/>
      <c r="AN22" s="25" t="s">
        <v>754</v>
      </c>
      <c r="AO22" s="25" t="s">
        <v>756</v>
      </c>
      <c r="AP22" s="17">
        <v>61</v>
      </c>
      <c r="AQ22" s="87">
        <v>43971</v>
      </c>
      <c r="AR22" s="17" t="s">
        <v>753</v>
      </c>
      <c r="AS22" s="25" t="s">
        <v>759</v>
      </c>
      <c r="AT22" s="25" t="s">
        <v>759</v>
      </c>
      <c r="AU22" s="25" t="s">
        <v>758</v>
      </c>
      <c r="AV22" s="25" t="s">
        <v>758</v>
      </c>
      <c r="AW22" s="26" t="s">
        <v>862</v>
      </c>
      <c r="AX22" s="81"/>
      <c r="AY22" s="79" t="s">
        <v>759</v>
      </c>
      <c r="AZ22" s="27"/>
      <c r="BC22" s="28"/>
      <c r="BF22" s="35"/>
      <c r="BG22" s="35"/>
      <c r="BH22" s="35"/>
      <c r="BI22" s="35"/>
      <c r="BJ22" s="35"/>
      <c r="BK22" s="35"/>
      <c r="BL22" s="35"/>
    </row>
    <row r="23" spans="1:64" s="17" customFormat="1" ht="15.95" customHeight="1">
      <c r="A23" s="16" t="s">
        <v>577</v>
      </c>
      <c r="B23" s="17" t="s">
        <v>570</v>
      </c>
      <c r="C23" s="18" t="s">
        <v>640</v>
      </c>
      <c r="D23" s="15" t="s">
        <v>641</v>
      </c>
      <c r="E23" s="15" t="s">
        <v>642</v>
      </c>
      <c r="F23" s="17" t="s">
        <v>7</v>
      </c>
      <c r="G23" s="17" t="s">
        <v>746</v>
      </c>
      <c r="H23" s="17" t="s">
        <v>12</v>
      </c>
      <c r="I23" s="87">
        <v>43921</v>
      </c>
      <c r="J23" s="17" t="s">
        <v>759</v>
      </c>
      <c r="K23" s="35" t="s">
        <v>758</v>
      </c>
      <c r="L23" s="35" t="s">
        <v>758</v>
      </c>
      <c r="M23" s="35" t="s">
        <v>759</v>
      </c>
      <c r="N23" s="35" t="s">
        <v>759</v>
      </c>
      <c r="O23" s="35" t="s">
        <v>758</v>
      </c>
      <c r="P23" s="35" t="s">
        <v>759</v>
      </c>
      <c r="Q23" s="35" t="s">
        <v>759</v>
      </c>
      <c r="R23" s="35" t="s">
        <v>758</v>
      </c>
      <c r="S23" s="35" t="s">
        <v>758</v>
      </c>
      <c r="T23" s="35" t="s">
        <v>758</v>
      </c>
      <c r="U23" s="35" t="s">
        <v>758</v>
      </c>
      <c r="V23" s="35" t="s">
        <v>758</v>
      </c>
      <c r="W23" s="35"/>
      <c r="X23" s="35"/>
      <c r="Y23" s="35"/>
      <c r="AN23" s="25" t="s">
        <v>754</v>
      </c>
      <c r="AO23" s="25" t="s">
        <v>756</v>
      </c>
      <c r="AP23" s="25">
        <v>62</v>
      </c>
      <c r="AQ23" s="87">
        <v>43971</v>
      </c>
      <c r="AR23" s="25" t="s">
        <v>753</v>
      </c>
      <c r="AS23" s="25" t="s">
        <v>759</v>
      </c>
      <c r="AT23" s="25" t="s">
        <v>759</v>
      </c>
      <c r="AU23" s="25" t="s">
        <v>758</v>
      </c>
      <c r="AV23" s="25" t="s">
        <v>758</v>
      </c>
      <c r="AW23" s="25" t="s">
        <v>772</v>
      </c>
      <c r="AX23" s="81"/>
      <c r="AY23" s="79" t="s">
        <v>759</v>
      </c>
      <c r="AZ23" s="27"/>
      <c r="BC23" s="28"/>
      <c r="BF23" s="35"/>
      <c r="BG23" s="35"/>
      <c r="BH23" s="35"/>
      <c r="BI23" s="35"/>
      <c r="BJ23" s="35"/>
      <c r="BK23" s="35"/>
      <c r="BL23" s="35"/>
    </row>
    <row r="24" spans="1:64" s="17" customFormat="1" ht="15.95" customHeight="1">
      <c r="A24" s="16" t="s">
        <v>577</v>
      </c>
      <c r="B24" s="17" t="s">
        <v>570</v>
      </c>
      <c r="C24" s="18" t="s">
        <v>643</v>
      </c>
      <c r="D24" s="15" t="s">
        <v>644</v>
      </c>
      <c r="E24" s="15" t="s">
        <v>645</v>
      </c>
      <c r="F24" s="17" t="s">
        <v>7</v>
      </c>
      <c r="G24" s="17" t="s">
        <v>746</v>
      </c>
      <c r="H24" s="17" t="s">
        <v>12</v>
      </c>
      <c r="I24" s="87">
        <v>43921</v>
      </c>
      <c r="J24" s="17" t="s">
        <v>759</v>
      </c>
      <c r="K24" s="35" t="s">
        <v>759</v>
      </c>
      <c r="L24" s="35" t="s">
        <v>759</v>
      </c>
      <c r="M24" s="35" t="s">
        <v>759</v>
      </c>
      <c r="N24" s="35" t="s">
        <v>759</v>
      </c>
      <c r="O24" s="35" t="s">
        <v>759</v>
      </c>
      <c r="P24" s="35" t="s">
        <v>759</v>
      </c>
      <c r="Q24" s="35" t="s">
        <v>759</v>
      </c>
      <c r="R24" s="35" t="s">
        <v>759</v>
      </c>
      <c r="S24" s="35" t="s">
        <v>759</v>
      </c>
      <c r="T24" s="35" t="s">
        <v>759</v>
      </c>
      <c r="U24" s="35" t="s">
        <v>759</v>
      </c>
      <c r="V24" s="35" t="s">
        <v>759</v>
      </c>
      <c r="W24" s="35"/>
      <c r="X24" s="35"/>
      <c r="Y24" s="35"/>
      <c r="AN24" s="25" t="s">
        <v>754</v>
      </c>
      <c r="AO24" s="25" t="s">
        <v>756</v>
      </c>
      <c r="AP24" s="25">
        <v>62</v>
      </c>
      <c r="AQ24" s="87">
        <v>43971</v>
      </c>
      <c r="AR24" s="25" t="s">
        <v>753</v>
      </c>
      <c r="AS24" s="25" t="s">
        <v>759</v>
      </c>
      <c r="AT24" s="25" t="s">
        <v>759</v>
      </c>
      <c r="AU24" s="25" t="s">
        <v>758</v>
      </c>
      <c r="AV24" s="25" t="s">
        <v>758</v>
      </c>
      <c r="AW24" s="25" t="s">
        <v>772</v>
      </c>
      <c r="AX24" s="81"/>
      <c r="AY24" s="79" t="s">
        <v>759</v>
      </c>
      <c r="AZ24" s="27"/>
      <c r="BC24" s="28"/>
      <c r="BF24" s="35"/>
      <c r="BG24" s="35"/>
      <c r="BH24" s="35"/>
      <c r="BI24" s="35"/>
      <c r="BJ24" s="35"/>
      <c r="BK24" s="35"/>
      <c r="BL24" s="35"/>
    </row>
    <row r="25" spans="1:64" s="17" customFormat="1" ht="15.95" customHeight="1">
      <c r="A25" s="16" t="s">
        <v>577</v>
      </c>
      <c r="B25" s="17" t="s">
        <v>570</v>
      </c>
      <c r="C25" s="18" t="s">
        <v>646</v>
      </c>
      <c r="D25" s="15" t="s">
        <v>647</v>
      </c>
      <c r="E25" s="15" t="s">
        <v>647</v>
      </c>
      <c r="F25" s="17" t="s">
        <v>5</v>
      </c>
      <c r="G25" s="17" t="s">
        <v>684</v>
      </c>
      <c r="H25" s="17" t="s">
        <v>12</v>
      </c>
      <c r="I25" s="87">
        <v>43921</v>
      </c>
      <c r="K25" s="35"/>
      <c r="L25" s="35">
        <v>64</v>
      </c>
      <c r="M25" s="35">
        <v>51</v>
      </c>
      <c r="N25" s="35"/>
      <c r="O25" s="35">
        <v>42</v>
      </c>
      <c r="P25" s="35"/>
      <c r="Q25" s="35"/>
      <c r="R25" s="35"/>
      <c r="S25" s="35"/>
      <c r="T25" s="35">
        <v>58</v>
      </c>
      <c r="U25" s="35">
        <v>67</v>
      </c>
      <c r="V25" s="35">
        <v>63</v>
      </c>
      <c r="W25" s="35"/>
      <c r="X25" s="35"/>
      <c r="Y25" s="35"/>
      <c r="AN25" s="25" t="s">
        <v>754</v>
      </c>
      <c r="AO25" s="25" t="s">
        <v>756</v>
      </c>
      <c r="AP25" s="17" t="s">
        <v>868</v>
      </c>
      <c r="AQ25" s="87">
        <v>43971</v>
      </c>
      <c r="AR25" s="17" t="s">
        <v>753</v>
      </c>
      <c r="AS25" s="25" t="s">
        <v>758</v>
      </c>
      <c r="AT25" s="25" t="s">
        <v>759</v>
      </c>
      <c r="AU25" s="25" t="s">
        <v>758</v>
      </c>
      <c r="AV25" s="25" t="s">
        <v>759</v>
      </c>
      <c r="AW25" s="26" t="s">
        <v>867</v>
      </c>
      <c r="AX25" s="81"/>
      <c r="AY25" s="79" t="s">
        <v>759</v>
      </c>
      <c r="AZ25" s="27" t="s">
        <v>39</v>
      </c>
      <c r="BA25" s="17" t="s">
        <v>905</v>
      </c>
      <c r="BC25" s="28"/>
      <c r="BF25" s="35"/>
      <c r="BG25" s="35"/>
      <c r="BH25" s="35"/>
      <c r="BI25" s="35"/>
      <c r="BJ25" s="35"/>
      <c r="BK25" s="35"/>
      <c r="BL25" s="35"/>
    </row>
    <row r="26" spans="1:64" s="17" customFormat="1" ht="15.95" customHeight="1">
      <c r="A26" s="16" t="s">
        <v>577</v>
      </c>
      <c r="B26" s="17" t="s">
        <v>570</v>
      </c>
      <c r="C26" s="18" t="s">
        <v>648</v>
      </c>
      <c r="D26" s="15" t="s">
        <v>649</v>
      </c>
      <c r="E26" s="15" t="s">
        <v>650</v>
      </c>
      <c r="F26" s="17" t="s">
        <v>5</v>
      </c>
      <c r="G26" s="17" t="s">
        <v>580</v>
      </c>
      <c r="H26" s="17" t="s">
        <v>12</v>
      </c>
      <c r="I26" s="87">
        <v>43921</v>
      </c>
      <c r="J26" s="17">
        <v>5</v>
      </c>
      <c r="K26" s="35">
        <v>4</v>
      </c>
      <c r="L26" s="35">
        <v>3</v>
      </c>
      <c r="M26" s="35">
        <v>2</v>
      </c>
      <c r="N26" s="35">
        <v>2</v>
      </c>
      <c r="O26" s="35">
        <v>1</v>
      </c>
      <c r="P26" s="35">
        <v>5</v>
      </c>
      <c r="Q26" s="35">
        <v>1</v>
      </c>
      <c r="R26" s="35">
        <v>0</v>
      </c>
      <c r="S26" s="35">
        <v>1</v>
      </c>
      <c r="T26" s="35">
        <v>5</v>
      </c>
      <c r="U26" s="35">
        <v>5</v>
      </c>
      <c r="V26" s="35">
        <v>1</v>
      </c>
      <c r="W26" s="35"/>
      <c r="X26" s="35"/>
      <c r="Y26" s="35"/>
      <c r="AN26" s="25" t="s">
        <v>754</v>
      </c>
      <c r="AO26" s="25" t="s">
        <v>756</v>
      </c>
      <c r="AP26" s="17">
        <v>61</v>
      </c>
      <c r="AQ26" s="87">
        <v>43971</v>
      </c>
      <c r="AR26" s="17" t="s">
        <v>753</v>
      </c>
      <c r="AS26" s="25" t="s">
        <v>759</v>
      </c>
      <c r="AT26" s="25" t="s">
        <v>759</v>
      </c>
      <c r="AU26" s="25" t="s">
        <v>758</v>
      </c>
      <c r="AV26" s="25" t="s">
        <v>758</v>
      </c>
      <c r="AW26" s="26" t="s">
        <v>862</v>
      </c>
      <c r="AX26" s="81"/>
      <c r="AY26" s="79" t="s">
        <v>759</v>
      </c>
      <c r="AZ26" s="27"/>
      <c r="BC26" s="28"/>
      <c r="BF26" s="35"/>
      <c r="BG26" s="35"/>
      <c r="BH26" s="35"/>
      <c r="BI26" s="35"/>
      <c r="BJ26" s="35"/>
      <c r="BK26" s="35"/>
      <c r="BL26" s="35"/>
    </row>
    <row r="27" spans="1:64" s="17" customFormat="1" ht="15.95" customHeight="1">
      <c r="A27" s="16" t="s">
        <v>577</v>
      </c>
      <c r="B27" s="17" t="s">
        <v>570</v>
      </c>
      <c r="C27" s="18" t="s">
        <v>651</v>
      </c>
      <c r="D27" s="15" t="s">
        <v>652</v>
      </c>
      <c r="E27" s="15" t="s">
        <v>721</v>
      </c>
      <c r="F27" s="17" t="s">
        <v>5</v>
      </c>
      <c r="G27" s="17" t="s">
        <v>580</v>
      </c>
      <c r="H27" s="17" t="s">
        <v>12</v>
      </c>
      <c r="I27" s="87">
        <v>43921</v>
      </c>
      <c r="J27" s="17">
        <v>5</v>
      </c>
      <c r="K27" s="35">
        <v>5</v>
      </c>
      <c r="L27" s="35">
        <v>5</v>
      </c>
      <c r="M27" s="35">
        <v>5</v>
      </c>
      <c r="N27" s="35">
        <v>5</v>
      </c>
      <c r="O27" s="35">
        <v>5</v>
      </c>
      <c r="P27" s="35">
        <v>5</v>
      </c>
      <c r="Q27" s="35">
        <v>5</v>
      </c>
      <c r="R27" s="35">
        <v>5</v>
      </c>
      <c r="S27" s="35">
        <v>5</v>
      </c>
      <c r="T27" s="35">
        <v>5</v>
      </c>
      <c r="U27" s="35">
        <v>5</v>
      </c>
      <c r="V27" s="35">
        <v>5</v>
      </c>
      <c r="W27" s="35"/>
      <c r="X27" s="35"/>
      <c r="Y27" s="35"/>
      <c r="AN27" s="25" t="s">
        <v>754</v>
      </c>
      <c r="AO27" s="25" t="s">
        <v>756</v>
      </c>
      <c r="AP27" s="17">
        <v>61</v>
      </c>
      <c r="AQ27" s="87">
        <v>43971</v>
      </c>
      <c r="AR27" s="17" t="s">
        <v>753</v>
      </c>
      <c r="AS27" s="25" t="s">
        <v>759</v>
      </c>
      <c r="AT27" s="25" t="s">
        <v>759</v>
      </c>
      <c r="AU27" s="25" t="s">
        <v>758</v>
      </c>
      <c r="AV27" s="25" t="s">
        <v>758</v>
      </c>
      <c r="AW27" s="26" t="s">
        <v>862</v>
      </c>
      <c r="AX27" s="81"/>
      <c r="AY27" s="79" t="s">
        <v>759</v>
      </c>
      <c r="AZ27" s="27"/>
      <c r="BC27" s="28"/>
      <c r="BF27" s="35"/>
      <c r="BG27" s="35"/>
      <c r="BH27" s="35"/>
      <c r="BI27" s="35"/>
      <c r="BJ27" s="35"/>
      <c r="BK27" s="35"/>
      <c r="BL27" s="35"/>
    </row>
    <row r="28" spans="1:64" s="17" customFormat="1" ht="15.95" customHeight="1">
      <c r="A28" s="16" t="s">
        <v>577</v>
      </c>
      <c r="B28" s="17" t="s">
        <v>571</v>
      </c>
      <c r="C28" s="18" t="s">
        <v>653</v>
      </c>
      <c r="D28" s="15" t="s">
        <v>654</v>
      </c>
      <c r="E28" s="15" t="s">
        <v>655</v>
      </c>
      <c r="F28" s="17" t="s">
        <v>7</v>
      </c>
      <c r="G28" s="17" t="s">
        <v>746</v>
      </c>
      <c r="H28" s="17" t="s">
        <v>12</v>
      </c>
      <c r="I28" s="87">
        <v>43921</v>
      </c>
      <c r="J28" s="17" t="s">
        <v>759</v>
      </c>
      <c r="K28" s="35" t="s">
        <v>759</v>
      </c>
      <c r="L28" s="35" t="s">
        <v>759</v>
      </c>
      <c r="M28" s="35" t="s">
        <v>759</v>
      </c>
      <c r="N28" s="35" t="s">
        <v>758</v>
      </c>
      <c r="O28" s="35" t="s">
        <v>758</v>
      </c>
      <c r="P28" s="35" t="s">
        <v>758</v>
      </c>
      <c r="Q28" s="35" t="s">
        <v>758</v>
      </c>
      <c r="R28" s="35" t="s">
        <v>758</v>
      </c>
      <c r="S28" s="35" t="s">
        <v>758</v>
      </c>
      <c r="T28" s="35" t="s">
        <v>758</v>
      </c>
      <c r="U28" s="35" t="s">
        <v>758</v>
      </c>
      <c r="V28" s="35" t="s">
        <v>758</v>
      </c>
      <c r="W28" s="35"/>
      <c r="X28" s="35"/>
      <c r="Y28" s="35"/>
      <c r="AN28" s="25" t="s">
        <v>754</v>
      </c>
      <c r="AO28" s="25" t="s">
        <v>756</v>
      </c>
      <c r="AP28" s="25">
        <v>66</v>
      </c>
      <c r="AQ28" s="87">
        <v>43971</v>
      </c>
      <c r="AR28" s="25" t="s">
        <v>753</v>
      </c>
      <c r="AS28" s="25" t="s">
        <v>759</v>
      </c>
      <c r="AT28" s="25" t="s">
        <v>759</v>
      </c>
      <c r="AU28" s="25" t="s">
        <v>758</v>
      </c>
      <c r="AV28" s="25" t="s">
        <v>758</v>
      </c>
      <c r="AW28" s="25" t="s">
        <v>791</v>
      </c>
      <c r="AX28" s="81"/>
      <c r="AY28" s="79" t="s">
        <v>759</v>
      </c>
      <c r="AZ28" s="27" t="s">
        <v>47</v>
      </c>
      <c r="BA28" s="17" t="s">
        <v>903</v>
      </c>
      <c r="BC28" s="28"/>
      <c r="BF28" s="35"/>
      <c r="BG28" s="35"/>
      <c r="BH28" s="35"/>
      <c r="BI28" s="35"/>
      <c r="BJ28" s="35"/>
      <c r="BK28" s="35"/>
      <c r="BL28" s="35"/>
    </row>
    <row r="29" spans="1:64" s="17" customFormat="1" ht="15.95" customHeight="1">
      <c r="A29" s="16" t="s">
        <v>577</v>
      </c>
      <c r="B29" s="17" t="s">
        <v>571</v>
      </c>
      <c r="C29" s="18" t="s">
        <v>656</v>
      </c>
      <c r="D29" s="15" t="s">
        <v>657</v>
      </c>
      <c r="E29" s="15" t="s">
        <v>658</v>
      </c>
      <c r="F29" s="17" t="s">
        <v>7</v>
      </c>
      <c r="G29" s="17" t="s">
        <v>746</v>
      </c>
      <c r="H29" s="17" t="s">
        <v>12</v>
      </c>
      <c r="I29" s="87">
        <v>43921</v>
      </c>
      <c r="J29" s="17" t="s">
        <v>759</v>
      </c>
      <c r="K29" s="35" t="s">
        <v>759</v>
      </c>
      <c r="L29" s="35" t="s">
        <v>759</v>
      </c>
      <c r="M29" s="35" t="s">
        <v>759</v>
      </c>
      <c r="N29" s="35" t="s">
        <v>758</v>
      </c>
      <c r="O29" s="35" t="s">
        <v>758</v>
      </c>
      <c r="P29" s="35" t="s">
        <v>758</v>
      </c>
      <c r="Q29" s="35" t="s">
        <v>758</v>
      </c>
      <c r="R29" s="35" t="s">
        <v>758</v>
      </c>
      <c r="S29" s="35" t="s">
        <v>758</v>
      </c>
      <c r="T29" s="35" t="s">
        <v>758</v>
      </c>
      <c r="U29" s="35" t="s">
        <v>758</v>
      </c>
      <c r="V29" s="35" t="s">
        <v>758</v>
      </c>
      <c r="W29" s="35"/>
      <c r="X29" s="35"/>
      <c r="Y29" s="35"/>
      <c r="AN29" s="25" t="s">
        <v>754</v>
      </c>
      <c r="AO29" s="25" t="s">
        <v>756</v>
      </c>
      <c r="AP29" s="25">
        <v>66</v>
      </c>
      <c r="AQ29" s="87">
        <v>43971</v>
      </c>
      <c r="AR29" s="25" t="s">
        <v>753</v>
      </c>
      <c r="AS29" s="25" t="s">
        <v>759</v>
      </c>
      <c r="AT29" s="25" t="s">
        <v>759</v>
      </c>
      <c r="AU29" s="25" t="s">
        <v>758</v>
      </c>
      <c r="AV29" s="25" t="s">
        <v>758</v>
      </c>
      <c r="AW29" s="25" t="s">
        <v>791</v>
      </c>
      <c r="AX29" s="81"/>
      <c r="AY29" s="79" t="s">
        <v>759</v>
      </c>
      <c r="AZ29" s="27" t="s">
        <v>47</v>
      </c>
      <c r="BA29" s="17" t="s">
        <v>903</v>
      </c>
      <c r="BC29" s="28"/>
      <c r="BF29" s="35"/>
      <c r="BG29" s="35"/>
      <c r="BH29" s="35"/>
      <c r="BI29" s="35"/>
      <c r="BJ29" s="35"/>
      <c r="BK29" s="35"/>
      <c r="BL29" s="35"/>
    </row>
    <row r="30" spans="1:64" s="17" customFormat="1" ht="15.95" customHeight="1">
      <c r="A30" s="16" t="s">
        <v>577</v>
      </c>
      <c r="B30" s="17" t="s">
        <v>571</v>
      </c>
      <c r="C30" s="18" t="s">
        <v>659</v>
      </c>
      <c r="D30" s="15" t="s">
        <v>660</v>
      </c>
      <c r="E30" s="15" t="s">
        <v>661</v>
      </c>
      <c r="F30" s="17" t="s">
        <v>7</v>
      </c>
      <c r="G30" s="17" t="s">
        <v>746</v>
      </c>
      <c r="H30" s="17" t="s">
        <v>12</v>
      </c>
      <c r="I30" s="87">
        <v>43921</v>
      </c>
      <c r="J30" s="17" t="s">
        <v>753</v>
      </c>
      <c r="K30" s="35" t="s">
        <v>753</v>
      </c>
      <c r="L30" s="35" t="s">
        <v>753</v>
      </c>
      <c r="M30" s="35" t="s">
        <v>753</v>
      </c>
      <c r="N30" s="35" t="s">
        <v>753</v>
      </c>
      <c r="O30" s="35" t="s">
        <v>753</v>
      </c>
      <c r="P30" s="35" t="s">
        <v>753</v>
      </c>
      <c r="Q30" s="35" t="s">
        <v>753</v>
      </c>
      <c r="R30" s="35" t="s">
        <v>753</v>
      </c>
      <c r="S30" s="35" t="s">
        <v>753</v>
      </c>
      <c r="T30" s="35" t="s">
        <v>753</v>
      </c>
      <c r="U30" s="35" t="s">
        <v>753</v>
      </c>
      <c r="V30" s="35" t="s">
        <v>753</v>
      </c>
      <c r="W30" s="35"/>
      <c r="X30" s="35"/>
      <c r="Y30" s="35"/>
      <c r="AS30" s="25" t="s">
        <v>758</v>
      </c>
      <c r="AT30" s="25" t="s">
        <v>758</v>
      </c>
      <c r="AU30" s="25" t="s">
        <v>758</v>
      </c>
      <c r="AV30" s="25" t="s">
        <v>758</v>
      </c>
      <c r="AW30" s="26"/>
      <c r="AX30" s="81"/>
      <c r="AY30" s="79"/>
      <c r="AZ30" s="27"/>
      <c r="BC30" s="28"/>
      <c r="BF30" s="35"/>
      <c r="BG30" s="35"/>
      <c r="BH30" s="35"/>
      <c r="BI30" s="35"/>
      <c r="BJ30" s="35"/>
      <c r="BK30" s="35"/>
      <c r="BL30" s="35"/>
    </row>
    <row r="31" spans="1:64" s="17" customFormat="1" ht="15.95" customHeight="1">
      <c r="A31" s="16" t="s">
        <v>577</v>
      </c>
      <c r="B31" s="17" t="s">
        <v>571</v>
      </c>
      <c r="C31" s="18" t="s">
        <v>662</v>
      </c>
      <c r="D31" s="15" t="s">
        <v>663</v>
      </c>
      <c r="E31" s="15" t="s">
        <v>664</v>
      </c>
      <c r="F31" s="17" t="s">
        <v>7</v>
      </c>
      <c r="G31" s="17" t="s">
        <v>746</v>
      </c>
      <c r="H31" s="17" t="s">
        <v>12</v>
      </c>
      <c r="I31" s="87">
        <v>43921</v>
      </c>
      <c r="J31" s="17" t="s">
        <v>759</v>
      </c>
      <c r="K31" s="35" t="s">
        <v>758</v>
      </c>
      <c r="L31" s="35" t="s">
        <v>758</v>
      </c>
      <c r="M31" s="35" t="s">
        <v>759</v>
      </c>
      <c r="N31" s="35" t="s">
        <v>758</v>
      </c>
      <c r="O31" s="35" t="s">
        <v>759</v>
      </c>
      <c r="P31" s="35" t="s">
        <v>758</v>
      </c>
      <c r="Q31" s="35" t="s">
        <v>758</v>
      </c>
      <c r="R31" s="35" t="s">
        <v>758</v>
      </c>
      <c r="S31" s="35" t="s">
        <v>758</v>
      </c>
      <c r="T31" s="35" t="s">
        <v>758</v>
      </c>
      <c r="U31" s="35" t="s">
        <v>758</v>
      </c>
      <c r="V31" s="35" t="s">
        <v>759</v>
      </c>
      <c r="W31" s="35"/>
      <c r="X31" s="35"/>
      <c r="Y31" s="35"/>
      <c r="AN31" s="25" t="s">
        <v>754</v>
      </c>
      <c r="AO31" s="25" t="s">
        <v>756</v>
      </c>
      <c r="AP31" s="25">
        <v>68</v>
      </c>
      <c r="AQ31" s="87">
        <v>43971</v>
      </c>
      <c r="AR31" s="25" t="s">
        <v>753</v>
      </c>
      <c r="AS31" s="25" t="s">
        <v>759</v>
      </c>
      <c r="AT31" s="25" t="s">
        <v>759</v>
      </c>
      <c r="AU31" s="25" t="s">
        <v>758</v>
      </c>
      <c r="AV31" s="25" t="s">
        <v>758</v>
      </c>
      <c r="AW31" s="25" t="s">
        <v>796</v>
      </c>
      <c r="AX31" s="81"/>
      <c r="AY31" s="79" t="s">
        <v>759</v>
      </c>
      <c r="AZ31" s="27" t="s">
        <v>47</v>
      </c>
      <c r="BA31" s="17" t="s">
        <v>903</v>
      </c>
      <c r="BC31" s="28"/>
      <c r="BF31" s="35"/>
      <c r="BG31" s="35"/>
      <c r="BH31" s="35"/>
      <c r="BI31" s="35"/>
      <c r="BJ31" s="35"/>
      <c r="BK31" s="35"/>
      <c r="BL31" s="35"/>
    </row>
    <row r="32" spans="1:64" s="90" customFormat="1" ht="15.95" customHeight="1">
      <c r="A32" s="20" t="s">
        <v>8</v>
      </c>
      <c r="B32" s="20" t="s">
        <v>0</v>
      </c>
      <c r="C32" s="20" t="s">
        <v>1</v>
      </c>
      <c r="D32" s="20" t="s">
        <v>3</v>
      </c>
      <c r="E32" s="20" t="s">
        <v>2</v>
      </c>
      <c r="F32" s="20" t="s">
        <v>6</v>
      </c>
      <c r="G32" s="20" t="s">
        <v>4</v>
      </c>
      <c r="H32" s="20" t="s">
        <v>9</v>
      </c>
      <c r="I32" s="20" t="s">
        <v>11</v>
      </c>
      <c r="J32" s="89" t="s">
        <v>858</v>
      </c>
      <c r="K32" s="89" t="s">
        <v>859</v>
      </c>
      <c r="L32" s="89" t="s">
        <v>852</v>
      </c>
      <c r="M32" s="89" t="s">
        <v>854</v>
      </c>
      <c r="N32" s="89" t="s">
        <v>860</v>
      </c>
      <c r="O32" s="89" t="s">
        <v>853</v>
      </c>
      <c r="P32" s="89" t="s">
        <v>848</v>
      </c>
      <c r="Q32" s="89" t="s">
        <v>851</v>
      </c>
      <c r="R32" s="89" t="s">
        <v>861</v>
      </c>
      <c r="S32" s="89" t="s">
        <v>849</v>
      </c>
      <c r="T32" s="89" t="s">
        <v>855</v>
      </c>
      <c r="U32" s="89" t="s">
        <v>856</v>
      </c>
      <c r="V32" s="30"/>
      <c r="W32" s="30"/>
      <c r="X32" s="30"/>
      <c r="Y32" s="30"/>
      <c r="Z32" s="30"/>
      <c r="AA32" s="30" t="s">
        <v>672</v>
      </c>
      <c r="AB32" s="30" t="s">
        <v>673</v>
      </c>
      <c r="AC32" s="30" t="s">
        <v>674</v>
      </c>
      <c r="AD32" s="30" t="s">
        <v>675</v>
      </c>
      <c r="AE32" s="30" t="s">
        <v>676</v>
      </c>
      <c r="AF32" s="30" t="s">
        <v>677</v>
      </c>
      <c r="AG32" s="30" t="s">
        <v>678</v>
      </c>
      <c r="AH32" s="30" t="s">
        <v>679</v>
      </c>
      <c r="AI32" s="30" t="s">
        <v>680</v>
      </c>
      <c r="AJ32" s="30" t="s">
        <v>706</v>
      </c>
      <c r="AK32" s="30" t="s">
        <v>707</v>
      </c>
      <c r="AL32" s="30" t="s">
        <v>708</v>
      </c>
      <c r="AM32" s="30" t="s">
        <v>709</v>
      </c>
      <c r="AN32" s="21" t="s">
        <v>13</v>
      </c>
      <c r="AO32" s="21" t="s">
        <v>14</v>
      </c>
      <c r="AP32" s="21" t="s">
        <v>15</v>
      </c>
      <c r="AQ32" s="21" t="s">
        <v>16</v>
      </c>
      <c r="AR32" s="21" t="s">
        <v>665</v>
      </c>
      <c r="AS32" s="20" t="s">
        <v>18</v>
      </c>
      <c r="AT32" s="20" t="s">
        <v>19</v>
      </c>
      <c r="AU32" s="20" t="s">
        <v>20</v>
      </c>
      <c r="AV32" s="20" t="s">
        <v>21</v>
      </c>
      <c r="AW32" s="78" t="s">
        <v>666</v>
      </c>
      <c r="AX32" s="82" t="s">
        <v>22</v>
      </c>
      <c r="AY32" s="80" t="s">
        <v>23</v>
      </c>
      <c r="AZ32" s="22" t="s">
        <v>24</v>
      </c>
      <c r="BA32" s="22" t="s">
        <v>25</v>
      </c>
      <c r="BB32" s="22" t="s">
        <v>26</v>
      </c>
      <c r="BC32" s="22" t="s">
        <v>27</v>
      </c>
      <c r="BD32" s="22" t="s">
        <v>28</v>
      </c>
      <c r="BE32" s="22" t="s">
        <v>29</v>
      </c>
      <c r="BF32" s="49"/>
      <c r="BG32" s="49"/>
      <c r="BH32" s="49"/>
      <c r="BI32" s="49"/>
      <c r="BJ32" s="49"/>
      <c r="BK32" s="49"/>
      <c r="BL32" s="49"/>
    </row>
    <row r="33" spans="1:55" s="17" customFormat="1" ht="15.95" customHeight="1">
      <c r="A33" s="16" t="s">
        <v>577</v>
      </c>
      <c r="B33" s="17" t="s">
        <v>566</v>
      </c>
      <c r="C33" s="18" t="s">
        <v>583</v>
      </c>
      <c r="D33" s="15" t="s">
        <v>584</v>
      </c>
      <c r="E33" s="15" t="s">
        <v>585</v>
      </c>
      <c r="F33" s="17" t="s">
        <v>7</v>
      </c>
      <c r="G33" s="17" t="s">
        <v>746</v>
      </c>
      <c r="H33" s="17" t="s">
        <v>66</v>
      </c>
      <c r="I33" s="87">
        <v>43555</v>
      </c>
      <c r="J33" s="17" t="s">
        <v>759</v>
      </c>
      <c r="K33" s="17" t="s">
        <v>759</v>
      </c>
      <c r="L33" s="17" t="s">
        <v>759</v>
      </c>
      <c r="M33" s="17" t="s">
        <v>758</v>
      </c>
      <c r="N33" s="17" t="s">
        <v>758</v>
      </c>
      <c r="O33" s="17" t="s">
        <v>758</v>
      </c>
      <c r="P33" s="17" t="s">
        <v>758</v>
      </c>
      <c r="Q33" s="17" t="s">
        <v>758</v>
      </c>
      <c r="R33" s="17" t="s">
        <v>758</v>
      </c>
      <c r="S33" s="17" t="s">
        <v>758</v>
      </c>
      <c r="T33" s="17" t="s">
        <v>758</v>
      </c>
      <c r="U33" s="17" t="s">
        <v>759</v>
      </c>
      <c r="AN33" s="25" t="s">
        <v>755</v>
      </c>
      <c r="AO33" s="25" t="s">
        <v>757</v>
      </c>
      <c r="AP33" s="25">
        <v>57</v>
      </c>
      <c r="AQ33" s="25"/>
      <c r="AR33" s="25" t="s">
        <v>753</v>
      </c>
      <c r="AS33" s="25" t="s">
        <v>759</v>
      </c>
      <c r="AT33" s="25" t="s">
        <v>759</v>
      </c>
      <c r="AU33" s="25" t="s">
        <v>758</v>
      </c>
      <c r="AV33" s="25" t="s">
        <v>758</v>
      </c>
      <c r="AW33" s="25" t="s">
        <v>790</v>
      </c>
      <c r="AX33" s="81"/>
      <c r="AY33" s="79"/>
      <c r="AZ33" s="27"/>
      <c r="BC33" s="28"/>
    </row>
    <row r="34" spans="1:55" s="17" customFormat="1" ht="15.95" customHeight="1">
      <c r="A34" s="16" t="s">
        <v>577</v>
      </c>
      <c r="B34" s="17" t="s">
        <v>566</v>
      </c>
      <c r="C34" s="18" t="s">
        <v>586</v>
      </c>
      <c r="D34" s="15" t="s">
        <v>587</v>
      </c>
      <c r="E34" s="15" t="s">
        <v>588</v>
      </c>
      <c r="F34" s="17" t="s">
        <v>7</v>
      </c>
      <c r="G34" s="17" t="s">
        <v>746</v>
      </c>
      <c r="H34" s="17" t="s">
        <v>66</v>
      </c>
      <c r="I34" s="87">
        <v>43555</v>
      </c>
      <c r="J34" s="17" t="s">
        <v>758</v>
      </c>
      <c r="K34" s="17" t="s">
        <v>758</v>
      </c>
      <c r="L34" s="17" t="s">
        <v>758</v>
      </c>
      <c r="M34" s="17" t="s">
        <v>758</v>
      </c>
      <c r="N34" s="17" t="s">
        <v>758</v>
      </c>
      <c r="O34" s="17" t="s">
        <v>758</v>
      </c>
      <c r="P34" s="17" t="s">
        <v>759</v>
      </c>
      <c r="Q34" s="17" t="s">
        <v>759</v>
      </c>
      <c r="R34" s="17" t="s">
        <v>758</v>
      </c>
      <c r="S34" s="17" t="s">
        <v>758</v>
      </c>
      <c r="T34" s="17" t="s">
        <v>758</v>
      </c>
      <c r="U34" s="17" t="s">
        <v>759</v>
      </c>
      <c r="V34" s="17" t="s">
        <v>758</v>
      </c>
      <c r="AN34" s="25" t="s">
        <v>755</v>
      </c>
      <c r="AO34" s="25" t="s">
        <v>757</v>
      </c>
      <c r="AP34" s="25">
        <v>61</v>
      </c>
      <c r="AQ34" s="87">
        <v>43614</v>
      </c>
      <c r="AR34" s="25" t="s">
        <v>753</v>
      </c>
      <c r="AS34" s="25" t="s">
        <v>759</v>
      </c>
      <c r="AT34" s="25" t="s">
        <v>759</v>
      </c>
      <c r="AU34" s="25" t="s">
        <v>758</v>
      </c>
      <c r="AV34" s="25" t="s">
        <v>758</v>
      </c>
      <c r="AW34" s="25" t="s">
        <v>832</v>
      </c>
      <c r="AX34" s="81"/>
      <c r="AY34" s="79"/>
      <c r="AZ34" s="27"/>
      <c r="BC34" s="28"/>
    </row>
    <row r="35" spans="1:55" s="17" customFormat="1" ht="15.95" customHeight="1">
      <c r="A35" s="16" t="s">
        <v>577</v>
      </c>
      <c r="B35" s="17" t="s">
        <v>567</v>
      </c>
      <c r="C35" s="18" t="s">
        <v>589</v>
      </c>
      <c r="D35" s="15" t="s">
        <v>590</v>
      </c>
      <c r="E35" s="15" t="s">
        <v>591</v>
      </c>
      <c r="F35" s="17" t="s">
        <v>5</v>
      </c>
      <c r="G35" s="13" t="s">
        <v>578</v>
      </c>
      <c r="H35" s="17" t="s">
        <v>66</v>
      </c>
      <c r="I35" s="87">
        <v>43555</v>
      </c>
      <c r="J35" s="17">
        <v>0</v>
      </c>
      <c r="K35" s="17">
        <v>0</v>
      </c>
      <c r="L35" s="17">
        <v>0</v>
      </c>
      <c r="M35" s="17">
        <v>0</v>
      </c>
      <c r="N35" s="17">
        <v>0</v>
      </c>
      <c r="O35" s="17">
        <v>0</v>
      </c>
      <c r="P35" s="17">
        <v>0</v>
      </c>
      <c r="Q35" s="17">
        <v>0</v>
      </c>
      <c r="R35" s="17">
        <v>0</v>
      </c>
      <c r="S35" s="17">
        <v>0</v>
      </c>
      <c r="T35" s="17">
        <v>23461000</v>
      </c>
      <c r="U35" s="17">
        <v>25696000</v>
      </c>
      <c r="AN35" s="25" t="s">
        <v>755</v>
      </c>
      <c r="AO35" s="25" t="s">
        <v>757</v>
      </c>
      <c r="AP35" s="69">
        <v>46</v>
      </c>
      <c r="AQ35" s="87">
        <v>43614</v>
      </c>
      <c r="AR35" s="69" t="s">
        <v>753</v>
      </c>
      <c r="AS35" s="25" t="s">
        <v>759</v>
      </c>
      <c r="AT35" s="25" t="s">
        <v>759</v>
      </c>
      <c r="AU35" s="25" t="s">
        <v>758</v>
      </c>
      <c r="AV35" s="25" t="s">
        <v>758</v>
      </c>
      <c r="AW35" s="25" t="s">
        <v>865</v>
      </c>
      <c r="AX35" s="81"/>
      <c r="AY35" s="79"/>
      <c r="AZ35" s="27"/>
      <c r="BC35" s="28"/>
    </row>
    <row r="36" spans="1:55" s="17" customFormat="1" ht="15.95" customHeight="1">
      <c r="A36" s="16" t="s">
        <v>577</v>
      </c>
      <c r="B36" s="17" t="s">
        <v>567</v>
      </c>
      <c r="C36" s="18" t="s">
        <v>592</v>
      </c>
      <c r="D36" s="15" t="s">
        <v>593</v>
      </c>
      <c r="E36" s="15" t="s">
        <v>594</v>
      </c>
      <c r="F36" s="17" t="s">
        <v>5</v>
      </c>
      <c r="G36" s="13" t="s">
        <v>578</v>
      </c>
      <c r="H36" s="17" t="s">
        <v>66</v>
      </c>
      <c r="I36" s="87">
        <v>43555</v>
      </c>
      <c r="J36" s="17">
        <v>2290000</v>
      </c>
      <c r="K36" s="17">
        <v>2320000</v>
      </c>
      <c r="L36" s="17">
        <v>2060000</v>
      </c>
      <c r="M36" s="17">
        <v>0</v>
      </c>
      <c r="N36" s="17">
        <v>0</v>
      </c>
      <c r="O36" s="17">
        <v>0</v>
      </c>
      <c r="P36" s="17">
        <v>0</v>
      </c>
      <c r="Q36" s="17">
        <v>3840000</v>
      </c>
      <c r="R36" s="17">
        <v>0</v>
      </c>
      <c r="S36" s="17">
        <v>0</v>
      </c>
      <c r="U36" s="17">
        <v>24200000</v>
      </c>
      <c r="AN36" s="25" t="s">
        <v>755</v>
      </c>
      <c r="AO36" s="25" t="s">
        <v>757</v>
      </c>
      <c r="AP36" s="69">
        <v>46</v>
      </c>
      <c r="AQ36" s="87">
        <v>43614</v>
      </c>
      <c r="AR36" s="69" t="s">
        <v>753</v>
      </c>
      <c r="AS36" s="25" t="s">
        <v>759</v>
      </c>
      <c r="AT36" s="25" t="s">
        <v>759</v>
      </c>
      <c r="AU36" s="25" t="s">
        <v>758</v>
      </c>
      <c r="AV36" s="25" t="s">
        <v>758</v>
      </c>
      <c r="AW36" s="25" t="s">
        <v>865</v>
      </c>
      <c r="AX36" s="81"/>
      <c r="AY36" s="79"/>
      <c r="AZ36" s="27"/>
      <c r="BC36" s="28"/>
    </row>
    <row r="37" spans="1:55" s="17" customFormat="1" ht="15.95" customHeight="1">
      <c r="A37" s="16" t="s">
        <v>577</v>
      </c>
      <c r="B37" s="17" t="s">
        <v>567</v>
      </c>
      <c r="C37" s="18" t="s">
        <v>595</v>
      </c>
      <c r="D37" s="15" t="s">
        <v>596</v>
      </c>
      <c r="E37" s="15" t="s">
        <v>597</v>
      </c>
      <c r="F37" s="17" t="s">
        <v>5</v>
      </c>
      <c r="G37" s="13" t="s">
        <v>578</v>
      </c>
      <c r="H37" s="17" t="s">
        <v>66</v>
      </c>
      <c r="I37" s="87">
        <v>43555</v>
      </c>
      <c r="J37" s="17">
        <v>0</v>
      </c>
      <c r="K37" s="17">
        <v>0</v>
      </c>
      <c r="L37" s="17">
        <v>0</v>
      </c>
      <c r="M37" s="17">
        <v>0</v>
      </c>
      <c r="N37" s="17">
        <v>0</v>
      </c>
      <c r="O37" s="17">
        <v>0</v>
      </c>
      <c r="P37" s="17">
        <v>0</v>
      </c>
      <c r="Q37" s="17">
        <v>0</v>
      </c>
      <c r="R37" s="17">
        <v>0</v>
      </c>
      <c r="S37" s="17">
        <v>0</v>
      </c>
      <c r="T37" s="17">
        <v>3253000</v>
      </c>
      <c r="U37" s="17">
        <v>1752000</v>
      </c>
      <c r="AN37" s="25" t="s">
        <v>755</v>
      </c>
      <c r="AO37" s="25" t="s">
        <v>757</v>
      </c>
      <c r="AP37" s="69">
        <v>46</v>
      </c>
      <c r="AQ37" s="87">
        <v>43614</v>
      </c>
      <c r="AR37" s="69" t="s">
        <v>753</v>
      </c>
      <c r="AS37" s="25" t="s">
        <v>759</v>
      </c>
      <c r="AT37" s="25" t="s">
        <v>759</v>
      </c>
      <c r="AU37" s="25" t="s">
        <v>758</v>
      </c>
      <c r="AV37" s="25" t="s">
        <v>758</v>
      </c>
      <c r="AW37" s="25" t="s">
        <v>865</v>
      </c>
      <c r="AX37" s="81"/>
      <c r="AY37" s="79"/>
      <c r="AZ37" s="27"/>
      <c r="BC37" s="28"/>
    </row>
    <row r="38" spans="1:55" s="17" customFormat="1" ht="15.95" customHeight="1">
      <c r="A38" s="16" t="s">
        <v>577</v>
      </c>
      <c r="B38" s="17" t="s">
        <v>567</v>
      </c>
      <c r="C38" s="18" t="s">
        <v>598</v>
      </c>
      <c r="D38" s="15" t="s">
        <v>599</v>
      </c>
      <c r="E38" s="15" t="s">
        <v>600</v>
      </c>
      <c r="F38" s="17" t="s">
        <v>5</v>
      </c>
      <c r="G38" s="13" t="s">
        <v>578</v>
      </c>
      <c r="H38" s="17" t="s">
        <v>66</v>
      </c>
      <c r="I38" s="87">
        <v>43555</v>
      </c>
      <c r="J38" s="17">
        <v>0</v>
      </c>
      <c r="K38" s="17">
        <v>0</v>
      </c>
      <c r="L38" s="17">
        <v>0</v>
      </c>
      <c r="M38" s="17">
        <v>0</v>
      </c>
      <c r="N38" s="17">
        <v>0</v>
      </c>
      <c r="O38" s="17">
        <v>0</v>
      </c>
      <c r="P38" s="17">
        <v>0</v>
      </c>
      <c r="Q38" s="17">
        <v>0</v>
      </c>
      <c r="R38" s="17">
        <v>0</v>
      </c>
      <c r="S38" s="17">
        <v>0</v>
      </c>
      <c r="T38" s="17">
        <v>0</v>
      </c>
      <c r="U38" s="17">
        <v>0</v>
      </c>
      <c r="AN38" s="25" t="s">
        <v>755</v>
      </c>
      <c r="AO38" s="25" t="s">
        <v>757</v>
      </c>
      <c r="AP38" s="69">
        <v>46</v>
      </c>
      <c r="AQ38" s="87">
        <v>43614</v>
      </c>
      <c r="AR38" s="69" t="s">
        <v>753</v>
      </c>
      <c r="AS38" s="25" t="s">
        <v>759</v>
      </c>
      <c r="AT38" s="25" t="s">
        <v>759</v>
      </c>
      <c r="AU38" s="25" t="s">
        <v>758</v>
      </c>
      <c r="AV38" s="25" t="s">
        <v>758</v>
      </c>
      <c r="AW38" s="25" t="s">
        <v>865</v>
      </c>
      <c r="AX38" s="81"/>
      <c r="AY38" s="79"/>
      <c r="AZ38" s="27"/>
      <c r="BC38" s="28"/>
    </row>
    <row r="39" spans="1:55" s="17" customFormat="1" ht="15.95" customHeight="1">
      <c r="A39" s="16" t="s">
        <v>577</v>
      </c>
      <c r="B39" s="17" t="s">
        <v>567</v>
      </c>
      <c r="C39" s="18" t="s">
        <v>601</v>
      </c>
      <c r="D39" s="15" t="s">
        <v>602</v>
      </c>
      <c r="E39" s="15" t="s">
        <v>717</v>
      </c>
      <c r="F39" s="17" t="s">
        <v>5</v>
      </c>
      <c r="G39" s="13" t="s">
        <v>578</v>
      </c>
      <c r="H39" s="17" t="s">
        <v>66</v>
      </c>
      <c r="I39" s="87">
        <v>43555</v>
      </c>
      <c r="AS39" s="25" t="s">
        <v>758</v>
      </c>
      <c r="AT39" s="25" t="s">
        <v>758</v>
      </c>
      <c r="AU39" s="25" t="s">
        <v>758</v>
      </c>
      <c r="AV39" s="25" t="s">
        <v>758</v>
      </c>
      <c r="AW39" s="26"/>
      <c r="AX39" s="81"/>
      <c r="AY39" s="79"/>
      <c r="AZ39" s="27"/>
      <c r="BC39" s="28"/>
    </row>
    <row r="40" spans="1:55" s="17" customFormat="1" ht="15.95" customHeight="1">
      <c r="A40" s="16" t="s">
        <v>577</v>
      </c>
      <c r="B40" s="17" t="s">
        <v>567</v>
      </c>
      <c r="C40" s="18" t="s">
        <v>603</v>
      </c>
      <c r="D40" s="15" t="s">
        <v>604</v>
      </c>
      <c r="E40" s="15" t="s">
        <v>718</v>
      </c>
      <c r="F40" s="17" t="s">
        <v>5</v>
      </c>
      <c r="G40" s="13" t="s">
        <v>578</v>
      </c>
      <c r="H40" s="17" t="s">
        <v>66</v>
      </c>
      <c r="I40" s="87">
        <v>43555</v>
      </c>
      <c r="J40" s="17">
        <v>2290000</v>
      </c>
      <c r="K40" s="17">
        <v>2320000</v>
      </c>
      <c r="L40" s="17">
        <v>2060000</v>
      </c>
      <c r="M40" s="17">
        <v>0</v>
      </c>
      <c r="N40" s="17">
        <v>0</v>
      </c>
      <c r="O40" s="17">
        <v>0</v>
      </c>
      <c r="P40" s="17">
        <v>0</v>
      </c>
      <c r="Q40" s="17">
        <v>3840000</v>
      </c>
      <c r="R40" s="17">
        <v>0</v>
      </c>
      <c r="S40" s="17">
        <v>0</v>
      </c>
      <c r="T40" s="17">
        <v>26714000</v>
      </c>
      <c r="U40" s="17">
        <v>51649000</v>
      </c>
      <c r="AN40" s="25" t="s">
        <v>755</v>
      </c>
      <c r="AO40" s="25" t="s">
        <v>757</v>
      </c>
      <c r="AP40" s="69">
        <v>46</v>
      </c>
      <c r="AQ40" s="87">
        <v>43614</v>
      </c>
      <c r="AR40" s="69" t="s">
        <v>753</v>
      </c>
      <c r="AS40" s="25" t="s">
        <v>759</v>
      </c>
      <c r="AT40" s="25" t="s">
        <v>759</v>
      </c>
      <c r="AU40" s="25" t="s">
        <v>758</v>
      </c>
      <c r="AV40" s="25" t="s">
        <v>758</v>
      </c>
      <c r="AW40" s="25" t="s">
        <v>865</v>
      </c>
      <c r="AX40" s="81"/>
      <c r="AY40" s="79"/>
      <c r="AZ40" s="27"/>
      <c r="BC40" s="28"/>
    </row>
    <row r="41" spans="1:55" s="17" customFormat="1" ht="15.95" customHeight="1">
      <c r="A41" s="16" t="s">
        <v>577</v>
      </c>
      <c r="B41" s="17" t="s">
        <v>568</v>
      </c>
      <c r="C41" s="18" t="s">
        <v>605</v>
      </c>
      <c r="D41" s="15" t="s">
        <v>606</v>
      </c>
      <c r="E41" s="15" t="s">
        <v>607</v>
      </c>
      <c r="F41" s="17" t="s">
        <v>7</v>
      </c>
      <c r="G41" s="17" t="s">
        <v>746</v>
      </c>
      <c r="H41" s="17" t="s">
        <v>66</v>
      </c>
      <c r="I41" s="87">
        <v>43555</v>
      </c>
      <c r="J41" s="17" t="s">
        <v>753</v>
      </c>
      <c r="K41" s="17" t="s">
        <v>753</v>
      </c>
      <c r="L41" s="17" t="s">
        <v>753</v>
      </c>
      <c r="M41" s="17" t="s">
        <v>753</v>
      </c>
      <c r="N41" s="17" t="s">
        <v>753</v>
      </c>
      <c r="O41" s="17" t="s">
        <v>753</v>
      </c>
      <c r="P41" s="17" t="s">
        <v>753</v>
      </c>
      <c r="Q41" s="17" t="s">
        <v>753</v>
      </c>
      <c r="R41" s="17" t="s">
        <v>753</v>
      </c>
      <c r="S41" s="17" t="s">
        <v>753</v>
      </c>
      <c r="T41" s="17" t="s">
        <v>753</v>
      </c>
      <c r="U41" s="17" t="s">
        <v>753</v>
      </c>
      <c r="AS41" s="25" t="s">
        <v>758</v>
      </c>
      <c r="AT41" s="25" t="s">
        <v>758</v>
      </c>
      <c r="AU41" s="25" t="s">
        <v>758</v>
      </c>
      <c r="AV41" s="25" t="s">
        <v>758</v>
      </c>
      <c r="AW41" s="26"/>
      <c r="AX41" s="81"/>
      <c r="AY41" s="79"/>
      <c r="AZ41" s="27"/>
      <c r="BC41" s="28"/>
    </row>
    <row r="42" spans="1:55" s="17" customFormat="1" ht="15.95" customHeight="1">
      <c r="A42" s="16" t="s">
        <v>577</v>
      </c>
      <c r="B42" s="17" t="s">
        <v>568</v>
      </c>
      <c r="C42" s="18" t="s">
        <v>608</v>
      </c>
      <c r="D42" s="15" t="s">
        <v>609</v>
      </c>
      <c r="E42" s="15" t="s">
        <v>610</v>
      </c>
      <c r="F42" s="17" t="s">
        <v>7</v>
      </c>
      <c r="G42" s="17" t="s">
        <v>681</v>
      </c>
      <c r="H42" s="17" t="s">
        <v>66</v>
      </c>
      <c r="I42" s="87">
        <v>43555</v>
      </c>
      <c r="J42" s="17" t="s">
        <v>677</v>
      </c>
      <c r="K42" s="17" t="s">
        <v>677</v>
      </c>
      <c r="L42" s="17" t="s">
        <v>677</v>
      </c>
      <c r="M42" s="17" t="s">
        <v>670</v>
      </c>
      <c r="N42" s="17" t="s">
        <v>677</v>
      </c>
      <c r="O42" s="17" t="s">
        <v>677</v>
      </c>
      <c r="P42" s="17" t="s">
        <v>677</v>
      </c>
      <c r="Q42" s="17" t="s">
        <v>677</v>
      </c>
      <c r="R42" s="17" t="s">
        <v>677</v>
      </c>
      <c r="S42" s="17" t="s">
        <v>677</v>
      </c>
      <c r="T42" s="17" t="s">
        <v>677</v>
      </c>
      <c r="U42" s="17" t="s">
        <v>677</v>
      </c>
      <c r="AN42" s="25" t="s">
        <v>755</v>
      </c>
      <c r="AO42" s="25" t="s">
        <v>757</v>
      </c>
      <c r="AP42" s="17">
        <v>54</v>
      </c>
      <c r="AQ42" s="87">
        <v>43614</v>
      </c>
      <c r="AR42" s="17" t="s">
        <v>753</v>
      </c>
      <c r="AS42" s="25" t="s">
        <v>759</v>
      </c>
      <c r="AT42" s="25" t="s">
        <v>759</v>
      </c>
      <c r="AU42" s="25" t="s">
        <v>758</v>
      </c>
      <c r="AV42" s="25" t="s">
        <v>758</v>
      </c>
      <c r="AW42" s="26" t="s">
        <v>863</v>
      </c>
      <c r="AX42" s="81"/>
      <c r="AY42" s="79"/>
      <c r="AZ42" s="27"/>
      <c r="BC42" s="28"/>
    </row>
    <row r="43" spans="1:55" s="17" customFormat="1" ht="15.95" customHeight="1">
      <c r="A43" s="16" t="s">
        <v>577</v>
      </c>
      <c r="B43" s="17" t="s">
        <v>569</v>
      </c>
      <c r="C43" s="18" t="s">
        <v>611</v>
      </c>
      <c r="D43" s="15" t="s">
        <v>612</v>
      </c>
      <c r="E43" s="15" t="s">
        <v>613</v>
      </c>
      <c r="F43" s="17" t="s">
        <v>7</v>
      </c>
      <c r="G43" s="17" t="s">
        <v>746</v>
      </c>
      <c r="H43" s="17" t="s">
        <v>66</v>
      </c>
      <c r="I43" s="87">
        <v>43555</v>
      </c>
      <c r="J43" s="17" t="s">
        <v>759</v>
      </c>
      <c r="K43" s="17" t="s">
        <v>759</v>
      </c>
      <c r="L43" s="17" t="s">
        <v>759</v>
      </c>
      <c r="M43" s="17" t="s">
        <v>758</v>
      </c>
      <c r="N43" s="17" t="s">
        <v>759</v>
      </c>
      <c r="O43" s="17" t="s">
        <v>758</v>
      </c>
      <c r="P43" s="17" t="s">
        <v>758</v>
      </c>
      <c r="Q43" s="17" t="s">
        <v>758</v>
      </c>
      <c r="R43" s="17" t="s">
        <v>758</v>
      </c>
      <c r="S43" s="17" t="s">
        <v>758</v>
      </c>
      <c r="T43" s="17" t="s">
        <v>758</v>
      </c>
      <c r="U43" s="17" t="s">
        <v>758</v>
      </c>
      <c r="AN43" s="25" t="s">
        <v>755</v>
      </c>
      <c r="AO43" s="25" t="s">
        <v>757</v>
      </c>
      <c r="AP43" s="17">
        <v>54</v>
      </c>
      <c r="AQ43" s="87">
        <v>43614</v>
      </c>
      <c r="AR43" s="17" t="s">
        <v>753</v>
      </c>
      <c r="AS43" s="25" t="s">
        <v>759</v>
      </c>
      <c r="AT43" s="25" t="s">
        <v>759</v>
      </c>
      <c r="AU43" s="25" t="s">
        <v>758</v>
      </c>
      <c r="AV43" s="25" t="s">
        <v>758</v>
      </c>
      <c r="AW43" s="26" t="s">
        <v>863</v>
      </c>
      <c r="AX43" s="81"/>
      <c r="AY43" s="79"/>
      <c r="AZ43" s="27"/>
      <c r="BC43" s="28"/>
    </row>
    <row r="44" spans="1:55" s="17" customFormat="1" ht="15.95" customHeight="1">
      <c r="A44" s="16" t="s">
        <v>577</v>
      </c>
      <c r="B44" s="17" t="s">
        <v>569</v>
      </c>
      <c r="C44" s="18" t="s">
        <v>614</v>
      </c>
      <c r="D44" s="15" t="s">
        <v>615</v>
      </c>
      <c r="E44" s="15" t="s">
        <v>616</v>
      </c>
      <c r="F44" s="17" t="s">
        <v>7</v>
      </c>
      <c r="G44" s="17" t="s">
        <v>746</v>
      </c>
      <c r="H44" s="17" t="s">
        <v>66</v>
      </c>
      <c r="I44" s="87">
        <v>43555</v>
      </c>
      <c r="J44" s="17" t="s">
        <v>759</v>
      </c>
      <c r="K44" s="17" t="s">
        <v>759</v>
      </c>
      <c r="L44" s="17" t="s">
        <v>759</v>
      </c>
      <c r="M44" s="17" t="s">
        <v>759</v>
      </c>
      <c r="N44" s="17" t="s">
        <v>759</v>
      </c>
      <c r="O44" s="17" t="s">
        <v>759</v>
      </c>
      <c r="P44" s="17" t="s">
        <v>759</v>
      </c>
      <c r="Q44" s="17" t="s">
        <v>759</v>
      </c>
      <c r="R44" s="17" t="s">
        <v>759</v>
      </c>
      <c r="S44" s="17" t="s">
        <v>759</v>
      </c>
      <c r="T44" s="17" t="s">
        <v>758</v>
      </c>
      <c r="U44" s="17" t="s">
        <v>758</v>
      </c>
      <c r="AN44" s="25" t="s">
        <v>755</v>
      </c>
      <c r="AO44" s="25" t="s">
        <v>757</v>
      </c>
      <c r="AP44" s="17">
        <v>54</v>
      </c>
      <c r="AQ44" s="87">
        <v>43614</v>
      </c>
      <c r="AR44" s="17" t="s">
        <v>753</v>
      </c>
      <c r="AS44" s="25" t="s">
        <v>759</v>
      </c>
      <c r="AT44" s="25" t="s">
        <v>759</v>
      </c>
      <c r="AU44" s="25" t="s">
        <v>758</v>
      </c>
      <c r="AV44" s="25" t="s">
        <v>758</v>
      </c>
      <c r="AW44" s="26" t="s">
        <v>863</v>
      </c>
      <c r="AX44" s="81"/>
      <c r="AY44" s="79"/>
      <c r="AZ44" s="27"/>
      <c r="BC44" s="28"/>
    </row>
    <row r="45" spans="1:55" s="17" customFormat="1" ht="15.95" customHeight="1">
      <c r="A45" s="16" t="s">
        <v>577</v>
      </c>
      <c r="B45" s="17" t="s">
        <v>569</v>
      </c>
      <c r="C45" s="18" t="s">
        <v>617</v>
      </c>
      <c r="D45" s="15" t="s">
        <v>618</v>
      </c>
      <c r="E45" s="15" t="s">
        <v>619</v>
      </c>
      <c r="F45" s="17" t="s">
        <v>7</v>
      </c>
      <c r="G45" s="17" t="s">
        <v>746</v>
      </c>
      <c r="H45" s="17" t="s">
        <v>66</v>
      </c>
      <c r="I45" s="87">
        <v>43555</v>
      </c>
      <c r="J45" s="17" t="s">
        <v>758</v>
      </c>
      <c r="K45" s="17" t="s">
        <v>758</v>
      </c>
      <c r="L45" s="17" t="s">
        <v>758</v>
      </c>
      <c r="M45" s="17" t="s">
        <v>758</v>
      </c>
      <c r="N45" s="17" t="s">
        <v>758</v>
      </c>
      <c r="O45" s="17" t="s">
        <v>758</v>
      </c>
      <c r="P45" s="17" t="s">
        <v>758</v>
      </c>
      <c r="Q45" s="17" t="s">
        <v>759</v>
      </c>
      <c r="R45" s="17" t="s">
        <v>758</v>
      </c>
      <c r="S45" s="17" t="s">
        <v>758</v>
      </c>
      <c r="T45" s="17" t="s">
        <v>758</v>
      </c>
      <c r="U45" s="17" t="s">
        <v>759</v>
      </c>
      <c r="AN45" s="25" t="s">
        <v>755</v>
      </c>
      <c r="AO45" s="25" t="s">
        <v>757</v>
      </c>
      <c r="AP45" s="17">
        <v>54</v>
      </c>
      <c r="AQ45" s="87">
        <v>43614</v>
      </c>
      <c r="AR45" s="17" t="s">
        <v>753</v>
      </c>
      <c r="AS45" s="25" t="s">
        <v>759</v>
      </c>
      <c r="AT45" s="25" t="s">
        <v>759</v>
      </c>
      <c r="AU45" s="25" t="s">
        <v>758</v>
      </c>
      <c r="AV45" s="25" t="s">
        <v>758</v>
      </c>
      <c r="AW45" s="26" t="s">
        <v>863</v>
      </c>
      <c r="AX45" s="81"/>
      <c r="AY45" s="79"/>
      <c r="AZ45" s="27"/>
      <c r="BC45" s="28"/>
    </row>
    <row r="46" spans="1:55" s="17" customFormat="1" ht="15.95" customHeight="1">
      <c r="A46" s="16" t="s">
        <v>577</v>
      </c>
      <c r="B46" s="17" t="s">
        <v>569</v>
      </c>
      <c r="C46" s="18" t="s">
        <v>620</v>
      </c>
      <c r="D46" s="15" t="s">
        <v>621</v>
      </c>
      <c r="E46" s="15" t="s">
        <v>622</v>
      </c>
      <c r="F46" s="17" t="s">
        <v>7</v>
      </c>
      <c r="G46" s="17" t="s">
        <v>746</v>
      </c>
      <c r="H46" s="17" t="s">
        <v>66</v>
      </c>
      <c r="I46" s="87">
        <v>43555</v>
      </c>
      <c r="J46" s="17" t="s">
        <v>758</v>
      </c>
      <c r="K46" s="17" t="s">
        <v>758</v>
      </c>
      <c r="L46" s="17" t="s">
        <v>758</v>
      </c>
      <c r="M46" s="17" t="s">
        <v>758</v>
      </c>
      <c r="N46" s="17" t="s">
        <v>758</v>
      </c>
      <c r="O46" s="17" t="s">
        <v>758</v>
      </c>
      <c r="P46" s="17" t="s">
        <v>758</v>
      </c>
      <c r="Q46" s="17" t="s">
        <v>758</v>
      </c>
      <c r="R46" s="17" t="s">
        <v>758</v>
      </c>
      <c r="S46" s="17" t="s">
        <v>758</v>
      </c>
      <c r="T46" s="17" t="s">
        <v>759</v>
      </c>
      <c r="U46" s="17" t="s">
        <v>759</v>
      </c>
      <c r="AN46" s="25" t="s">
        <v>755</v>
      </c>
      <c r="AO46" s="25" t="s">
        <v>757</v>
      </c>
      <c r="AP46" s="17">
        <v>54</v>
      </c>
      <c r="AQ46" s="87">
        <v>43614</v>
      </c>
      <c r="AR46" s="17" t="s">
        <v>753</v>
      </c>
      <c r="AS46" s="25" t="s">
        <v>759</v>
      </c>
      <c r="AT46" s="25" t="s">
        <v>759</v>
      </c>
      <c r="AU46" s="25" t="s">
        <v>758</v>
      </c>
      <c r="AV46" s="25" t="s">
        <v>758</v>
      </c>
      <c r="AW46" s="26" t="s">
        <v>863</v>
      </c>
      <c r="AX46" s="81"/>
      <c r="AY46" s="79"/>
      <c r="AZ46" s="27"/>
      <c r="BC46" s="28"/>
    </row>
    <row r="47" spans="1:55" s="17" customFormat="1" ht="15.95" customHeight="1">
      <c r="A47" s="16" t="s">
        <v>577</v>
      </c>
      <c r="B47" s="17" t="s">
        <v>569</v>
      </c>
      <c r="C47" s="18" t="s">
        <v>623</v>
      </c>
      <c r="D47" s="15" t="s">
        <v>624</v>
      </c>
      <c r="E47" s="15" t="s">
        <v>719</v>
      </c>
      <c r="F47" s="17" t="s">
        <v>7</v>
      </c>
      <c r="G47" s="17" t="s">
        <v>746</v>
      </c>
      <c r="H47" s="17" t="s">
        <v>66</v>
      </c>
      <c r="I47" s="87">
        <v>43555</v>
      </c>
      <c r="J47" s="17" t="s">
        <v>753</v>
      </c>
      <c r="K47" s="17" t="s">
        <v>753</v>
      </c>
      <c r="L47" s="17" t="s">
        <v>753</v>
      </c>
      <c r="M47" s="17" t="s">
        <v>753</v>
      </c>
      <c r="N47" s="17" t="s">
        <v>753</v>
      </c>
      <c r="O47" s="17" t="s">
        <v>753</v>
      </c>
      <c r="P47" s="17" t="s">
        <v>753</v>
      </c>
      <c r="Q47" s="17" t="s">
        <v>753</v>
      </c>
      <c r="R47" s="17" t="s">
        <v>753</v>
      </c>
      <c r="S47" s="17" t="s">
        <v>753</v>
      </c>
      <c r="T47" s="17" t="s">
        <v>753</v>
      </c>
      <c r="U47" s="17" t="s">
        <v>753</v>
      </c>
      <c r="AS47" s="25" t="s">
        <v>758</v>
      </c>
      <c r="AT47" s="25" t="s">
        <v>758</v>
      </c>
      <c r="AU47" s="25" t="s">
        <v>758</v>
      </c>
      <c r="AV47" s="25" t="s">
        <v>758</v>
      </c>
      <c r="AW47" s="26"/>
      <c r="AX47" s="81"/>
      <c r="AY47" s="79"/>
      <c r="AZ47" s="27"/>
      <c r="BC47" s="28"/>
    </row>
    <row r="48" spans="1:55" s="17" customFormat="1" ht="15.95" customHeight="1">
      <c r="A48" s="16" t="s">
        <v>577</v>
      </c>
      <c r="B48" s="17" t="s">
        <v>569</v>
      </c>
      <c r="C48" s="18" t="s">
        <v>625</v>
      </c>
      <c r="D48" s="15" t="s">
        <v>626</v>
      </c>
      <c r="E48" s="15" t="s">
        <v>627</v>
      </c>
      <c r="F48" s="17" t="s">
        <v>682</v>
      </c>
      <c r="G48" s="17" t="s">
        <v>732</v>
      </c>
      <c r="H48" s="17" t="s">
        <v>66</v>
      </c>
      <c r="I48" s="87">
        <v>43555</v>
      </c>
      <c r="J48" s="19"/>
      <c r="K48" s="138">
        <v>41116</v>
      </c>
      <c r="L48" s="139"/>
      <c r="M48" s="139"/>
      <c r="N48" s="138">
        <v>43556</v>
      </c>
      <c r="O48" s="138">
        <v>38782</v>
      </c>
      <c r="P48" s="139"/>
      <c r="Q48" s="139"/>
      <c r="R48" s="139"/>
      <c r="S48" s="138">
        <v>43500</v>
      </c>
      <c r="T48" s="138">
        <v>43910</v>
      </c>
      <c r="U48" s="138">
        <v>43910</v>
      </c>
      <c r="V48" s="19"/>
      <c r="W48" s="19"/>
      <c r="X48" s="19"/>
      <c r="Y48" s="19"/>
      <c r="Z48" s="19"/>
      <c r="AA48" s="19"/>
      <c r="AB48" s="19"/>
      <c r="AC48" s="19"/>
      <c r="AD48" s="19"/>
      <c r="AE48" s="19"/>
      <c r="AF48" s="19"/>
      <c r="AG48" s="19"/>
      <c r="AH48" s="19"/>
      <c r="AI48" s="19"/>
      <c r="AJ48" s="19"/>
      <c r="AK48" s="19"/>
      <c r="AL48" s="19"/>
      <c r="AM48" s="19"/>
      <c r="AN48" s="25" t="s">
        <v>755</v>
      </c>
      <c r="AO48" s="25" t="s">
        <v>757</v>
      </c>
      <c r="AP48" s="17" t="s">
        <v>869</v>
      </c>
      <c r="AQ48" s="87">
        <v>43614</v>
      </c>
      <c r="AR48" s="17" t="s">
        <v>753</v>
      </c>
      <c r="AS48" s="25" t="s">
        <v>758</v>
      </c>
      <c r="AT48" s="25" t="s">
        <v>759</v>
      </c>
      <c r="AU48" s="25" t="s">
        <v>758</v>
      </c>
      <c r="AV48" s="25" t="s">
        <v>759</v>
      </c>
      <c r="AW48" s="26" t="s">
        <v>867</v>
      </c>
      <c r="AX48" s="81"/>
      <c r="AY48" s="79"/>
      <c r="AZ48" s="27"/>
      <c r="BC48" s="28"/>
    </row>
    <row r="49" spans="1:68" s="17" customFormat="1" ht="15.95" customHeight="1">
      <c r="A49" s="16" t="s">
        <v>577</v>
      </c>
      <c r="B49" s="17" t="s">
        <v>569</v>
      </c>
      <c r="C49" s="18" t="s">
        <v>628</v>
      </c>
      <c r="D49" s="15" t="s">
        <v>629</v>
      </c>
      <c r="E49" s="15" t="s">
        <v>630</v>
      </c>
      <c r="F49" s="17" t="s">
        <v>682</v>
      </c>
      <c r="G49" s="17" t="s">
        <v>733</v>
      </c>
      <c r="H49" s="17" t="s">
        <v>66</v>
      </c>
      <c r="I49" s="87">
        <v>43555</v>
      </c>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S49" s="25" t="s">
        <v>758</v>
      </c>
      <c r="AT49" s="25" t="s">
        <v>758</v>
      </c>
      <c r="AU49" s="25" t="s">
        <v>758</v>
      </c>
      <c r="AV49" s="25" t="s">
        <v>758</v>
      </c>
      <c r="AW49" s="26"/>
      <c r="AX49" s="81"/>
      <c r="AY49" s="79"/>
      <c r="AZ49" s="27"/>
      <c r="BC49" s="28"/>
    </row>
    <row r="50" spans="1:68" s="17" customFormat="1" ht="15.95" customHeight="1">
      <c r="A50" s="16" t="s">
        <v>577</v>
      </c>
      <c r="B50" s="17" t="s">
        <v>569</v>
      </c>
      <c r="C50" s="18" t="s">
        <v>631</v>
      </c>
      <c r="D50" s="15" t="s">
        <v>632</v>
      </c>
      <c r="E50" s="15" t="s">
        <v>720</v>
      </c>
      <c r="F50" s="17" t="s">
        <v>5</v>
      </c>
      <c r="G50" s="17" t="s">
        <v>683</v>
      </c>
      <c r="H50" s="17" t="s">
        <v>66</v>
      </c>
      <c r="I50" s="87">
        <v>43555</v>
      </c>
      <c r="J50" s="17">
        <v>15</v>
      </c>
      <c r="K50" s="17">
        <v>13</v>
      </c>
      <c r="L50" s="17">
        <v>11</v>
      </c>
      <c r="M50" s="17">
        <v>2</v>
      </c>
      <c r="N50" s="17">
        <v>7</v>
      </c>
      <c r="O50" s="17">
        <v>1</v>
      </c>
      <c r="P50" s="17">
        <v>1</v>
      </c>
      <c r="Q50" s="17">
        <v>1</v>
      </c>
      <c r="R50" s="17">
        <v>1</v>
      </c>
      <c r="S50" s="17">
        <v>1</v>
      </c>
      <c r="T50" s="17">
        <v>1</v>
      </c>
      <c r="U50" s="17">
        <v>3</v>
      </c>
      <c r="AN50" s="25" t="s">
        <v>755</v>
      </c>
      <c r="AO50" s="25" t="s">
        <v>757</v>
      </c>
      <c r="AP50" s="17">
        <v>54</v>
      </c>
      <c r="AQ50" s="87">
        <v>43614</v>
      </c>
      <c r="AR50" s="17" t="s">
        <v>753</v>
      </c>
      <c r="AS50" s="25" t="s">
        <v>759</v>
      </c>
      <c r="AT50" s="25" t="s">
        <v>759</v>
      </c>
      <c r="AU50" s="25" t="s">
        <v>758</v>
      </c>
      <c r="AV50" s="25" t="s">
        <v>758</v>
      </c>
      <c r="AW50" s="26" t="s">
        <v>863</v>
      </c>
      <c r="AX50" s="81"/>
      <c r="AY50" s="79"/>
      <c r="AZ50" s="27"/>
      <c r="BC50" s="28"/>
    </row>
    <row r="51" spans="1:68" s="17" customFormat="1" ht="15.95" customHeight="1">
      <c r="A51" s="16" t="s">
        <v>577</v>
      </c>
      <c r="B51" s="17" t="s">
        <v>569</v>
      </c>
      <c r="C51" s="18" t="s">
        <v>633</v>
      </c>
      <c r="D51" s="15" t="s">
        <v>634</v>
      </c>
      <c r="E51" s="15" t="s">
        <v>635</v>
      </c>
      <c r="F51" s="17" t="s">
        <v>5</v>
      </c>
      <c r="G51" s="17" t="s">
        <v>579</v>
      </c>
      <c r="H51" s="17" t="s">
        <v>66</v>
      </c>
      <c r="I51" s="87">
        <v>43555</v>
      </c>
      <c r="J51" s="17">
        <v>0</v>
      </c>
      <c r="K51" s="17">
        <v>0</v>
      </c>
      <c r="L51" s="17">
        <v>0</v>
      </c>
      <c r="M51" s="17">
        <v>0</v>
      </c>
      <c r="N51" s="17">
        <v>0</v>
      </c>
      <c r="O51" s="17">
        <v>0</v>
      </c>
      <c r="P51" s="17">
        <v>0</v>
      </c>
      <c r="Q51" s="88">
        <v>521066</v>
      </c>
      <c r="R51" s="17">
        <v>0</v>
      </c>
      <c r="S51" s="17">
        <v>0</v>
      </c>
      <c r="T51" s="17">
        <v>0</v>
      </c>
      <c r="U51" s="88">
        <v>809904</v>
      </c>
      <c r="AN51" s="25" t="s">
        <v>755</v>
      </c>
      <c r="AO51" s="25" t="s">
        <v>757</v>
      </c>
      <c r="AP51" s="69" t="s">
        <v>871</v>
      </c>
      <c r="AQ51" s="87">
        <v>43614</v>
      </c>
      <c r="AR51" s="69" t="s">
        <v>753</v>
      </c>
      <c r="AS51" s="25" t="s">
        <v>759</v>
      </c>
      <c r="AT51" s="25" t="s">
        <v>759</v>
      </c>
      <c r="AU51" s="25" t="s">
        <v>758</v>
      </c>
      <c r="AV51" s="25" t="s">
        <v>758</v>
      </c>
      <c r="AW51" s="69" t="s">
        <v>872</v>
      </c>
      <c r="AX51" s="81"/>
      <c r="AY51" s="79"/>
      <c r="AZ51" s="27"/>
      <c r="BC51" s="28"/>
    </row>
    <row r="52" spans="1:68" s="17" customFormat="1" ht="15.95" customHeight="1">
      <c r="A52" s="16" t="s">
        <v>577</v>
      </c>
      <c r="B52" s="17" t="s">
        <v>570</v>
      </c>
      <c r="C52" s="18" t="s">
        <v>636</v>
      </c>
      <c r="D52" s="15" t="s">
        <v>637</v>
      </c>
      <c r="E52" s="15" t="s">
        <v>637</v>
      </c>
      <c r="F52" s="17" t="s">
        <v>7</v>
      </c>
      <c r="G52" s="17" t="s">
        <v>746</v>
      </c>
      <c r="H52" s="17" t="s">
        <v>66</v>
      </c>
      <c r="I52" s="87">
        <v>43555</v>
      </c>
      <c r="J52" s="17" t="s">
        <v>758</v>
      </c>
      <c r="K52" s="17" t="s">
        <v>759</v>
      </c>
      <c r="L52" s="17" t="s">
        <v>758</v>
      </c>
      <c r="M52" s="17" t="s">
        <v>758</v>
      </c>
      <c r="N52" s="17" t="s">
        <v>759</v>
      </c>
      <c r="O52" s="17" t="s">
        <v>759</v>
      </c>
      <c r="P52" s="17" t="s">
        <v>758</v>
      </c>
      <c r="Q52" s="17" t="s">
        <v>758</v>
      </c>
      <c r="R52" s="17" t="s">
        <v>758</v>
      </c>
      <c r="S52" s="17" t="s">
        <v>759</v>
      </c>
      <c r="T52" s="17" t="s">
        <v>759</v>
      </c>
      <c r="U52" s="17" t="s">
        <v>759</v>
      </c>
      <c r="AN52" s="25" t="s">
        <v>755</v>
      </c>
      <c r="AO52" s="25" t="s">
        <v>757</v>
      </c>
      <c r="AP52" s="17" t="s">
        <v>869</v>
      </c>
      <c r="AQ52" s="87">
        <v>43614</v>
      </c>
      <c r="AR52" s="17" t="s">
        <v>753</v>
      </c>
      <c r="AS52" s="25" t="s">
        <v>758</v>
      </c>
      <c r="AT52" s="25" t="s">
        <v>759</v>
      </c>
      <c r="AU52" s="25" t="s">
        <v>758</v>
      </c>
      <c r="AV52" s="25" t="s">
        <v>759</v>
      </c>
      <c r="AW52" s="26" t="s">
        <v>867</v>
      </c>
      <c r="AX52" s="81"/>
      <c r="AY52" s="79"/>
      <c r="AZ52" s="27"/>
      <c r="BC52" s="28"/>
    </row>
    <row r="53" spans="1:68" s="17" customFormat="1" ht="15.95" customHeight="1">
      <c r="A53" s="16" t="s">
        <v>577</v>
      </c>
      <c r="B53" s="17" t="s">
        <v>570</v>
      </c>
      <c r="C53" s="18" t="s">
        <v>638</v>
      </c>
      <c r="D53" s="15" t="s">
        <v>639</v>
      </c>
      <c r="E53" s="15" t="s">
        <v>639</v>
      </c>
      <c r="F53" s="17" t="s">
        <v>7</v>
      </c>
      <c r="G53" s="17" t="s">
        <v>746</v>
      </c>
      <c r="H53" s="17" t="s">
        <v>66</v>
      </c>
      <c r="I53" s="87">
        <v>43555</v>
      </c>
      <c r="J53" s="17" t="s">
        <v>759</v>
      </c>
      <c r="K53" s="17" t="s">
        <v>759</v>
      </c>
      <c r="L53" s="17" t="s">
        <v>759</v>
      </c>
      <c r="M53" s="17" t="s">
        <v>759</v>
      </c>
      <c r="N53" s="17" t="s">
        <v>759</v>
      </c>
      <c r="O53" s="17" t="s">
        <v>759</v>
      </c>
      <c r="P53" s="17" t="s">
        <v>759</v>
      </c>
      <c r="Q53" s="17" t="s">
        <v>759</v>
      </c>
      <c r="R53" s="17" t="s">
        <v>759</v>
      </c>
      <c r="S53" s="17" t="s">
        <v>759</v>
      </c>
      <c r="T53" s="17" t="s">
        <v>759</v>
      </c>
      <c r="U53" s="17" t="s">
        <v>759</v>
      </c>
      <c r="AN53" s="25" t="s">
        <v>755</v>
      </c>
      <c r="AO53" s="25" t="s">
        <v>757</v>
      </c>
      <c r="AP53" s="17">
        <v>54</v>
      </c>
      <c r="AQ53" s="87">
        <v>43614</v>
      </c>
      <c r="AR53" s="17" t="s">
        <v>753</v>
      </c>
      <c r="AS53" s="25" t="s">
        <v>759</v>
      </c>
      <c r="AT53" s="25" t="s">
        <v>759</v>
      </c>
      <c r="AU53" s="25" t="s">
        <v>758</v>
      </c>
      <c r="AV53" s="25" t="s">
        <v>758</v>
      </c>
      <c r="AW53" s="26" t="s">
        <v>863</v>
      </c>
      <c r="AX53" s="81"/>
      <c r="AY53" s="79"/>
      <c r="AZ53" s="27"/>
      <c r="BC53" s="28"/>
    </row>
    <row r="54" spans="1:68" s="17" customFormat="1" ht="15.95" customHeight="1">
      <c r="A54" s="16" t="s">
        <v>577</v>
      </c>
      <c r="B54" s="17" t="s">
        <v>570</v>
      </c>
      <c r="C54" s="18" t="s">
        <v>640</v>
      </c>
      <c r="D54" s="15" t="s">
        <v>641</v>
      </c>
      <c r="E54" s="15" t="s">
        <v>642</v>
      </c>
      <c r="F54" s="17" t="s">
        <v>7</v>
      </c>
      <c r="G54" s="17" t="s">
        <v>746</v>
      </c>
      <c r="H54" s="17" t="s">
        <v>66</v>
      </c>
      <c r="I54" s="87">
        <v>43555</v>
      </c>
      <c r="J54" s="17" t="s">
        <v>759</v>
      </c>
      <c r="K54" s="17" t="s">
        <v>758</v>
      </c>
      <c r="L54" s="17" t="s">
        <v>758</v>
      </c>
      <c r="M54" s="17" t="s">
        <v>759</v>
      </c>
      <c r="N54" s="17" t="s">
        <v>759</v>
      </c>
      <c r="O54" s="17" t="s">
        <v>758</v>
      </c>
      <c r="P54" s="17" t="s">
        <v>759</v>
      </c>
      <c r="Q54" s="17" t="s">
        <v>759</v>
      </c>
      <c r="R54" s="17" t="s">
        <v>758</v>
      </c>
      <c r="S54" s="17" t="s">
        <v>758</v>
      </c>
      <c r="T54" s="17" t="s">
        <v>758</v>
      </c>
      <c r="U54" s="17" t="s">
        <v>758</v>
      </c>
      <c r="AN54" s="25" t="s">
        <v>755</v>
      </c>
      <c r="AO54" s="25" t="s">
        <v>757</v>
      </c>
      <c r="AP54" s="25">
        <v>55</v>
      </c>
      <c r="AQ54" s="87">
        <v>43614</v>
      </c>
      <c r="AR54" s="25" t="s">
        <v>753</v>
      </c>
      <c r="AS54" s="25" t="s">
        <v>759</v>
      </c>
      <c r="AT54" s="25" t="s">
        <v>759</v>
      </c>
      <c r="AU54" s="25" t="s">
        <v>758</v>
      </c>
      <c r="AV54" s="25" t="s">
        <v>758</v>
      </c>
      <c r="AW54" s="25" t="s">
        <v>773</v>
      </c>
      <c r="AX54" s="81"/>
      <c r="AY54" s="79"/>
      <c r="AZ54" s="27"/>
      <c r="BC54" s="28"/>
    </row>
    <row r="55" spans="1:68" s="17" customFormat="1" ht="15.95" customHeight="1">
      <c r="A55" s="16" t="s">
        <v>577</v>
      </c>
      <c r="B55" s="17" t="s">
        <v>570</v>
      </c>
      <c r="C55" s="18" t="s">
        <v>643</v>
      </c>
      <c r="D55" s="15" t="s">
        <v>644</v>
      </c>
      <c r="E55" s="15" t="s">
        <v>645</v>
      </c>
      <c r="F55" s="17" t="s">
        <v>7</v>
      </c>
      <c r="G55" s="17" t="s">
        <v>746</v>
      </c>
      <c r="H55" s="17" t="s">
        <v>66</v>
      </c>
      <c r="I55" s="87">
        <v>43555</v>
      </c>
      <c r="J55" s="17" t="s">
        <v>759</v>
      </c>
      <c r="K55" s="17" t="s">
        <v>759</v>
      </c>
      <c r="L55" s="17" t="s">
        <v>759</v>
      </c>
      <c r="M55" s="17" t="s">
        <v>759</v>
      </c>
      <c r="N55" s="17" t="s">
        <v>759</v>
      </c>
      <c r="O55" s="17" t="s">
        <v>759</v>
      </c>
      <c r="P55" s="17" t="s">
        <v>759</v>
      </c>
      <c r="Q55" s="17" t="s">
        <v>759</v>
      </c>
      <c r="R55" s="17" t="s">
        <v>759</v>
      </c>
      <c r="S55" s="17" t="s">
        <v>759</v>
      </c>
      <c r="T55" s="17" t="s">
        <v>759</v>
      </c>
      <c r="U55" s="17" t="s">
        <v>759</v>
      </c>
      <c r="AN55" s="25" t="s">
        <v>755</v>
      </c>
      <c r="AO55" s="25" t="s">
        <v>757</v>
      </c>
      <c r="AP55" s="25">
        <v>55</v>
      </c>
      <c r="AQ55" s="87">
        <v>43614</v>
      </c>
      <c r="AR55" s="25" t="s">
        <v>753</v>
      </c>
      <c r="AS55" s="25" t="s">
        <v>759</v>
      </c>
      <c r="AT55" s="25" t="s">
        <v>759</v>
      </c>
      <c r="AU55" s="25" t="s">
        <v>758</v>
      </c>
      <c r="AV55" s="25" t="s">
        <v>758</v>
      </c>
      <c r="AW55" s="25" t="s">
        <v>773</v>
      </c>
      <c r="AX55" s="81"/>
      <c r="AY55" s="79"/>
      <c r="AZ55" s="27"/>
      <c r="BC55" s="28"/>
    </row>
    <row r="56" spans="1:68" s="17" customFormat="1" ht="15.95" customHeight="1">
      <c r="A56" s="16" t="s">
        <v>577</v>
      </c>
      <c r="B56" s="17" t="s">
        <v>570</v>
      </c>
      <c r="C56" s="18" t="s">
        <v>646</v>
      </c>
      <c r="D56" s="15" t="s">
        <v>647</v>
      </c>
      <c r="E56" s="15" t="s">
        <v>647</v>
      </c>
      <c r="F56" s="17" t="s">
        <v>5</v>
      </c>
      <c r="G56" s="17" t="s">
        <v>684</v>
      </c>
      <c r="H56" s="17" t="s">
        <v>66</v>
      </c>
      <c r="I56" s="87">
        <v>43555</v>
      </c>
      <c r="K56" s="17">
        <v>73</v>
      </c>
      <c r="N56" s="17">
        <v>53</v>
      </c>
      <c r="O56" s="17">
        <v>55</v>
      </c>
      <c r="S56" s="17">
        <v>49</v>
      </c>
      <c r="AN56" s="25" t="s">
        <v>755</v>
      </c>
      <c r="AO56" s="25" t="s">
        <v>757</v>
      </c>
      <c r="AP56" s="17" t="s">
        <v>869</v>
      </c>
      <c r="AQ56" s="87">
        <v>43614</v>
      </c>
      <c r="AR56" s="17" t="s">
        <v>753</v>
      </c>
      <c r="AS56" s="25" t="s">
        <v>758</v>
      </c>
      <c r="AT56" s="25" t="s">
        <v>759</v>
      </c>
      <c r="AU56" s="25" t="s">
        <v>758</v>
      </c>
      <c r="AV56" s="25" t="s">
        <v>759</v>
      </c>
      <c r="AW56" s="26" t="s">
        <v>867</v>
      </c>
      <c r="AX56" s="81"/>
      <c r="AY56" s="79"/>
      <c r="AZ56" s="27"/>
      <c r="BC56" s="28"/>
    </row>
    <row r="57" spans="1:68" s="17" customFormat="1" ht="15.95" customHeight="1">
      <c r="A57" s="16" t="s">
        <v>577</v>
      </c>
      <c r="B57" s="17" t="s">
        <v>570</v>
      </c>
      <c r="C57" s="18" t="s">
        <v>648</v>
      </c>
      <c r="D57" s="15" t="s">
        <v>649</v>
      </c>
      <c r="E57" s="15" t="s">
        <v>650</v>
      </c>
      <c r="F57" s="17" t="s">
        <v>5</v>
      </c>
      <c r="G57" s="17" t="s">
        <v>580</v>
      </c>
      <c r="H57" s="17" t="s">
        <v>66</v>
      </c>
      <c r="I57" s="87">
        <v>43555</v>
      </c>
      <c r="J57" s="17">
        <v>5</v>
      </c>
      <c r="K57" s="17">
        <v>5</v>
      </c>
      <c r="L57" s="17">
        <v>5</v>
      </c>
      <c r="M57" s="17">
        <v>1</v>
      </c>
      <c r="N57" s="17">
        <v>0</v>
      </c>
      <c r="O57" s="17">
        <v>1</v>
      </c>
      <c r="P57" s="17">
        <v>1</v>
      </c>
      <c r="Q57" s="17">
        <v>5</v>
      </c>
      <c r="R57" s="17">
        <v>0</v>
      </c>
      <c r="S57" s="17">
        <v>0</v>
      </c>
      <c r="T57" s="17">
        <v>5</v>
      </c>
      <c r="U57" s="17">
        <v>5</v>
      </c>
      <c r="AN57" s="25" t="s">
        <v>755</v>
      </c>
      <c r="AO57" s="25" t="s">
        <v>757</v>
      </c>
      <c r="AP57" s="17">
        <v>54</v>
      </c>
      <c r="AQ57" s="87">
        <v>43614</v>
      </c>
      <c r="AR57" s="17" t="s">
        <v>753</v>
      </c>
      <c r="AS57" s="25" t="s">
        <v>759</v>
      </c>
      <c r="AT57" s="25" t="s">
        <v>759</v>
      </c>
      <c r="AU57" s="25" t="s">
        <v>758</v>
      </c>
      <c r="AV57" s="25" t="s">
        <v>758</v>
      </c>
      <c r="AW57" s="26" t="s">
        <v>863</v>
      </c>
      <c r="AX57" s="81"/>
      <c r="AY57" s="79"/>
      <c r="AZ57" s="27"/>
      <c r="BC57" s="28"/>
    </row>
    <row r="58" spans="1:68" s="17" customFormat="1" ht="15.95" customHeight="1">
      <c r="A58" s="16" t="s">
        <v>577</v>
      </c>
      <c r="B58" s="17" t="s">
        <v>570</v>
      </c>
      <c r="C58" s="18" t="s">
        <v>651</v>
      </c>
      <c r="D58" s="15" t="s">
        <v>652</v>
      </c>
      <c r="E58" s="15" t="s">
        <v>721</v>
      </c>
      <c r="F58" s="17" t="s">
        <v>5</v>
      </c>
      <c r="G58" s="17" t="s">
        <v>580</v>
      </c>
      <c r="H58" s="17" t="s">
        <v>66</v>
      </c>
      <c r="I58" s="87">
        <v>43555</v>
      </c>
      <c r="J58" s="17">
        <v>5</v>
      </c>
      <c r="K58" s="17">
        <v>5</v>
      </c>
      <c r="L58" s="17">
        <v>5</v>
      </c>
      <c r="M58" s="17">
        <v>1</v>
      </c>
      <c r="N58" s="17">
        <v>0</v>
      </c>
      <c r="O58" s="17">
        <v>1</v>
      </c>
      <c r="P58" s="17">
        <v>1</v>
      </c>
      <c r="Q58" s="17">
        <v>5</v>
      </c>
      <c r="R58" s="17">
        <v>0</v>
      </c>
      <c r="S58" s="17">
        <v>0</v>
      </c>
      <c r="T58" s="17">
        <v>5</v>
      </c>
      <c r="U58" s="17">
        <v>5</v>
      </c>
      <c r="AN58" s="25" t="s">
        <v>755</v>
      </c>
      <c r="AO58" s="25" t="s">
        <v>757</v>
      </c>
      <c r="AP58" s="17">
        <v>54</v>
      </c>
      <c r="AQ58" s="87">
        <v>43614</v>
      </c>
      <c r="AR58" s="17" t="s">
        <v>753</v>
      </c>
      <c r="AS58" s="25" t="s">
        <v>759</v>
      </c>
      <c r="AT58" s="25" t="s">
        <v>759</v>
      </c>
      <c r="AU58" s="25" t="s">
        <v>758</v>
      </c>
      <c r="AV58" s="25" t="s">
        <v>758</v>
      </c>
      <c r="AW58" s="26" t="s">
        <v>863</v>
      </c>
      <c r="AX58" s="81"/>
      <c r="AY58" s="79"/>
      <c r="AZ58" s="27"/>
      <c r="BC58" s="28"/>
    </row>
    <row r="59" spans="1:68" s="17" customFormat="1" ht="15.95" customHeight="1">
      <c r="A59" s="16" t="s">
        <v>577</v>
      </c>
      <c r="B59" s="17" t="s">
        <v>571</v>
      </c>
      <c r="C59" s="18" t="s">
        <v>653</v>
      </c>
      <c r="D59" s="15" t="s">
        <v>654</v>
      </c>
      <c r="E59" s="15" t="s">
        <v>655</v>
      </c>
      <c r="F59" s="17" t="s">
        <v>7</v>
      </c>
      <c r="G59" s="17" t="s">
        <v>746</v>
      </c>
      <c r="H59" s="17" t="s">
        <v>66</v>
      </c>
      <c r="I59" s="87">
        <v>43555</v>
      </c>
      <c r="J59" s="17" t="s">
        <v>759</v>
      </c>
      <c r="K59" s="17" t="s">
        <v>759</v>
      </c>
      <c r="L59" s="17" t="s">
        <v>759</v>
      </c>
      <c r="M59" s="17" t="s">
        <v>758</v>
      </c>
      <c r="N59" s="17" t="s">
        <v>758</v>
      </c>
      <c r="O59" s="17" t="s">
        <v>758</v>
      </c>
      <c r="P59" s="17" t="s">
        <v>759</v>
      </c>
      <c r="Q59" s="17" t="s">
        <v>758</v>
      </c>
      <c r="R59" s="17" t="s">
        <v>758</v>
      </c>
      <c r="S59" s="17" t="s">
        <v>758</v>
      </c>
      <c r="T59" s="17" t="s">
        <v>758</v>
      </c>
      <c r="U59" s="17" t="s">
        <v>758</v>
      </c>
      <c r="AN59" s="25" t="s">
        <v>755</v>
      </c>
      <c r="AO59" s="25" t="s">
        <v>757</v>
      </c>
      <c r="AP59" s="25">
        <v>58</v>
      </c>
      <c r="AQ59" s="87">
        <v>43614</v>
      </c>
      <c r="AR59" s="25" t="s">
        <v>753</v>
      </c>
      <c r="AS59" s="25" t="s">
        <v>759</v>
      </c>
      <c r="AT59" s="25" t="s">
        <v>759</v>
      </c>
      <c r="AU59" s="25" t="s">
        <v>758</v>
      </c>
      <c r="AV59" s="25" t="s">
        <v>758</v>
      </c>
      <c r="AW59" s="25" t="s">
        <v>792</v>
      </c>
      <c r="AX59" s="81"/>
      <c r="AY59" s="79"/>
      <c r="AZ59" s="27"/>
      <c r="BC59" s="28"/>
    </row>
    <row r="60" spans="1:68" s="17" customFormat="1" ht="15.95" customHeight="1">
      <c r="A60" s="16" t="s">
        <v>577</v>
      </c>
      <c r="B60" s="17" t="s">
        <v>571</v>
      </c>
      <c r="C60" s="18" t="s">
        <v>656</v>
      </c>
      <c r="D60" s="15" t="s">
        <v>657</v>
      </c>
      <c r="E60" s="15" t="s">
        <v>658</v>
      </c>
      <c r="F60" s="17" t="s">
        <v>7</v>
      </c>
      <c r="G60" s="17" t="s">
        <v>746</v>
      </c>
      <c r="H60" s="17" t="s">
        <v>66</v>
      </c>
      <c r="I60" s="87">
        <v>43555</v>
      </c>
      <c r="J60" s="17" t="s">
        <v>759</v>
      </c>
      <c r="K60" s="17" t="s">
        <v>759</v>
      </c>
      <c r="L60" s="17" t="s">
        <v>759</v>
      </c>
      <c r="M60" s="17" t="s">
        <v>758</v>
      </c>
      <c r="N60" s="17" t="s">
        <v>758</v>
      </c>
      <c r="O60" s="17" t="s">
        <v>758</v>
      </c>
      <c r="P60" s="17" t="s">
        <v>759</v>
      </c>
      <c r="Q60" s="17" t="s">
        <v>758</v>
      </c>
      <c r="R60" s="17" t="s">
        <v>758</v>
      </c>
      <c r="S60" s="17" t="s">
        <v>758</v>
      </c>
      <c r="T60" s="17" t="s">
        <v>758</v>
      </c>
      <c r="U60" s="17" t="s">
        <v>758</v>
      </c>
      <c r="AN60" s="25" t="s">
        <v>755</v>
      </c>
      <c r="AO60" s="25" t="s">
        <v>757</v>
      </c>
      <c r="AP60" s="25">
        <v>58</v>
      </c>
      <c r="AQ60" s="87">
        <v>43614</v>
      </c>
      <c r="AR60" s="25" t="s">
        <v>753</v>
      </c>
      <c r="AS60" s="25" t="s">
        <v>759</v>
      </c>
      <c r="AT60" s="25" t="s">
        <v>759</v>
      </c>
      <c r="AU60" s="25" t="s">
        <v>758</v>
      </c>
      <c r="AV60" s="25" t="s">
        <v>758</v>
      </c>
      <c r="AW60" s="25" t="s">
        <v>792</v>
      </c>
      <c r="AX60" s="81"/>
      <c r="AY60" s="79"/>
      <c r="AZ60" s="27"/>
      <c r="BC60" s="28"/>
    </row>
    <row r="61" spans="1:68" s="17" customFormat="1" ht="15.95" customHeight="1">
      <c r="A61" s="16" t="s">
        <v>577</v>
      </c>
      <c r="B61" s="17" t="s">
        <v>571</v>
      </c>
      <c r="C61" s="18" t="s">
        <v>659</v>
      </c>
      <c r="D61" s="15" t="s">
        <v>660</v>
      </c>
      <c r="E61" s="15" t="s">
        <v>661</v>
      </c>
      <c r="F61" s="17" t="s">
        <v>7</v>
      </c>
      <c r="G61" s="17" t="s">
        <v>746</v>
      </c>
      <c r="H61" s="17" t="s">
        <v>66</v>
      </c>
      <c r="I61" s="87">
        <v>43555</v>
      </c>
      <c r="J61" s="17" t="s">
        <v>753</v>
      </c>
      <c r="K61" s="17" t="s">
        <v>753</v>
      </c>
      <c r="L61" s="17" t="s">
        <v>753</v>
      </c>
      <c r="M61" s="17" t="s">
        <v>753</v>
      </c>
      <c r="N61" s="17" t="s">
        <v>753</v>
      </c>
      <c r="O61" s="17" t="s">
        <v>753</v>
      </c>
      <c r="P61" s="17" t="s">
        <v>753</v>
      </c>
      <c r="Q61" s="17" t="s">
        <v>753</v>
      </c>
      <c r="R61" s="17" t="s">
        <v>753</v>
      </c>
      <c r="S61" s="17" t="s">
        <v>753</v>
      </c>
      <c r="T61" s="17" t="s">
        <v>753</v>
      </c>
      <c r="U61" s="17" t="s">
        <v>753</v>
      </c>
      <c r="AS61" s="25" t="s">
        <v>758</v>
      </c>
      <c r="AT61" s="25" t="s">
        <v>758</v>
      </c>
      <c r="AU61" s="25" t="s">
        <v>758</v>
      </c>
      <c r="AV61" s="25" t="s">
        <v>758</v>
      </c>
      <c r="AW61" s="26"/>
      <c r="AX61" s="81"/>
      <c r="AY61" s="79"/>
      <c r="AZ61" s="27"/>
      <c r="BC61" s="28"/>
      <c r="BN61"/>
      <c r="BO61"/>
      <c r="BP61"/>
    </row>
    <row r="62" spans="1:68" s="17" customFormat="1" ht="15.95" customHeight="1">
      <c r="A62" s="16" t="s">
        <v>577</v>
      </c>
      <c r="B62" s="17" t="s">
        <v>571</v>
      </c>
      <c r="C62" s="18" t="s">
        <v>662</v>
      </c>
      <c r="D62" s="15" t="s">
        <v>663</v>
      </c>
      <c r="E62" s="15" t="s">
        <v>664</v>
      </c>
      <c r="F62" s="17" t="s">
        <v>7</v>
      </c>
      <c r="G62" s="17" t="s">
        <v>746</v>
      </c>
      <c r="H62" s="17" t="s">
        <v>66</v>
      </c>
      <c r="I62" s="87">
        <v>43555</v>
      </c>
      <c r="J62" s="17" t="s">
        <v>758</v>
      </c>
      <c r="K62" s="17" t="s">
        <v>759</v>
      </c>
      <c r="L62" s="17" t="s">
        <v>758</v>
      </c>
      <c r="M62" s="17" t="s">
        <v>758</v>
      </c>
      <c r="N62" s="17" t="s">
        <v>758</v>
      </c>
      <c r="O62" s="17" t="s">
        <v>758</v>
      </c>
      <c r="P62" s="17" t="s">
        <v>759</v>
      </c>
      <c r="Q62" s="17" t="s">
        <v>758</v>
      </c>
      <c r="R62" s="17" t="s">
        <v>758</v>
      </c>
      <c r="S62" s="17" t="s">
        <v>758</v>
      </c>
      <c r="T62" s="17" t="s">
        <v>758</v>
      </c>
      <c r="U62" s="17" t="s">
        <v>759</v>
      </c>
      <c r="AN62" s="25" t="s">
        <v>755</v>
      </c>
      <c r="AO62" s="25" t="s">
        <v>757</v>
      </c>
      <c r="AP62" s="25">
        <v>61</v>
      </c>
      <c r="AQ62" s="87">
        <v>43614</v>
      </c>
      <c r="AR62" s="25" t="s">
        <v>753</v>
      </c>
      <c r="AS62" s="25" t="s">
        <v>759</v>
      </c>
      <c r="AT62" s="25" t="s">
        <v>759</v>
      </c>
      <c r="AU62" s="25" t="s">
        <v>758</v>
      </c>
      <c r="AV62" s="25" t="s">
        <v>758</v>
      </c>
      <c r="AW62" s="25" t="s">
        <v>797</v>
      </c>
      <c r="AX62" s="81"/>
      <c r="AY62" s="79"/>
      <c r="AZ62" s="27"/>
      <c r="BC62" s="28"/>
      <c r="BN62"/>
      <c r="BO62"/>
      <c r="BP62"/>
    </row>
  </sheetData>
  <mergeCells count="1">
    <mergeCell ref="BN1:BP1"/>
  </mergeCells>
  <phoneticPr fontId="8"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U19:V19 J25:AM27 J35:AM40 J56:AM58 J9:S9 V4:AM9 U9 J4:U8 P19 Q50 J50:P51 W19:AM20 U50 V50:AM51 J19:O20 Q19:T20 R50:T51">
      <formula1>-99999999</formula1>
    </dataValidation>
    <dataValidation type="date" operator="greaterThanOrEqual" allowBlank="1" showInputMessage="1" showErrorMessage="1" sqref="T18:W18 J17:S18 X17:AM18 J48:J49 K49 L48:M49 N49:O49 P48:R49 V48:AM49 S49:U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1:AM24 J10:AM10 J41:AM41 J33:AM34 J2:AM3 J59:AM62 J12:AM16 J43:AM47 J28:AM31 J52:AM55">
      <formula1>"Yes, No,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A3" sqref="A3"/>
    </sheetView>
  </sheetViews>
  <sheetFormatPr defaultColWidth="10.75" defaultRowHeight="15.95" customHeight="1"/>
  <cols>
    <col min="1" max="1" width="18.25" customWidth="1"/>
    <col min="2" max="2" width="22" customWidth="1"/>
    <col min="4" max="4" width="33.25" customWidth="1"/>
    <col min="5" max="5" width="17" customWidth="1"/>
    <col min="6" max="6" width="18.75" customWidth="1"/>
    <col min="7" max="7" width="16.375" customWidth="1"/>
    <col min="9" max="9" width="16.125" customWidth="1"/>
    <col min="10" max="10" width="15.25" customWidth="1"/>
    <col min="11" max="11" width="16.625" customWidth="1"/>
    <col min="12" max="18" width="12.5" hidden="1" customWidth="1"/>
    <col min="19" max="29" width="0" hidden="1" customWidth="1"/>
    <col min="30" max="30" width="26.375" customWidth="1"/>
    <col min="31" max="31" width="11.75" customWidth="1"/>
    <col min="32" max="32" width="17.25" customWidth="1"/>
    <col min="33" max="33" width="16.375" customWidth="1"/>
    <col min="34" max="34" width="25" customWidth="1"/>
    <col min="35" max="35" width="9.25" customWidth="1"/>
    <col min="36" max="36" width="8" customWidth="1"/>
    <col min="37" max="37" width="11" customWidth="1"/>
    <col min="38" max="38" width="10.125" customWidth="1"/>
    <col min="39" max="39" width="32.75" customWidth="1"/>
    <col min="40" max="40" width="27.75" customWidth="1"/>
    <col min="41" max="41" width="16.125" style="85" customWidth="1"/>
    <col min="42" max="42" width="25.5"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93" customFormat="1" ht="60" customHeight="1">
      <c r="A1" s="31" t="s">
        <v>8</v>
      </c>
      <c r="B1" s="31" t="s">
        <v>0</v>
      </c>
      <c r="C1" s="31" t="s">
        <v>1</v>
      </c>
      <c r="D1" s="31" t="s">
        <v>3</v>
      </c>
      <c r="E1" s="31" t="s">
        <v>2</v>
      </c>
      <c r="F1" s="31" t="s">
        <v>6</v>
      </c>
      <c r="G1" s="31" t="s">
        <v>4</v>
      </c>
      <c r="H1" s="111" t="s">
        <v>9</v>
      </c>
      <c r="I1" s="31" t="s">
        <v>11</v>
      </c>
      <c r="J1" s="119" t="s">
        <v>873</v>
      </c>
      <c r="K1" s="119" t="s">
        <v>874</v>
      </c>
      <c r="L1" s="31" t="s">
        <v>667</v>
      </c>
      <c r="M1" s="31" t="s">
        <v>668</v>
      </c>
      <c r="N1" s="31" t="s">
        <v>669</v>
      </c>
      <c r="O1" s="31" t="s">
        <v>670</v>
      </c>
      <c r="P1" s="31" t="s">
        <v>671</v>
      </c>
      <c r="Q1" s="31" t="s">
        <v>672</v>
      </c>
      <c r="R1" s="31" t="s">
        <v>673</v>
      </c>
      <c r="S1" s="31" t="s">
        <v>674</v>
      </c>
      <c r="T1" s="31" t="s">
        <v>675</v>
      </c>
      <c r="U1" s="31" t="s">
        <v>676</v>
      </c>
      <c r="V1" s="31" t="s">
        <v>677</v>
      </c>
      <c r="W1" s="31" t="s">
        <v>678</v>
      </c>
      <c r="X1" s="31" t="s">
        <v>679</v>
      </c>
      <c r="Y1" s="31" t="s">
        <v>680</v>
      </c>
      <c r="Z1" s="31" t="s">
        <v>706</v>
      </c>
      <c r="AA1" s="31" t="s">
        <v>707</v>
      </c>
      <c r="AB1" s="31" t="s">
        <v>708</v>
      </c>
      <c r="AC1" s="31" t="s">
        <v>709</v>
      </c>
      <c r="AD1" s="112" t="s">
        <v>13</v>
      </c>
      <c r="AE1" s="112" t="s">
        <v>14</v>
      </c>
      <c r="AF1" s="112" t="s">
        <v>15</v>
      </c>
      <c r="AG1" s="112" t="s">
        <v>16</v>
      </c>
      <c r="AH1" s="112" t="s">
        <v>17</v>
      </c>
      <c r="AI1" s="113" t="s">
        <v>18</v>
      </c>
      <c r="AJ1" s="113" t="s">
        <v>19</v>
      </c>
      <c r="AK1" s="113" t="s">
        <v>20</v>
      </c>
      <c r="AL1" s="113" t="s">
        <v>744</v>
      </c>
      <c r="AM1" s="113" t="s">
        <v>666</v>
      </c>
      <c r="AN1" s="114" t="s">
        <v>22</v>
      </c>
      <c r="AO1" s="115" t="s">
        <v>23</v>
      </c>
      <c r="AP1" s="116" t="s">
        <v>24</v>
      </c>
      <c r="AQ1" s="116" t="s">
        <v>25</v>
      </c>
      <c r="AR1" s="116" t="s">
        <v>26</v>
      </c>
      <c r="AS1" s="117" t="s">
        <v>27</v>
      </c>
      <c r="AT1" s="117" t="s">
        <v>28</v>
      </c>
      <c r="AU1" s="117" t="s">
        <v>29</v>
      </c>
      <c r="AV1" s="118" t="s">
        <v>685</v>
      </c>
      <c r="AW1" s="100"/>
      <c r="AX1" s="100"/>
      <c r="AY1" s="101" t="s">
        <v>742</v>
      </c>
      <c r="AZ1" s="101">
        <v>20</v>
      </c>
      <c r="BA1" s="118"/>
      <c r="BB1" s="118"/>
      <c r="BC1" s="127" t="s">
        <v>743</v>
      </c>
      <c r="BD1" s="127"/>
      <c r="BE1" s="127"/>
    </row>
    <row r="2" spans="1:58" ht="15.95" customHeight="1">
      <c r="A2" s="16" t="s">
        <v>577</v>
      </c>
      <c r="B2" s="14" t="s">
        <v>574</v>
      </c>
      <c r="C2" s="34" t="s">
        <v>686</v>
      </c>
      <c r="D2" s="14" t="s">
        <v>687</v>
      </c>
      <c r="E2" s="14" t="s">
        <v>722</v>
      </c>
      <c r="F2" s="14" t="s">
        <v>5</v>
      </c>
      <c r="G2" s="13" t="s">
        <v>578</v>
      </c>
      <c r="H2" s="17" t="s">
        <v>12</v>
      </c>
      <c r="I2" s="87">
        <v>43921</v>
      </c>
      <c r="J2" s="17">
        <v>17234000</v>
      </c>
      <c r="K2" s="17">
        <v>9092000</v>
      </c>
      <c r="L2" s="17"/>
      <c r="M2" s="17"/>
      <c r="N2" s="17"/>
      <c r="O2" s="17"/>
      <c r="P2" s="17"/>
      <c r="Q2" s="17"/>
      <c r="R2" s="17"/>
      <c r="S2" s="17"/>
      <c r="T2" s="17"/>
      <c r="U2" s="17"/>
      <c r="V2" s="17"/>
      <c r="W2" s="17"/>
      <c r="X2" s="17"/>
      <c r="Y2" s="17"/>
      <c r="Z2" s="17"/>
      <c r="AA2" s="17"/>
      <c r="AB2" s="17"/>
      <c r="AC2" s="17"/>
      <c r="AD2" s="25" t="s">
        <v>754</v>
      </c>
      <c r="AE2" s="25" t="s">
        <v>756</v>
      </c>
      <c r="AF2" s="17">
        <v>53</v>
      </c>
      <c r="AG2" s="87">
        <v>43971</v>
      </c>
      <c r="AH2" s="17" t="s">
        <v>753</v>
      </c>
      <c r="AI2" s="25" t="s">
        <v>759</v>
      </c>
      <c r="AJ2" s="25" t="s">
        <v>759</v>
      </c>
      <c r="AK2" s="25" t="s">
        <v>758</v>
      </c>
      <c r="AL2" s="25" t="s">
        <v>758</v>
      </c>
      <c r="AM2" s="17" t="s">
        <v>878</v>
      </c>
      <c r="AN2" s="26"/>
      <c r="AO2" s="76" t="s">
        <v>759</v>
      </c>
      <c r="AP2" s="27"/>
      <c r="AQ2" s="17"/>
      <c r="AR2" s="17"/>
      <c r="AS2" s="28"/>
      <c r="AT2" s="17"/>
      <c r="AU2" s="17"/>
      <c r="AV2" s="17"/>
      <c r="AW2" s="36"/>
      <c r="AX2" s="37" t="s">
        <v>734</v>
      </c>
      <c r="AY2" s="37"/>
      <c r="AZ2" s="38"/>
      <c r="BA2" s="17"/>
      <c r="BB2" s="17"/>
      <c r="BC2" s="4" t="s">
        <v>34</v>
      </c>
      <c r="BD2" s="4" t="s">
        <v>35</v>
      </c>
      <c r="BE2" s="4" t="s">
        <v>36</v>
      </c>
    </row>
    <row r="3" spans="1:58" ht="15.95" customHeight="1" thickBot="1">
      <c r="A3" s="16" t="s">
        <v>577</v>
      </c>
      <c r="B3" s="14" t="s">
        <v>574</v>
      </c>
      <c r="C3" s="34" t="s">
        <v>688</v>
      </c>
      <c r="D3" s="14" t="s">
        <v>689</v>
      </c>
      <c r="E3" s="14" t="s">
        <v>723</v>
      </c>
      <c r="F3" s="14" t="s">
        <v>5</v>
      </c>
      <c r="G3" s="13" t="s">
        <v>578</v>
      </c>
      <c r="H3" s="17" t="s">
        <v>12</v>
      </c>
      <c r="I3" s="87">
        <v>43921</v>
      </c>
      <c r="J3" s="17">
        <v>0</v>
      </c>
      <c r="K3" s="17">
        <v>0</v>
      </c>
      <c r="L3" s="17"/>
      <c r="M3" s="17"/>
      <c r="N3" s="17"/>
      <c r="O3" s="17"/>
      <c r="P3" s="17"/>
      <c r="Q3" s="17"/>
      <c r="R3" s="17"/>
      <c r="S3" s="17"/>
      <c r="T3" s="17"/>
      <c r="U3" s="17"/>
      <c r="V3" s="17"/>
      <c r="W3" s="17"/>
      <c r="X3" s="17"/>
      <c r="Y3" s="17"/>
      <c r="Z3" s="17"/>
      <c r="AA3" s="17"/>
      <c r="AB3" s="17"/>
      <c r="AC3" s="17"/>
      <c r="AD3" s="25" t="s">
        <v>754</v>
      </c>
      <c r="AE3" s="25" t="s">
        <v>756</v>
      </c>
      <c r="AF3" s="17">
        <v>53</v>
      </c>
      <c r="AG3" s="87">
        <v>43971</v>
      </c>
      <c r="AH3" s="17" t="s">
        <v>753</v>
      </c>
      <c r="AI3" s="25" t="s">
        <v>759</v>
      </c>
      <c r="AJ3" s="25" t="s">
        <v>759</v>
      </c>
      <c r="AK3" s="25" t="s">
        <v>758</v>
      </c>
      <c r="AL3" s="25" t="s">
        <v>758</v>
      </c>
      <c r="AM3" s="17" t="s">
        <v>878</v>
      </c>
      <c r="AN3" s="26"/>
      <c r="AO3" s="76" t="s">
        <v>759</v>
      </c>
      <c r="AP3" s="27"/>
      <c r="AQ3" s="17"/>
      <c r="AR3" s="17"/>
      <c r="AS3" s="28"/>
      <c r="AT3" s="17"/>
      <c r="AU3" s="17"/>
      <c r="AV3" s="17"/>
      <c r="AW3" s="39"/>
      <c r="AX3" s="39"/>
      <c r="BA3" s="17"/>
      <c r="BB3" s="17"/>
      <c r="BC3" s="4" t="s">
        <v>34</v>
      </c>
      <c r="BD3" s="5" t="s">
        <v>37</v>
      </c>
      <c r="BE3" s="6" t="s">
        <v>38</v>
      </c>
    </row>
    <row r="4" spans="1:58" ht="15.95" customHeight="1" thickBot="1">
      <c r="A4" s="16" t="s">
        <v>577</v>
      </c>
      <c r="B4" s="14" t="s">
        <v>574</v>
      </c>
      <c r="C4" s="34" t="s">
        <v>690</v>
      </c>
      <c r="D4" s="14" t="s">
        <v>691</v>
      </c>
      <c r="E4" s="14" t="s">
        <v>724</v>
      </c>
      <c r="F4" s="14" t="s">
        <v>5</v>
      </c>
      <c r="G4" s="13" t="s">
        <v>578</v>
      </c>
      <c r="H4" s="17" t="s">
        <v>12</v>
      </c>
      <c r="I4" s="87">
        <v>43921</v>
      </c>
      <c r="J4" s="17">
        <v>1613000</v>
      </c>
      <c r="K4" s="17">
        <v>348000</v>
      </c>
      <c r="L4" s="17"/>
      <c r="M4" s="17"/>
      <c r="N4" s="17"/>
      <c r="O4" s="17"/>
      <c r="P4" s="17"/>
      <c r="Q4" s="17"/>
      <c r="R4" s="17"/>
      <c r="S4" s="17"/>
      <c r="T4" s="17"/>
      <c r="U4" s="17"/>
      <c r="V4" s="17"/>
      <c r="W4" s="17"/>
      <c r="X4" s="17"/>
      <c r="Y4" s="17"/>
      <c r="Z4" s="17"/>
      <c r="AA4" s="17"/>
      <c r="AB4" s="17"/>
      <c r="AC4" s="17"/>
      <c r="AD4" s="25" t="s">
        <v>754</v>
      </c>
      <c r="AE4" s="25" t="s">
        <v>756</v>
      </c>
      <c r="AF4" s="17">
        <v>53</v>
      </c>
      <c r="AG4" s="87">
        <v>43971</v>
      </c>
      <c r="AH4" s="17" t="s">
        <v>753</v>
      </c>
      <c r="AI4" s="25" t="s">
        <v>759</v>
      </c>
      <c r="AJ4" s="25" t="s">
        <v>759</v>
      </c>
      <c r="AK4" s="25" t="s">
        <v>758</v>
      </c>
      <c r="AL4" s="25" t="s">
        <v>758</v>
      </c>
      <c r="AM4" s="17" t="s">
        <v>878</v>
      </c>
      <c r="AN4" s="26"/>
      <c r="AO4" s="76" t="s">
        <v>759</v>
      </c>
      <c r="AP4" s="27"/>
      <c r="AQ4" s="17"/>
      <c r="AR4" s="17"/>
      <c r="AS4" s="28"/>
      <c r="AT4" s="17"/>
      <c r="AU4" s="17"/>
      <c r="AV4" s="17"/>
      <c r="AW4" s="40" t="s">
        <v>735</v>
      </c>
      <c r="AX4" s="40" t="s">
        <v>736</v>
      </c>
      <c r="AY4" s="40" t="s">
        <v>737</v>
      </c>
      <c r="AZ4" s="40" t="s">
        <v>738</v>
      </c>
      <c r="BA4" s="17"/>
      <c r="BB4" s="17"/>
      <c r="BC4" s="4" t="s">
        <v>34</v>
      </c>
      <c r="BD4" s="6" t="s">
        <v>39</v>
      </c>
      <c r="BE4" s="6" t="s">
        <v>40</v>
      </c>
    </row>
    <row r="5" spans="1:58" ht="15.95" customHeight="1">
      <c r="A5" s="16" t="s">
        <v>577</v>
      </c>
      <c r="B5" s="14" t="s">
        <v>574</v>
      </c>
      <c r="C5" s="34" t="s">
        <v>692</v>
      </c>
      <c r="D5" s="14" t="s">
        <v>693</v>
      </c>
      <c r="E5" s="14" t="s">
        <v>725</v>
      </c>
      <c r="F5" s="14" t="s">
        <v>5</v>
      </c>
      <c r="G5" s="13" t="s">
        <v>578</v>
      </c>
      <c r="H5" s="17" t="s">
        <v>12</v>
      </c>
      <c r="I5" s="87">
        <v>43921</v>
      </c>
      <c r="J5" s="17">
        <v>0</v>
      </c>
      <c r="K5" s="17">
        <v>0</v>
      </c>
      <c r="L5" s="17"/>
      <c r="M5" s="17"/>
      <c r="N5" s="17"/>
      <c r="O5" s="17"/>
      <c r="P5" s="17"/>
      <c r="Q5" s="17"/>
      <c r="R5" s="17"/>
      <c r="S5" s="17"/>
      <c r="T5" s="17"/>
      <c r="U5" s="17"/>
      <c r="V5" s="17"/>
      <c r="W5" s="17"/>
      <c r="X5" s="17"/>
      <c r="Y5" s="17"/>
      <c r="Z5" s="17"/>
      <c r="AA5" s="17"/>
      <c r="AB5" s="17"/>
      <c r="AC5" s="17"/>
      <c r="AD5" s="25" t="s">
        <v>754</v>
      </c>
      <c r="AE5" s="25" t="s">
        <v>756</v>
      </c>
      <c r="AF5" s="17">
        <v>53</v>
      </c>
      <c r="AG5" s="87">
        <v>43971</v>
      </c>
      <c r="AH5" s="17" t="s">
        <v>753</v>
      </c>
      <c r="AI5" s="25" t="s">
        <v>759</v>
      </c>
      <c r="AJ5" s="25" t="s">
        <v>759</v>
      </c>
      <c r="AK5" s="25" t="s">
        <v>758</v>
      </c>
      <c r="AL5" s="25" t="s">
        <v>758</v>
      </c>
      <c r="AM5" s="17" t="s">
        <v>878</v>
      </c>
      <c r="AN5" s="26"/>
      <c r="AO5" s="76" t="s">
        <v>759</v>
      </c>
      <c r="AP5" s="27"/>
      <c r="AQ5" s="17"/>
      <c r="AR5" s="17"/>
      <c r="AS5" s="28"/>
      <c r="AT5" s="17"/>
      <c r="AU5" s="17"/>
      <c r="AV5" s="17"/>
      <c r="AW5" s="41" t="s">
        <v>35</v>
      </c>
      <c r="AX5" s="42">
        <f>COUNTIF(AP:AP,AW5)</f>
        <v>0</v>
      </c>
      <c r="AY5" s="43">
        <f>AX5/$AZ$1</f>
        <v>0</v>
      </c>
      <c r="AZ5" s="44">
        <f>COUNTIFS(AS:AS, "Error accepted",AP:AP,AW5)/$AX$16</f>
        <v>0</v>
      </c>
      <c r="BA5" s="17"/>
      <c r="BB5" s="17"/>
      <c r="BC5" s="4" t="s">
        <v>34</v>
      </c>
      <c r="BD5" s="6" t="s">
        <v>41</v>
      </c>
      <c r="BE5" s="6" t="s">
        <v>42</v>
      </c>
    </row>
    <row r="6" spans="1:58" ht="15.95" customHeight="1">
      <c r="A6" s="16" t="s">
        <v>577</v>
      </c>
      <c r="B6" s="14" t="s">
        <v>574</v>
      </c>
      <c r="C6" s="34" t="s">
        <v>694</v>
      </c>
      <c r="D6" s="14" t="s">
        <v>695</v>
      </c>
      <c r="E6" s="14" t="s">
        <v>726</v>
      </c>
      <c r="F6" s="14" t="s">
        <v>5</v>
      </c>
      <c r="G6" s="13" t="s">
        <v>578</v>
      </c>
      <c r="H6" s="17" t="s">
        <v>12</v>
      </c>
      <c r="I6" s="87">
        <v>43921</v>
      </c>
      <c r="J6" s="17">
        <v>18847000</v>
      </c>
      <c r="K6" s="17">
        <v>9440000</v>
      </c>
      <c r="L6" s="17"/>
      <c r="M6" s="17"/>
      <c r="N6" s="17"/>
      <c r="O6" s="17"/>
      <c r="P6" s="17"/>
      <c r="Q6" s="17"/>
      <c r="R6" s="17"/>
      <c r="S6" s="17"/>
      <c r="T6" s="17"/>
      <c r="U6" s="17"/>
      <c r="V6" s="17"/>
      <c r="W6" s="17"/>
      <c r="X6" s="17"/>
      <c r="Y6" s="17"/>
      <c r="Z6" s="17"/>
      <c r="AA6" s="17"/>
      <c r="AB6" s="17"/>
      <c r="AC6" s="17"/>
      <c r="AD6" s="25" t="s">
        <v>754</v>
      </c>
      <c r="AE6" s="25" t="s">
        <v>756</v>
      </c>
      <c r="AF6" s="17">
        <v>53</v>
      </c>
      <c r="AG6" s="87">
        <v>43971</v>
      </c>
      <c r="AH6" s="17" t="s">
        <v>753</v>
      </c>
      <c r="AI6" s="25" t="s">
        <v>759</v>
      </c>
      <c r="AJ6" s="25" t="s">
        <v>759</v>
      </c>
      <c r="AK6" s="25" t="s">
        <v>758</v>
      </c>
      <c r="AL6" s="25" t="s">
        <v>758</v>
      </c>
      <c r="AM6" s="17" t="s">
        <v>878</v>
      </c>
      <c r="AN6" s="26"/>
      <c r="AO6" s="76" t="s">
        <v>759</v>
      </c>
      <c r="AP6" s="27"/>
      <c r="AQ6" s="17"/>
      <c r="AR6" s="17"/>
      <c r="AS6" s="28"/>
      <c r="AT6" s="17"/>
      <c r="AU6" s="17"/>
      <c r="AV6" s="17"/>
      <c r="AW6" s="41" t="s">
        <v>37</v>
      </c>
      <c r="AX6" s="42">
        <f>COUNTIF(AP2:AP62,AW6)</f>
        <v>0</v>
      </c>
      <c r="AY6" s="43">
        <f>AX6/$AZ$1</f>
        <v>0</v>
      </c>
      <c r="AZ6" s="44">
        <f t="shared" ref="AZ6:AZ15" si="0">COUNTIFS(AS:AS, "Error accepted",AP:AP,AW6)/$AX$16</f>
        <v>0</v>
      </c>
      <c r="BA6" s="17"/>
      <c r="BB6" s="17"/>
      <c r="BC6" s="4" t="s">
        <v>34</v>
      </c>
      <c r="BD6" s="6" t="s">
        <v>43</v>
      </c>
      <c r="BE6" s="6" t="s">
        <v>44</v>
      </c>
    </row>
    <row r="7" spans="1:58" ht="15.95" customHeight="1">
      <c r="A7" s="16" t="s">
        <v>577</v>
      </c>
      <c r="B7" s="14" t="s">
        <v>575</v>
      </c>
      <c r="C7" s="34" t="s">
        <v>696</v>
      </c>
      <c r="D7" s="14" t="s">
        <v>697</v>
      </c>
      <c r="E7" s="14" t="s">
        <v>727</v>
      </c>
      <c r="F7" s="14" t="s">
        <v>7</v>
      </c>
      <c r="G7" s="17" t="s">
        <v>746</v>
      </c>
      <c r="H7" s="17" t="s">
        <v>12</v>
      </c>
      <c r="I7" s="87">
        <v>43921</v>
      </c>
      <c r="J7" s="17" t="s">
        <v>758</v>
      </c>
      <c r="K7" s="17" t="s">
        <v>758</v>
      </c>
      <c r="L7" s="17"/>
      <c r="M7" s="17"/>
      <c r="N7" s="17"/>
      <c r="O7" s="17"/>
      <c r="P7" s="17"/>
      <c r="Q7" s="17"/>
      <c r="R7" s="17"/>
      <c r="S7" s="17"/>
      <c r="T7" s="17"/>
      <c r="U7" s="17"/>
      <c r="V7" s="17"/>
      <c r="W7" s="17"/>
      <c r="X7" s="17"/>
      <c r="Y7" s="17"/>
      <c r="Z7" s="17"/>
      <c r="AA7" s="17"/>
      <c r="AB7" s="17"/>
      <c r="AC7" s="17"/>
      <c r="AD7" s="17"/>
      <c r="AE7" s="17"/>
      <c r="AF7" s="17"/>
      <c r="AG7" s="17"/>
      <c r="AH7" s="17"/>
      <c r="AI7" s="25" t="s">
        <v>758</v>
      </c>
      <c r="AJ7" s="25" t="s">
        <v>758</v>
      </c>
      <c r="AK7" s="25" t="s">
        <v>758</v>
      </c>
      <c r="AL7" s="25" t="s">
        <v>758</v>
      </c>
      <c r="AM7" s="17"/>
      <c r="AN7" s="26"/>
      <c r="AO7" s="76" t="s">
        <v>759</v>
      </c>
      <c r="AP7" s="27"/>
      <c r="AQ7" s="17"/>
      <c r="AR7" s="17"/>
      <c r="AS7" s="28"/>
      <c r="AT7" s="17"/>
      <c r="AU7" s="17"/>
      <c r="AV7" s="17"/>
      <c r="AW7" s="41" t="s">
        <v>39</v>
      </c>
      <c r="AX7" s="42">
        <f>COUNTIF(AP:AP,AW7)</f>
        <v>1</v>
      </c>
      <c r="AY7" s="43">
        <f>AX7/$AZ$1</f>
        <v>0.05</v>
      </c>
      <c r="AZ7" s="44">
        <f t="shared" si="0"/>
        <v>0</v>
      </c>
      <c r="BA7" s="17"/>
      <c r="BB7" s="17"/>
      <c r="BC7" s="4" t="s">
        <v>34</v>
      </c>
      <c r="BD7" s="6" t="s">
        <v>45</v>
      </c>
      <c r="BE7" s="6" t="s">
        <v>46</v>
      </c>
    </row>
    <row r="8" spans="1:58" ht="15.95" customHeight="1">
      <c r="A8" s="16" t="s">
        <v>577</v>
      </c>
      <c r="B8" s="14" t="s">
        <v>575</v>
      </c>
      <c r="C8" s="34" t="s">
        <v>698</v>
      </c>
      <c r="D8" s="14" t="s">
        <v>699</v>
      </c>
      <c r="E8" s="14" t="s">
        <v>728</v>
      </c>
      <c r="F8" s="14" t="s">
        <v>7</v>
      </c>
      <c r="G8" s="17" t="s">
        <v>746</v>
      </c>
      <c r="H8" s="17" t="s">
        <v>12</v>
      </c>
      <c r="I8" s="87">
        <v>43921</v>
      </c>
      <c r="J8" s="17" t="s">
        <v>759</v>
      </c>
      <c r="K8" s="17" t="s">
        <v>759</v>
      </c>
      <c r="L8" s="17"/>
      <c r="M8" s="17"/>
      <c r="N8" s="17"/>
      <c r="O8" s="17"/>
      <c r="P8" s="17"/>
      <c r="Q8" s="17"/>
      <c r="R8" s="17"/>
      <c r="S8" s="17"/>
      <c r="T8" s="17"/>
      <c r="U8" s="17"/>
      <c r="V8" s="17"/>
      <c r="W8" s="17"/>
      <c r="X8" s="17"/>
      <c r="Y8" s="17"/>
      <c r="Z8" s="17"/>
      <c r="AA8" s="17"/>
      <c r="AB8" s="17"/>
      <c r="AC8" s="17"/>
      <c r="AD8" s="25" t="s">
        <v>754</v>
      </c>
      <c r="AE8" s="25" t="s">
        <v>756</v>
      </c>
      <c r="AF8" s="17">
        <v>29</v>
      </c>
      <c r="AG8" s="87">
        <v>43971</v>
      </c>
      <c r="AH8" t="s">
        <v>876</v>
      </c>
      <c r="AI8" s="25" t="s">
        <v>758</v>
      </c>
      <c r="AJ8" s="25" t="s">
        <v>759</v>
      </c>
      <c r="AK8" s="25" t="s">
        <v>758</v>
      </c>
      <c r="AL8" s="25" t="s">
        <v>758</v>
      </c>
      <c r="AM8" s="25" t="s">
        <v>880</v>
      </c>
      <c r="AN8" s="26"/>
      <c r="AO8" s="76" t="s">
        <v>759</v>
      </c>
      <c r="AP8" s="27"/>
      <c r="AQ8" s="17"/>
      <c r="AR8" s="17"/>
      <c r="AS8" s="28"/>
      <c r="AT8" s="17"/>
      <c r="AU8" s="17"/>
      <c r="AV8" s="17"/>
      <c r="AW8" s="41" t="s">
        <v>41</v>
      </c>
      <c r="AX8" s="42">
        <f>COUNTIF(AP:AP,AW8)</f>
        <v>0</v>
      </c>
      <c r="AY8" s="43">
        <f t="shared" ref="AY8:AY15" si="1">AX8/$AZ$1</f>
        <v>0</v>
      </c>
      <c r="AZ8" s="44">
        <f t="shared" si="0"/>
        <v>0</v>
      </c>
      <c r="BA8" s="17"/>
      <c r="BB8" s="17"/>
      <c r="BC8" s="4" t="s">
        <v>34</v>
      </c>
      <c r="BD8" s="6" t="s">
        <v>47</v>
      </c>
      <c r="BE8" s="6" t="s">
        <v>48</v>
      </c>
    </row>
    <row r="9" spans="1:58" ht="15.95" customHeight="1">
      <c r="A9" s="16" t="s">
        <v>577</v>
      </c>
      <c r="B9" s="14" t="s">
        <v>575</v>
      </c>
      <c r="C9" s="34" t="s">
        <v>700</v>
      </c>
      <c r="D9" s="14" t="s">
        <v>701</v>
      </c>
      <c r="E9" s="14" t="s">
        <v>729</v>
      </c>
      <c r="F9" s="14" t="s">
        <v>5</v>
      </c>
      <c r="G9" s="17" t="s">
        <v>684</v>
      </c>
      <c r="H9" s="17" t="s">
        <v>12</v>
      </c>
      <c r="I9" s="87">
        <v>43921</v>
      </c>
      <c r="J9" s="17">
        <v>56</v>
      </c>
      <c r="K9" s="17">
        <v>50</v>
      </c>
      <c r="L9" s="17"/>
      <c r="M9" s="17"/>
      <c r="N9" s="17"/>
      <c r="O9" s="17"/>
      <c r="P9" s="17"/>
      <c r="Q9" s="17"/>
      <c r="R9" s="17"/>
      <c r="S9" s="17"/>
      <c r="T9" s="17"/>
      <c r="U9" s="17"/>
      <c r="V9" s="17"/>
      <c r="W9" s="17"/>
      <c r="X9" s="17"/>
      <c r="Y9" s="17"/>
      <c r="Z9" s="17"/>
      <c r="AA9" s="17"/>
      <c r="AB9" s="17"/>
      <c r="AC9" s="17"/>
      <c r="AD9" s="25" t="s">
        <v>754</v>
      </c>
      <c r="AE9" s="25" t="s">
        <v>756</v>
      </c>
      <c r="AF9" s="17">
        <v>35</v>
      </c>
      <c r="AG9" s="87">
        <v>43971</v>
      </c>
      <c r="AH9" s="17" t="s">
        <v>753</v>
      </c>
      <c r="AI9" s="25" t="s">
        <v>759</v>
      </c>
      <c r="AJ9" s="25" t="s">
        <v>759</v>
      </c>
      <c r="AK9" s="25" t="s">
        <v>758</v>
      </c>
      <c r="AL9" s="25" t="s">
        <v>758</v>
      </c>
      <c r="AM9" s="17" t="s">
        <v>940</v>
      </c>
      <c r="AN9" s="26"/>
      <c r="AO9" s="76" t="s">
        <v>759</v>
      </c>
      <c r="AP9" s="27" t="s">
        <v>39</v>
      </c>
      <c r="AQ9" s="17" t="s">
        <v>911</v>
      </c>
      <c r="AR9" s="17"/>
      <c r="AS9" s="28"/>
      <c r="AT9" s="17"/>
      <c r="AU9" s="17"/>
      <c r="AV9" s="17"/>
      <c r="AW9" s="41" t="s">
        <v>43</v>
      </c>
      <c r="AX9" s="42">
        <f t="shared" ref="AX9:AX15" si="2">COUNTIF(AP:AP,AW9)</f>
        <v>0</v>
      </c>
      <c r="AY9" s="43">
        <f t="shared" si="1"/>
        <v>0</v>
      </c>
      <c r="AZ9" s="44">
        <f t="shared" si="0"/>
        <v>0</v>
      </c>
      <c r="BA9" s="17"/>
      <c r="BB9" s="17"/>
      <c r="BC9" s="6" t="s">
        <v>49</v>
      </c>
      <c r="BD9" s="6" t="s">
        <v>50</v>
      </c>
      <c r="BE9" s="6" t="s">
        <v>51</v>
      </c>
    </row>
    <row r="10" spans="1:58" ht="15.95" customHeight="1">
      <c r="A10" s="16" t="s">
        <v>577</v>
      </c>
      <c r="B10" s="14" t="s">
        <v>575</v>
      </c>
      <c r="C10" s="34" t="s">
        <v>702</v>
      </c>
      <c r="D10" s="14" t="s">
        <v>703</v>
      </c>
      <c r="E10" s="14" t="s">
        <v>730</v>
      </c>
      <c r="F10" s="15" t="s">
        <v>7</v>
      </c>
      <c r="G10" s="14" t="s">
        <v>681</v>
      </c>
      <c r="H10" s="17" t="s">
        <v>12</v>
      </c>
      <c r="I10" s="87">
        <v>43921</v>
      </c>
      <c r="J10" s="17" t="s">
        <v>677</v>
      </c>
      <c r="K10" s="17" t="s">
        <v>677</v>
      </c>
      <c r="L10" s="17"/>
      <c r="M10" s="17"/>
      <c r="N10" s="17"/>
      <c r="O10" s="17"/>
      <c r="P10" s="17"/>
      <c r="Q10" s="17"/>
      <c r="R10" s="17"/>
      <c r="S10" s="17"/>
      <c r="T10" s="17"/>
      <c r="U10" s="17"/>
      <c r="V10" s="17"/>
      <c r="W10" s="17"/>
      <c r="X10" s="17"/>
      <c r="Y10" s="17"/>
      <c r="Z10" s="17"/>
      <c r="AA10" s="17"/>
      <c r="AB10" s="17"/>
      <c r="AC10" s="17"/>
      <c r="AD10" s="25" t="s">
        <v>754</v>
      </c>
      <c r="AE10" s="25" t="s">
        <v>756</v>
      </c>
      <c r="AF10" s="17">
        <v>29</v>
      </c>
      <c r="AG10" s="87">
        <v>43971</v>
      </c>
      <c r="AH10" t="s">
        <v>876</v>
      </c>
      <c r="AI10" s="25" t="s">
        <v>758</v>
      </c>
      <c r="AJ10" s="25" t="s">
        <v>759</v>
      </c>
      <c r="AK10" s="25" t="s">
        <v>758</v>
      </c>
      <c r="AL10" s="25" t="s">
        <v>758</v>
      </c>
      <c r="AM10" s="25" t="s">
        <v>880</v>
      </c>
      <c r="AN10" s="26"/>
      <c r="AO10" s="76" t="s">
        <v>759</v>
      </c>
      <c r="AP10" s="27"/>
      <c r="AQ10" s="17"/>
      <c r="AR10" s="17"/>
      <c r="AS10" s="28"/>
      <c r="AT10" s="17"/>
      <c r="AU10" s="17"/>
      <c r="AV10" s="17"/>
      <c r="AW10" s="41" t="s">
        <v>45</v>
      </c>
      <c r="AX10" s="42">
        <f t="shared" si="2"/>
        <v>0</v>
      </c>
      <c r="AY10" s="43">
        <f t="shared" si="1"/>
        <v>0</v>
      </c>
      <c r="AZ10" s="44">
        <f t="shared" si="0"/>
        <v>0</v>
      </c>
      <c r="BA10" s="17"/>
      <c r="BB10" s="17"/>
      <c r="BC10" s="6" t="s">
        <v>49</v>
      </c>
      <c r="BD10" s="6" t="s">
        <v>52</v>
      </c>
      <c r="BE10" s="6" t="s">
        <v>53</v>
      </c>
    </row>
    <row r="11" spans="1:58" ht="15.95" customHeight="1">
      <c r="A11" s="16" t="s">
        <v>577</v>
      </c>
      <c r="B11" s="14" t="s">
        <v>575</v>
      </c>
      <c r="C11" s="34" t="s">
        <v>704</v>
      </c>
      <c r="D11" s="14" t="s">
        <v>705</v>
      </c>
      <c r="E11" s="14" t="s">
        <v>731</v>
      </c>
      <c r="F11" s="14" t="s">
        <v>5</v>
      </c>
      <c r="G11" s="35" t="s">
        <v>579</v>
      </c>
      <c r="H11" s="17" t="s">
        <v>12</v>
      </c>
      <c r="I11" s="87">
        <v>43921</v>
      </c>
      <c r="J11" s="17">
        <v>0</v>
      </c>
      <c r="K11" s="17">
        <v>0</v>
      </c>
      <c r="L11" s="17"/>
      <c r="M11" s="17"/>
      <c r="N11" s="17"/>
      <c r="O11" s="17"/>
      <c r="P11" s="17"/>
      <c r="Q11" s="17"/>
      <c r="R11" s="17"/>
      <c r="S11" s="17"/>
      <c r="T11" s="17"/>
      <c r="U11" s="17"/>
      <c r="V11" s="17"/>
      <c r="W11" s="17"/>
      <c r="X11" s="17"/>
      <c r="Y11" s="17"/>
      <c r="Z11" s="17"/>
      <c r="AA11" s="17"/>
      <c r="AB11" s="17"/>
      <c r="AC11" s="17"/>
      <c r="AD11" s="25" t="s">
        <v>754</v>
      </c>
      <c r="AE11" s="25" t="s">
        <v>756</v>
      </c>
      <c r="AF11" s="25">
        <v>51</v>
      </c>
      <c r="AG11" s="87">
        <v>43971</v>
      </c>
      <c r="AH11" s="25" t="s">
        <v>753</v>
      </c>
      <c r="AI11" s="25" t="s">
        <v>759</v>
      </c>
      <c r="AJ11" s="25" t="s">
        <v>759</v>
      </c>
      <c r="AK11" s="25" t="s">
        <v>758</v>
      </c>
      <c r="AL11" s="25" t="s">
        <v>758</v>
      </c>
      <c r="AM11" s="25" t="s">
        <v>870</v>
      </c>
      <c r="AN11" s="26"/>
      <c r="AO11" s="76" t="s">
        <v>759</v>
      </c>
      <c r="AP11" s="27"/>
      <c r="AQ11" s="17"/>
      <c r="AR11" s="17"/>
      <c r="AS11" s="28"/>
      <c r="AT11" s="17"/>
      <c r="AU11" s="17"/>
      <c r="AV11" s="17"/>
      <c r="AW11" s="41" t="s">
        <v>47</v>
      </c>
      <c r="AX11" s="42">
        <f t="shared" si="2"/>
        <v>0</v>
      </c>
      <c r="AY11" s="43">
        <f t="shared" si="1"/>
        <v>0</v>
      </c>
      <c r="AZ11" s="44">
        <f t="shared" si="0"/>
        <v>0</v>
      </c>
      <c r="BA11" s="17"/>
      <c r="BB11" s="17"/>
      <c r="BC11" s="6" t="s">
        <v>49</v>
      </c>
      <c r="BD11" s="6" t="s">
        <v>54</v>
      </c>
      <c r="BE11" s="6" t="s">
        <v>55</v>
      </c>
    </row>
    <row r="12" spans="1:58" ht="15.95" customHeight="1">
      <c r="A12" s="30" t="s">
        <v>8</v>
      </c>
      <c r="B12" s="30" t="s">
        <v>0</v>
      </c>
      <c r="C12" s="30" t="s">
        <v>1</v>
      </c>
      <c r="D12" s="30" t="s">
        <v>3</v>
      </c>
      <c r="E12" s="31" t="s">
        <v>2</v>
      </c>
      <c r="F12" s="30" t="s">
        <v>6</v>
      </c>
      <c r="G12" s="30" t="s">
        <v>4</v>
      </c>
      <c r="H12" s="2" t="s">
        <v>9</v>
      </c>
      <c r="I12" s="30" t="s">
        <v>11</v>
      </c>
      <c r="J12" t="s">
        <v>875</v>
      </c>
      <c r="K12" t="s">
        <v>874</v>
      </c>
      <c r="L12" s="30" t="s">
        <v>667</v>
      </c>
      <c r="M12" s="30" t="s">
        <v>668</v>
      </c>
      <c r="N12" s="30" t="s">
        <v>669</v>
      </c>
      <c r="O12" s="30" t="s">
        <v>670</v>
      </c>
      <c r="P12" s="30" t="s">
        <v>671</v>
      </c>
      <c r="Q12" s="30" t="s">
        <v>672</v>
      </c>
      <c r="R12" s="30" t="s">
        <v>673</v>
      </c>
      <c r="S12" s="30" t="s">
        <v>674</v>
      </c>
      <c r="T12" s="30" t="s">
        <v>675</v>
      </c>
      <c r="U12" s="30" t="s">
        <v>676</v>
      </c>
      <c r="V12" s="30" t="s">
        <v>677</v>
      </c>
      <c r="W12" s="30" t="s">
        <v>678</v>
      </c>
      <c r="X12" s="30" t="s">
        <v>679</v>
      </c>
      <c r="Y12" s="30" t="s">
        <v>680</v>
      </c>
      <c r="Z12" s="30" t="s">
        <v>706</v>
      </c>
      <c r="AA12" s="30" t="s">
        <v>707</v>
      </c>
      <c r="AB12" s="30" t="s">
        <v>708</v>
      </c>
      <c r="AC12" s="30" t="s">
        <v>709</v>
      </c>
      <c r="AD12" s="21" t="s">
        <v>13</v>
      </c>
      <c r="AE12" s="21" t="s">
        <v>14</v>
      </c>
      <c r="AF12" s="21" t="s">
        <v>15</v>
      </c>
      <c r="AG12" s="21" t="s">
        <v>16</v>
      </c>
      <c r="AH12" s="21" t="s">
        <v>17</v>
      </c>
      <c r="AI12" s="20" t="s">
        <v>18</v>
      </c>
      <c r="AJ12" s="20" t="s">
        <v>19</v>
      </c>
      <c r="AK12" s="20" t="s">
        <v>20</v>
      </c>
      <c r="AL12" s="20" t="s">
        <v>21</v>
      </c>
      <c r="AM12" s="20" t="s">
        <v>666</v>
      </c>
      <c r="AN12" s="70" t="s">
        <v>22</v>
      </c>
      <c r="AO12" s="84" t="s">
        <v>23</v>
      </c>
      <c r="AP12" s="32" t="s">
        <v>24</v>
      </c>
      <c r="AQ12" s="32" t="s">
        <v>25</v>
      </c>
      <c r="AR12" s="32" t="s">
        <v>26</v>
      </c>
      <c r="AS12" s="22" t="s">
        <v>27</v>
      </c>
      <c r="AT12" s="22" t="s">
        <v>28</v>
      </c>
      <c r="AU12" s="22" t="s">
        <v>29</v>
      </c>
      <c r="AV12" s="33" t="s">
        <v>685</v>
      </c>
      <c r="AW12" s="41" t="s">
        <v>50</v>
      </c>
      <c r="AX12" s="42">
        <f t="shared" si="2"/>
        <v>0</v>
      </c>
      <c r="AY12" s="43">
        <f t="shared" si="1"/>
        <v>0</v>
      </c>
      <c r="AZ12" s="44">
        <f t="shared" si="0"/>
        <v>0</v>
      </c>
      <c r="BA12" s="33"/>
      <c r="BB12" s="33"/>
      <c r="BC12" s="6" t="s">
        <v>49</v>
      </c>
      <c r="BD12" s="6" t="s">
        <v>56</v>
      </c>
      <c r="BE12" s="6" t="s">
        <v>57</v>
      </c>
      <c r="BF12" s="29"/>
    </row>
    <row r="13" spans="1:58" ht="15.95" customHeight="1">
      <c r="A13" s="16" t="s">
        <v>577</v>
      </c>
      <c r="B13" s="14" t="s">
        <v>574</v>
      </c>
      <c r="C13" s="34" t="s">
        <v>686</v>
      </c>
      <c r="D13" s="14" t="s">
        <v>687</v>
      </c>
      <c r="E13" s="14" t="s">
        <v>722</v>
      </c>
      <c r="F13" s="14" t="s">
        <v>5</v>
      </c>
      <c r="G13" s="13" t="s">
        <v>578</v>
      </c>
      <c r="H13" s="17" t="s">
        <v>66</v>
      </c>
      <c r="I13" s="87">
        <v>43555</v>
      </c>
      <c r="J13" s="17">
        <v>17649000</v>
      </c>
      <c r="K13" s="17">
        <v>8834000</v>
      </c>
      <c r="L13" s="17"/>
      <c r="M13" s="17"/>
      <c r="N13" s="17"/>
      <c r="O13" s="17"/>
      <c r="P13" s="17"/>
      <c r="Q13" s="17"/>
      <c r="R13" s="17"/>
      <c r="S13" s="17"/>
      <c r="T13" s="17"/>
      <c r="U13" s="17"/>
      <c r="V13" s="17"/>
      <c r="W13" s="17"/>
      <c r="X13" s="17"/>
      <c r="Y13" s="17"/>
      <c r="Z13" s="17"/>
      <c r="AA13" s="17"/>
      <c r="AB13" s="17"/>
      <c r="AC13" s="17"/>
      <c r="AD13" s="25" t="s">
        <v>755</v>
      </c>
      <c r="AE13" s="25" t="s">
        <v>757</v>
      </c>
      <c r="AF13" s="17">
        <v>47</v>
      </c>
      <c r="AG13" s="87">
        <v>43614</v>
      </c>
      <c r="AH13" s="17" t="s">
        <v>753</v>
      </c>
      <c r="AI13" s="25" t="s">
        <v>759</v>
      </c>
      <c r="AJ13" s="25" t="s">
        <v>759</v>
      </c>
      <c r="AK13" s="25" t="s">
        <v>758</v>
      </c>
      <c r="AL13" s="25" t="s">
        <v>758</v>
      </c>
      <c r="AM13" s="17" t="s">
        <v>879</v>
      </c>
      <c r="AN13" s="26"/>
      <c r="AO13" s="76"/>
      <c r="AP13" s="27"/>
      <c r="AQ13" s="17"/>
      <c r="AR13" s="17"/>
      <c r="AS13" s="28"/>
      <c r="AT13" s="17"/>
      <c r="AU13" s="17"/>
      <c r="AV13" s="17"/>
      <c r="AW13" s="41" t="s">
        <v>52</v>
      </c>
      <c r="AX13" s="42">
        <f t="shared" si="2"/>
        <v>0</v>
      </c>
      <c r="AY13" s="43">
        <f t="shared" si="1"/>
        <v>0</v>
      </c>
      <c r="AZ13" s="44">
        <f t="shared" si="0"/>
        <v>0</v>
      </c>
      <c r="BA13" s="17"/>
      <c r="BB13" s="17"/>
      <c r="BC13" s="17"/>
      <c r="BD13" s="17"/>
      <c r="BE13" s="17"/>
    </row>
    <row r="14" spans="1:58" ht="15.95" customHeight="1">
      <c r="A14" s="16" t="s">
        <v>577</v>
      </c>
      <c r="B14" s="14" t="s">
        <v>574</v>
      </c>
      <c r="C14" s="34" t="s">
        <v>688</v>
      </c>
      <c r="D14" s="14" t="s">
        <v>689</v>
      </c>
      <c r="E14" s="14" t="s">
        <v>723</v>
      </c>
      <c r="F14" s="14" t="s">
        <v>5</v>
      </c>
      <c r="G14" s="13" t="s">
        <v>578</v>
      </c>
      <c r="H14" s="17" t="s">
        <v>66</v>
      </c>
      <c r="I14" s="87">
        <v>43555</v>
      </c>
      <c r="J14" s="17">
        <v>0</v>
      </c>
      <c r="K14" s="17">
        <v>0</v>
      </c>
      <c r="L14" s="17"/>
      <c r="M14" s="17"/>
      <c r="N14" s="17"/>
      <c r="O14" s="17"/>
      <c r="P14" s="17"/>
      <c r="Q14" s="17"/>
      <c r="R14" s="17"/>
      <c r="S14" s="17"/>
      <c r="T14" s="17"/>
      <c r="U14" s="17"/>
      <c r="V14" s="17"/>
      <c r="W14" s="17"/>
      <c r="X14" s="17"/>
      <c r="Y14" s="17"/>
      <c r="Z14" s="17"/>
      <c r="AA14" s="17"/>
      <c r="AB14" s="17"/>
      <c r="AC14" s="17"/>
      <c r="AD14" s="25" t="s">
        <v>755</v>
      </c>
      <c r="AE14" s="25" t="s">
        <v>757</v>
      </c>
      <c r="AF14" s="17">
        <v>47</v>
      </c>
      <c r="AG14" s="87">
        <v>43614</v>
      </c>
      <c r="AH14" s="17" t="s">
        <v>753</v>
      </c>
      <c r="AI14" s="25" t="s">
        <v>759</v>
      </c>
      <c r="AJ14" s="25" t="s">
        <v>759</v>
      </c>
      <c r="AK14" s="25" t="s">
        <v>758</v>
      </c>
      <c r="AL14" s="25" t="s">
        <v>758</v>
      </c>
      <c r="AM14" s="17" t="s">
        <v>879</v>
      </c>
      <c r="AN14" s="26"/>
      <c r="AO14" s="76"/>
      <c r="AP14" s="27"/>
      <c r="AQ14" s="17"/>
      <c r="AR14" s="17"/>
      <c r="AS14" s="28"/>
      <c r="AT14" s="17"/>
      <c r="AU14" s="17"/>
      <c r="AV14" s="17"/>
      <c r="AW14" s="41" t="s">
        <v>54</v>
      </c>
      <c r="AX14" s="42">
        <f t="shared" si="2"/>
        <v>0</v>
      </c>
      <c r="AY14" s="43">
        <f t="shared" si="1"/>
        <v>0</v>
      </c>
      <c r="AZ14" s="44">
        <f t="shared" si="0"/>
        <v>0</v>
      </c>
      <c r="BA14" s="17"/>
      <c r="BB14" s="17"/>
      <c r="BC14" s="17"/>
      <c r="BD14" s="17"/>
      <c r="BE14" s="17"/>
    </row>
    <row r="15" spans="1:58" ht="15.95" customHeight="1" thickBot="1">
      <c r="A15" s="16" t="s">
        <v>577</v>
      </c>
      <c r="B15" s="14" t="s">
        <v>574</v>
      </c>
      <c r="C15" s="34" t="s">
        <v>690</v>
      </c>
      <c r="D15" s="14" t="s">
        <v>691</v>
      </c>
      <c r="E15" s="14" t="s">
        <v>724</v>
      </c>
      <c r="F15" s="14" t="s">
        <v>5</v>
      </c>
      <c r="G15" s="13" t="s">
        <v>578</v>
      </c>
      <c r="H15" s="17" t="s">
        <v>66</v>
      </c>
      <c r="I15" s="87">
        <v>43555</v>
      </c>
      <c r="J15" s="17">
        <v>689000</v>
      </c>
      <c r="K15" s="17">
        <v>0</v>
      </c>
      <c r="L15" s="17"/>
      <c r="M15" s="17"/>
      <c r="N15" s="17"/>
      <c r="O15" s="17"/>
      <c r="P15" s="17"/>
      <c r="Q15" s="17"/>
      <c r="R15" s="17"/>
      <c r="S15" s="17"/>
      <c r="T15" s="17"/>
      <c r="U15" s="17"/>
      <c r="V15" s="17"/>
      <c r="W15" s="17"/>
      <c r="X15" s="17"/>
      <c r="Y15" s="17"/>
      <c r="Z15" s="17"/>
      <c r="AA15" s="17"/>
      <c r="AB15" s="17"/>
      <c r="AC15" s="17"/>
      <c r="AD15" s="25" t="s">
        <v>755</v>
      </c>
      <c r="AE15" s="25" t="s">
        <v>757</v>
      </c>
      <c r="AF15" s="17">
        <v>47</v>
      </c>
      <c r="AG15" s="87">
        <v>43614</v>
      </c>
      <c r="AH15" s="17" t="s">
        <v>753</v>
      </c>
      <c r="AI15" s="25" t="s">
        <v>759</v>
      </c>
      <c r="AJ15" s="25" t="s">
        <v>759</v>
      </c>
      <c r="AK15" s="25" t="s">
        <v>758</v>
      </c>
      <c r="AL15" s="25" t="s">
        <v>758</v>
      </c>
      <c r="AM15" s="17" t="s">
        <v>879</v>
      </c>
      <c r="AN15" s="26"/>
      <c r="AO15" s="76"/>
      <c r="AP15" s="27"/>
      <c r="AQ15" s="17"/>
      <c r="AR15" s="17"/>
      <c r="AS15" s="28"/>
      <c r="AT15" s="17"/>
      <c r="AU15" s="17"/>
      <c r="AV15" s="17"/>
      <c r="AW15" s="41" t="s">
        <v>56</v>
      </c>
      <c r="AX15" s="42">
        <f t="shared" si="2"/>
        <v>0</v>
      </c>
      <c r="AY15" s="43">
        <f t="shared" si="1"/>
        <v>0</v>
      </c>
      <c r="AZ15" s="44">
        <f t="shared" si="0"/>
        <v>0</v>
      </c>
      <c r="BA15" s="17"/>
      <c r="BB15" s="17"/>
      <c r="BC15" s="17"/>
      <c r="BD15" s="17"/>
      <c r="BE15" s="17"/>
    </row>
    <row r="16" spans="1:58" ht="15.95" customHeight="1" thickBot="1">
      <c r="A16" s="16" t="s">
        <v>577</v>
      </c>
      <c r="B16" s="14" t="s">
        <v>574</v>
      </c>
      <c r="C16" s="34" t="s">
        <v>692</v>
      </c>
      <c r="D16" s="14" t="s">
        <v>693</v>
      </c>
      <c r="E16" s="14" t="s">
        <v>725</v>
      </c>
      <c r="F16" s="14" t="s">
        <v>5</v>
      </c>
      <c r="G16" s="13" t="s">
        <v>578</v>
      </c>
      <c r="H16" s="17" t="s">
        <v>66</v>
      </c>
      <c r="I16" s="87">
        <v>43555</v>
      </c>
      <c r="J16" s="17">
        <v>0</v>
      </c>
      <c r="K16" s="17">
        <v>0</v>
      </c>
      <c r="L16" s="17"/>
      <c r="M16" s="17"/>
      <c r="N16" s="17"/>
      <c r="O16" s="17"/>
      <c r="P16" s="17"/>
      <c r="Q16" s="17"/>
      <c r="R16" s="17"/>
      <c r="S16" s="17"/>
      <c r="T16" s="17"/>
      <c r="U16" s="17"/>
      <c r="V16" s="17"/>
      <c r="W16" s="17"/>
      <c r="X16" s="17"/>
      <c r="Y16" s="17"/>
      <c r="Z16" s="17"/>
      <c r="AA16" s="17"/>
      <c r="AB16" s="17"/>
      <c r="AC16" s="17"/>
      <c r="AD16" s="25" t="s">
        <v>755</v>
      </c>
      <c r="AE16" s="25" t="s">
        <v>757</v>
      </c>
      <c r="AF16" s="17">
        <v>47</v>
      </c>
      <c r="AG16" s="87">
        <v>43614</v>
      </c>
      <c r="AH16" s="17" t="s">
        <v>753</v>
      </c>
      <c r="AI16" s="25" t="s">
        <v>759</v>
      </c>
      <c r="AJ16" s="25" t="s">
        <v>759</v>
      </c>
      <c r="AK16" s="25" t="s">
        <v>758</v>
      </c>
      <c r="AL16" s="25" t="s">
        <v>758</v>
      </c>
      <c r="AM16" s="17" t="s">
        <v>879</v>
      </c>
      <c r="AN16" s="26"/>
      <c r="AO16" s="76"/>
      <c r="AP16" s="27"/>
      <c r="AQ16" s="17"/>
      <c r="AR16" s="17"/>
      <c r="AS16" s="28"/>
      <c r="AT16" s="17"/>
      <c r="AU16" s="17"/>
      <c r="AV16" s="17"/>
      <c r="AW16" s="45" t="s">
        <v>739</v>
      </c>
      <c r="AX16" s="45">
        <f>SUM(AX5:AX15)</f>
        <v>1</v>
      </c>
      <c r="AY16" s="46">
        <f>SUM(AY5:AY15)</f>
        <v>0.05</v>
      </c>
      <c r="AZ16" s="46">
        <f>SUM(AZ5:AZ15)</f>
        <v>0</v>
      </c>
      <c r="BA16" s="17"/>
      <c r="BB16" s="17"/>
      <c r="BC16" s="17"/>
      <c r="BD16" s="17"/>
      <c r="BE16" s="17"/>
    </row>
    <row r="17" spans="1:57" ht="15.95" customHeight="1" thickBot="1">
      <c r="A17" s="16" t="s">
        <v>577</v>
      </c>
      <c r="B17" s="14" t="s">
        <v>574</v>
      </c>
      <c r="C17" s="34" t="s">
        <v>694</v>
      </c>
      <c r="D17" s="14" t="s">
        <v>695</v>
      </c>
      <c r="E17" s="14" t="s">
        <v>726</v>
      </c>
      <c r="F17" s="14" t="s">
        <v>5</v>
      </c>
      <c r="G17" s="13" t="s">
        <v>578</v>
      </c>
      <c r="H17" s="17" t="s">
        <v>66</v>
      </c>
      <c r="I17" s="87">
        <v>43555</v>
      </c>
      <c r="J17" s="17">
        <v>18338000</v>
      </c>
      <c r="K17" s="17">
        <v>8834000</v>
      </c>
      <c r="L17" s="17"/>
      <c r="M17" s="17"/>
      <c r="N17" s="17"/>
      <c r="O17" s="17"/>
      <c r="P17" s="17"/>
      <c r="Q17" s="17"/>
      <c r="R17" s="17"/>
      <c r="S17" s="17"/>
      <c r="T17" s="17"/>
      <c r="U17" s="17"/>
      <c r="V17" s="17"/>
      <c r="W17" s="17"/>
      <c r="X17" s="17"/>
      <c r="Y17" s="17"/>
      <c r="Z17" s="17"/>
      <c r="AA17" s="17"/>
      <c r="AB17" s="17"/>
      <c r="AC17" s="17"/>
      <c r="AD17" s="25" t="s">
        <v>755</v>
      </c>
      <c r="AE17" s="25" t="s">
        <v>757</v>
      </c>
      <c r="AF17" s="17">
        <v>47</v>
      </c>
      <c r="AG17" s="87">
        <v>43614</v>
      </c>
      <c r="AH17" s="17" t="s">
        <v>753</v>
      </c>
      <c r="AI17" s="25" t="s">
        <v>759</v>
      </c>
      <c r="AJ17" s="25" t="s">
        <v>759</v>
      </c>
      <c r="AK17" s="25" t="s">
        <v>758</v>
      </c>
      <c r="AL17" s="25" t="s">
        <v>758</v>
      </c>
      <c r="AM17" s="17" t="s">
        <v>879</v>
      </c>
      <c r="AN17" s="26"/>
      <c r="AO17" s="76"/>
      <c r="AP17" s="27"/>
      <c r="AQ17" s="17"/>
      <c r="AR17" s="17"/>
      <c r="AS17" s="28"/>
      <c r="AT17" s="17"/>
      <c r="AU17" s="17"/>
      <c r="AV17" s="17"/>
      <c r="AW17" s="40" t="s">
        <v>740</v>
      </c>
      <c r="AX17" s="47">
        <f>1-AY16</f>
        <v>0.95</v>
      </c>
      <c r="AY17" s="40" t="s">
        <v>741</v>
      </c>
      <c r="AZ17" s="47">
        <f>1-AZ16</f>
        <v>1</v>
      </c>
      <c r="BA17" s="17"/>
      <c r="BB17" s="17"/>
      <c r="BC17" s="17"/>
      <c r="BD17" s="17"/>
      <c r="BE17" s="17"/>
    </row>
    <row r="18" spans="1:57" ht="15.95" customHeight="1">
      <c r="A18" s="16" t="s">
        <v>577</v>
      </c>
      <c r="B18" s="14" t="s">
        <v>575</v>
      </c>
      <c r="C18" s="34" t="s">
        <v>696</v>
      </c>
      <c r="D18" s="14" t="s">
        <v>697</v>
      </c>
      <c r="E18" s="14" t="s">
        <v>727</v>
      </c>
      <c r="F18" s="14" t="s">
        <v>7</v>
      </c>
      <c r="G18" s="17" t="s">
        <v>746</v>
      </c>
      <c r="H18" s="17" t="s">
        <v>66</v>
      </c>
      <c r="I18" s="87">
        <v>43555</v>
      </c>
      <c r="J18" s="17" t="s">
        <v>758</v>
      </c>
      <c r="K18" s="17" t="s">
        <v>758</v>
      </c>
      <c r="L18" s="17"/>
      <c r="M18" s="17"/>
      <c r="N18" s="17"/>
      <c r="O18" s="17"/>
      <c r="P18" s="17"/>
      <c r="Q18" s="17"/>
      <c r="R18" s="17"/>
      <c r="S18" s="17"/>
      <c r="T18" s="17"/>
      <c r="U18" s="17"/>
      <c r="V18" s="17"/>
      <c r="W18" s="17"/>
      <c r="X18" s="17"/>
      <c r="Y18" s="17"/>
      <c r="Z18" s="17"/>
      <c r="AA18" s="17"/>
      <c r="AB18" s="17"/>
      <c r="AC18" s="17"/>
      <c r="AD18" s="17"/>
      <c r="AE18" s="17"/>
      <c r="AF18" s="17"/>
      <c r="AG18" s="17"/>
      <c r="AH18" s="17"/>
      <c r="AI18" s="25" t="s">
        <v>758</v>
      </c>
      <c r="AJ18" s="25" t="s">
        <v>758</v>
      </c>
      <c r="AK18" s="25" t="s">
        <v>758</v>
      </c>
      <c r="AL18" s="25" t="s">
        <v>758</v>
      </c>
      <c r="AM18" s="17"/>
      <c r="AN18" s="26"/>
      <c r="AO18" s="76"/>
      <c r="AP18" s="27"/>
      <c r="AQ18" s="17"/>
      <c r="AR18" s="17"/>
      <c r="AS18" s="28"/>
      <c r="AT18" s="17"/>
      <c r="AU18" s="17"/>
      <c r="AV18" s="17"/>
      <c r="AW18" s="17"/>
      <c r="AX18" s="17"/>
      <c r="AY18" s="17"/>
      <c r="AZ18" s="17"/>
      <c r="BA18" s="17"/>
      <c r="BB18" s="17"/>
      <c r="BC18" s="17"/>
      <c r="BD18" s="17"/>
      <c r="BE18" s="17"/>
    </row>
    <row r="19" spans="1:57" ht="15.95" customHeight="1">
      <c r="A19" s="16" t="s">
        <v>577</v>
      </c>
      <c r="B19" s="14" t="s">
        <v>575</v>
      </c>
      <c r="C19" s="34" t="s">
        <v>698</v>
      </c>
      <c r="D19" s="14" t="s">
        <v>699</v>
      </c>
      <c r="E19" s="14" t="s">
        <v>728</v>
      </c>
      <c r="F19" s="14" t="s">
        <v>7</v>
      </c>
      <c r="G19" s="17" t="s">
        <v>746</v>
      </c>
      <c r="H19" s="17" t="s">
        <v>66</v>
      </c>
      <c r="I19" s="87">
        <v>43555</v>
      </c>
      <c r="J19" s="17" t="s">
        <v>759</v>
      </c>
      <c r="K19" s="17" t="s">
        <v>759</v>
      </c>
      <c r="L19" s="17"/>
      <c r="M19" s="17"/>
      <c r="N19" s="17"/>
      <c r="O19" s="17"/>
      <c r="P19" s="17"/>
      <c r="Q19" s="17"/>
      <c r="R19" s="17"/>
      <c r="S19" s="17"/>
      <c r="T19" s="17"/>
      <c r="U19" s="17"/>
      <c r="V19" s="17"/>
      <c r="W19" s="17"/>
      <c r="X19" s="17"/>
      <c r="Y19" s="17"/>
      <c r="Z19" s="17"/>
      <c r="AA19" s="17"/>
      <c r="AB19" s="17"/>
      <c r="AC19" s="17"/>
      <c r="AD19" s="25" t="s">
        <v>755</v>
      </c>
      <c r="AE19" s="25" t="s">
        <v>757</v>
      </c>
      <c r="AF19" s="17">
        <v>23</v>
      </c>
      <c r="AG19" s="87">
        <v>43614</v>
      </c>
      <c r="AH19" t="s">
        <v>877</v>
      </c>
      <c r="AI19" s="25" t="s">
        <v>758</v>
      </c>
      <c r="AJ19" s="25" t="s">
        <v>759</v>
      </c>
      <c r="AK19" s="25" t="s">
        <v>758</v>
      </c>
      <c r="AL19" s="25" t="s">
        <v>758</v>
      </c>
      <c r="AM19" s="25" t="s">
        <v>880</v>
      </c>
      <c r="AN19" s="26"/>
      <c r="AO19" s="76"/>
      <c r="AP19" s="27"/>
      <c r="AQ19" s="17"/>
      <c r="AR19" s="17"/>
      <c r="AS19" s="28"/>
      <c r="AT19" s="17"/>
      <c r="AU19" s="17"/>
      <c r="AV19" s="17"/>
      <c r="AW19" s="17"/>
      <c r="AX19" s="17"/>
      <c r="AY19" s="17"/>
      <c r="AZ19" s="17"/>
      <c r="BA19" s="17"/>
      <c r="BB19" s="17"/>
      <c r="BC19" s="17"/>
      <c r="BD19" s="17"/>
      <c r="BE19" s="17"/>
    </row>
    <row r="20" spans="1:57" ht="15.95" customHeight="1">
      <c r="A20" s="16" t="s">
        <v>577</v>
      </c>
      <c r="B20" s="14" t="s">
        <v>575</v>
      </c>
      <c r="C20" s="34" t="s">
        <v>700</v>
      </c>
      <c r="D20" s="14" t="s">
        <v>701</v>
      </c>
      <c r="E20" s="14" t="s">
        <v>729</v>
      </c>
      <c r="F20" s="14" t="s">
        <v>5</v>
      </c>
      <c r="G20" s="17" t="s">
        <v>684</v>
      </c>
      <c r="H20" s="17" t="s">
        <v>66</v>
      </c>
      <c r="I20" s="87">
        <v>43555</v>
      </c>
      <c r="J20" s="17">
        <v>55</v>
      </c>
      <c r="K20" s="17"/>
      <c r="L20" s="17"/>
      <c r="M20" s="17"/>
      <c r="N20" s="17"/>
      <c r="O20" s="17"/>
      <c r="P20" s="17"/>
      <c r="Q20" s="17"/>
      <c r="R20" s="17"/>
      <c r="S20" s="17"/>
      <c r="T20" s="17"/>
      <c r="U20" s="17"/>
      <c r="V20" s="17"/>
      <c r="W20" s="17"/>
      <c r="X20" s="17"/>
      <c r="Y20" s="17"/>
      <c r="Z20" s="17"/>
      <c r="AA20" s="17"/>
      <c r="AB20" s="17"/>
      <c r="AC20" s="17"/>
      <c r="AD20" s="25" t="s">
        <v>755</v>
      </c>
      <c r="AE20" s="25" t="s">
        <v>757</v>
      </c>
      <c r="AF20" s="17">
        <v>29</v>
      </c>
      <c r="AG20" s="87">
        <v>43614</v>
      </c>
      <c r="AH20" s="69" t="s">
        <v>753</v>
      </c>
      <c r="AI20" s="25" t="s">
        <v>759</v>
      </c>
      <c r="AJ20" s="25" t="s">
        <v>759</v>
      </c>
      <c r="AK20" s="25" t="s">
        <v>758</v>
      </c>
      <c r="AL20" s="25" t="s">
        <v>758</v>
      </c>
      <c r="AM20" s="17" t="s">
        <v>941</v>
      </c>
      <c r="AN20" s="26"/>
      <c r="AO20" s="76"/>
      <c r="AP20" s="27"/>
      <c r="AQ20" s="17"/>
      <c r="AR20" s="17"/>
      <c r="AS20" s="28"/>
      <c r="AT20" s="17"/>
      <c r="AU20" s="17"/>
      <c r="AV20" s="17"/>
      <c r="AW20" s="17"/>
      <c r="AX20" s="17"/>
      <c r="AY20" s="17"/>
      <c r="AZ20" s="17"/>
      <c r="BA20" s="17"/>
      <c r="BB20" s="17"/>
      <c r="BC20" s="17"/>
      <c r="BD20" s="17"/>
      <c r="BE20" s="17"/>
    </row>
    <row r="21" spans="1:57" ht="15.95" customHeight="1">
      <c r="A21" s="16" t="s">
        <v>577</v>
      </c>
      <c r="B21" s="14" t="s">
        <v>575</v>
      </c>
      <c r="C21" s="34" t="s">
        <v>702</v>
      </c>
      <c r="D21" s="14" t="s">
        <v>703</v>
      </c>
      <c r="E21" s="14" t="s">
        <v>730</v>
      </c>
      <c r="F21" s="15" t="s">
        <v>7</v>
      </c>
      <c r="G21" s="14" t="s">
        <v>681</v>
      </c>
      <c r="H21" s="17" t="s">
        <v>66</v>
      </c>
      <c r="I21" s="87">
        <v>43555</v>
      </c>
      <c r="J21" s="17" t="s">
        <v>677</v>
      </c>
      <c r="K21" s="17" t="s">
        <v>677</v>
      </c>
      <c r="L21" s="17"/>
      <c r="M21" s="17"/>
      <c r="N21" s="17"/>
      <c r="O21" s="17"/>
      <c r="P21" s="17"/>
      <c r="Q21" s="17"/>
      <c r="R21" s="17"/>
      <c r="S21" s="17"/>
      <c r="T21" s="17"/>
      <c r="U21" s="17"/>
      <c r="V21" s="17"/>
      <c r="W21" s="17"/>
      <c r="X21" s="17"/>
      <c r="Y21" s="17"/>
      <c r="Z21" s="17"/>
      <c r="AA21" s="17"/>
      <c r="AB21" s="17"/>
      <c r="AC21" s="17"/>
      <c r="AD21" s="25" t="s">
        <v>755</v>
      </c>
      <c r="AE21" s="25" t="s">
        <v>757</v>
      </c>
      <c r="AF21" s="17">
        <v>23</v>
      </c>
      <c r="AG21" s="87">
        <v>43614</v>
      </c>
      <c r="AH21" t="s">
        <v>877</v>
      </c>
      <c r="AI21" s="25" t="s">
        <v>758</v>
      </c>
      <c r="AJ21" s="25" t="s">
        <v>759</v>
      </c>
      <c r="AK21" s="25" t="s">
        <v>758</v>
      </c>
      <c r="AL21" s="25" t="s">
        <v>758</v>
      </c>
      <c r="AM21" s="25" t="s">
        <v>880</v>
      </c>
      <c r="AN21" s="26"/>
      <c r="AO21" s="76"/>
      <c r="AP21" s="27"/>
      <c r="AQ21" s="17"/>
      <c r="AR21" s="17"/>
      <c r="AS21" s="28"/>
      <c r="AT21" s="17"/>
      <c r="AU21" s="17"/>
      <c r="AV21" s="17"/>
      <c r="AW21" s="17"/>
      <c r="AX21" s="17"/>
      <c r="AY21" s="17"/>
      <c r="AZ21" s="17"/>
      <c r="BA21" s="17"/>
      <c r="BB21" s="17"/>
      <c r="BC21" s="17"/>
      <c r="BD21" s="17"/>
      <c r="BE21" s="17"/>
    </row>
    <row r="22" spans="1:57" ht="15.95" customHeight="1">
      <c r="A22" s="16" t="s">
        <v>577</v>
      </c>
      <c r="B22" s="14" t="s">
        <v>575</v>
      </c>
      <c r="C22" s="34" t="s">
        <v>704</v>
      </c>
      <c r="D22" s="14" t="s">
        <v>705</v>
      </c>
      <c r="E22" s="14" t="s">
        <v>731</v>
      </c>
      <c r="F22" s="14" t="s">
        <v>5</v>
      </c>
      <c r="G22" s="35" t="s">
        <v>579</v>
      </c>
      <c r="H22" s="17" t="s">
        <v>66</v>
      </c>
      <c r="I22" s="87">
        <v>43555</v>
      </c>
      <c r="J22" s="17">
        <v>0</v>
      </c>
      <c r="K22" s="17">
        <v>0</v>
      </c>
      <c r="L22" s="17"/>
      <c r="M22" s="17"/>
      <c r="N22" s="17"/>
      <c r="O22" s="17"/>
      <c r="P22" s="17"/>
      <c r="Q22" s="17"/>
      <c r="R22" s="17"/>
      <c r="S22" s="17"/>
      <c r="T22" s="17"/>
      <c r="U22" s="17"/>
      <c r="V22" s="17"/>
      <c r="W22" s="17"/>
      <c r="X22" s="17"/>
      <c r="Y22" s="17"/>
      <c r="Z22" s="17"/>
      <c r="AA22" s="17"/>
      <c r="AB22" s="17"/>
      <c r="AC22" s="17"/>
      <c r="AD22" s="25" t="s">
        <v>755</v>
      </c>
      <c r="AE22" s="25" t="s">
        <v>757</v>
      </c>
      <c r="AF22" s="69" t="s">
        <v>871</v>
      </c>
      <c r="AG22" s="87">
        <v>43614</v>
      </c>
      <c r="AH22" s="69" t="s">
        <v>753</v>
      </c>
      <c r="AI22" s="25" t="s">
        <v>759</v>
      </c>
      <c r="AJ22" s="25" t="s">
        <v>759</v>
      </c>
      <c r="AK22" s="25" t="s">
        <v>758</v>
      </c>
      <c r="AL22" s="25" t="s">
        <v>758</v>
      </c>
      <c r="AM22" s="69" t="s">
        <v>872</v>
      </c>
      <c r="AN22" s="26"/>
      <c r="AO22" s="76"/>
      <c r="AP22" s="27"/>
      <c r="AQ22" s="17"/>
      <c r="AR22" s="17"/>
      <c r="AS22" s="28"/>
      <c r="AT22" s="17"/>
      <c r="AU22" s="17"/>
      <c r="AV22" s="17"/>
      <c r="AW22" s="17"/>
      <c r="AX22" s="17"/>
      <c r="AY22" s="17"/>
      <c r="AZ22" s="17"/>
      <c r="BA22" s="17"/>
      <c r="BB22" s="17"/>
      <c r="BC22" s="17"/>
      <c r="BD22" s="17"/>
      <c r="BE22" s="17"/>
    </row>
  </sheetData>
  <mergeCells count="1">
    <mergeCell ref="BC1:BE1"/>
  </mergeCells>
  <phoneticPr fontId="8"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I2:AL11 AI13:AL22 AO13:AO22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2021-04-17T09:12:39Z</dcterms:modified>
</cp:coreProperties>
</file>