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Prism Johnson Limited\"/>
    </mc:Choice>
  </mc:AlternateContent>
  <xr:revisionPtr revIDLastSave="0" documentId="13_ncr:1_{DB3AD08C-1BCF-4779-B929-5A8D88924BA5}" xr6:coauthVersionLast="46" xr6:coauthVersionMax="46" xr10:uidLastSave="{00000000-0000-0000-0000-000000000000}"/>
  <bookViews>
    <workbookView xWindow="-110" yWindow="-110" windowWidth="19420" windowHeight="10420" tabRatio="604"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<sst xmlns="http://schemas.openxmlformats.org/spreadsheetml/2006/main" count="5962" uniqueCount="976">
  <si>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</si>
  <si>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</si>
  <si>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</si>
  <si>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</si>
  <si>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</si>
  <si>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</si>
  <si>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</si>
  <si>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</si>
  <si>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</si>
  <si>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</si>
  <si>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</si>
  <si>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</si>
  <si>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</si>
  <si>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</si>
  <si>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</si>
  <si>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</si>
  <si>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</si>
  <si>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</si>
  <si>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</si>
  <si>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</si>
  <si>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</si>
  <si>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</si>
  <si>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</si>
  <si>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</si>
  <si>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</si>
  <si>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</si>
  <si>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</si>
  <si>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</si>
  <si>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</si>
  <si>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</si>
  <si>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</si>
  <si>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</si>
  <si>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</si>
  <si>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</si>
  <si>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</si>
  <si>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</si>
  <si>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</si>
  <si>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</si>
  <si>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</si>
  <si>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</si>
  <si>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</si>
  <si>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</si>
  <si>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</si>
  <si>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</si>
  <si>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</si>
  <si>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</si>
  <si>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</si>
  <si>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</si>
  <si>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</si>
  <si>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</si>
  <si>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</si>
  <si>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</si>
  <si>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</si>
  <si>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</si>
  <si>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</si>
  <si>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</si>
  <si>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</si>
  <si>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</si>
  <si>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</si>
  <si>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</si>
  <si>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</si>
  <si>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</si>
  <si>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</si>
  <si>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</si>
  <si>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</si>
  <si>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</si>
  <si>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</si>
  <si>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</si>
  <si>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</si>
  <si>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</si>
  <si>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</si>
  <si>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</si>
  <si>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</si>
  <si>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</si>
  <si>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</si>
  <si>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</si>
  <si>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</si>
  <si>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</si>
  <si>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</si>
  <si>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</si>
  <si>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</si>
  <si>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</si>
  <si>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</si>
  <si>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</si>
  <si>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</si>
  <si>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</si>
  <si>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</si>
  <si>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</si>
  <si>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</si>
  <si>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</si>
  <si>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</si>
  <si>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</si>
  <si>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</si>
  <si>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</si>
  <si>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</si>
  <si>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</si>
  <si>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</si>
  <si>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</si>
  <si>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</si>
  <si>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</si>
  <si>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</si>
  <si>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</si>
  <si>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</si>
  <si>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</si>
  <si>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</si>
  <si>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</si>
  <si>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</si>
  <si>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</si>
  <si>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</si>
  <si>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</si>
  <si>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</si>
  <si>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</si>
  <si>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</si>
  <si>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</si>
  <si>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</si>
  <si>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</si>
  <si>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</si>
  <si>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</si>
  <si>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</si>
  <si>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</si>
  <si>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</si>
  <si>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</si>
  <si>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</si>
  <si>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</si>
  <si>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</si>
  <si>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</si>
  <si>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</si>
  <si>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</si>
  <si>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</si>
  <si>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</si>
  <si>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</si>
  <si>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</si>
  <si>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</si>
  <si>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</si>
  <si>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</si>
  <si>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</si>
  <si>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</si>
  <si>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</si>
  <si>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</si>
  <si>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</si>
  <si>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</si>
  <si>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</si>
  <si>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</si>
  <si>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</si>
  <si>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</si>
  <si>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</si>
  <si>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</si>
  <si>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</si>
  <si>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</si>
  <si>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</si>
  <si>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</si>
  <si>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</si>
  <si>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</si>
  <si>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</si>
  <si>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</si>
  <si>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</si>
  <si>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</si>
  <si>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</si>
  <si>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</si>
  <si>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</si>
  <si>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</si>
  <si>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</si>
  <si>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</si>
  <si>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</si>
  <si>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</si>
  <si>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</si>
  <si>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</si>
  <si>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</si>
  <si>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</si>
  <si>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</si>
  <si>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</si>
  <si>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</si>
  <si>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</si>
  <si>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</si>
  <si>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</si>
  <si>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</si>
  <si>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</si>
  <si>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</si>
  <si>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</si>
  <si>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</si>
  <si>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</si>
  <si>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</si>
  <si>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</si>
  <si>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</si>
  <si>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</si>
  <si>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</si>
  <si>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</si>
  <si>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</si>
  <si>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</si>
  <si>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</si>
  <si>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</si>
  <si>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</si>
  <si>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</si>
  <si>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</si>
  <si>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</si>
  <si>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</si>
  <si>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</si>
  <si>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</si>
  <si>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</si>
  <si>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</si>
  <si>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</si>
  <si>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</si>
  <si>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</si>
  <si>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</si>
  <si>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</si>
  <si>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</si>
  <si>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</si>
  <si>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</si>
  <si>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</si>
  <si>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</si>
  <si>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</si>
  <si>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</si>
  <si>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</si>
  <si>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</si>
  <si>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</si>
  <si>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</si>
  <si>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</si>
  <si>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</si>
  <si>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</si>
  <si>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</si>
  <si>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</si>
  <si>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</si>
  <si>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</si>
  <si>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</si>
  <si>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</si>
  <si>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</si>
  <si>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</si>
  <si>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</si>
  <si>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</si>
  <si>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</si>
  <si>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</si>
  <si>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</si>
  <si>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</si>
  <si>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</si>
  <si>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</si>
  <si>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</si>
  <si>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</si>
  <si>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</si>
  <si>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</si>
  <si>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</si>
  <si>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</si>
  <si>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</si>
  <si>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</si>
  <si>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</si>
  <si>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</si>
  <si>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</si>
  <si>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</si>
  <si>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</si>
  <si>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</si>
  <si>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</si>
  <si>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</si>
  <si>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</si>
  <si>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</si>
  <si>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</si>
  <si>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</si>
  <si>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</si>
  <si>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</si>
  <si>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</si>
  <si>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</si>
  <si>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</si>
  <si>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</si>
  <si>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</si>
  <si>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</si>
  <si>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</si>
  <si>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</si>
  <si>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</si>
  <si>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</si>
  <si>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</si>
  <si>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</si>
  <si>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</si>
  <si>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</si>
  <si>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</si>
  <si>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</si>
  <si>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</si>
  <si>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</si>
  <si>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</si>
  <si>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</si>
  <si>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</si>
  <si>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</si>
  <si>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</si>
  <si>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</si>
  <si>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</si>
  <si>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</si>
  <si>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</si>
  <si>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</si>
  <si>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</si>
  <si>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</si>
  <si>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</si>
  <si>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</si>
  <si>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</si>
  <si>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</si>
  <si>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</si>
  <si>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</si>
  <si>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</si>
  <si>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</si>
  <si>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</si>
  <si>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</si>
  <si>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</si>
  <si>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</si>
  <si>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</si>
  <si>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</si>
  <si>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</si>
  <si>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</si>
  <si>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</si>
  <si>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</si>
  <si>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</si>
  <si>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</si>
  <si>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</si>
  <si>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</si>
  <si>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</si>
  <si>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</si>
  <si>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</si>
  <si>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</si>
  <si>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</si>
  <si>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</si>
  <si>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</si>
  <si>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</si>
  <si>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</si>
  <si>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</si>
  <si>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</si>
  <si>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</si>
  <si>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</si>
  <si>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</si>
  <si>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</si>
  <si>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</si>
  <si>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</si>
  <si>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</si>
  <si>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</si>
  <si>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</si>
  <si>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</si>
  <si>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</si>
  <si>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</si>
  <si>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</si>
  <si>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</si>
  <si>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</si>
  <si>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</si>
  <si>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</si>
  <si>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</si>
  <si>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</si>
  <si>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</si>
  <si>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</si>
  <si>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</si>
  <si>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</si>
  <si>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</si>
  <si>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</si>
  <si>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</si>
  <si>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</si>
  <si>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</si>
  <si>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</si>
  <si>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</si>
  <si>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</si>
  <si>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</si>
  <si>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</si>
  <si>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</si>
  <si>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</si>
  <si>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</si>
  <si>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</si>
  <si>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</si>
  <si>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</si>
  <si>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</si>
  <si>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</si>
  <si>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</si>
  <si>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</si>
  <si>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</si>
  <si>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</si>
  <si>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</si>
  <si>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</si>
  <si>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</si>
  <si>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</si>
  <si>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</si>
  <si>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</si>
  <si>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</si>
  <si>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</si>
  <si>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</si>
  <si>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</si>
  <si>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</si>
  <si>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</si>
  <si>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</si>
  <si>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</si>
  <si>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</si>
  <si>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</si>
  <si>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</si>
  <si>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</si>
  <si>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</si>
  <si>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</si>
  <si>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</si>
  <si>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</si>
  <si>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</si>
  <si>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</si>
  <si>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</si>
  <si>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</si>
  <si>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</si>
  <si>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</si>
  <si>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</si>
  <si>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</si>
  <si>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</si>
  <si>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</si>
  <si>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</si>
  <si>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</si>
  <si>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</si>
  <si>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</si>
  <si>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</si>
  <si>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</si>
  <si>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</si>
  <si>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</si>
  <si>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</si>
  <si>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</si>
  <si>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</si>
  <si>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</si>
  <si>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</si>
  <si>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</si>
  <si>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</si>
  <si>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</si>
  <si>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</si>
  <si>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</si>
  <si>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</si>
  <si>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</si>
  <si>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</si>
  <si>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</si>
  <si>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</si>
  <si>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</si>
  <si>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</si>
  <si>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</si>
  <si>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</si>
  <si>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</si>
  <si>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</si>
  <si>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</si>
  <si>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</si>
  <si>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</si>
  <si>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</si>
  <si>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</si>
  <si>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</si>
  <si>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</si>
  <si>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</si>
  <si>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</si>
  <si>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</si>
  <si>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</si>
  <si>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</si>
  <si>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</si>
  <si>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</si>
  <si>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</si>
  <si>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</si>
  <si>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</si>
  <si>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</si>
  <si>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</si>
  <si>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</si>
  <si>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</si>
  <si>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</si>
  <si>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</si>
  <si>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</si>
  <si>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</si>
  <si>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</si>
  <si>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</si>
  <si>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</si>
  <si>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</si>
  <si>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</si>
  <si>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</si>
  <si>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</si>
  <si>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</si>
  <si>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</si>
  <si>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</si>
  <si>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</si>
  <si>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</si>
  <si>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</si>
  <si>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</si>
  <si>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</si>
  <si>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</si>
  <si>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</si>
  <si>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</si>
  <si>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</si>
  <si>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</si>
  <si>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</si>
  <si>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</si>
  <si>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</si>
  <si>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</si>
  <si>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</si>
  <si>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</si>
  <si>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</si>
  <si>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</si>
  <si>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</si>
  <si>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</si>
  <si>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</si>
  <si>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</si>
  <si>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</si>
  <si>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</si>
  <si>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</si>
  <si>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</si>
  <si>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</si>
  <si>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</si>
  <si>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</si>
  <si>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</si>
  <si>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</si>
  <si>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</si>
  <si>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</si>
  <si>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</si>
  <si>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</si>
  <si>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</si>
  <si>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</si>
  <si>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</si>
  <si>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</si>
  <si>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</si>
  <si>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</si>
  <si>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</si>
  <si>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</si>
  <si>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</si>
  <si>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</si>
  <si>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</si>
  <si>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</si>
  <si>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</si>
  <si>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</si>
  <si>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</si>
  <si>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</si>
  <si>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</si>
  <si>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</si>
  <si>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</si>
  <si>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</si>
  <si>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</si>
  <si>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</si>
  <si>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</si>
  <si>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</si>
  <si>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</si>
  <si>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</si>
  <si>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</si>
  <si>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</si>
  <si>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</si>
  <si>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</si>
  <si>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</si>
  <si>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</si>
  <si>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</si>
  <si>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</si>
  <si>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</si>
  <si>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</si>
  <si>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</si>
  <si>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</si>
  <si>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</si>
  <si>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</si>
  <si>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</si>
  <si>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</si>
  <si>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</si>
  <si>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</si>
  <si>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</si>
  <si>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</si>
  <si>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</si>
  <si>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</si>
  <si>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</si>
  <si>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</si>
  <si>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</si>
  <si>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</si>
  <si>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</si>
  <si>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</si>
  <si>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</si>
  <si>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</si>
  <si>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</si>
  <si>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</si>
  <si>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</si>
  <si>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</si>
  <si>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</si>
  <si>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</si>
  <si>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</si>
  <si>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</si>
  <si>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</si>
  <si>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</si>
  <si>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</si>
  <si>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</si>
  <si>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</si>
  <si>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</si>
  <si>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</si>
  <si>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</si>
  <si>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</si>
  <si>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</si>
  <si>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</si>
  <si>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</si>
  <si>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</si>
  <si>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</si>
  <si>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</si>
  <si>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</si>
  <si>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</si>
  <si>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</si>
  <si>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</si>
  <si>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</si>
  <si>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</si>
  <si>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</si>
  <si>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</si>
  <si>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</si>
  <si>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</si>
  <si>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</si>
  <si>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</si>
  <si>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</si>
  <si>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</si>
  <si>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</si>
  <si>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</si>
  <si>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</si>
  <si>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</si>
  <si>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</si>
  <si>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</si>
  <si>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</si>
  <si>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</si>
  <si>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</si>
  <si>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</si>
  <si>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</si>
  <si>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</si>
  <si>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</si>
  <si>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</si>
  <si>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</si>
  <si>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</si>
  <si>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</si>
  <si>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</si>
  <si>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</si>
  <si>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</si>
  <si>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</si>
  <si>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</si>
  <si>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</si>
  <si>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</si>
  <si>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</si>
  <si>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</si>
  <si>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</si>
  <si>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</si>
  <si>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</si>
  <si>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</si>
  <si>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</si>
  <si>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</si>
  <si>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</si>
  <si>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</si>
  <si>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</si>
  <si>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</si>
  <si>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</si>
  <si>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</si>
  <si>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</si>
  <si>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</si>
  <si>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</si>
  <si>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</si>
  <si>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</si>
  <si>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</si>
  <si>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</si>
  <si>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</si>
  <si>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</si>
  <si>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</si>
  <si>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</si>
  <si>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</si>
  <si>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</si>
  <si>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</si>
  <si>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</si>
  <si>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</si>
  <si>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</si>
  <si>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</si>
  <si>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</si>
  <si>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</si>
  <si>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</si>
  <si>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</si>
  <si>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</si>
  <si>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</si>
  <si>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</si>
  <si>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</si>
  <si>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</si>
  <si>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</si>
  <si>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</si>
  <si>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</si>
  <si>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</si>
  <si>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</si>
  <si>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</si>
  <si>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</si>
  <si>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</si>
  <si>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</si>
  <si>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</si>
  <si>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</si>
  <si>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</si>
  <si>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</si>
  <si>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</si>
  <si>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</si>
  <si>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</si>
  <si>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</si>
  <si>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</si>
  <si>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</si>
  <si>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</si>
  <si>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</si>
  <si>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</si>
  <si>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</si>
  <si>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</si>
  <si>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</si>
  <si>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</si>
  <si>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</si>
  <si>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</si>
  <si>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</si>
  <si>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</si>
  <si>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</si>
  <si>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</si>
  <si>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</si>
  <si>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</si>
  <si>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</si>
  <si>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</si>
  <si>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</si>
  <si>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</si>
  <si>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</si>
  <si>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</si>
  <si>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</si>
  <si>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</si>
  <si>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</si>
  <si>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</si>
  <si>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</si>
  <si>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</si>
  <si>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</si>
  <si>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</si>
  <si>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</si>
  <si>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</si>
  <si>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</si>
  <si>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</si>
  <si>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</si>
  <si>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</si>
  <si>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</si>
  <si>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</si>
  <si>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</si>
  <si>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</si>
  <si>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</si>
  <si>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</si>
  <si>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</si>
  <si>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</si>
  <si>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</si>
  <si>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</si>
  <si>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</si>
  <si>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</si>
  <si>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</si>
  <si>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</si>
  <si>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</si>
  <si>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</si>
  <si>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</si>
  <si>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</si>
  <si>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</si>
  <si>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</si>
  <si>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</si>
  <si>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</si>
  <si>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</si>
  <si>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</si>
  <si>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</si>
  <si>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</si>
  <si>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</si>
  <si>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</si>
  <si>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</si>
  <si>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</si>
  <si>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</si>
  <si>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</si>
  <si>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</si>
  <si>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</si>
  <si>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</si>
  <si>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</si>
  <si>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</si>
  <si>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</si>
  <si>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</si>
  <si>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Jayashree</t>
  </si>
  <si>
    <t>L26942TG1992PLC014033</t>
  </si>
  <si>
    <t xml:space="preserve">181972
</t>
  </si>
  <si>
    <t>INE010A01011</t>
  </si>
  <si>
    <t xml:space="preserve">Mr. Manish Bhatia 
</t>
  </si>
  <si>
    <t>Ms. Aneeta S. Kulkarni</t>
  </si>
  <si>
    <t>Mr. Manish 
Bhatia</t>
  </si>
  <si>
    <t xml:space="preserve">Ms. Aneeta 
S. Kulkarni </t>
  </si>
  <si>
    <t>Annual report_2019-2020</t>
  </si>
  <si>
    <t>Annual report_2018-2019</t>
  </si>
  <si>
    <t>NA</t>
  </si>
  <si>
    <t>Yes</t>
  </si>
  <si>
    <t>No</t>
  </si>
  <si>
    <t>181972_2020_MACR023</t>
  </si>
  <si>
    <t>181972_2019_MACR023</t>
  </si>
  <si>
    <t>Annual report_2017-2018</t>
  </si>
  <si>
    <t>Chief Financial Officer
Mr. Manish Bhatia ; Company Secretary
Ms. Aneeta S. Kulkarni</t>
  </si>
  <si>
    <t>Chief Financial Officer 
Mr. Manish Bhatia
Company Secretary 
Ms. Aneeta S. Kulkarni</t>
  </si>
  <si>
    <t>Mr. Shobhan M. Thakore</t>
  </si>
  <si>
    <t>Mr. Vijay Aggarwal</t>
  </si>
  <si>
    <t>Mr. Vivek K. Agnihotri</t>
  </si>
  <si>
    <t xml:space="preserve">Mr. Atul R. Desai </t>
  </si>
  <si>
    <t>Mr. Sarat Chandak</t>
  </si>
  <si>
    <t>Ms. Ameeta A. Parpia</t>
  </si>
  <si>
    <t>Dr. Raveendra Chittoor</t>
  </si>
  <si>
    <t>Mr. Joydeep Mukherjee</t>
  </si>
  <si>
    <t xml:space="preserve">Mr. Rajan B. Raheja </t>
  </si>
  <si>
    <t>Mr. Atul R. Desai</t>
  </si>
  <si>
    <t xml:space="preserve">Mr. Shobhan M. Thakore 
</t>
  </si>
  <si>
    <t xml:space="preserve">Mr. Sarat Chandak </t>
  </si>
  <si>
    <t>181972_2020_AUDP001</t>
  </si>
  <si>
    <t>181972_2019_AUDP001</t>
  </si>
  <si>
    <t>181972_2020_AUDP002</t>
  </si>
  <si>
    <t>181972_2019_AUDP002</t>
  </si>
  <si>
    <t>Mr. Manish Bhatia , Ms. Aneeta S. Kulkarnin are KMP's
Mr. Joydeep Mukherjee resigned on march 2 2019 he is not included since he was not there in the board at the end of the year.</t>
  </si>
  <si>
    <t>Mr. Manish Bhatia , Ms. Aneeta S. Kulkarnin are KMP's.</t>
  </si>
  <si>
    <t>181972_2020_COMP003</t>
  </si>
  <si>
    <t>181972_2019_COMP003</t>
  </si>
  <si>
    <t>181972_2020_COMP007</t>
  </si>
  <si>
    <t>181972_2019_COMP007</t>
  </si>
  <si>
    <t>Mr. Joydeep Mukherjee resigned on march 2 2019 he is not included since he was not there in the board at the end of the year.</t>
  </si>
  <si>
    <t>80, 81</t>
  </si>
  <si>
    <t>181972_2020_BOCR013 ; 181972_2020_BOCR013(1)</t>
  </si>
  <si>
    <t>83, 84</t>
  </si>
  <si>
    <t>181972_2019_BOCR013 ; 181972_2019_BOCR013(1)</t>
  </si>
  <si>
    <t>Mr. J. A. Brooks is not considerd here since he is a director (upto November 07, 2017)</t>
  </si>
  <si>
    <t>Board of Directors
Mr. Shobhan M. Thakore
Chairman
Mr. Rajan Raheja
Director
Mr. Vijay Aggarwal
Managing Director
Mr. Vivek K. Agnihotri
Executive Director &amp; CEO (Cement)
Mr. Sarat Chandak
Executive Director &amp; CEO (HRJ)
Mr. Atul Desai
Executive Director &amp; CEO (RMC)
Ms. Ameeta Parpia
Director
Dr. Raveendra Chittoor
Director</t>
  </si>
  <si>
    <t>Board of Directors
Mr. Shobhan M. Thakore
Chairman
Mr. Rajan B. Raheja
Director
Mr. Vijay Aggarwal
Managing Director
Mr. Vivek K. Agnihotri
Executive Director &amp; CEO (Cement)
Mr. Sarat Chandak
Executive Director &amp; CEO (HRJ)
w.e.f March 3, 2019
Mr. Atul R. Desai
Executive Director &amp; CEO (RMC)
Ms. Ameeta A. Parpia
Director
Dr. Raveendra Chittoor
Director
Mr. Joydeep Mukherjee
Executive Director &amp; CEO (HRJ)
Upto March 2, 2019</t>
  </si>
  <si>
    <t>181972_2020_BOIP004</t>
  </si>
  <si>
    <t>35, 36</t>
  </si>
  <si>
    <t>189172_2020_BOIP006</t>
  </si>
  <si>
    <t>181972_2019_BOIP004</t>
  </si>
  <si>
    <t>181972_2019_BOIP006</t>
  </si>
  <si>
    <t>181972_2020_BOIR017</t>
  </si>
  <si>
    <t>42, 52</t>
  </si>
  <si>
    <t xml:space="preserve">In accordance with the requirements of the Companies 
Act, 2013, the shareholders on August 9, 2017 have appointed 
Dr. Raveendra Chittoor and on July 31, 2019 have appointed 
Mr. Shobhan M. Thakore and Ms. Ameeta A. Parpia as 
Independent Directors for a term of five consecutive years from 
July 3, 2017 and July 31, 2019, respectively. </t>
  </si>
  <si>
    <t>181972_2020_BOIR020</t>
  </si>
  <si>
    <t>181972_2020_BOIR021</t>
  </si>
  <si>
    <t>181972_2020_BOSP005</t>
  </si>
  <si>
    <t>37, 38</t>
  </si>
  <si>
    <t>Mr. Rajan B. Raheja (DIN : 00037480), aged 67 years, is an 
industrialist with a rich and varied experience. 
 Mr. Vijay Aggarwal (DIN : 00515412), 51 years, was appointed as 
Managing Director on the Board of Directors since March 3, 2010 
and has earlier been a Director on the Board as an alternate to 
Mr. Satish B. Raheja.</t>
  </si>
  <si>
    <t>During the year ended March 31, 2020, eleven 
Board Meetings were held on May 10, 2019, July 5, 2019, 
July 30, 2019, September 11, 2019, September 25, 
2019, October 9, 2019, October 23, 2019, November 
5, 2019, November 25, 2019, January 24, 2020 and 
February 11, 2020.</t>
  </si>
  <si>
    <t>181972_2019_BOIR017 ; 181972_2019_BOIR017(1)</t>
  </si>
  <si>
    <t>In accordance with the requirements of the Companies 
Act, 2013, the shareholders on August 9, 2017, have appointed 
the Dr. Raveendra Chittoor as an Independent Director for a 
term of five consecutive years from July 3, 2017</t>
  </si>
  <si>
    <t>41, 54</t>
  </si>
  <si>
    <t>Mr. Joydeep Mukherjee resigned as Executive Director &amp; 
CEO (HRJ) on March 2, 2019.</t>
  </si>
  <si>
    <t>181972_2019_BOIR021</t>
  </si>
  <si>
    <t xml:space="preserve">The Audit Committee of the Company is constituted 
pursuant to the provisions of the Act and the SEBI LODR. 
As on March 31, 2019, the Audit Committee comprised 
of three Non-executive Independent Directors viz. 
Ms. Ameeta A. Parpia - Chairperson, Mr. Shobhan 
Thakore and Dr. Raveendra Chittoor. All the members 
have the requisite qualification for appointment on the 
Committee and possess sound knowledge of finance, 
accounting practices and internal controls. </t>
  </si>
  <si>
    <t>Mr. Shobhan M. Thakore (DIN : 00031788), 71 years, B.A. 
(Politics) and Bachelor of Law from Bombay University 
is the Chairman of the Board. He was a Solicitor of 
High Court, Bombay and Supreme Court of England 
and Wales. ; Ms. Ameeta A. Parpia (DIN : 02654277) 54 years, 
B.A., LL.B, is the Chairperson of the Audit Committee, 
Stakeholders Relationship Committee and Nomination &amp; 
Remuneration Committee of the Board of Directors of the 
Company.</t>
  </si>
  <si>
    <t>During the year ended March 31, 2019, eleven 
Board Meetings were held on April 7, 2018, May 29, 
2018, July 5, 2018, July 27, 2018, August 17, 2018, 
August 27, 2018, September 27, 2018, October 31, 
2018, November 12, 2018, February 6, 2019 and 
March 15, 2019.</t>
  </si>
  <si>
    <t>http://www.prismjohnson.in/data/pdf/Annual-Report-2019-20.pdf</t>
  </si>
  <si>
    <t>http://www.prismjohnson.in/data/pdf/Annual-Report-2018-2019.pdf</t>
  </si>
  <si>
    <t>http://www.prismjohnson.in/data/pdf/Annual-Report-2018.pdf</t>
  </si>
  <si>
    <t>http://www.prismjohnson.in/data/pdf/Whistle%20Blower%20Policy.pdf</t>
  </si>
  <si>
    <t>http://www.prismjohnson.in/data/pdf/RPT%20Policy.pdf</t>
  </si>
  <si>
    <t>http://www.prismjohnson.in/data/pdf/Code%20of%20Conduct%20for%20Directors.pdf</t>
  </si>
  <si>
    <t>181972_2020_ANTP005</t>
  </si>
  <si>
    <t>181972_2019_ANTP005</t>
  </si>
  <si>
    <t>77,78,79</t>
  </si>
  <si>
    <t>80,81,82</t>
  </si>
  <si>
    <t xml:space="preserve">Audit Committee
The Audit Committee of the Company is constituted pursuant 
to the provisions of the Act and the SEBI LODR. As on 
March 31, 2020, the Audit Committee comprised 
of three Non-executive Independent Directors, viz. 
Ms. Ameeta A. Parpia - Chairperson, Mr. Shobhan M. 
Thakore and Dr. Raveendra Chittoor. All the members 
have the requisite qualification for appointment on the 
Committee and possess sound knowledge of finance, 
accounting practices and internal controls. </t>
  </si>
  <si>
    <t xml:space="preserve">Audit Committee
 The Audit Committee of the Company is constituted 
pursuant to the provisions of the Act and the SEBI LODR. 
As on March 31, 2019, the Audit Committee comprised 
of three Non-executive Independent Directors viz. 
Ms. Ameeta A. Parpia - Chairperson, Mr. Shobhan 
Thakore and Dr. Raveendra Chittoor. All the members 
have the requisite qualification for appointment on the 
Committee and possess sound knowledge of finance, 
accounting practices and internal controls. </t>
  </si>
  <si>
    <t xml:space="preserve">The Audit Committee of the Company is constituted 
pursuant to the provisions of the Act and the SEBI LODR. ; The Audit Committee has met seven times during the 
year ended March 31, 2019 on May 28, 2018, May 29, 
2018, July 27, 2018, October 30, 2018, October 31, 2018, 
February 5, 2019 and February 6, 2019. </t>
  </si>
  <si>
    <t>The Audit Committee of the Company is constituted pursuant 
to the provisions of the Act and the SEBI LODR. ; The Audit Committee has met eleven times during the 
year ended March 31, 2020 on May 9, 2019, May 10, 
2019, July 29, 2019, July 30, 2019, October 9, 2019, 
October 23, 2019, November 4, 2019, November 5, 
2019, November 25, 2019, February 10, 2020 and 
February 11, 2020.</t>
  </si>
  <si>
    <t xml:space="preserve">The Audit Committee of the Company is constituted pursuant 
to the provisions of the Act and the SEBI LODR. As on 
March 31, 2020, the Audit Committee comprised 
of three Non-executive Independent Directors, viz. 
Ms. Ameeta A. Parpia - Chairperson, Mr. Shobhan M. 
Thakore and Dr. Raveendra Chittoor. All the members 
have the requisite qualification for appointment on the 
Committee and possess sound knowledge of finance, 
accounting practices and internal controls. </t>
  </si>
  <si>
    <t>The Audit Committee of the Company is constituted 
pursuant to the provisions of the Act and the SEBI LODR. 
As on March 31, 2019, the Audit Committee comprised 
of three Non-executive Independent Directors viz. 
Ms. Ameeta A. Parpia - Chairperson, Mr. Shobhan 
Thakore and Dr. Raveendra Chittoor. All the members 
have the requisite qualification for appointment on the 
Committee and possess sound knowledge of finance, 
accounting practices and internal controls.</t>
  </si>
  <si>
    <t>Risk Management Committee
 Risk management is integral to the Company and is 
controlled through awareness, training, discipline, 
commitment and prudent risk management strategies. 
The risk management framework is designed to assess, 
measure and control risks, including procedures for 
mitigating concerns, monitoring compliance with standards 
and reporting results to the appropriate operations and 
management groups.</t>
  </si>
  <si>
    <t>Risk Management Committee Risk management is integral to the Company and is controlled through awareness, training, discipline, commitment and prudent risk management strategies. The risk management framework is designed to assess, measure and control risks, including procedures for mitigating concerns, monitoring compliance with standards and reporting results to the appropriate operations and management groups.</t>
  </si>
  <si>
    <t>The term of office and remuneration of Managing 
Director and Executive Director &amp; CEOs are subject 
to the approval of the NRC/Board of Directors and 
shareholders, as may be required and the limits laid 
down under the Act and Schedule V thereto, from time 
to time.</t>
  </si>
  <si>
    <t>The term of office and remuneration of Managing 
Director and Executive Director &amp; CEOs are subject 
to the approval of the NRC/Board of Directors and 
shareholders, as may be required and the limits laid 
down under the Act and Schedule V thereto, from 
time to time.</t>
  </si>
  <si>
    <t>The Board of Directors of the Company is duly constituted 
with proper balance of Executive Directors, Non-executive 
Directors, Independent Directors and Woman Director. The 
changes in the composition of the Board of Directors that 
took place during the period under review were carried out 
in compliance with the provisions of the Act / Regulation(s)</t>
  </si>
  <si>
    <t>73, 74</t>
  </si>
  <si>
    <t>The Board of Directors of the Company is duly 
constituted with proper balance of Executive Directors, ; Non-executive Directors, Independent Directors and 
Woman Director. The changes in the composition of 
the Board of Directors that took place during the period 
under review were carried out in compliance with the 
provisions of the Act/Regulation(s).</t>
  </si>
  <si>
    <t xml:space="preserve">Independent Directors
n Familiarisation 
 The Company has formulated a policy to familiarise the 
Independent Directors with the Company, their roles, 
rights, responsibilities in the Company, nature of the 
industry in which the Company operates, business model 
of the Company, etc., through various programmes. Upon 
appointment, Directors receive a letter of appointment 
setting out in detail, the terms of appointment, duties, 
responsibilities and expected time commitments.
 Presentations are regularly made to the Board Members 
covering, inter alia, business environmental scan, 
the business strategies, operations review, quarterly/
half-yearly/annual financial results, budgets, review 
of internal audit reports, statutory compliances, risk 
management, operations of subsidiaries and joint 
ventures, etc. In addition, the Independent Directors 
are also taken through various business and functional 
sessions in the Board meetings to discuss strategy.
 The details of familiarisation programme for 
Independent Directors have been disclosed on the 
website of the Company www.prismjohnson.in/
investors/disclosures-under-SEBI-LODR-regulations/
policies. </t>
  </si>
  <si>
    <t>38, 39</t>
  </si>
  <si>
    <t xml:space="preserve">Independent Directors
n Familiarisation 
 The Company has formulated a policy to familiarise the 
Independent Directors with the Company, their roles, 
rights, responsibilities in the Company, nature of the 
industry in which the Company operates, business model ; of the Company, etc., through various programmes. Upon 
appointment, Directors receive a letter of appointment 
setting out in detail, the terms of appointment, duties, 
responsibilities and expected time commitments.
 Presentations are regularly made to the Board Members 
covering, inter alia, business environmental scan, the 
business strategies, operations review, quarterly/half yearly/annual financial results, budgets, review of internal 
audit reports, statutory compliances, risk management, 
operations of subsidiaries and joint ventures, etc. In addition, 
the Independent Directors are also taken through various 
business and functional sessions in the Board meetings to 
discuss strategy.
 The details of familiarisation programme for Independent 
Directors have been disclosed on the website of the 
Company www.prismjohnson.in/investors/disclosures under-SEBI-LODR-regulations/policies. </t>
  </si>
  <si>
    <t>Mr. Shobhan M. Thakore (DIN : 00031788), 71 years, B.A. 
(Politics) and Bachelor of Law from Bombay University 
is the Chairman of the Board. He was a Solicitor of 
High Court, Bombay and Supreme Court of England 
and Wales.
He was an advisor to several leading Indian Companies on 
corporate law matters and securities related legislations. 
He had acted on behalf of leading investment banks and 
issuers for Indian IPO offerings and several international 
equity and equity-linked debt issuances by Indian 
corporates. He also advised in the establishment and 
operations of various India-dedicated equity funds and 
domestic mutual funds. Being a solicitor for over 40 years, 
he instructed leading Indian Counsel before various 
courts and forums including High Courts around India 
as well as the Supreme Court of India in various matters 
involving indirect tax, commercial and corporate law. He 
was a partner of M/s. Bhaishanker Kanga &amp; Girdharlal, 
Advocates &amp; Solicitors for more than 30 years, until 
March 31, 2004. Thereafter, he was a partner of M/s. AZB &amp; 
Partners, Advocates &amp; Solicitors until December 31, 2006. 
From January 1, 2007, Mr. Thakore along with Mr. Suresh 
Talwar (ex-partner of M/s. Crawford Bayley &amp; Company) 
founded M/s. Talwar Thakore &amp; Associates, one of the 
leading corporate law firms in Mumbai and was a Senior 
Consultant with M/s. Talwar Thakore and Associates.</t>
  </si>
  <si>
    <t xml:space="preserve">Mr. Vijay Aggarwal, Managing Director
B. Tech (Elec.) from IIT, Delhi and PGDM from IIM, Ahmedabad.
Joined Hathway Investments in 1993. Appointed MD of erstwhile H. &amp; R. Johnson (India) Ltd. in 1998.
Past experience includes SBI Capital Markets. On the Board of various companies including Aptech Ltd., Asianet Satellite Communications Ltd., Exide Industries Ltd., Exide Life Insurance Company Ltd. and Raheja QBE General Insurance Company Ltd. ; </t>
  </si>
  <si>
    <t>Mr. Vijay Aggarwal, Managing Director
B. Tech (Elec.) from IIT, Delhi and PGDM from IIM, Ahmedabad.
Joined Hathway Investments in 1993. Appointed MD of erstwhile H. &amp; R. Johnson (India) Ltd. in 1998.
Past experience includes SBI Capital Markets. On the Board of various companies including Aptech Ltd., Asianet Satellite Communications Ltd., Exide Industries Ltd., Exide Life Insurance Company Ltd. and Raheja QBE General Insurance Company Ltd. ; Mr. Shobhan M. Thakore (DIN : 00031788), 71 years, B.A. 
(Politics) and Bachelor of Law from Bombay University 
is the Chairman of the Board. He was a Solicitor of 
High Court, Bombay and Supreme Court of England 
and Wales.
He was an advisor to several leading Indian Companies on 
corporate law matters and securities related legislations. 
He had acted on behalf of leading investment banks and 
issuers for Indian IPO offerings and several international 
equity and equity-linked debt issuances by Indian 
corporates. He also advised in the establishment and 
operations of various India-dedicated equity funds and 
domestic mutual funds. Being a solicitor for over 40 years, 
he instructed leading Indian Counsel before various 
courts and forums including High Courts around India 
as well as the Supreme Court of India in various matters 
involving indirect tax, commercial and corporate law. He 
was a partner of M/s. Bhaishanker Kanga &amp; Girdharlal, 
Advocates &amp; Solicitors for more than 30 years, until 
March 31, 2004. Thereafter, he was a partner of M/s. AZB &amp; 
Partners, Advocates &amp; Solicitors until December 31, 2006. 
From January 1, 2007, Mr. Thakore along with Mr. Suresh 
Talwar (ex-partner of M/s. Crawford Bayley &amp; Company) 
founded M/s. Talwar Thakore &amp; Associates, one of the 
leading corporate law firms in Mumbai and was a Senior 
Consultant with M/s. Talwar Thakore and Associates.</t>
  </si>
  <si>
    <t>181972_2020_BOIR022</t>
  </si>
  <si>
    <t>181972_2019_BOIR022</t>
  </si>
  <si>
    <t>Core skills/expertise/competencies identified by the Board of Directors as required in the context of its business(es) for it to 
function effectively and those actually available with the Board and the Directors
The Board is responsible for ensuring that it has represented on it the skills, knowledge and experience needed to effectively steer 
the Company forward. Building the right Board requires an understanding of Director competencies, which involves consideration 
of the Directors’ experience, skills, attributes and capabilities. It is important to acknowledge that not all Directors will possess each 
necessary skill, but the Board as a whole must possess them.
Pursuant to the SEBI (Listing Obligations &amp; Disclosure Requirements) Regulations, 2015 (‘SEBI LODR’), the core skills/expertise/
competencies identified by the Board of Directors as required in the context of the Company’s businesses for it to function effectively 
and those available with the Board were broadly categorised last year. Based on the categorisation and pursuant to the SEBI LODR, 
the table below sets out the details of Directors who have some or most of the skills/expertise/competencies, respectively, required 
for the effective functioning of the Board :</t>
  </si>
  <si>
    <t>36, 37</t>
  </si>
  <si>
    <t>Core skills/expertise/competencies identified by the Board of Directors as required in the context of its 
business(es) for it to function effectively and those actually available with the Board
 The Board is responsible for ensuring that it has represented on it the skills, knowledge and experience needed to effectively 
steer the Company forward. Building the right Board requires an understanding of Director competencies, which involves 
consideration of the Directors’ experience, skills, attributes and capabilities. It is important to acknowledge that not all 
Directors will possess each necessary skill, but the Board as a whole must possess them.
 Pursuant to the SEBI (Listing Obligations &amp; Disclosure Requirements) Regulations, 2015 (‘SEBI LODR’), the core skills/
expertise/competencies identified by the Board of Directors as required in the context of the Company’s businesses for it to 
function effectively and those available with the Board are broadly categorised as follows : Governance &amp; 
Expertise 
Ability to think strategically; analyse 
key financial statements; safeguard 
the interest of the Company and 
guide on complex legal issues; 
knowledge and practical experience 
in best practices pertaining to 
transparency, accountability, 
corporate governance keeping 
in view the best interest of all 
stakeholders and a broad range of 
commercial/business experience.
Technical/Industry 
Skills 
Knowledge of and experience in the 
building material industry/cement/
ready mixed concrete/tile and bath 
industry/infrastructure industry, 
experience in marketing products 
and services.
Behavioural 
competencies 
Integrity, leadership skills, high 
ethical standards, communication 
and interpersonal skills, adaptability, 
decision making abilities, etc.</t>
  </si>
  <si>
    <t>40, 41</t>
  </si>
  <si>
    <t>Evaluation
In accordance with the provisions of the Act, the SEBI LODR and 
the Policy framed by the Board for Performance Evaluation, 
the Board has carried out the annual evaluation of its own 
performance, the Directors individually as well as the evaluation 
of the working of its Committees. The performance evaluation of 
the Independent Directors was carried out by the entire Board 
with regard to performance and fulfilment of the independence ; criteria as specified in the regulations and their independence 
from the management. The performance evaluation of the 
Chairman, the Non-independent Directors and the Board as a 
whole was carried out by the Independent Directors. 
The structured questionnaires as formulated by the NRC and 
prepared in line with the SEBI Guidance Note on Board Evaluation 
covering various aspects such as structure, attendance at the 
meetings, participation and contribution, functions, knowledge 
and competency, initiative, commitment, team work, discussions 
at the Board/Committee Meetings, understanding of the business 
of the Company, strategy and quality of decision making, etc. 
were used for the said purpose. The Directors expressed their 
satisfaction with the performance and the evaluation process.</t>
  </si>
  <si>
    <t xml:space="preserve"> Evaluation
 In accordance with the provisions of the Act, the 
SEBI LODR and the Policy framed by the Board for 
Performance Evaluation, the Board has carried out the 
annual evaluation of its own performance, the Directors 
individually as well as the evaluation of the working of 
its Committees. The performance evaluation of the 
Independent Directors was carried out by the entire 
Board with regard to performance and fulfilment of the 
independence criteria as specified in the regulations 
and their independence from the management. 
The performance evaluation of the Chairman, the 
Non-independent Directors and the Board as a whole 
was carried out by the Independent Directors. 
 The structured questionnaires as formulated by the 
NRC and prepared in line with the SEBI Guidance Note 
on Board Evaluation covering various aspects such as 
structure, attendance at the meetings, participation and 
contribution, functions, knowledge and competency, 
initiative, commitment, team work, discussions at the 
Board/Committee Meetings, understanding of the 
business of the Company, strategy and quality of decision 
making, etc. were used for the said purpose. The Directors 
expressed their satisfaction with the performance and 
the evaluation process.</t>
  </si>
  <si>
    <t xml:space="preserve"> During the year ended March 31, 2020, eleven 
Board Meetings were held on May 10, 2019, July 5, 2019, 
July 30, 2019, September 11, 2019, September 25, 
2019, October 9, 2019, October 23, 2019, November 
5, 2019, November 25, 2019, January 24, 2020 and 
February 11, 2020.</t>
  </si>
  <si>
    <t>During the year ended March 31, 2019, eleven 
Board Meetings were held on April 7, 2018, May 29, 
2018, July 5, 2018, July 27, 2018, August 17, 2018, 
August 27, 2018, September 27, 2018, October 31, 
2018, November 12, 2018, February 6, 2019 and 
March 15, 2019</t>
  </si>
  <si>
    <t xml:space="preserve">As on March 31, 2020, the total strength of the Board is 
eight Directors comprising four Executive Directors and four 
Non-executive Directors, of which three are independent. 
The Chairman of the Board is a Non-executive Independent 
Director. </t>
  </si>
  <si>
    <t>As on March 31, 2019, the total strength of the 
Board is eight Directors comprising four Executive Directors and four Non-executive Directors, of 
which three are independent. The Chairman of the 
Board is a Non-executive Independent Director.</t>
  </si>
  <si>
    <t>Meeting
 During the year under review, a meeting of the Independent 
Directors of the Company was held on February 10, 2020, 
inter alia, to discuss the evaluation of the performance of 
Non-independent Directors and the Board as a whole, 
evaluation of the performance of the Chairman of the 
Company, taking into account the views of Executive and 
Non-executive Directors and evaluation of the quality, 
quantity and timeliness of flow of information between the 
Management and the Board that is necessary for the Board 
to effectively and reasonably perform their duties. The 
Directors expressed their satisfaction with the evaluation 
process and the performance was found to be satisfactory.
The meeting was attended by all the Independent Directors.</t>
  </si>
  <si>
    <t>Meeting
 During the year under review, a meeting of the 
Independent Directors of the Company was held on 
February 5, 2019, inter alia, to discuss the evaluation of 
the performance of Non-independent Directors and 
the Board as a whole, evaluation of the performance 
of the Chairman of the Company, taking into account 
the views of Executive and Non-executive Directors 
and evaluation of the quality, quantity and timeliness of 
flow of information between the Management and the 
Board that is necessary for the Board to effectively and 
reasonably perform their duties. The Directors expressed 
their satisfaction with the evaluation process and the 
performance was found to be satisfactory.
 The meeting was attended by Ms. Ameeta A. Parpia and 
Mr. Shobhan M. Thakore.</t>
  </si>
  <si>
    <t xml:space="preserve">Prism Johnson Limited (‘Prism’/‘the Company’) is committed to conducting its 
business in accordance with applicable laws, rules and regulations and the highest 
standards of business ethics, honesty, integrity and ethical conduct. Towards this 
end, the Company has adopted three separate Codes of Conduct viz. for Directors, 
Independent Directors and for Senior Management and Employees (collectively 
referred to as “Codes” or “the Codes”) and various Policies under the helm of 
Corporate Governance which, inter alia, include Policy for Prevention of Sexual 
Harassment to Women at Workplace, Code for Practices and Procedures for Fair 
Disclosure of Unpublished Price Sensitive Information and Code of Conduct for 
Prohibition of Insider Trading in Securities , etc. (collectively referred to as 
“Policies”) which lay down the principles and standards that should govern the 
actions of the Company and its Employees. Any actual or potential violation of the 
Code/Policies, howsoever insignificant or perceived as such, would be a matter of 
serious concern for the Company. The role of the stakeholders including 
Employees/Directors in pointing out such violations of the Code/Policies cannot 
be undermined. 
As per the provisions of Section 177 (9) of the Companies Act. 2013 (“the Act” or 
“Act”), every listed company has been mandated to establish a vigil mechanism 
for directors and employees of the company to report to the Management, 
instances of unethical, actual or suspected, fraud or violation of the Company’s 
Code or Policies. Regulation 4(1)(d)(iv) of the SEBI (Listing Obligations and 
Disclosure Requirements) Regulations, 2015, inter alia, provides for a mandatory 
requirement for all listed companies to establish a vigil mechanism called ‘Whistle 
Blower Policy’ enabling stakeholders including individual employees and their 
representative bodies, to freely communicate their concerns about illegal or 
unethical practices. </t>
  </si>
  <si>
    <t>Related party transaction policy_2018-2019</t>
  </si>
  <si>
    <t xml:space="preserve">Approval of the Audit Committee 
(1) In compliance with the statutory requirements, the Audit 
Committee of the Company at its first meeting held after April 1, 
2014 i.e. on May 27, 2014 had approved a list of all ongoing related 
party transactions/contracts/arrangements as of April 1, 2014. 
(2) All Related Party Transactions shall be subject to the prior approval 
of the Audit Committee whether at a meeting or by resolution by 
circulation or any other manner as provided by the Act or Rules 
made thereunder. 
(3) Where the Company enters into a contract/transactions with a 
related party, which stipulates details of every transaction like 
nature of the transaction, period of transaction, contract price or 
methodology of price determination/variation, if any, maximum 
amount of transaction, credit terms etc., prior approval once given 
by the Audit Committee would suffice and Audit Committee would 
only note the transactions that are entered into pursuant to such 
master agreement and such transactions will not require any 
additional approval of the Audit Committee. 
(4) Any modification to existing Related Party Transactions as per 
provisions of Section 177 of the Act. </t>
  </si>
  <si>
    <t xml:space="preserve">PRISM JOHNSON LIMITED 
(FORMERLY PRISM CEMENT LIMITED) Code of Conduct for Directors </t>
  </si>
  <si>
    <t>PREVENTION OF SEXUAL HARASSMENT
The Company offers equal employment opportunity and is 
committed to creating a healthy working environment that 
enables employees to work without fear of prejudice, gender 
bias and sexual harassment. The Company has also framed 
a policy on Prevention of Sexual Harassment of Women at 
workplace. As per the requirement of the Sexual Harassment 
of Women at Workplace (Prevention, Prohibition &amp; Redressal) 
Act, 2013 and Rules made thereunder, the Company has 
constituted an Internal Committee to inquire into complaints of 
sexual harassment and recommend appropriate action. 
During the financial year 2019-20, no complaint was received.</t>
  </si>
  <si>
    <t>PREVENTION OF SEXUAL HARASSMENT
The Company offers equal employment opportunity and is 
committed to creating a healthy working environment that 
enables employees to work without fear of prejudice, gender 
bias and sexual harassment. The Company has also framed 
a policy on Prevention of Sexual Harassment of Women at workplace. As per the requirement of the Sexual Harassment 
of Women at Workplace (Prevention, Prohibition &amp; Redressal) 
Act, 2013 and Rules made thereunder, the Company has 
constituted an Internal Complaints Committee to inquire 
into complaints of sexual harassment and recommend 
appropriate action. 
During the financial year 2018-19, no complaint was received 
on sexual harassment and one complaint pending of the 
previous year was disposed.</t>
  </si>
  <si>
    <t>PENALTIES/PUNISHMENT/COMPOUNDING OF OFFENCES : 
There were no penalties / punishments / compunding of offences for breach of any section of the Companies Act, 2013 against 
the Company or its Directors or other officers-in-default, if any, during the year.</t>
  </si>
  <si>
    <t>PENALTIES / PUNISHMENT / COMPOUNDING OF OFFENCES :
 There were no penalties / punishments / compunding of offences for breach of any section of the Companies Act, 2013 
against the Company or its Directors or other officers-in-default, if any, during the year.</t>
  </si>
  <si>
    <t xml:space="preserve">Policy on Related Party Transactions </t>
  </si>
  <si>
    <t>Approval of the Shareholders of the Company 
In terms of the provisions of the SEBI LODR, as may be amended from 
time to time, all Material Related Party Transactions shall require 
approval of shareholders of the Company through resolution and no 
Related Parties shall vote to approve on such resolution(s) whether the 
entity is a Related Party to the particular transaction or not. 
Provided that the requirements specified above shall not apply in respect 
of a resolution plan approved under section 31 of the Insolvency Code. 
All Related Party Transactions pursuant to Section 188 of the Act which 
are not in the ordinary course of business and/or not an Arms’ length 
basis and which cross the threshold limits prescribed under Act shall also 
require the approval of shareholders of the Company through resolution 
and the Related Parties with whom transactions are being entered shall 
not vote on such resolution(s) to approve the transaction. 
In case, the shareholders do not approve a Related Party Transaction, the 
Board/Audit Committee, as appropriate, may direct additional actions 
including, but not limited to, immediate discontinuation or rescission of 
the transaction, or modification of the transaction to make it acceptable 
to shareholders for approval. 
Proviso to Section 188 (1) of the Act and Regulation 23(5) of the SEBI 
LODR provide that the requirement for seeking shareholders’ approval 
shall not be applicable to transactions entered between the Company and 
its wholly owned subsidiary/ies whose accounts are consolidated with 
the Company and placed before the shareholders at the general meeting 
for approval.</t>
  </si>
  <si>
    <t>7, 8</t>
  </si>
  <si>
    <t xml:space="preserve">Protection to Whistle Blower
a. For the purpose of providing protection to the Whistle Blower(s), the Whistle 
Blower(s) should disclose his/her identity in the covering letter forwarding 
such Protected Disclosure. 
b. The identity of the Whistle Blower(s) shall be kept confidential unless 
otherwise required by law and in which case the Whistle Blower(s) would be 
informed accordingly. 
c. No unfair treatment would be meted out to Whistle Blower(s) by virtue of 
his/her having reported a Protected Disclosure under this Policy. The 
Company, as a Policy, condemns any kind of discrimination, harassment, 
victimisation or any other unfair employment practice being adopted against 
Whistle Blower(s). Complete protection would, therefore, be given to 
Whistle Blower(s) against any unfair practice like retaliation, threat or 
intimidation of termination/suspension of service, appropriate action, 
transfer, demotion, refusal of promotion or the like including any direct or 
indirect use of authority to obstruct the Whistle Blower’s right to continue to 
perform his duties/functions including making further Protected Disclosure. 8 
The Company would take steps to minimise difficulties, which the Whistle 
Blower(s) may experience as a result of making the Protected Disclosure. 
d. The protection is available provided that: 
i. The communication/ disclosure is made in good faith. 
ii. He/She reasonably believes that information, and any allegations 
contained in it, are substantially true. 
iii. He/She is not acting for personal gain. 
e. No action will be taken against anyone who makes an allegation in good faith, 
reasonably believing it to be true, even if the allegation is not subsequently 
confirmed by the investigation. Whistle Blower(s) may report any violation of 
the above Clause to the Chairman of the Company/Chairperson of the Audit 
Committee/Corporate Governance Cell, who shall investigate into the same 
and recommend suitable action to the Management. 
f. Any other Employee/Stakeholder assisting in the said investigation shall also 
be protected to the same extent as the Whistle Blower(s). </t>
  </si>
  <si>
    <t>Nomination &amp; Remuneration Committee 
 As on March 31, 2020, the Nomination &amp; Remuneration 
Committee (‘NRC’) comprises of three Non-executive 
members of the Board viz. Ms. Ameeta A. Parpia - 
Chairperson, Mr. Rajan B. Raheja and Dr. Raveendra 
Chittoor.</t>
  </si>
  <si>
    <t>39, 40</t>
  </si>
  <si>
    <t>Nomination &amp; Remuneration Committee 
 As on March 31, 2019, the Nomination &amp; Remuneration 
Committee (‘NRC’) comprises of three Non-executive 
members of the Board viz. Ms. Ameeta A. Parpia - 
Chairperson, Mr. Rajan B. Raheja and Dr. Raveendra 
Chittoor</t>
  </si>
  <si>
    <t>Corporate Social Responsibility Committee
 The Board of Directors has constituted a Corporate Social 
Responsibility (‘CSR’) Committee with the following 
objectives :
(i) To formulate and recommend a CSR policy to the 
Board and the amount of expenditure to be incurred 
on CSR activities; 
(ii) To monitor the implementation of the CSR policy of 
the Company from time to time;
(iii) To institute a transparent monitoring mechanism for 
implementation of the CSR projects or programmes or 
activities undertaken by the Company.</t>
  </si>
  <si>
    <t>Corporate Social Responsibility Committee
 The Board of Directors has constituted a Corporate 
Social Responsibility (CSR) Committee with the following 
objectives :
(i) To formulate and recommend a CSR policy to the 
Board and the amount of expenditure to be incurred 
on CSR activities; 
(ii) To monitor the implementation of the CSR policy of 
the Company from time to time;
(iii) To institute a transparent monitoring mechanism for 
implementation of the CSR projects or programmes 
or activities undertaken by the Company.</t>
  </si>
  <si>
    <t>Nomination &amp; Remuneration Committee 
 As on March 31, 2020, the Nomination &amp; Remuneration 
Committee (‘NRC’) comprises of three Non-executive 
members of the Board viz. Ms. Ameeta A. Parpia - 
Chairperson, Mr. Rajan B. Raheja and Dr. Raveendra 
Chittoor. 
 The terms of reference are as per the Act and the SEBI 
LODR and, inter alia, include the following :
a. Identifying persons who are qualified to become 
Directors and who may be appointed in Senior 
Management in accordance with the criteria laid down 
and recommend to the Board their appointment and 
removal. 
b. Formulate and recommend to the Board a policy, 
relating to the remuneration for the Directors, Key 
Managerial Personnel and other Employees ensuring 
that the level and composition of remuneration 
is reasonable and sufficient to attract, retain and 
motivate Directors of the quality required to run the 
Company successfully, relationship of remuneration 
to performance is clear and meets appropriate 
performance benchmarks and that remuneration 
to Directors, Key Managerial Personnel and Senior 
Management involves a balance between fixed 
and incentive pay reflecting short and long-term 
performance objectives appropriate to the working of 
the Company and its goals.
c. Formulate the criteria for evaluating the performance 
of the Independent Directors and the Board of 
Directors.
d. Formulate the criteria for determining qualifications, 
positive attributes and independence of a Director.
e. Recommend to the Board all remuneration, in 
whatever form, payable to Senior Management.</t>
  </si>
  <si>
    <t>As on March 31, 2019, the Nomination &amp; Remuneration 
Committee (‘NRC’) comprises of three Non-executive 
members of the Board viz. Ms. Ameeta A. Parpia - 
Chairperson, Mr. Rajan B. Raheja and Dr. Raveendra 
Chittoor. 
 The terms of reference are as per the Act and the 
SEBI LODR and, inter alia, include the following :
a. Identifying persons who are qualified to become 
Directors and who may be appointed in Senior 
Management in accordance with the criteria 
laid down and recommend to the Board their 
appointment and removal. 
b. Formulate and recommend to the Board a policy, 
relating to the remuneration for the Directors, 
Key Managerial Personnel and other Employees 
ensuring that the level and composition of 
remuneration is reasonable and sufficient to 
attract, retain and motivate Directors of the 
quality required to run the Company successfully, 
relationship of remuneration to performance is clear 
and meets appropriate performance benchmarks 
and that remuneration to Directors, Key Managerial 
Personnel and Senior Management involves a 
balance between fixed and incentive pay reflecting 
short and long-term performance objectives 
appropriate to the working of the Company and its 
goals. ; c. Formulate the criteria for evaluating the 
performance of the Independent Directors and the 
Board of Directors.
d. Formulate the criteria for determining qualifications, 
positive attributes and independence of a Director.
e. Recommend to the Board all remuneration, in 
whatever form, payable to Senior Management.</t>
  </si>
  <si>
    <t>Statutory Auditors
The shareholders at the 26th Annual General Meeting appointed 
M/s. G. M. Kapadia &amp; Co., Chartered Accountants, Mumbai as the 
Company’s Auditors upto conclusion of the 31st Annual General 
Meeting of the Company. The Auditors have confirmed their 
eligibility under Section 141 of the Companies Act, 2013 and the 
Rules framed thereunder. As required under the SEBI LODR, the 
Auditors have also confirmed that they hold a valid certificate 
issued by the Peer Review Board of the Institute of Chartered 
Accountants of India.
The Report given by the Auditors on the financial statements 
of the Company are part of this Annual Report. There is no 
qualification, reservation, adverse remark or disclaimer given by 
the Auditors in their Report.</t>
  </si>
  <si>
    <t>Statutory Auditors
The shareholders at the 26th Annual General Meeting 
appointed M/s. G. M. Kapadia &amp; Co., Chartered Accountants, 
Mumbai as the Company’s Auditors upto conclusion of the 
31st Annual General Meeting of the Company. The Auditors have 
confirmed their eligibility under Section 141 of the Companies 
Act, 2013 and the Rules framed thereunder. As required under 
the SEBI LODR, the Auditors have also confirmed that they 
hold a valid certificate issued by the Peer Review Board of the 
Institute of Chartered Accountants of India.
The Report given by the Auditors on the financial statements 
of the Company are part of this Annual Report. There is no 
qualification, reservation, adverse remark or disclaimer given 
by the Auditors in their Report.</t>
  </si>
  <si>
    <t>181972_2020_FINR001</t>
  </si>
  <si>
    <t>181972_2019_FINR001</t>
  </si>
  <si>
    <t>(1000000 + 1400000 + 100000 + 100000)</t>
  </si>
  <si>
    <t>(1000000 + 2200000 + 100000+ 100000)</t>
  </si>
  <si>
    <t xml:space="preserve">The terms of reference and powers of the Committee are also 
in accordance with the requirements of the SEBI LODR and, 
inter alia, include :
n Oversight of the Company’s financial reporting process and 
the disclosure of its financial information to ensure that the 
financial statement is correct, sufficient and credible. 
n Recommendation for appointment, remuneration and 
terms of appointment of auditors of the Company. 
n Approval of payment to auditors for any other services 
rendered by them. 
n Review of the internal control systems with the 
management, internal auditors and auditors. 
n Review with the management the annual financial 
statements before submission to the Board for approval, 
with special emphasis on accounting policies and practices, 
disclosure of related party transactions, qualifications in 
the draft audit report, if any, compliance and other legal 
requirements concerning financial statements. 
n Review with the management, the quarterly financial 
statements before submission to the Board for approval.
n Review the adequacy of internal audit function, significant 
internal audit findings and follow-ups thereon. </t>
  </si>
  <si>
    <t xml:space="preserve">The terms of reference and powers of the Committee 
are also in accordance with the requirements of the 
SEBI LODR and, inter alia, include :
n Oversight of the Company’s financial reporting 
process and the disclosure of its financial 
information to ensure that the financial statement 
is correct, sufficient and credible. 
n Recommendation for appointment, remuneration 
and terms of appointment of auditors of the 
Company. 
n Approval of payment to auditors for any other 
services rendered by them. 
n Review of the internal control systems with the 
management, internal auditors and auditors. 
n Review with the management the annual financial 
statements before submission to the Board for 
approval, with special emphasis on accounting 
policies and practices, disclosure of related party 
transactions, qualifications in the draft audit report, 
if any, compliance and other legal requirements 
concerning financial statements. 
n Review with the management, the quarterly financial 
statements before submission to the Board for 
approval.
n Review the adequacy of internal audit function, 
significant internal audit findings and follow-ups 
thereon. </t>
  </si>
  <si>
    <t>Opinion
We have audited the accompanying consolidated financial 
statements of Prism Johnson Limited (‘the Holding Company’) 
and its subsidiaries (the Holding Company and its subsidiaries 
together referred to as ‘the Group’), its joint venture and its 
associates comprising of the Consolidated Balance Sheet as at 
March 31, 2020, the Consolidated Statement of Profit and Loss 
(including Other Comprehensive Income), the Consolidated 
Statement of Changes in Equity and the Consolidated Cash 
Flow Statement for the year then ended, and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of the subsidiaries, joint venture 
and associate, the Consolidated Financial Statements give the 
information required by the Companies Act, 2013 (‘the Act’) in the 
manner so required and give a true and fair view in conformity 
with the Accounting Standards prescribed under section 133 of 
the Act read with the Companies (Indian Accounting Standards) 
Rules, 2015 , as amended, (‘Ind AS’) and other accounting 
principles generally accepted in India, of the consolidated 
state of affairs of the Group, its joint venture and its associates 
as at March 31, 2020 and their consolidated profit (including 
other comprehensive income), their consolidated statement of 
changes in equity and their consolidated cash flows for the year 
ended on that date.</t>
  </si>
  <si>
    <t>Opinion
We have audited the accompanying consolidated financial 
statements of Prism Johnson Limited (“the Holding 
Company”) and its subsidiaries (the Holding Company and 
its subsidiaries together referred to as “the Group”), its joint 
venture and its associates comprising of the Consolidated 
Balance Sheet as at March 31, 2019, the Consolidated 
Statement of Profit and Loss (including Other Comprehensive 
Income), the Consolidated Statement of Changes in Equity 
and the Consolidated Cash Flow Statement for the year then 
ended, and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of the subsidiaries, joint venture 
and associate, the aforesaid consolidated financial statements 
give the information required by the Companies Act, 2013 
(“the Act”) in the manner so required and give a true and fair 
view in conformity with the Accounting Standards prescribed 
under section 133 of the Act read with the Companies (Indian 
Accounting Standards) Rules, 2015 , as amended, (“Ind AS”) 
and other accounting principles generally accepted in India, 
of the consolidated state of affairs of the Group, its joint 
venture and its associates as at March  31, 2019 and their 
consolidated profit (including other comprehensive income), 
their consolidated statement of changes in equity and their 
consolidated cash flows for the year ended on that date.</t>
  </si>
  <si>
    <t>181972_2020_BOCR013</t>
  </si>
  <si>
    <t>181972_2019_BOCR013</t>
  </si>
  <si>
    <t>Remuneration policy_2018-2019</t>
  </si>
  <si>
    <t xml:space="preserve">REMUNERATION POLICY 
Objective 
The objective of the Remuneration Policy of Prism Johnson Limited (“the Company”) 
for members of the Board of Directors, Key Managerial Personnel (KMP) and Senior 
Management is to focus on enhancing the value, to retain and motivate employees and 
Directors for achieving the objectives of the Company and to place the Company in a 
leadership position. </t>
  </si>
  <si>
    <t>181972_2020_MACR005</t>
  </si>
  <si>
    <t>181972_2019_MACR005</t>
  </si>
  <si>
    <t>(5984.36   ×   10)</t>
  </si>
  <si>
    <t>(6221.06   ×   10)</t>
  </si>
  <si>
    <t xml:space="preserve">Managing Director and Executive Directors 
The term of office and remuneration of Managing Director and Executive Directors 
are subject to the approval of the Board of Directors, shareholders and Central 
Government, as may be required and the limits laid down under the Act from time to 
time. </t>
  </si>
  <si>
    <t xml:space="preserve">remuneration to Directors, KMPs and Senior Management involves a balance 
between fixed and incentive pay reflecting short and long-term performance 
objectives appropriate to the working of the Company and its goals. </t>
  </si>
  <si>
    <t>181972_2018_MACR009</t>
  </si>
  <si>
    <t>181972_2018_MACR006</t>
  </si>
  <si>
    <t>(5707.99   ×   10)</t>
  </si>
  <si>
    <t>181972_2020_MACR001</t>
  </si>
  <si>
    <t>181972_2019_MACR001</t>
  </si>
  <si>
    <t>Pursuant to the MCA Circulars, the facility to appoint proxy 
to attend and cast vote for the members is not available for 
this AGM and hence Proxy Form and Attendance Slip are not 
annexed to this Notice. However, the Corporate Members 
are entitled to appoint authorised representatives to attend 
the AGM through VC and participate thereat and cast their 
votes through e-voting.</t>
  </si>
  <si>
    <t>181972_2019_SHAC010</t>
  </si>
  <si>
    <t xml:space="preserve">Pursuant to Section 152 of the Companies Act, 2013, Mr. Rajan 
B. Raheja and Mr. Vijay Aggarwal retire by rotation at the 
forthcoming Annual General Meeting of the Company and being 
eligible, have offered themselves for re-appointment. </t>
  </si>
  <si>
    <t xml:space="preserve">Pursuant to Section 152 of the Companies Act, 2013, 
Mr. Atul R. Desai retires by rotation at the forthcoming Annual 
General Meeting of the Company and being eligible, has 
offered himself for re-appointment. </t>
  </si>
  <si>
    <t>The Company has one class of Equity shares having a par value of ` 10 per share. Each shareholder is entitled to one vote 
per equity share.</t>
  </si>
  <si>
    <t xml:space="preserve">The Company has one class of Equity shares having a par value of ` 10 per share. Each shareholder is entitled to one 
vote per equity share. </t>
  </si>
  <si>
    <t xml:space="preserve">The Company has appointed Ms. Savita Jyoti, 
M/s. Savita Jyoti Associates, Practising Company 
Secretary, Hyderabad as the Scrutiniser to scrutinise 
the entire e-voting process, in a fair and transparent 
manner. </t>
  </si>
  <si>
    <t>The Company has appointed Ms. Savita Jyoti, 
M/s. Savita Jyoti Associates, Practising Company 
Secretary, Hyderabad as the Scrutiniser to scrutinise the 
entire e-voting process, in a fair and transparent manner. 
The Members desiring to vote through remote e-voting 
are requested to refer to the detailed procedure given 
hereinafter.</t>
  </si>
  <si>
    <t>No special resolutions were passed through postal 
ballot last year and no special resolutions have been 
proposed to be passed through postal ballot at the 
AGM to be held on August 14, 2020.</t>
  </si>
  <si>
    <t>No special resolutions were passed through postal ballot 
last year and no special resolutions have been proposed 
to be passed through postal ballot at the AGM to be held 
on July 31, 2019.</t>
  </si>
  <si>
    <t>Instructions for e-voting and joining the AGM are as 
follows :
A. Voting through electronic means 
 a) In compliance with the provisions of Section 
108 and other applicable provisions of the 
Act, if any, the Companies (Management and 
Administration) Rules, 2014 as amended, 
SS-2 and Regulation 44 of the SEBI LODR, the 
Members are provided with the facility to cast 
their vote electronically on all resolutions set 
forth in this Notice from a place other than the 
venue of the Meeting (‘remote e-voting’) through 
the e-voting platform provided by KFin or to 
vote at the AGM. Person who is not a member 
as on the cut-off date should treat this Notice for 
information purposes only.</t>
  </si>
  <si>
    <t>In compliance with the provisions of Section 108 and other 
applicable provisions of the Act, if any, the Companies 
(Management and Administration) Rules, 2014 as 
amended, the Secretarial Standards - 2 issued by the 
Institute of Company Secretaries of India and Regulation 
44 of the SEBI LODR, the Members are provided with the 
facility to cast their vote electronically on all resolutions 
set forth in this Notice from a place other than the venue 
of the Meeting (‘remote e-voting’).
 The Members, whose names appear in the Register of 
Members/list of Beneficial Owners as on Wednesday, 
July 24, 2019, (‘cut-off date’) are entitled to vote on the 
Resolutions set forth in this Notice. Members who have 
acquired shares after the despatch of the Annual Report 
and before the book closure may approach Karvy for 
issuance of the User ID and Password for exercising their 
right to vote by electronic means.
 The facility for voting through electronic voting system/
ballot paper will be made available at the AGM and 
Members attending the Meeting who have not already 
cast their vote by remote e-voting shall be eligible to vote 
at the Meeting.
 Members who have cast their vote by remote e-voting 
prior to the Meeting may also attend the Meeting but shall 
not be entitled to cast their vote again.
 The Company has appointed Ms. Savita Jyoti, 
M/s. Savita Jyoti Associates, Practising Company 
Secretary, Hyderabad as the Scrutiniser to scrutinise the 
entire e-voting process, in a fair and transparent manner. 
The Members desiring to vote through remote e-voting 
are requested to refer to the detailed procedure given 
hereinafter.
 The Company has entered into an arrangement with 
Karvy for facilitating e-voting for AGM.
The instructions for e-voting are as under :</t>
  </si>
  <si>
    <t>Stakeholders Relationship Committee
 As on March 31, 2020, the Stakeholders Relationship 
Committee comprises of Ms. Ameeta A. Parpia, Independent 
Director as the Chairperson, Mr. Vijay Aggarwal, Managing 
Director and Dr. Raveendra Chittoor, Independent Director, 
as members of the Committee. The terms of reference, 
inter alia, include : 
a. Resolving the grievances of the security holders of the 
Company including complaints related to transfer/
transmission of shares, non-receipt of annual report, 
non-receipt of declared dividends, issue of new/
duplicate certificates, general meetings, etc. 
b. Review of measures taken for effective exercise of 
voting rights by shareholders. 
c. Review of adherence to the service standards adopted 
by the Company in respect of various services being 
rendered by the Registrar &amp; Transfer Agent. 
d. Review of the various measures and initiatives 
taken by the Company for reducing the quantum of 
unclaimed dividends and ensuring timely receipt of 
dividend warrants/annual reports/statutory notices 
by the shareholders of the Company.</t>
  </si>
  <si>
    <t>Stakeholders Relationship Committee
 As on March 31, 2019, the Stakeholders Relationship 
Committee comprises of Ms. Ameeta A. Parpia, 
Independent Director as the Chairperson, Mr. Vijay 
Aggarwal, Managing Director and Dr. Raveendra Chittoor, 
Independent Director, as members of the Committee. 
The terms of reference, inter alia, include :
a. Resolving the grievances of the security holders 
of the Company including complaints related to 
transfer/transmission of shares, non-receipt of 
annual report, non-receipt of declared dividends, 
issue of new/duplicate certificates, general 
meetings, etc. 
b. Review of measures taken for effective exercise of 
voting rights by shareholders. 
c. Review of adherence to the service standards 
adopted by the Company in respect of various 
services being rendered by the Registrar &amp; Share 
Transfer Agent. 
d. Review of the various measures and initiatives 
taken by the Company for reducing the quantum of 
unclaimed dividends and ensuring timely receipt of 
dividend warrants/annual reports/statutory notices 
by the shareholders of the Company.</t>
  </si>
  <si>
    <t>http://www.prismjohnson.in/about/management</t>
  </si>
  <si>
    <t>Annual report_2019-2020 ; Management_webpage_2019-2020</t>
  </si>
  <si>
    <t>http://www.prismjohnson.in/data/pdf/Annual-Report-2019-20.pdf ; http://www.prismjohnson.in/about/management</t>
  </si>
  <si>
    <t>Mr. Rajan B. Raheja (DIN : 00037480), aged 67 years, is an 
industrialist with a rich and varied experience. He is a Director on 
the Board of the Company since 1994. Mr. Raheja is an Honours 
Graduate from the Mumbai University. He is a member of the 
Nomination and Remuneration Committee of the Company. 
Directorships in other Listed Companies : 
n Exide Industries Limited
n Supreme Petrochem Limited
Chairmanships/Memberships of Board Committees in other 
Listed Companies :
n Supreme Petrochem Limited 
 Stakeholders Relationship Committee - Member
Mr. Raheja may be deemed to be concerned or interested to the 
extent of 5,14,06,327 equity shares held by him in the Company. 
He does not have any inter se relation with any other Director 
or any employee of the Company. Mr. Raheja has attended 10 
Board meetings during the year ended March 31, 2020. ; Mr. Vijay Aggarwal (DIN : 00515412), 51 years, was appointed as 
Managing Director on the Board of Directors since March 3, 2010 
and has earlier been a Director on the Board as an alternate to 
Mr. Satish B. Raheja. He was the Managing Director and CEO of 
the erstwhile H. &amp; R. Johnson (India) Limited since 1998, before it 
was amalgamated with the Company. 
Mr. Aggarwal graduated from IIT Delhi with a B. Tech in Electrical 
Engineering and completed PGDBM from IIM, Ahmedabad, where 
he was conferred the Gold Medal for being the first ranker and 
K. V. Srinivas Gold Medal for being the best all-rounder. He 
started his career with SBI Capital Markets Limited and has 
several years of experience in the manufacturing industry.
Directorships in other Listed Companies : 
n Aptech Limited
Chairmanships/Memberships of Board Committees in other 
Listed Companies :
n Aptech Limited 
 Audit Committee - Chairman
In the past Mr. Aggarwal has been a part of various associations 
in different capacities. He has served as the Chairman of Indian 
Council of Ceramic Tiles and Sanitaryware, as Vice Chairman of 
Ceramics and Allied Products (including Refractories) Panel at 
Capexil and as Member of the Managing Committee of Bombay 
Chamber of Commerce and Industry.
Mr. Aggarwal does not hold any securities of the Company. He 
does not have any interest in the capital of the Company or any 
of its subsidiaries directly or indirectly or through any other 
statutory structures and does not have any direct or indirect 
interest nor is he related to the directors or promoters of the 
Company or any of its subsidiaries.
Mr. Aggarwal has attended 10 Board meetings during the year 
ended March 31, 2020. ; Mr. Vivek K. Agnihotri, Executive Director &amp; CEO (Cement Division)
M.B.A. from F.M.S., University of Delhi and B.A. (Hons) from St. Stephen's College, University of Delhi.
Joined Prism Johnson Limited (Formerly Prism Cement Limited) in August 2015 as Executive Director &amp; CEO (Cement Division).
Past experience includes Ambuja Cement Ltd., Business Head East, President (Marketing &amp; Commercial Services) and ACC Ltd., Director Sales East. ; Mr. Sarat Chandak, Executive Director &amp; CEO - H &amp; R Johnson(India)
B.Sc. (Hons), Sambalpur University, PGD - Systems Management, NIIT - Nagpur and MBA-Marketing from Pune University.
Joined Prism Johnson Limited in November 2018 as Chief Executive Officer (HRJ) - Designate.
Past experience includes Chief Executive Officer &amp; Whole Time Director of RAK Ceramics India Private Limited since May 2016, senior positions in Kajaria Ceramics Limited, Bell Granito Ceramica Limited and Everest Industries Limited. ; Mr. Atul Desai, Executive Director &amp; CEO - RMC (India)
B.E. (Chemical) from Gujarat University and MBA (Marketing) from South Gujarat University.
Joined Prism Johnson Limited (Formerly Prism Cement Limited) in August 2016 as Executive Director &amp; CEO (Prism RMC).
Past experience includes Reliance Cement Company Private Limited as Whole-time Director and Chief Marketing Officer, Star Cement and Ambuja Cement Ltd as Head of Operations &amp; Marketing and Gujarat State Fertilizer Corporation.</t>
  </si>
  <si>
    <t>Annual report_2018-2019 ; Management_webpage_2019-2020</t>
  </si>
  <si>
    <t>http://www.prismjohnson.in/data/pdf/Annual-Report-2018-2019.pdf ; http://www.prismjohnson.in/about/management</t>
  </si>
  <si>
    <t>Mr. Shobhan M. Thakore (DIN : 00031788), 71 years, B.A. 
(Politics) and Bachelor of Law from Bombay University 
is the Chairman of the Board. He was a Solicitor of 
High Court, Bombay and Supreme Court of England 
and Wales.
He was an advisor to several leading Indian Companies on 
corporate law matters and securities related legislations. 
He had acted on behalf of leading investment banks and 
issuers for Indian IPO offerings and several international 
equity and equity-linked debt issuances by Indian 
corporates. He also advised in the establishment and 
operations of various India-dedicated equity funds and 
domestic mutual funds. Being a solicitor for over 40 years, 
he instructed leading Indian Counsel before various 
courts and forums including High Courts around India 
as well as the Supreme Court of India in various matters 
involving indirect tax, commercial and corporate law. He 
was a partner of M/s. Bhaishanker Kanga &amp; Girdharlal, 
Advocates &amp; Solicitors for more than 30 years, until 
March 31, 2004. Thereafter, he was a partner of M/s. AZB &amp; 
Partners, Advocates &amp; Solicitors until December 31, 2006. 
From January 1, 2007, Mr. Thakore along with Mr. Suresh 
Talwar (ex-partner of M/s. Crawford Bayley &amp; Company) 
founded M/s. Talwar Thakore &amp; Associates, one of the 
leading corporate law firms in Mumbai and was a Senior 
Consultant with M/s. Talwar Thakore and Associates. 
Directorships in other Listed Companies :
n Alkyl Amines Chemicals Limited
n Bharat Forge Limited
n Morarjee Textiles Limited
n Sharda Cropchem Limited
Chairmanships/Memberships of Board Committees 
in other Listed Companies :
n Alkyl Amines Chemicals Limited
Stakeholders Relationship Committee - Chairman
Audit Committee - Member
n Bharat Forge Limited
Audit Committee - Member
n Morarjee Textiles Limited
Stakeholders Relationship Committee - Chairman
Audit Committee - Member
n Sharda Cropchem Limited
Stakeholders Relationship Committee - Member
Mr. Thakore does not hold any securities in the Company. He 
does not have any inter se relation with any other Director or 
any employee of the Company. ; Ms. Ameeta A. Parpia (DIN : 02654277) 54 years, 
B.A., LL.B, is the Chairperson of the Audit Committee, 
Stakeholders Relationship Committee and Nomination &amp; 
Remuneration Committee of the Board of Directors of the 
Company.
Ms. Parpia, Advocate &amp; Solicitor, partner of M/s. A. H. Parpia &amp; 
Company, has been in practice since last 30 years.
Directorships in other Listed Companies :
n Supreme Petrochem Limited
n Hathway Cable &amp; Datacom Limited
Chairmanships/Memberships of Board Committees 
in other Listed Companies :
n Supreme Petrochem Limited
Stakeholders Relationship Committee - Member
Audit Committee - Member
n Hathway Cable &amp; Datacom Limited
Audit Committee - Member
Ms. Parpia holds 76,000 equity shares of the Company. She 
does not have any inter se relation with any other Director or 
any employee of the Company. ; Mr. Vijay Aggarwal, Managing Director
B. Tech (Elec.) from IIT, Delhi and PGDM from IIM, Ahmedabad.
Joined Hathway Investments in 1993. Appointed MD of erstwhile H. &amp; R. Johnson (India) Ltd. in 1998.
Past experience includes SBI Capital Markets. On the Board of various companies including Aptech Ltd., Asianet Satellite Communications Ltd., Exide Industries Ltd., Exide Life Insurance Company Ltd. and Raheja QBE General Insurance Company Ltd. ; Mr. Vivek K. Agnihotri, Executive Director &amp; CEO (Cement Division)
M.B.A. from F.M.S., University of Delhi and B.A. (Hons) from St. Stephen's College, University of Delhi.
Joined Prism Johnson Limited (Formerly Prism Cement Limited) in August 2015 as Executive Director &amp; CEO (Cement Division).
Past experience includes Ambuja Cement Ltd., Business Head East, President (Marketing &amp; Commercial Services) and ACC Ltd., Director Sales East. ; Mr. Sarat Chandak, Executive Director &amp; CEO - H &amp; R Johnson(India)
B.Sc. (Hons), Sambalpur University, PGD - Systems Management, NIIT - Nagpur and MBA-Marketing from Pune University.
Joined Prism Johnson Limited in November 2018 as Chief Executive Officer (HRJ) - Designate.
Past experience includes Chief Executive Officer &amp; Whole Time Director of RAK Ceramics India Private Limited since May 2016, senior positions in Kajaria Ceramics Limited, Bell Granito Ceramica Limited and Everest Industries Limited. ; Mr. Atul Desai, Executive Director &amp; CEO - RMC (India)
B.E. (Chemical) from Gujarat University and MBA (Marketing) from South Gujarat University.
Joined Prism Johnson Limited (Formerly Prism Cement Limited) in August 2016 as Executive Director &amp; CEO (Prism RMC).
Past experience includes Reliance Cement Company Private Limited as Whole-time Director and Chief Marketing Officer, Star Cement and Ambuja Cement Ltd as Head of Operations &amp; Marketing and Gujarat State Fertilizer Corporation.</t>
  </si>
  <si>
    <t>4. Mr. Aggarwal, Mr. Desai and Mr. Chandak possess post-graduate 
level qualification with expertise and specialised knowledge in the 
field in which the Company operates. ; Mr. Thakore shall attain the age of 75 years during 
the proposed second term. Mr. Thakore has rich and varied 
experience in the industry and it would be in the interest of the 
Company to continue to avail of his expertise. ; Mr. Vivek K. Agnihotri, Executive Director &amp; CEO (Cement Division)
M.B.A. from F.M.S., University of Delhi and B.A. (Hons) from St. Stephen's College, University of Delhi.
Joined Prism Johnson Limited (Formerly Prism Cement Limited) in August 2015 as Executive Director &amp; CEO (Cement Division).
Past experience includes Ambuja Cement Ltd., Business Head East, President (Marketing &amp; Commercial Services) and ACC Ltd., Director Sales East.
; Mr. Sarat Chandak, Executive Director &amp; CEO - H &amp; R Johnson(India)
B.Sc. (Hons), Sambalpur University, PGD - Systems Management, NIIT - Nagpur and MBA-Marketing from Pune University.
Joined Prism Johnson Limited in November 2018 as Chief Executive Officer (HRJ) - Designate.
Past experience includes Chief Executive Officer &amp; Whole Time Director of RAK Ceramics India Private Limited since May 2016, senior positions in Kajaria Ceramics Limited, Bell Granito Ceramica Limited and Everest Industries Limited.
; Mr. Atul Desai, Executive Director &amp; CEO - RMC (India)
B.E. (Chemical) from Gujarat University and MBA (Marketing) from South Gujarat University.
Joined Prism Johnson Limited (Formerly Prism Cement Limited) in August 2016 as Executive Director &amp; CEO (Prism RMC).
Past experience includes Reliance Cement Company Private Limited as Whole-time Director and Chief Marketing Officer, Star Cement and Ambuja Cement Ltd as Head of Operations &amp; Marketing and Gujarat State Fertilizer Corporation.</t>
  </si>
  <si>
    <t xml:space="preserve">The Audit Committee of the Company is constituted 
pursuant to the provisions of the Act and the SEBI LODR. 
As on March 31, 2019, the Audit Committee comprised 
of three Non-executive Independent Directors viz. 
Ms. Ameeta A. Parpia - Chairperson, Mr. Shobhan 
Thakore and Dr. Raveendra Chittoor. All the members 
have the requisite qualification for appointment on the 
Committee and possess sound knowledge of finance, 
accounting practices and internal controls. ; Mr. Vivek K. Agnihotri, Executive Director &amp; CEO (Cement Division)
M.B.A. from F.M.S., University of Delhi and B.A. (Hons) from St. Stephen's College, University of Delhi.
Joined Prism Johnson Limited (Formerly Prism Cement Limited) in August 2015 as Executive Director &amp; CEO (Cement Division).
Past experience includes Ambuja Cement Ltd., Business Head East, President (Marketing &amp; Commercial Services) and ACC Ltd., Director Sales East. </t>
  </si>
  <si>
    <t>code of conduct for directors_2018-2019</t>
  </si>
  <si>
    <t>Code of practice_2018-2019</t>
  </si>
  <si>
    <t>http://www.prismjohnson.in/data/pdf/Code-of-Practices-and-Procedure-for-Fair-Disclosure-of-UPSI.pdf</t>
  </si>
  <si>
    <t>http://www.prismjohnson.in/data/pdf/Remuneration%20Policy.pdf</t>
  </si>
  <si>
    <t>Whistleblower policy_2018-2019</t>
  </si>
  <si>
    <t>Management_webpage_2019-2020</t>
  </si>
  <si>
    <t>H:\Acuite\Gov\Prism Johnson Ltd._Governance\Company reports_Governance</t>
  </si>
  <si>
    <t>Ans: Yes  Ar page 61,
1. Does the policy relating to ethics, bribery and corruption
cover only the company? Yes/No. Does it extend to
the Group/Joint Ventures/Suppliers/Contractors/NGOs
Others?
 The Company’s philosophy on Corporate Governance is
to conduct its business in a manner, which is ethical and
transparent with all stakeholders in the Company, including
shareholders, lenders, creditors and employees.
 The Company has a Code of Conduct and Whistle Blower
Policy which pertain to ethics, bribery and corruption.
These are applicable to all Board members and employees
of the Company. The Code of Conduct governs the manner
in which the Company carries out its activities and interacts
with its stakeholders. An annual confirmation is obtained
from all Directors and Senior Management employees
in compliance of the Code. The Whistle Blower Policy
encompasses various stakeholders of the Company like
employees, suppliers, contractors and their employees.</t>
  </si>
  <si>
    <t xml:space="preserve">Ans: Yes,  Code of Conduct for Directors   page : 1 , 
The reputation and integrity of Prism Johnson Limited are the valuable assets that are vital
to the Company’s success. Prism's commitment to ethical and lawful business conduct is a
fundamental shared value of the Board of Directors, management and employees and
critical to the Company's success. Prism’s standards for business conduct focus the Board
and each Director on areas of ethical and legal standards vigorously as financial objectives
are pursued, and help foster a culture of honesty, integrity and accountability. Consistent
with these principles, Prism's Board has adopted this Code of Conduct as a guide to the
high ethical and legal standards expected of its members. Each Director must comply with
the letter and spirit of this Code. </t>
  </si>
  <si>
    <t xml:space="preserve">The reputation and integrity of Prism Johnson Limited are the valuable assets that are vital
to the Company’s success. Prism's commitment to ethical and lawful business conduct is a
fundamental shared value of the Board of Directors, management and employees and
critical to the Company's success. Prism’s standards for business conduct focus the Board
and each Director on areas of ethical and legal standards vigorously as financial objectives
are pursued, and help foster a culture of honesty, integrity and accountability. Consistent
with these principles, Prism's Board has adopted this Code of Conduct as a guide to the
high ethical and legal standards expected of its members. Each Director must comply with
the letter and spirit of this Code. </t>
  </si>
  <si>
    <t>Ans: No,  AR 2019  page 248,                                                                                                                                                                                                                                                                                                                       Mr. Shobhan M. Thakore (DIN : 00031788), 71 years, B.A. 
(Politics) and Bachelor of Law from Bombay University 
is the Chairman of the Board. He was a Solicitor of 
High Court, Bombay and Supreme Court of England 
and Wales.
He was an advisor to several leading Indian Companies on 
corporate law matters and securities related legislations. 
He had acted on behalf of leading investment banks and 
issuers for Indian IPO offerings and several international 
equity and equity-linked debt issuances by Indian 
corporates. He also advised in the establishment and 
operations of various India-dedicated equity funds and 
domestic mutual funds. Being a solicitor for over 40 years, 
he instructed leading Indian Counsel before various 
courts and forums including High Courts around India 
as well as the Supreme Court of India in various matters 
involving indirect tax, commercial and corporate law. He 
was a partner of M/s. Bhaishanker Kanga &amp; Girdharlal, 
Advocates &amp; Solicitors for more than 30 years, until 
March 31, 2004. Thereafter, he was a partner of M/s. AZB &amp; 
Partners, Advocates &amp; Solicitors until December 31, 2006. 
From January 1, 2007, Mr. Thakore along with Mr. Suresh 
Talwar (ex-partner of M/s. Crawford Bayley &amp; Company) 
founded M/s. Talwar Thakore &amp; Associates, one of the 
leading corporate law firms in Mumbai and was a Senior 
Consultant with M/s. Talwar Thakore and Associates.</t>
  </si>
  <si>
    <t>remove data</t>
  </si>
  <si>
    <r>
      <t>Ans: Yes,  Remuneration Policy   page 1</t>
    </r>
    <r>
      <rPr>
        <b/>
        <sz val="12"/>
        <color theme="1"/>
        <rFont val="Calibri"/>
        <family val="2"/>
        <scheme val="minor"/>
      </rPr>
      <t xml:space="preserve">
remuneration to Directors, KMPs and Senior Management involves a balance
between fixed and incentive pay reflecting short and long-term performance
objectives appropriate to the working of the Company and its goals. </t>
    </r>
  </si>
  <si>
    <t>Ans:Yes  Ar  page 42 
C. Stakeholders Relationship Committee
 As on March 31, 2020, the Stakeholders Relationship
Committee comprises of Ms. Ameeta A. Parpia, Independent
Director as the Chairperson, Mr. Vijay Aggarwal, Managing
Director and Dr. Raveendra Chittoor, Independent Director,
as members of the Committee. The terms of reference,
inter alia, include :
a. Resolving the grievances of the security holders of the
Company including complaints related to transfer/
transmission of shares, non-receipt of annual report,
non-receipt of declared dividends, issue of new/
duplicate certificates, general meetings, etc.
b. Review of measures taken for effective exercise of
voting rights by shareholders.
c. Review of adherence to the service standards adopted
by the Company in respect of various services being
rendered by the Registrar &amp; Transfer Agent.
d. Review of the various measures and initiatives
taken by the Company for reducing the quantum of
unclaimed dividends and ensuring timely receipt of
dividend warrants/annual reports/statutory notices
by the shareholders of the Company.</t>
  </si>
  <si>
    <t>Ans: No,  Ar page 74,    "  IV SHARE HOLDING PATTERN (Equity Share Capital Breakup as percentage of total Equity) :"</t>
  </si>
  <si>
    <t xml:space="preserve">Ans: No,  Ar page 75,76,    "  (ii) Shareholding of Promoters :"                                                                                                                                                                                                                                                        Comment: The promoters are the controlling group of shareholders of the company.  They hold more than 50 % of shares. Hence, this indicates veto power.
</t>
  </si>
  <si>
    <t>Fees for attending Board/ Committee Meetings    consider as variable   so remove data from page 81</t>
  </si>
  <si>
    <t xml:space="preserve">page 35 missing </t>
  </si>
  <si>
    <t>Fees for attending Board/ Committee Meetings    consider as variable   so insert  data from page 81  and remove space between 80 and 81</t>
  </si>
  <si>
    <t>remove underline for all the URL</t>
  </si>
  <si>
    <t xml:space="preserve">search and update from sharehoding pattern </t>
  </si>
  <si>
    <t>Ans:Yes  Ar  page 213 
Key Management Personnel (‘KMP’)
Executive Directors
Mr. Vijay Aggarwal, Managing Director
Mr. Vivek K. Agnihotri, Executive Director &amp; CEO - Cement
 Mr. Sarat Chandak, Executive Director &amp; CEO - HRJ
 (from March 3, 2019)
Mr. Atul R. Desai, Executive Director &amp; CEO - RMC
 Mr. Joydeep Mukherjee, Executive Director &amp; CEO - HRJ
 (upto March 2, 2019)
Non-executive Directors
 Non-independent
 Mr. Rajan B. Raheja, Director
 Independent
 Mr. Shobhan M. Thakore, Chairman
 Ms. Ameeta A. Parpia, Director
 Dr. Raveendra Chittoor, Director</t>
  </si>
  <si>
    <t xml:space="preserve">Code of practice_2018-2019   ,  page 6      This Policy, forming part of “Code for Practices and Procedures for Fair Disclosure
of Unpublished Price Sensitive Information” formulated under Regulation 8 of
SEBI (Prohibition of Insider Trading) Regulations 2015, shall be known as “Policy
for Determination of Legitimate Purposes” hereinafter referred to as the “Policy”. </t>
  </si>
  <si>
    <t>Vinod</t>
  </si>
  <si>
    <t>181972_2020_ANTP004</t>
  </si>
  <si>
    <t>181972_2020_ANTP008</t>
  </si>
  <si>
    <t>181972_2019_ANTP004</t>
  </si>
  <si>
    <t>181972_2019_ANTP008</t>
  </si>
  <si>
    <t>74, 75</t>
  </si>
  <si>
    <t>77, 78, 79</t>
  </si>
  <si>
    <t>78, 79</t>
  </si>
  <si>
    <t>77, 78</t>
  </si>
  <si>
    <t>Ans: Yes Ar page 70 
The Board of Directors of the Company is duly constituted
with proper balance of Executive Directors, Non-executive
Directors, Independent Directors and Woman Director. The70
changes in the composition of the Board of Directors that
took place during the period under review were carried out
in compliance with the provisions of the Act / Regulation(s).</t>
  </si>
  <si>
    <t>The Board of Directors of the Company is duly constituted 
with proper balance of Executive Directors, Non-executive 
Directors, Independent Directors and Woman Director. The 
changes in the composition of the Board of Directors that 
took place during the period under review were carried out 
in compliance with the provisions of the Act / Regulation(s).</t>
  </si>
  <si>
    <t>1. Does the policy relating to ethics, bribery and corruption 
cover only the company? Yes/No. Does it extend to 
the Group/Joint Ventures/Suppliers/Contractors/NGOs 
Others? 
 The Company’s philosophy on Corporate Governance is 
to conduct its business in a manner, which is ethical and 
transparent with all stakeholders in the Company, including 
shareholders, lenders, creditors and employees.
 The Company has a Code of Conduct and Whistle Blower 
Policy which pertain to ethics, bribery and corruption. 
These are applicable to all Board members and employees 
of the Company. The Code of Conduct governs the manner 
in which the Company carries out its activities and interacts 
with its stakeholders. An annual confirmation is obtained 
from all Directors and Senior Management employees 
in compliance of the Code. The Whistle Blower Policy 
encompasses various stakeholders of the Company like 
employees, suppliers, contractors and their employees.</t>
  </si>
  <si>
    <t>1. Does the policy relating to ethics, bribery and 
corruption cover only the company? Yes/No. Does 
it extend to the Group/Joint Ventures/Suppliers/
Contractors/NGOs /Others? 
 The Company’s philosophy on Corporate Governance 
is to conduct its business in a manner, which is ethical 
and transparent with all stakeholders in the Company, 
including shareholders, lenders, creditors and 
employees. 
 The Company has a Code of Conduct and Whistle 
Blower Policy which pertain to ethics, bribery and 
corruption. These are applicable to all Board members 
and employees of the Company. The Code of Conduct 
governs the manner in which the Company carries out 
its activities and interacts with its stakeholders and an 
annual confirmation is obtained from all in compliance 
of the Code. The Whistle Blower Policy encompasses 
various stakeholders of the Company like employees, 
suppliers, contractors and their employees.</t>
  </si>
  <si>
    <t>Key Management Personnel (‘KMP’)
Executive Directors
Mr. Vijay Aggarwal, Managing Director
Mr. Vivek K. Agnihotri, Executive Director &amp; CEO - Cement
 Mr. Sarat Chandak, Executive Director &amp; CEO - HRJ
 (from March 3, 2019)
Mr. Atul R. Desai, Executive Director &amp; CEO - RMC
 Mr. Joydeep Mukherjee, Executive Director &amp; CEO - HRJ
 (upto March 2, 2019)
Non-executive Directors
 Non-independent
 Mr. Rajan B. Raheja, Director
 Independent
 Mr. Shobhan M. Thakore, Chairman
 Ms. Ameeta A. Parpia, Director
 Dr. Raveendra Chittoor, Director</t>
  </si>
  <si>
    <t>Key management personnel (KMP)
Executive Directors
Mr. Vijay Aggarwal, Managing Director 
Mr. Vivek K. Agnihotri, Executive Director &amp; CEO - Cement
Mr. Sarat Chandak, Executive Director &amp; CEO - HRJ (w.e.f. March 03, 2019)
Mr. Atul R. Desai, Executive Director &amp; CEO - RMC
Mr. Joydeep Mukherjee, Executive Director &amp; CEO - HRJ (upto March 02, 2019)
Non-executive Directors
Non-independent
 Mr. Rajan B. Raheja, Director
 Independent
 Mr. Shobhan M. Thakore, Chairman
 Ms. Ameeta A. Parpia, Director
 Dr. Raveendra Chittoor, Director
 Mr. J. A. Brooks, Director (upto November 07, 2017</t>
  </si>
  <si>
    <t>ISM JOHNSON LIMITED 
(FORMERLY PRISM CEMENT LIMITED) 
Code of Conduct for Directors ; Code of Conduct for Employees 
Introduction 
The reputation and integrity of Prism Johnson Limited (“Prism”/ “the Company”) are the 
valuable assets that are vital to the Company’s success. Prism's commitment to ethical and 
lawful business conduct is a fundamental shared value of its Board of Directors, 
management and employees and critical to the Company's success. Prism’s standards for 
business conduct provide that it will uphold ethical and legal standards vigorously as it 
pursues its financial objectives, and that honesty and integrity will not be compromised by 
Prism anywhere at any time.</t>
  </si>
  <si>
    <t>Code of Practices and Procedures for Fair Disclosure of Unpublished
Price Sensitive Information ; This Policy, forming part of “Code for Practices and Procedures for Fair Disclosure
of Unpublished Price Sensitive Information” formulated under Regulation 8 of
SEBI (Prohibition of Insider Trading) Regulations 2015, shall be known as “Policy
for Determination of Legitimate Purposes” hereinafter referred to as the “Policy</t>
  </si>
  <si>
    <r>
      <t>Ans: Yes,  Remuneration Policy   page 1</t>
    </r>
    <r>
      <rPr>
        <b/>
        <sz val="12"/>
        <color theme="1"/>
        <rFont val="Calibri"/>
        <family val="2"/>
        <scheme val="minor"/>
      </rPr>
      <t xml:space="preserve">
</t>
    </r>
    <r>
      <rPr>
        <sz val="12"/>
        <color theme="1"/>
        <rFont val="Calibri"/>
        <family val="2"/>
        <scheme val="minor"/>
      </rPr>
      <t>remuneration to Directors, KMPs and Senior Management involves a balance
between fixed and incentive pay reflecting short and long-term performance
objectives appropriate to the working of the Company and its goals.</t>
    </r>
    <r>
      <rPr>
        <b/>
        <sz val="12"/>
        <color theme="1"/>
        <rFont val="Calibri"/>
        <family val="2"/>
        <scheme val="minor"/>
      </rPr>
      <t xml:space="preserve"> </t>
    </r>
  </si>
  <si>
    <t>remuneration to Directors, KMPs and Senior Management involves a balance
between fixed and incentive pay reflecting short and long-term performance
objectives appropriate to the working of the Company and its goals.</t>
  </si>
  <si>
    <t>Prism Johnson Limited</t>
  </si>
  <si>
    <t>181972_2020_BUSP004</t>
  </si>
  <si>
    <t>Annual Report_2018-2019</t>
  </si>
  <si>
    <t>181972_2019_BUSP002</t>
  </si>
  <si>
    <t>Prism Johnson Limited_BOSP003-Excel_Matrix directors</t>
  </si>
  <si>
    <t>Does the company report RPTs with any of their KMPs?</t>
  </si>
  <si>
    <t>Does the company report RPTs with any of their board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</si>
</sst>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3">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0"/>
      <name val="Segoe UI"/>
      <family val="2"/>
    </font>
    <font>
      <sz val="12"/>
      <color theme="10"/>
      <name val="Calibri"/>
      <family val="2"/>
      <scheme val="minor"/>
    </font>
    <font>
      <u/>
      <sz val="12"/>
      <color theme="1"/>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thick">
        <color theme="7" tint="0.39994506668294322"/>
      </right>
      <top/>
      <bottom style="thin">
        <color indexed="64"/>
      </bottom>
      <diagonal/>
    </border>
    <border>
      <left/>
      <right style="thin">
        <color indexed="64"/>
      </right>
      <top/>
      <bottom style="thin">
        <color indexed="64"/>
      </bottom>
      <diagonal/>
    </border>
    <border>
      <left/>
      <right/>
      <top/>
      <bottom style="thin">
        <color auto="1"/>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3">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8" fillId="0" borderId="7"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8" fillId="0" borderId="11" xfId="0" applyFont="1" applyBorder="1" applyAlignment="1">
      <alignment vertical="center"/>
    </xf>
    <xf numFmtId="0" fontId="0" fillId="0" borderId="12" xfId="0" applyBorder="1" applyAlignment="1"/>
    <xf numFmtId="0" fontId="8" fillId="0" borderId="4" xfId="0" applyFont="1" applyBorder="1" applyAlignment="1">
      <alignment vertical="center"/>
    </xf>
    <xf numFmtId="0" fontId="0" fillId="0" borderId="14" xfId="0" applyBorder="1"/>
    <xf numFmtId="0" fontId="0" fillId="0" borderId="13" xfId="0" applyBorder="1"/>
    <xf numFmtId="0" fontId="0" fillId="0" borderId="12" xfId="0" applyBorder="1"/>
    <xf numFmtId="165" fontId="0" fillId="0" borderId="7"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xf numFmtId="0" fontId="0" fillId="0" borderId="14" xfId="0" applyBorder="1" applyAlignment="1"/>
    <xf numFmtId="3" fontId="0" fillId="0" borderId="1" xfId="0" applyNumberFormat="1" applyBorder="1"/>
    <xf numFmtId="0" fontId="19" fillId="0" borderId="1" xfId="4" applyBorder="1"/>
    <xf numFmtId="3" fontId="0" fillId="0" borderId="1" xfId="0" applyNumberFormat="1" applyBorder="1" applyAlignment="1">
      <alignment vertical="center"/>
    </xf>
    <xf numFmtId="0" fontId="0" fillId="0" borderId="1" xfId="0" applyFont="1" applyBorder="1" applyAlignment="1">
      <alignment vertical="center"/>
    </xf>
    <xf numFmtId="4" fontId="0" fillId="0" borderId="1" xfId="0" applyNumberFormat="1" applyBorder="1" applyAlignment="1">
      <alignment vertical="center"/>
    </xf>
    <xf numFmtId="0" fontId="19" fillId="0" borderId="1" xfId="4" applyBorder="1" applyAlignment="1">
      <alignment vertical="center"/>
    </xf>
    <xf numFmtId="0" fontId="0" fillId="0" borderId="1" xfId="0" applyBorder="1" applyAlignment="1">
      <alignment horizontal="right" vertical="center"/>
    </xf>
    <xf numFmtId="0" fontId="0" fillId="0" borderId="1" xfId="0" applyBorder="1" applyAlignment="1">
      <alignment horizontal="right"/>
    </xf>
    <xf numFmtId="0" fontId="0" fillId="0" borderId="1" xfId="0" applyBorder="1" applyAlignment="1">
      <alignment vertical="center" wrapText="1"/>
    </xf>
    <xf numFmtId="0" fontId="20" fillId="0" borderId="0" xfId="0" applyFont="1" applyAlignment="1">
      <alignment wrapText="1"/>
    </xf>
    <xf numFmtId="0" fontId="5" fillId="2" borderId="0" xfId="0" applyFont="1" applyFill="1" applyAlignment="1">
      <alignment horizontal="center" vertical="center" wrapText="1"/>
    </xf>
    <xf numFmtId="0" fontId="5" fillId="0" borderId="0" xfId="0" applyFont="1" applyFill="1" applyAlignment="1">
      <alignment vertical="center" wrapText="1"/>
    </xf>
    <xf numFmtId="0" fontId="17" fillId="9" borderId="0" xfId="0" applyFont="1" applyFill="1" applyAlignment="1">
      <alignment vertical="center" wrapText="1"/>
    </xf>
    <xf numFmtId="0" fontId="3" fillId="9" borderId="1" xfId="0" applyFont="1" applyFill="1" applyBorder="1" applyAlignment="1">
      <alignment vertical="center"/>
    </xf>
    <xf numFmtId="0" fontId="21" fillId="9" borderId="1" xfId="4" applyFont="1" applyFill="1" applyBorder="1" applyAlignment="1">
      <alignment vertical="center"/>
    </xf>
    <xf numFmtId="0" fontId="0" fillId="9" borderId="1" xfId="0" applyFill="1" applyBorder="1" applyAlignment="1">
      <alignment vertical="center"/>
    </xf>
    <xf numFmtId="0" fontId="21" fillId="0" borderId="1" xfId="4" applyFont="1" applyBorder="1" applyAlignment="1">
      <alignment vertical="center"/>
    </xf>
    <xf numFmtId="0" fontId="0" fillId="9" borderId="1" xfId="0" applyFill="1" applyBorder="1" applyAlignment="1">
      <alignment horizontal="right" vertical="center"/>
    </xf>
    <xf numFmtId="0" fontId="0" fillId="9" borderId="1" xfId="0" applyFill="1" applyBorder="1" applyAlignment="1">
      <alignment horizontal="right"/>
    </xf>
    <xf numFmtId="0" fontId="21" fillId="0" borderId="1" xfId="4" applyFont="1" applyBorder="1" applyAlignment="1"/>
    <xf numFmtId="0" fontId="22" fillId="0" borderId="0" xfId="0" applyFont="1" applyAlignment="1"/>
    <xf numFmtId="0" fontId="0" fillId="9" borderId="1" xfId="0" applyFill="1" applyBorder="1"/>
    <xf numFmtId="0" fontId="21" fillId="0" borderId="1" xfId="4" applyFont="1" applyBorder="1"/>
    <xf numFmtId="0" fontId="12" fillId="0" borderId="0" xfId="0" applyFont="1"/>
    <xf numFmtId="0" fontId="5" fillId="2" borderId="15" xfId="0" applyFont="1" applyFill="1" applyBorder="1" applyAlignment="1">
      <alignment horizontal="center" wrapText="1"/>
    </xf>
    <xf numFmtId="0" fontId="5" fillId="2" borderId="16" xfId="0" applyFont="1" applyFill="1" applyBorder="1" applyAlignment="1">
      <alignment horizontal="center" vertical="center" wrapText="1"/>
    </xf>
    <xf numFmtId="165" fontId="5" fillId="2" borderId="16"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wrapText="1"/>
    </xf>
    <xf numFmtId="0" fontId="0" fillId="0" borderId="7" xfId="0" applyBorder="1"/>
    <xf numFmtId="0" fontId="0" fillId="0" borderId="17" xfId="0" applyBorder="1"/>
    <xf numFmtId="0" fontId="8" fillId="0" borderId="18" xfId="0" applyFont="1" applyBorder="1" applyAlignment="1">
      <alignment vertical="center"/>
    </xf>
    <xf numFmtId="0" fontId="8" fillId="0" borderId="7" xfId="0" applyFont="1" applyBorder="1" applyProtection="1">
      <protection locked="0"/>
    </xf>
    <xf numFmtId="0" fontId="0" fillId="0" borderId="7" xfId="0" applyFill="1" applyBorder="1"/>
    <xf numFmtId="0" fontId="7" fillId="4" borderId="10" xfId="0" applyFont="1" applyFill="1" applyBorder="1" applyProtection="1">
      <protection locked="0"/>
    </xf>
    <xf numFmtId="0" fontId="7" fillId="4" borderId="19" xfId="0" applyFont="1" applyFill="1" applyBorder="1" applyProtection="1">
      <protection locked="0"/>
    </xf>
    <xf numFmtId="0" fontId="7" fillId="4" borderId="18" xfId="0" applyFont="1" applyFill="1" applyBorder="1" applyProtection="1">
      <protection locked="0"/>
    </xf>
    <xf numFmtId="0" fontId="0" fillId="7" borderId="7" xfId="0" applyFill="1" applyBorder="1"/>
    <xf numFmtId="0" fontId="5"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0" fontId="0" fillId="0" borderId="1" xfId="0" applyBorder="1" applyAlignment="1">
      <alignment horizontal="left" vertical="center" wrapText="1"/>
    </xf>
    <xf numFmtId="165" fontId="0" fillId="0" borderId="1" xfId="0" applyNumberFormat="1"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wrapText="1"/>
      <protection locked="0"/>
    </xf>
    <xf numFmtId="0" fontId="14" fillId="6" borderId="2"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2" borderId="4" xfId="0" applyFont="1" applyFill="1" applyBorder="1" applyAlignment="1">
      <alignment vertical="center" wrapText="1"/>
    </xf>
    <xf numFmtId="0" fontId="0" fillId="0" borderId="1" xfId="0" applyBorder="1" applyAlignment="1">
      <alignment wrapText="1"/>
    </xf>
    <xf numFmtId="0" fontId="5" fillId="2" borderId="0" xfId="0" applyFont="1" applyFill="1" applyAlignment="1">
      <alignment horizontal="left" vertical="center" wrapText="1"/>
    </xf>
    <xf numFmtId="0" fontId="5" fillId="2" borderId="11"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7" fillId="4" borderId="1" xfId="0" applyFont="1" applyFill="1" applyBorder="1" applyAlignment="1" applyProtection="1">
      <alignment horizontal="center" wrapText="1"/>
      <protection locked="0"/>
    </xf>
    <xf numFmtId="0" fontId="8" fillId="0" borderId="7" xfId="0" applyFont="1" applyBorder="1" applyAlignment="1">
      <alignment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164" fontId="8" fillId="0" borderId="8" xfId="3" applyNumberFormat="1"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0" xfId="0" applyFill="1" applyAlignment="1">
      <alignment wrapText="1"/>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prismjohnson.in/data/pdf/RPT%20Policy.pdf" TargetMode="External"/><Relationship Id="rId18" Type="http://schemas.openxmlformats.org/officeDocument/2006/relationships/hyperlink" Target="http://www.prismjohnson.in/data/pdf/Whistle%20Blower%20Policy.pdf" TargetMode="External"/><Relationship Id="rId26" Type="http://schemas.openxmlformats.org/officeDocument/2006/relationships/hyperlink" Target="http://www.prismjohnson.in/data/pdf/Code%20of%20Conduct%20for%20Directors.pdf" TargetMode="External"/><Relationship Id="rId39" Type="http://schemas.openxmlformats.org/officeDocument/2006/relationships/hyperlink" Target="http://www.prismjohnson.in/data/pdf/Annual-Report-2018-2019.pdf" TargetMode="External"/><Relationship Id="rId21" Type="http://schemas.openxmlformats.org/officeDocument/2006/relationships/hyperlink" Target="http://www.prismjohnson.in/data/pdf/Code-of-Practices-and-Procedure-for-Fair-Disclosure-of-UPSI.pdf" TargetMode="External"/><Relationship Id="rId34" Type="http://schemas.openxmlformats.org/officeDocument/2006/relationships/hyperlink" Target="http://www.prismjohnson.in/data/pdf/Annual-Report-2018-2019.pdf" TargetMode="External"/><Relationship Id="rId42" Type="http://schemas.openxmlformats.org/officeDocument/2006/relationships/hyperlink" Target="http://www.prismjohnson.in/data/pdf/Annual-Report-2018-2019.pdf" TargetMode="External"/><Relationship Id="rId47" Type="http://schemas.openxmlformats.org/officeDocument/2006/relationships/hyperlink" Target="http://www.prismjohnson.in/data/pdf/Annual-Report-2018-2019.pdf" TargetMode="External"/><Relationship Id="rId50" Type="http://schemas.openxmlformats.org/officeDocument/2006/relationships/hyperlink" Target="http://www.prismjohnson.in/data/pdf/Annual-Report-2019-20.pdf" TargetMode="External"/><Relationship Id="rId55" Type="http://schemas.openxmlformats.org/officeDocument/2006/relationships/hyperlink" Target="http://www.prismjohnson.in/data/pdf/Annual-Report-2019-20.pdf" TargetMode="External"/><Relationship Id="rId63" Type="http://schemas.openxmlformats.org/officeDocument/2006/relationships/hyperlink" Target="http://www.prismjohnson.in/data/pdf/Annual-Report-2019-20.pdf" TargetMode="External"/><Relationship Id="rId7" Type="http://schemas.openxmlformats.org/officeDocument/2006/relationships/hyperlink" Target="http://www.prismjohnson.in/data/pdf/Remuneration%20Policy.pdf" TargetMode="External"/><Relationship Id="rId2" Type="http://schemas.openxmlformats.org/officeDocument/2006/relationships/hyperlink" Target="http://www.prismjohnson.in/data/pdf/Code%20of%20Conduct%20for%20Directors.pdf" TargetMode="External"/><Relationship Id="rId16" Type="http://schemas.openxmlformats.org/officeDocument/2006/relationships/hyperlink" Target="http://www.prismjohnson.in/data/pdf/Remuneration%20Policy.pdf" TargetMode="External"/><Relationship Id="rId20" Type="http://schemas.openxmlformats.org/officeDocument/2006/relationships/hyperlink" Target="http://www.prismjohnson.in/data/pdf/Code-of-Practices-and-Procedure-for-Fair-Disclosure-of-UPSI.pdf" TargetMode="External"/><Relationship Id="rId29" Type="http://schemas.openxmlformats.org/officeDocument/2006/relationships/hyperlink" Target="http://www.prismjohnson.in/data/pdf/Annual-Report-2018-2019.pdf" TargetMode="External"/><Relationship Id="rId41" Type="http://schemas.openxmlformats.org/officeDocument/2006/relationships/hyperlink" Target="http://www.prismjohnson.in/data/pdf/Annual-Report-2018-2019.pdf" TargetMode="External"/><Relationship Id="rId54" Type="http://schemas.openxmlformats.org/officeDocument/2006/relationships/hyperlink" Target="http://www.prismjohnson.in/data/pdf/Annual-Report-2019-20.pdf" TargetMode="External"/><Relationship Id="rId62" Type="http://schemas.openxmlformats.org/officeDocument/2006/relationships/hyperlink" Target="http://www.prismjohnson.in/data/pdf/Annual-Report-2019-20.pdf" TargetMode="External"/><Relationship Id="rId1" Type="http://schemas.openxmlformats.org/officeDocument/2006/relationships/hyperlink" Target="http://www.prismjohnson.in/about/management" TargetMode="External"/><Relationship Id="rId6" Type="http://schemas.openxmlformats.org/officeDocument/2006/relationships/hyperlink" Target="http://www.prismjohnson.in/data/pdf/Remuneration%20Policy.pdf" TargetMode="External"/><Relationship Id="rId11" Type="http://schemas.openxmlformats.org/officeDocument/2006/relationships/hyperlink" Target="http://www.prismjohnson.in/data/pdf/Annual-Report-2018.pdf" TargetMode="External"/><Relationship Id="rId24" Type="http://schemas.openxmlformats.org/officeDocument/2006/relationships/hyperlink" Target="http://www.prismjohnson.in/data/pdf/Code%20of%20Conduct%20for%20Directors.pdf" TargetMode="External"/><Relationship Id="rId32" Type="http://schemas.openxmlformats.org/officeDocument/2006/relationships/hyperlink" Target="http://www.prismjohnson.in/data/pdf/Annual-Report-2018-2019.pdf" TargetMode="External"/><Relationship Id="rId37" Type="http://schemas.openxmlformats.org/officeDocument/2006/relationships/hyperlink" Target="http://www.prismjohnson.in/data/pdf/Annual-Report-2018-2019.pdf" TargetMode="External"/><Relationship Id="rId40" Type="http://schemas.openxmlformats.org/officeDocument/2006/relationships/hyperlink" Target="http://www.prismjohnson.in/data/pdf/Annual-Report-2018-2019.pdf" TargetMode="External"/><Relationship Id="rId45" Type="http://schemas.openxmlformats.org/officeDocument/2006/relationships/hyperlink" Target="http://www.prismjohnson.in/data/pdf/Annual-Report-2018.pdf" TargetMode="External"/><Relationship Id="rId53" Type="http://schemas.openxmlformats.org/officeDocument/2006/relationships/hyperlink" Target="http://www.prismjohnson.in/data/pdf/Annual-Report-2019-20.pdf" TargetMode="External"/><Relationship Id="rId58" Type="http://schemas.openxmlformats.org/officeDocument/2006/relationships/hyperlink" Target="http://www.prismjohnson.in/data/pdf/Annual-Report-2019-20.pdf" TargetMode="External"/><Relationship Id="rId5" Type="http://schemas.openxmlformats.org/officeDocument/2006/relationships/hyperlink" Target="http://www.prismjohnson.in/data/pdf/RPT%20Policy.pdf" TargetMode="External"/><Relationship Id="rId15" Type="http://schemas.openxmlformats.org/officeDocument/2006/relationships/hyperlink" Target="http://www.prismjohnson.in/data/pdf/Remuneration%20Policy.pdf" TargetMode="External"/><Relationship Id="rId23" Type="http://schemas.openxmlformats.org/officeDocument/2006/relationships/hyperlink" Target="http://www.prismjohnson.in/data/pdf/Annual-Report-2018-2019.pdf" TargetMode="External"/><Relationship Id="rId28" Type="http://schemas.openxmlformats.org/officeDocument/2006/relationships/hyperlink" Target="http://www.prismjohnson.in/data/pdf/Remuneration%20Policy.pdf" TargetMode="External"/><Relationship Id="rId36" Type="http://schemas.openxmlformats.org/officeDocument/2006/relationships/hyperlink" Target="http://www.prismjohnson.in/data/pdf/Annual-Report-2018-2019.pdf" TargetMode="External"/><Relationship Id="rId49" Type="http://schemas.openxmlformats.org/officeDocument/2006/relationships/hyperlink" Target="http://www.prismjohnson.in/data/pdf/Annual-Report-2019-20.pdf" TargetMode="External"/><Relationship Id="rId57" Type="http://schemas.openxmlformats.org/officeDocument/2006/relationships/hyperlink" Target="http://www.prismjohnson.in/data/pdf/Annual-Report-2019-20.pdf" TargetMode="External"/><Relationship Id="rId61" Type="http://schemas.openxmlformats.org/officeDocument/2006/relationships/hyperlink" Target="http://www.prismjohnson.in/data/pdf/Annual-Report-2019-20.pdf" TargetMode="External"/><Relationship Id="rId10" Type="http://schemas.openxmlformats.org/officeDocument/2006/relationships/hyperlink" Target="http://www.prismjohnson.in/data/pdf/Whistle%20Blower%20Policy.pdf" TargetMode="External"/><Relationship Id="rId19" Type="http://schemas.openxmlformats.org/officeDocument/2006/relationships/hyperlink" Target="http://www.prismjohnson.in/data/pdf/Code%20of%20Conduct%20for%20Directors.pdf" TargetMode="External"/><Relationship Id="rId31" Type="http://schemas.openxmlformats.org/officeDocument/2006/relationships/hyperlink" Target="http://www.prismjohnson.in/data/pdf/Annual-Report-2018-2019.pdf" TargetMode="External"/><Relationship Id="rId44" Type="http://schemas.openxmlformats.org/officeDocument/2006/relationships/hyperlink" Target="http://www.prismjohnson.in/data/pdf/Annual-Report-2018-2019.pdf" TargetMode="External"/><Relationship Id="rId52" Type="http://schemas.openxmlformats.org/officeDocument/2006/relationships/hyperlink" Target="http://www.prismjohnson.in/data/pdf/Annual-Report-2019-20.pdf" TargetMode="External"/><Relationship Id="rId60" Type="http://schemas.openxmlformats.org/officeDocument/2006/relationships/hyperlink" Target="http://www.prismjohnson.in/data/pdf/Annual-Report-2019-20.pdf" TargetMode="External"/><Relationship Id="rId4" Type="http://schemas.openxmlformats.org/officeDocument/2006/relationships/hyperlink" Target="http://www.prismjohnson.in/data/pdf/RPT%20Policy.pdf" TargetMode="External"/><Relationship Id="rId9" Type="http://schemas.openxmlformats.org/officeDocument/2006/relationships/hyperlink" Target="http://www.prismjohnson.in/data/pdf/Whistle%20Blower%20Policy.pdf" TargetMode="External"/><Relationship Id="rId14" Type="http://schemas.openxmlformats.org/officeDocument/2006/relationships/hyperlink" Target="http://www.prismjohnson.in/data/pdf/Remuneration%20Policy.pdf" TargetMode="External"/><Relationship Id="rId22" Type="http://schemas.openxmlformats.org/officeDocument/2006/relationships/hyperlink" Target="http://www.prismjohnson.in/data/pdf/Annual-Report-2019-20.pdf" TargetMode="External"/><Relationship Id="rId27" Type="http://schemas.openxmlformats.org/officeDocument/2006/relationships/hyperlink" Target="http://www.prismjohnson.in/data/pdf/Remuneration%20Policy.pdf" TargetMode="External"/><Relationship Id="rId30" Type="http://schemas.openxmlformats.org/officeDocument/2006/relationships/hyperlink" Target="http://www.prismjohnson.in/data/pdf/Annual-Report-2018-2019.pdf" TargetMode="External"/><Relationship Id="rId35" Type="http://schemas.openxmlformats.org/officeDocument/2006/relationships/hyperlink" Target="http://www.prismjohnson.in/data/pdf/Annual-Report-2018-2019.pdf" TargetMode="External"/><Relationship Id="rId43" Type="http://schemas.openxmlformats.org/officeDocument/2006/relationships/hyperlink" Target="http://www.prismjohnson.in/data/pdf/Annual-Report-2018-2019.pdf" TargetMode="External"/><Relationship Id="rId48" Type="http://schemas.openxmlformats.org/officeDocument/2006/relationships/hyperlink" Target="http://www.prismjohnson.in/data/pdf/Annual-Report-2019-20.pdf" TargetMode="External"/><Relationship Id="rId56" Type="http://schemas.openxmlformats.org/officeDocument/2006/relationships/hyperlink" Target="http://www.prismjohnson.in/data/pdf/Annual-Report-2019-20.pdf" TargetMode="External"/><Relationship Id="rId64" Type="http://schemas.openxmlformats.org/officeDocument/2006/relationships/printerSettings" Target="../printerSettings/printerSettings2.bin"/><Relationship Id="rId8" Type="http://schemas.openxmlformats.org/officeDocument/2006/relationships/hyperlink" Target="http://www.prismjohnson.in/data/pdf/Remuneration%20Policy.pdf" TargetMode="External"/><Relationship Id="rId51" Type="http://schemas.openxmlformats.org/officeDocument/2006/relationships/hyperlink" Target="http://www.prismjohnson.in/data/pdf/Annual-Report-2019-20.pdf" TargetMode="External"/><Relationship Id="rId3" Type="http://schemas.openxmlformats.org/officeDocument/2006/relationships/hyperlink" Target="http://www.prismjohnson.in/data/pdf/Code%20of%20Conduct%20for%20Directors.pdf" TargetMode="External"/><Relationship Id="rId12" Type="http://schemas.openxmlformats.org/officeDocument/2006/relationships/hyperlink" Target="http://www.prismjohnson.in/data/pdf/Annual-Report-2018-2019.pdf%20;" TargetMode="External"/><Relationship Id="rId17" Type="http://schemas.openxmlformats.org/officeDocument/2006/relationships/hyperlink" Target="http://www.prismjohnson.in/data/pdf/Whistle%20Blower%20Policy.pdf" TargetMode="External"/><Relationship Id="rId25" Type="http://schemas.openxmlformats.org/officeDocument/2006/relationships/hyperlink" Target="http://www.prismjohnson.in/data/pdf/Code%20of%20Conduct%20for%20Directors.pdf" TargetMode="External"/><Relationship Id="rId33" Type="http://schemas.openxmlformats.org/officeDocument/2006/relationships/hyperlink" Target="http://www.prismjohnson.in/data/pdf/Annual-Report-2018-2019.pdf" TargetMode="External"/><Relationship Id="rId38" Type="http://schemas.openxmlformats.org/officeDocument/2006/relationships/hyperlink" Target="http://www.prismjohnson.in/data/pdf/Annual-Report-2018-2019.pdf" TargetMode="External"/><Relationship Id="rId46" Type="http://schemas.openxmlformats.org/officeDocument/2006/relationships/hyperlink" Target="http://www.prismjohnson.in/data/pdf/Annual-Report-2018-2019.pdf" TargetMode="External"/><Relationship Id="rId59" Type="http://schemas.openxmlformats.org/officeDocument/2006/relationships/hyperlink" Target="http://www.prismjohnson.in/data/pdf/Annual-Report-2019-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prismjohnson.in/data/pdf/Annual-Report-2019-20.pdf" TargetMode="External"/><Relationship Id="rId13" Type="http://schemas.openxmlformats.org/officeDocument/2006/relationships/hyperlink" Target="http://www.prismjohnson.in/data/pdf/Annual-Report-2018-2019.pdf" TargetMode="External"/><Relationship Id="rId18" Type="http://schemas.openxmlformats.org/officeDocument/2006/relationships/hyperlink" Target="http://www.prismjohnson.in/data/pdf/Annual-Report-2018-2019.pdf" TargetMode="External"/><Relationship Id="rId3" Type="http://schemas.openxmlformats.org/officeDocument/2006/relationships/hyperlink" Target="http://www.prismjohnson.in/data/pdf/Annual-Report-2018-2019.pdf" TargetMode="External"/><Relationship Id="rId7" Type="http://schemas.openxmlformats.org/officeDocument/2006/relationships/hyperlink" Target="http://www.prismjohnson.in/data/pdf/Annual-Report-2019-20.pdf" TargetMode="External"/><Relationship Id="rId12" Type="http://schemas.openxmlformats.org/officeDocument/2006/relationships/hyperlink" Target="http://www.prismjohnson.in/data/pdf/Annual-Report-2018-2019.pdf" TargetMode="External"/><Relationship Id="rId17" Type="http://schemas.openxmlformats.org/officeDocument/2006/relationships/hyperlink" Target="http://www.prismjohnson.in/data/pdf/Annual-Report-2018-2019.pdf" TargetMode="External"/><Relationship Id="rId2" Type="http://schemas.openxmlformats.org/officeDocument/2006/relationships/hyperlink" Target="http://www.prismjohnson.in/data/pdf/Annual-Report-2018-2019.pdf" TargetMode="External"/><Relationship Id="rId16" Type="http://schemas.openxmlformats.org/officeDocument/2006/relationships/hyperlink" Target="http://www.prismjohnson.in/data/pdf/Annual-Report-2018-2019.pdf" TargetMode="External"/><Relationship Id="rId1" Type="http://schemas.openxmlformats.org/officeDocument/2006/relationships/hyperlink" Target="http://www.prismjohnson.in/data/pdf/Annual-Report-2019-20.pdf" TargetMode="External"/><Relationship Id="rId6" Type="http://schemas.openxmlformats.org/officeDocument/2006/relationships/hyperlink" Target="http://www.prismjohnson.in/data/pdf/Annual-Report-2019-20.pdf" TargetMode="External"/><Relationship Id="rId11" Type="http://schemas.openxmlformats.org/officeDocument/2006/relationships/hyperlink" Target="http://www.prismjohnson.in/data/pdf/Annual-Report-2019-20.pdf" TargetMode="External"/><Relationship Id="rId5" Type="http://schemas.openxmlformats.org/officeDocument/2006/relationships/hyperlink" Target="http://www.prismjohnson.in/data/pdf/Annual-Report-2019-20.pdf" TargetMode="External"/><Relationship Id="rId15" Type="http://schemas.openxmlformats.org/officeDocument/2006/relationships/hyperlink" Target="http://www.prismjohnson.in/data/pdf/Annual-Report-2018-2019.pdf" TargetMode="External"/><Relationship Id="rId10" Type="http://schemas.openxmlformats.org/officeDocument/2006/relationships/hyperlink" Target="http://www.prismjohnson.in/data/pdf/Annual-Report-2019-20.pdf" TargetMode="External"/><Relationship Id="rId4" Type="http://schemas.openxmlformats.org/officeDocument/2006/relationships/hyperlink" Target="http://www.prismjohnson.in/data/pdf/Annual-Report-2018-2019.pdf" TargetMode="External"/><Relationship Id="rId9" Type="http://schemas.openxmlformats.org/officeDocument/2006/relationships/hyperlink" Target="http://www.prismjohnson.in/data/pdf/Annual-Report-2019-20.pdf" TargetMode="External"/><Relationship Id="rId14" Type="http://schemas.openxmlformats.org/officeDocument/2006/relationships/hyperlink" Target="http://www.prismjohnson.in/data/pdf/Annual-Report-2018-201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prismjohnson.in/data/pdf/Annual-Report-2018-2019.pdf" TargetMode="External"/><Relationship Id="rId3" Type="http://schemas.openxmlformats.org/officeDocument/2006/relationships/hyperlink" Target="http://www.prismjohnson.in/data/pdf/Annual-Report-2019-20.pdf" TargetMode="External"/><Relationship Id="rId7" Type="http://schemas.openxmlformats.org/officeDocument/2006/relationships/hyperlink" Target="http://www.prismjohnson.in/data/pdf/Annual-Report-2018-2019.pdf" TargetMode="External"/><Relationship Id="rId2" Type="http://schemas.openxmlformats.org/officeDocument/2006/relationships/hyperlink" Target="http://www.prismjohnson.in/data/pdf/Annual-Report-2018-2019.pdf" TargetMode="External"/><Relationship Id="rId1" Type="http://schemas.openxmlformats.org/officeDocument/2006/relationships/hyperlink" Target="http://www.prismjohnson.in/data/pdf/Annual-Report-2019-20.pdf" TargetMode="External"/><Relationship Id="rId6" Type="http://schemas.openxmlformats.org/officeDocument/2006/relationships/hyperlink" Target="http://www.prismjohnson.in/data/pdf/Annual-Report-2018-2019.pdf" TargetMode="External"/><Relationship Id="rId5" Type="http://schemas.openxmlformats.org/officeDocument/2006/relationships/hyperlink" Target="http://www.prismjohnson.in/data/pdf/Annual-Report-2019-20.pdf" TargetMode="External"/><Relationship Id="rId4" Type="http://schemas.openxmlformats.org/officeDocument/2006/relationships/hyperlink" Target="http://www.prismjohnson.in/data/pdf/Annual-Report-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F5" sqref="F5"/>
    </sheetView>
  </sheetViews>
  <sheetFormatPr defaultColWidth="10.6640625" defaultRowHeight="15.5"/>
  <cols>
    <col min="1" max="1" width="21.1640625" customWidth="1"/>
    <col min="2" max="2" width="13.08203125" customWidth="1"/>
    <col min="3" max="3" width="22.5" customWidth="1"/>
    <col min="4" max="4" width="11.5" customWidth="1"/>
    <col min="5" max="5" width="17.1640625" customWidth="1"/>
    <col min="6" max="6" width="14.08203125" customWidth="1"/>
    <col min="7" max="7" width="14.5" customWidth="1"/>
    <col min="8" max="8" width="16" customWidth="1"/>
  </cols>
  <sheetData>
    <row r="1" spans="1:8" ht="16" thickBot="1">
      <c r="A1" s="6" t="s">
        <v>58</v>
      </c>
      <c r="B1" s="6" t="s">
        <v>59</v>
      </c>
      <c r="C1" s="6" t="s">
        <v>60</v>
      </c>
      <c r="D1" s="6" t="s">
        <v>61</v>
      </c>
      <c r="E1" s="7" t="s">
        <v>62</v>
      </c>
      <c r="F1" s="6" t="s">
        <v>64</v>
      </c>
      <c r="G1" s="6" t="s">
        <v>711</v>
      </c>
      <c r="H1" s="6" t="s">
        <v>712</v>
      </c>
    </row>
    <row r="2" spans="1:8">
      <c r="A2" s="89" t="s">
        <v>969</v>
      </c>
      <c r="B2" s="89" t="s">
        <v>748</v>
      </c>
      <c r="C2" s="43" t="s">
        <v>749</v>
      </c>
      <c r="D2">
        <v>23941</v>
      </c>
      <c r="E2" t="s">
        <v>71</v>
      </c>
      <c r="F2" s="89" t="s">
        <v>750</v>
      </c>
      <c r="G2" t="s">
        <v>747</v>
      </c>
      <c r="H2" t="s">
        <v>950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640625" defaultRowHeight="15.5"/>
  <cols>
    <col min="1" max="1" width="107.1640625" customWidth="1"/>
  </cols>
  <sheetData>
    <row r="1" spans="1:1">
      <c r="A1" s="9" t="s">
        <v>67</v>
      </c>
    </row>
    <row r="2" spans="1:1">
      <c r="A2" s="10" t="s">
        <v>68</v>
      </c>
    </row>
    <row r="3" spans="1:1" ht="58">
      <c r="A3" s="10" t="s">
        <v>69</v>
      </c>
    </row>
    <row r="4" spans="1:1" ht="29">
      <c r="A4" s="10" t="s">
        <v>70</v>
      </c>
    </row>
    <row r="5" spans="1:1">
      <c r="A5" s="10" t="s">
        <v>71</v>
      </c>
    </row>
    <row r="6" spans="1:1">
      <c r="A6" s="10" t="s">
        <v>72</v>
      </c>
    </row>
    <row r="7" spans="1:1">
      <c r="A7" s="10" t="s">
        <v>73</v>
      </c>
    </row>
    <row r="8" spans="1:1">
      <c r="A8" s="10" t="s">
        <v>63</v>
      </c>
    </row>
    <row r="9" spans="1:1">
      <c r="A9" s="10" t="s">
        <v>74</v>
      </c>
    </row>
    <row r="10" spans="1:1" ht="43.5">
      <c r="A10" s="10" t="s">
        <v>75</v>
      </c>
    </row>
    <row r="11" spans="1:1">
      <c r="A11" s="10" t="s">
        <v>76</v>
      </c>
    </row>
    <row r="12" spans="1:1">
      <c r="A12" s="10" t="s">
        <v>77</v>
      </c>
    </row>
    <row r="13" spans="1:1">
      <c r="A13" s="10" t="s">
        <v>78</v>
      </c>
    </row>
    <row r="14" spans="1:1">
      <c r="A14" s="10" t="s">
        <v>79</v>
      </c>
    </row>
    <row r="15" spans="1:1">
      <c r="A15" s="10" t="s">
        <v>80</v>
      </c>
    </row>
    <row r="16" spans="1:1" ht="29">
      <c r="A16" s="10" t="s">
        <v>81</v>
      </c>
    </row>
    <row r="17" spans="1:1">
      <c r="A17" s="10" t="s">
        <v>82</v>
      </c>
    </row>
    <row r="18" spans="1:1">
      <c r="A18" s="10" t="s">
        <v>83</v>
      </c>
    </row>
    <row r="19" spans="1:1">
      <c r="A19" s="10" t="s">
        <v>84</v>
      </c>
    </row>
    <row r="20" spans="1:1">
      <c r="A20" s="10" t="s">
        <v>85</v>
      </c>
    </row>
    <row r="21" spans="1:1" ht="29">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9">
      <c r="A30" s="10" t="s">
        <v>91</v>
      </c>
    </row>
    <row r="31" spans="1:1" ht="58">
      <c r="A31" s="10" t="s">
        <v>69</v>
      </c>
    </row>
    <row r="32" spans="1:1">
      <c r="A32" s="10" t="s">
        <v>71</v>
      </c>
    </row>
    <row r="33" spans="1:1">
      <c r="A33" s="10" t="s">
        <v>92</v>
      </c>
    </row>
    <row r="34" spans="1:1">
      <c r="A34" s="10" t="s">
        <v>93</v>
      </c>
    </row>
    <row r="35" spans="1:1">
      <c r="A35" s="10" t="s">
        <v>94</v>
      </c>
    </row>
    <row r="36" spans="1:1" ht="29">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9">
      <c r="A47" s="10" t="s">
        <v>101</v>
      </c>
    </row>
    <row r="48" spans="1:1">
      <c r="A48" s="10" t="s">
        <v>63</v>
      </c>
    </row>
    <row r="49" spans="1:1">
      <c r="A49" s="10" t="s">
        <v>102</v>
      </c>
    </row>
    <row r="50" spans="1:1" ht="29">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9">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9">
      <c r="A94" s="10" t="s">
        <v>128</v>
      </c>
    </row>
    <row r="95" spans="1:1">
      <c r="A95" s="10" t="s">
        <v>93</v>
      </c>
    </row>
    <row r="96" spans="1:1">
      <c r="A96" s="10" t="s">
        <v>63</v>
      </c>
    </row>
    <row r="97" spans="1:1">
      <c r="A97" s="10" t="s">
        <v>63</v>
      </c>
    </row>
    <row r="98" spans="1:1">
      <c r="A98" s="10" t="s">
        <v>129</v>
      </c>
    </row>
    <row r="99" spans="1:1">
      <c r="A99" s="10" t="s">
        <v>130</v>
      </c>
    </row>
    <row r="100" spans="1:1" ht="29">
      <c r="A100" s="10" t="s">
        <v>131</v>
      </c>
    </row>
    <row r="101" spans="1:1">
      <c r="A101" s="10" t="s">
        <v>132</v>
      </c>
    </row>
    <row r="102" spans="1:1">
      <c r="A102" s="10" t="s">
        <v>133</v>
      </c>
    </row>
    <row r="103" spans="1:1" ht="29">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9">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9">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5">
      <c r="A142" s="10" t="s">
        <v>148</v>
      </c>
    </row>
    <row r="143" spans="1:1">
      <c r="A143" s="10" t="s">
        <v>149</v>
      </c>
    </row>
    <row r="144" spans="1:1">
      <c r="A144" s="10" t="s">
        <v>100</v>
      </c>
    </row>
    <row r="145" spans="1:1">
      <c r="A145" s="10" t="s">
        <v>126</v>
      </c>
    </row>
    <row r="146" spans="1:1">
      <c r="A146" s="10" t="s">
        <v>88</v>
      </c>
    </row>
    <row r="147" spans="1:1">
      <c r="A147" s="10" t="s">
        <v>150</v>
      </c>
    </row>
    <row r="148" spans="1:1" ht="29">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9">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9">
      <c r="A180" s="10" t="s">
        <v>162</v>
      </c>
    </row>
    <row r="181" spans="1:1">
      <c r="A181" s="10" t="s">
        <v>89</v>
      </c>
    </row>
    <row r="182" spans="1:1">
      <c r="A182" s="10" t="s">
        <v>163</v>
      </c>
    </row>
    <row r="183" spans="1:1">
      <c r="A183" s="10" t="s">
        <v>97</v>
      </c>
    </row>
    <row r="184" spans="1:1" ht="29">
      <c r="A184" s="10" t="s">
        <v>81</v>
      </c>
    </row>
    <row r="185" spans="1:1">
      <c r="A185" s="10" t="s">
        <v>164</v>
      </c>
    </row>
    <row r="186" spans="1:1">
      <c r="A186" s="10" t="s">
        <v>97</v>
      </c>
    </row>
    <row r="187" spans="1:1">
      <c r="A187" s="10" t="s">
        <v>80</v>
      </c>
    </row>
    <row r="188" spans="1:1">
      <c r="A188" s="10" t="s">
        <v>137</v>
      </c>
    </row>
    <row r="189" spans="1:1">
      <c r="A189" s="10" t="s">
        <v>165</v>
      </c>
    </row>
    <row r="190" spans="1:1" ht="29">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5">
      <c r="A203" s="10" t="s">
        <v>169</v>
      </c>
    </row>
    <row r="204" spans="1:1">
      <c r="A204" s="10" t="s">
        <v>170</v>
      </c>
    </row>
    <row r="205" spans="1:1">
      <c r="A205" s="10" t="s">
        <v>100</v>
      </c>
    </row>
    <row r="206" spans="1:1">
      <c r="A206" s="10" t="s">
        <v>171</v>
      </c>
    </row>
    <row r="207" spans="1:1" ht="29">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29">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9">
      <c r="A237" s="10" t="s">
        <v>113</v>
      </c>
    </row>
    <row r="238" spans="1:1">
      <c r="A238" s="10" t="s">
        <v>63</v>
      </c>
    </row>
    <row r="239" spans="1:1">
      <c r="A239" s="10" t="s">
        <v>125</v>
      </c>
    </row>
    <row r="240" spans="1:1">
      <c r="A240" s="10" t="s">
        <v>77</v>
      </c>
    </row>
    <row r="241" spans="1:1" ht="29">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9">
      <c r="A258" s="10" t="s">
        <v>187</v>
      </c>
    </row>
    <row r="259" spans="1:1">
      <c r="A259" s="10" t="s">
        <v>139</v>
      </c>
    </row>
    <row r="260" spans="1:1">
      <c r="A260" s="10" t="s">
        <v>144</v>
      </c>
    </row>
    <row r="261" spans="1:1">
      <c r="A261" s="10" t="s">
        <v>63</v>
      </c>
    </row>
    <row r="262" spans="1:1" ht="29">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29">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9">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9">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9">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9">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29">
      <c r="A351" s="10" t="s">
        <v>95</v>
      </c>
    </row>
    <row r="352" spans="1:1">
      <c r="A352" s="10" t="s">
        <v>121</v>
      </c>
    </row>
    <row r="353" spans="1:1">
      <c r="A353" s="10" t="s">
        <v>125</v>
      </c>
    </row>
    <row r="354" spans="1:1">
      <c r="A354" s="10" t="s">
        <v>182</v>
      </c>
    </row>
    <row r="355" spans="1:1">
      <c r="A355" s="10" t="s">
        <v>219</v>
      </c>
    </row>
    <row r="356" spans="1:1">
      <c r="A356" s="10" t="s">
        <v>116</v>
      </c>
    </row>
    <row r="357" spans="1:1" ht="29">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9">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9">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8">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3.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9">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9">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9">
      <c r="A482" s="10" t="s">
        <v>256</v>
      </c>
    </row>
    <row r="483" spans="1:1">
      <c r="A483" s="10" t="s">
        <v>116</v>
      </c>
    </row>
    <row r="484" spans="1:1">
      <c r="A484" s="10" t="s">
        <v>250</v>
      </c>
    </row>
    <row r="485" spans="1:1" ht="29">
      <c r="A485" s="10" t="s">
        <v>208</v>
      </c>
    </row>
    <row r="486" spans="1:1">
      <c r="A486" s="10" t="s">
        <v>215</v>
      </c>
    </row>
    <row r="487" spans="1:1">
      <c r="A487" s="10" t="s">
        <v>163</v>
      </c>
    </row>
    <row r="488" spans="1:1">
      <c r="A488" s="10" t="s">
        <v>89</v>
      </c>
    </row>
    <row r="489" spans="1:1">
      <c r="A489" s="10" t="s">
        <v>115</v>
      </c>
    </row>
    <row r="490" spans="1:1">
      <c r="A490" s="10" t="s">
        <v>190</v>
      </c>
    </row>
    <row r="491" spans="1:1" ht="29">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2"/>
  <sheetViews>
    <sheetView zoomScale="80" zoomScaleNormal="80" workbookViewId="0">
      <selection activeCell="B7" sqref="B7"/>
    </sheetView>
  </sheetViews>
  <sheetFormatPr defaultColWidth="10.6640625" defaultRowHeight="20" customHeight="1"/>
  <cols>
    <col min="1" max="1" width="18.4140625" style="43" customWidth="1"/>
    <col min="2" max="2" width="24" style="43" customWidth="1"/>
    <col min="3" max="3" width="15.33203125" style="43" customWidth="1"/>
    <col min="4" max="4" width="28" style="43" customWidth="1"/>
    <col min="5" max="5" width="38.08203125" style="43" customWidth="1"/>
    <col min="6" max="6" width="10.08203125" style="43" customWidth="1"/>
    <col min="7" max="7" width="15.9140625" style="43" customWidth="1"/>
    <col min="8" max="8" width="10.6640625" style="43" customWidth="1"/>
    <col min="9" max="9" width="11.4140625" style="43" bestFit="1" customWidth="1"/>
    <col min="10" max="10" width="15.08203125" style="64" customWidth="1"/>
    <col min="11" max="11" width="11.9140625" style="43" customWidth="1"/>
    <col min="12" max="12" width="13.08203125" style="43" customWidth="1"/>
    <col min="13" max="13" width="8.6640625" style="43" customWidth="1"/>
    <col min="14" max="14" width="16.08203125" style="43" customWidth="1"/>
    <col min="15" max="15" width="15.1640625" style="43" customWidth="1"/>
    <col min="16" max="16" width="9.08203125" style="43" customWidth="1"/>
    <col min="17" max="17" width="11" style="43" customWidth="1"/>
    <col min="18" max="18" width="9.5" style="43" customWidth="1"/>
    <col min="19" max="19" width="11.6640625" style="43" customWidth="1"/>
    <col min="20" max="20" width="16.25" style="43" customWidth="1"/>
    <col min="21" max="21" width="9.1640625" style="43" customWidth="1"/>
    <col min="22" max="22" width="9.58203125" style="57" customWidth="1"/>
    <col min="23" max="23" width="15.58203125" style="43" customWidth="1"/>
    <col min="24" max="24" width="12.58203125" style="43" customWidth="1"/>
    <col min="25" max="25" width="28.6640625" style="43" customWidth="1"/>
    <col min="26" max="26" width="31.1640625" style="43" customWidth="1"/>
    <col min="27" max="27" width="25.1640625" style="43" customWidth="1"/>
    <col min="28" max="28" width="35.5" style="43" customWidth="1"/>
    <col min="29" max="29" width="10.6640625" style="43"/>
    <col min="30" max="30" width="31.6640625" style="43" customWidth="1"/>
    <col min="31" max="31" width="28.5" style="43" customWidth="1"/>
    <col min="32" max="32" width="25.1640625" style="43" customWidth="1"/>
    <col min="33" max="33" width="26" style="43" customWidth="1"/>
    <col min="34" max="35" width="10.6640625" style="43"/>
    <col min="36" max="36" width="24.1640625" style="43" customWidth="1"/>
    <col min="37" max="37" width="26" style="43" customWidth="1"/>
    <col min="38" max="38" width="37" style="43" customWidth="1"/>
    <col min="39" max="16384" width="10.6640625" style="43"/>
  </cols>
  <sheetData>
    <row r="1" spans="1:38" s="97" customFormat="1" ht="60" customHeight="1">
      <c r="A1" s="90" t="s">
        <v>8</v>
      </c>
      <c r="B1" s="91" t="s">
        <v>0</v>
      </c>
      <c r="C1" s="91" t="s">
        <v>1</v>
      </c>
      <c r="D1" s="76" t="s">
        <v>3</v>
      </c>
      <c r="E1" s="91" t="s">
        <v>2</v>
      </c>
      <c r="F1" s="91" t="s">
        <v>6</v>
      </c>
      <c r="G1" s="91" t="s">
        <v>4</v>
      </c>
      <c r="H1" s="91" t="s">
        <v>9</v>
      </c>
      <c r="I1" s="91" t="s">
        <v>10</v>
      </c>
      <c r="J1" s="92" t="s">
        <v>11</v>
      </c>
      <c r="K1" s="93" t="s">
        <v>13</v>
      </c>
      <c r="L1" s="93" t="s">
        <v>14</v>
      </c>
      <c r="M1" s="93" t="s">
        <v>15</v>
      </c>
      <c r="N1" s="93" t="s">
        <v>16</v>
      </c>
      <c r="O1" s="93" t="s">
        <v>17</v>
      </c>
      <c r="P1" s="91" t="s">
        <v>18</v>
      </c>
      <c r="Q1" s="91" t="s">
        <v>19</v>
      </c>
      <c r="R1" s="91" t="s">
        <v>20</v>
      </c>
      <c r="S1" s="91" t="s">
        <v>744</v>
      </c>
      <c r="T1" s="91" t="s">
        <v>745</v>
      </c>
      <c r="U1" s="94" t="s">
        <v>22</v>
      </c>
      <c r="V1" s="95" t="s">
        <v>23</v>
      </c>
      <c r="W1" s="96" t="s">
        <v>24</v>
      </c>
      <c r="X1" s="96" t="s">
        <v>25</v>
      </c>
      <c r="Y1" s="96" t="s">
        <v>26</v>
      </c>
      <c r="Z1" s="96" t="s">
        <v>27</v>
      </c>
      <c r="AA1" s="96" t="s">
        <v>28</v>
      </c>
      <c r="AB1" s="96" t="s">
        <v>29</v>
      </c>
      <c r="AD1" s="77"/>
      <c r="AE1" s="77"/>
      <c r="AF1" s="78" t="s">
        <v>742</v>
      </c>
      <c r="AG1" s="78">
        <v>210</v>
      </c>
    </row>
    <row r="2" spans="1:38" s="8" customFormat="1" ht="16" customHeight="1">
      <c r="A2" s="39" t="s">
        <v>577</v>
      </c>
      <c r="B2" s="11" t="s">
        <v>565</v>
      </c>
      <c r="C2" s="40" t="s">
        <v>259</v>
      </c>
      <c r="D2" s="11" t="s">
        <v>260</v>
      </c>
      <c r="E2" s="40" t="s">
        <v>261</v>
      </c>
      <c r="F2" s="1" t="s">
        <v>7</v>
      </c>
      <c r="G2" s="1" t="s">
        <v>746</v>
      </c>
      <c r="H2" s="1" t="s">
        <v>12</v>
      </c>
      <c r="I2" s="20" t="s">
        <v>757</v>
      </c>
      <c r="J2" s="63">
        <v>43921</v>
      </c>
      <c r="K2" s="20"/>
      <c r="L2" s="20"/>
      <c r="M2" s="72"/>
      <c r="N2" s="20"/>
      <c r="O2" s="20"/>
      <c r="P2" s="20" t="s">
        <v>759</v>
      </c>
      <c r="Q2" s="20" t="s">
        <v>759</v>
      </c>
      <c r="R2" s="20" t="s">
        <v>759</v>
      </c>
      <c r="S2" s="20" t="s">
        <v>759</v>
      </c>
      <c r="T2" s="20"/>
      <c r="U2" s="53"/>
      <c r="V2" s="56" t="s">
        <v>758</v>
      </c>
      <c r="W2" s="42"/>
      <c r="X2" s="41"/>
      <c r="Y2" s="41"/>
      <c r="Z2" s="44"/>
      <c r="AA2" s="41"/>
      <c r="AB2" s="41"/>
      <c r="AD2" s="45"/>
      <c r="AE2" s="46" t="s">
        <v>734</v>
      </c>
      <c r="AF2" s="46"/>
      <c r="AG2" s="47"/>
      <c r="AJ2" s="114" t="s">
        <v>30</v>
      </c>
      <c r="AK2" s="115"/>
      <c r="AL2" s="116"/>
    </row>
    <row r="3" spans="1:38" s="8" customFormat="1" ht="16" customHeight="1" thickBot="1">
      <c r="A3" s="39" t="s">
        <v>577</v>
      </c>
      <c r="B3" s="11" t="s">
        <v>565</v>
      </c>
      <c r="C3" s="40" t="s">
        <v>262</v>
      </c>
      <c r="D3" s="11" t="s">
        <v>263</v>
      </c>
      <c r="E3" s="40" t="s">
        <v>264</v>
      </c>
      <c r="F3" s="1" t="s">
        <v>7</v>
      </c>
      <c r="G3" s="1" t="s">
        <v>746</v>
      </c>
      <c r="H3" s="1" t="s">
        <v>12</v>
      </c>
      <c r="I3" s="20" t="s">
        <v>757</v>
      </c>
      <c r="J3" s="63">
        <v>43921</v>
      </c>
      <c r="K3" s="20"/>
      <c r="L3" s="20"/>
      <c r="M3" s="72"/>
      <c r="N3" s="20"/>
      <c r="O3" s="20"/>
      <c r="P3" s="20" t="s">
        <v>759</v>
      </c>
      <c r="Q3" s="20" t="s">
        <v>759</v>
      </c>
      <c r="R3" s="20" t="s">
        <v>759</v>
      </c>
      <c r="S3" s="20" t="s">
        <v>759</v>
      </c>
      <c r="T3" s="20"/>
      <c r="U3" s="54"/>
      <c r="V3" s="56" t="s">
        <v>758</v>
      </c>
      <c r="W3" s="22"/>
      <c r="X3" s="20"/>
      <c r="Y3" s="20"/>
      <c r="Z3" s="48"/>
      <c r="AA3" s="20"/>
      <c r="AB3" s="20"/>
      <c r="AD3" s="49"/>
      <c r="AE3" s="49"/>
      <c r="AF3" s="43"/>
      <c r="AG3" s="43"/>
      <c r="AJ3" s="2"/>
      <c r="AK3" s="2"/>
      <c r="AL3" s="2"/>
    </row>
    <row r="4" spans="1:38" s="8" customFormat="1" ht="16" customHeight="1" thickBot="1">
      <c r="A4" s="39" t="s">
        <v>577</v>
      </c>
      <c r="B4" s="11" t="s">
        <v>565</v>
      </c>
      <c r="C4" s="40" t="s">
        <v>265</v>
      </c>
      <c r="D4" s="11" t="s">
        <v>266</v>
      </c>
      <c r="E4" s="40" t="s">
        <v>267</v>
      </c>
      <c r="F4" s="1" t="s">
        <v>7</v>
      </c>
      <c r="G4" s="1" t="s">
        <v>746</v>
      </c>
      <c r="H4" s="1" t="s">
        <v>12</v>
      </c>
      <c r="I4" s="20" t="s">
        <v>758</v>
      </c>
      <c r="J4" s="63">
        <v>43921</v>
      </c>
      <c r="K4" s="81" t="s">
        <v>755</v>
      </c>
      <c r="L4" s="80" t="s">
        <v>817</v>
      </c>
      <c r="M4" s="72">
        <v>75</v>
      </c>
      <c r="N4" s="63">
        <v>44035</v>
      </c>
      <c r="O4" s="20" t="s">
        <v>757</v>
      </c>
      <c r="P4" s="20" t="s">
        <v>758</v>
      </c>
      <c r="Q4" s="20" t="s">
        <v>758</v>
      </c>
      <c r="R4" s="20" t="s">
        <v>759</v>
      </c>
      <c r="S4" s="20" t="s">
        <v>759</v>
      </c>
      <c r="T4" s="20" t="s">
        <v>951</v>
      </c>
      <c r="U4" s="54"/>
      <c r="V4" s="56" t="s">
        <v>758</v>
      </c>
      <c r="W4" s="22" t="s">
        <v>39</v>
      </c>
      <c r="X4" s="74" t="s">
        <v>942</v>
      </c>
      <c r="Y4" s="20"/>
      <c r="Z4" s="48"/>
      <c r="AA4" s="20"/>
      <c r="AB4" s="20"/>
      <c r="AD4" s="31" t="s">
        <v>735</v>
      </c>
      <c r="AE4" s="31" t="s">
        <v>736</v>
      </c>
      <c r="AF4" s="31" t="s">
        <v>737</v>
      </c>
      <c r="AG4" s="31" t="s">
        <v>738</v>
      </c>
      <c r="AJ4" s="50" t="s">
        <v>31</v>
      </c>
      <c r="AK4" s="50" t="s">
        <v>32</v>
      </c>
      <c r="AL4" s="50" t="s">
        <v>33</v>
      </c>
    </row>
    <row r="5" spans="1:38" s="8" customFormat="1" ht="16" customHeight="1">
      <c r="A5" s="39" t="s">
        <v>577</v>
      </c>
      <c r="B5" s="11" t="s">
        <v>565</v>
      </c>
      <c r="C5" s="40" t="s">
        <v>268</v>
      </c>
      <c r="D5" s="11" t="s">
        <v>269</v>
      </c>
      <c r="E5" s="40" t="s">
        <v>270</v>
      </c>
      <c r="F5" s="1" t="s">
        <v>7</v>
      </c>
      <c r="G5" s="1" t="s">
        <v>746</v>
      </c>
      <c r="H5" s="1" t="s">
        <v>12</v>
      </c>
      <c r="I5" s="20" t="s">
        <v>759</v>
      </c>
      <c r="J5" s="63">
        <v>43921</v>
      </c>
      <c r="K5" s="81" t="s">
        <v>755</v>
      </c>
      <c r="L5" s="80" t="s">
        <v>817</v>
      </c>
      <c r="M5" s="72" t="s">
        <v>955</v>
      </c>
      <c r="N5" s="63">
        <v>44035</v>
      </c>
      <c r="O5" s="20" t="s">
        <v>757</v>
      </c>
      <c r="P5" s="20" t="s">
        <v>758</v>
      </c>
      <c r="Q5" s="20" t="s">
        <v>758</v>
      </c>
      <c r="R5" s="20" t="s">
        <v>759</v>
      </c>
      <c r="S5" s="20" t="s">
        <v>759</v>
      </c>
      <c r="T5" s="20" t="s">
        <v>823</v>
      </c>
      <c r="U5" s="54"/>
      <c r="V5" s="56" t="s">
        <v>758</v>
      </c>
      <c r="W5" s="22" t="s">
        <v>47</v>
      </c>
      <c r="X5" s="20" t="s">
        <v>941</v>
      </c>
      <c r="Y5" s="20"/>
      <c r="Z5" s="48"/>
      <c r="AA5" s="20"/>
      <c r="AB5" s="20"/>
      <c r="AD5" s="51" t="s">
        <v>35</v>
      </c>
      <c r="AE5" s="33">
        <f>COUNTIF(W:W,AD5)</f>
        <v>0</v>
      </c>
      <c r="AF5" s="34">
        <f>AE5/$AG$1</f>
        <v>0</v>
      </c>
      <c r="AG5" s="35">
        <f>COUNTIFS(Z:Z, "Error accepted", W:W,AD5)/$AE$16</f>
        <v>0</v>
      </c>
      <c r="AJ5" s="3" t="s">
        <v>34</v>
      </c>
      <c r="AK5" s="3" t="s">
        <v>35</v>
      </c>
      <c r="AL5" s="3" t="s">
        <v>36</v>
      </c>
    </row>
    <row r="6" spans="1:38" s="8" customFormat="1" ht="16" customHeight="1">
      <c r="A6" s="39" t="s">
        <v>577</v>
      </c>
      <c r="B6" s="11" t="s">
        <v>565</v>
      </c>
      <c r="C6" s="40" t="s">
        <v>271</v>
      </c>
      <c r="D6" s="11" t="s">
        <v>272</v>
      </c>
      <c r="E6" s="40" t="s">
        <v>273</v>
      </c>
      <c r="F6" s="1" t="s">
        <v>7</v>
      </c>
      <c r="G6" s="1" t="s">
        <v>746</v>
      </c>
      <c r="H6" s="1" t="s">
        <v>12</v>
      </c>
      <c r="I6" s="20" t="s">
        <v>759</v>
      </c>
      <c r="J6" s="63">
        <v>43921</v>
      </c>
      <c r="K6" s="81" t="s">
        <v>755</v>
      </c>
      <c r="L6" s="80" t="s">
        <v>817</v>
      </c>
      <c r="M6" s="72" t="s">
        <v>956</v>
      </c>
      <c r="N6" s="63">
        <v>44035</v>
      </c>
      <c r="O6" s="20" t="s">
        <v>757</v>
      </c>
      <c r="P6" s="20" t="s">
        <v>758</v>
      </c>
      <c r="Q6" s="20" t="s">
        <v>758</v>
      </c>
      <c r="R6" s="20" t="s">
        <v>759</v>
      </c>
      <c r="S6" s="20" t="s">
        <v>759</v>
      </c>
      <c r="T6" s="20" t="s">
        <v>952</v>
      </c>
      <c r="U6" s="54"/>
      <c r="V6" s="56" t="s">
        <v>758</v>
      </c>
      <c r="W6" s="22" t="s">
        <v>39</v>
      </c>
      <c r="X6" s="20" t="s">
        <v>947</v>
      </c>
      <c r="Y6" s="20"/>
      <c r="Z6" s="48"/>
      <c r="AA6" s="20"/>
      <c r="AB6" s="20"/>
      <c r="AD6" s="51" t="s">
        <v>37</v>
      </c>
      <c r="AE6" s="33">
        <f>COUNTIF(W2:W62,AD6)</f>
        <v>0</v>
      </c>
      <c r="AF6" s="34">
        <f>AE6/$AG$1</f>
        <v>0</v>
      </c>
      <c r="AG6" s="35">
        <f t="shared" ref="AG6:AG15" si="0">COUNTIFS(Z:Z, "Error accepted", W:W,AD6)/$AE$16</f>
        <v>0</v>
      </c>
      <c r="AJ6" s="3" t="s">
        <v>34</v>
      </c>
      <c r="AK6" s="4" t="s">
        <v>37</v>
      </c>
      <c r="AL6" s="5" t="s">
        <v>38</v>
      </c>
    </row>
    <row r="7" spans="1:38" s="8" customFormat="1" ht="16" customHeight="1">
      <c r="A7" s="39" t="s">
        <v>577</v>
      </c>
      <c r="B7" s="11" t="s">
        <v>565</v>
      </c>
      <c r="C7" s="40" t="s">
        <v>274</v>
      </c>
      <c r="D7" s="11" t="s">
        <v>275</v>
      </c>
      <c r="E7" s="40" t="s">
        <v>276</v>
      </c>
      <c r="F7" s="1" t="s">
        <v>7</v>
      </c>
      <c r="G7" s="1" t="s">
        <v>746</v>
      </c>
      <c r="H7" s="1" t="s">
        <v>12</v>
      </c>
      <c r="I7" s="20" t="s">
        <v>757</v>
      </c>
      <c r="J7" s="63">
        <v>43921</v>
      </c>
      <c r="K7" s="20"/>
      <c r="L7" s="20"/>
      <c r="M7" s="72"/>
      <c r="N7" s="20"/>
      <c r="O7" s="20"/>
      <c r="P7" s="20" t="s">
        <v>759</v>
      </c>
      <c r="Q7" s="20" t="s">
        <v>759</v>
      </c>
      <c r="R7" s="20" t="s">
        <v>759</v>
      </c>
      <c r="S7" s="20" t="s">
        <v>759</v>
      </c>
      <c r="T7" s="20"/>
      <c r="U7" s="54"/>
      <c r="V7" s="56" t="s">
        <v>758</v>
      </c>
      <c r="W7" s="22"/>
      <c r="X7" s="20"/>
      <c r="Y7" s="20"/>
      <c r="Z7" s="48"/>
      <c r="AA7" s="20"/>
      <c r="AB7" s="20"/>
      <c r="AD7" s="51" t="s">
        <v>39</v>
      </c>
      <c r="AE7" s="33">
        <f>COUNTIF(W:W,AD7)</f>
        <v>9</v>
      </c>
      <c r="AF7" s="34">
        <f t="shared" ref="AF7:AF15" si="1">AE7/$AG$1</f>
        <v>4.2857142857142858E-2</v>
      </c>
      <c r="AG7" s="35">
        <f t="shared" si="0"/>
        <v>0</v>
      </c>
      <c r="AJ7" s="3" t="s">
        <v>34</v>
      </c>
      <c r="AK7" s="5" t="s">
        <v>39</v>
      </c>
      <c r="AL7" s="5" t="s">
        <v>40</v>
      </c>
    </row>
    <row r="8" spans="1:38" s="8" customFormat="1" ht="16" customHeight="1">
      <c r="A8" s="39" t="s">
        <v>577</v>
      </c>
      <c r="B8" s="11" t="s">
        <v>565</v>
      </c>
      <c r="C8" s="40" t="s">
        <v>277</v>
      </c>
      <c r="D8" s="11" t="s">
        <v>278</v>
      </c>
      <c r="E8" s="40" t="s">
        <v>279</v>
      </c>
      <c r="F8" s="1" t="s">
        <v>7</v>
      </c>
      <c r="G8" s="1" t="s">
        <v>746</v>
      </c>
      <c r="H8" s="1" t="s">
        <v>12</v>
      </c>
      <c r="I8" s="20" t="s">
        <v>757</v>
      </c>
      <c r="J8" s="63">
        <v>43921</v>
      </c>
      <c r="K8" s="20"/>
      <c r="L8" s="20"/>
      <c r="M8" s="72"/>
      <c r="N8" s="20"/>
      <c r="O8" s="20"/>
      <c r="P8" s="20" t="s">
        <v>759</v>
      </c>
      <c r="Q8" s="20" t="s">
        <v>759</v>
      </c>
      <c r="R8" s="20" t="s">
        <v>759</v>
      </c>
      <c r="S8" s="20" t="s">
        <v>759</v>
      </c>
      <c r="T8" s="20"/>
      <c r="U8" s="54"/>
      <c r="V8" s="56" t="s">
        <v>758</v>
      </c>
      <c r="W8" s="22"/>
      <c r="X8" s="20"/>
      <c r="Y8" s="20"/>
      <c r="Z8" s="48"/>
      <c r="AA8" s="20"/>
      <c r="AB8" s="20"/>
      <c r="AD8" s="51" t="s">
        <v>41</v>
      </c>
      <c r="AE8" s="33">
        <f>COUNTIF(W:W,AD8)</f>
        <v>1</v>
      </c>
      <c r="AF8" s="34">
        <f t="shared" si="1"/>
        <v>4.7619047619047623E-3</v>
      </c>
      <c r="AG8" s="35">
        <f t="shared" si="0"/>
        <v>0</v>
      </c>
      <c r="AJ8" s="3" t="s">
        <v>34</v>
      </c>
      <c r="AK8" s="5" t="s">
        <v>41</v>
      </c>
      <c r="AL8" s="5" t="s">
        <v>42</v>
      </c>
    </row>
    <row r="9" spans="1:38" s="8" customFormat="1" ht="16" customHeight="1">
      <c r="A9" s="39" t="s">
        <v>577</v>
      </c>
      <c r="B9" s="11" t="s">
        <v>566</v>
      </c>
      <c r="C9" s="40" t="s">
        <v>280</v>
      </c>
      <c r="D9" s="11" t="s">
        <v>281</v>
      </c>
      <c r="E9" s="40" t="s">
        <v>282</v>
      </c>
      <c r="F9" s="1" t="s">
        <v>7</v>
      </c>
      <c r="G9" s="1" t="s">
        <v>746</v>
      </c>
      <c r="H9" s="1" t="s">
        <v>12</v>
      </c>
      <c r="I9" s="20" t="s">
        <v>758</v>
      </c>
      <c r="J9" s="63">
        <v>43921</v>
      </c>
      <c r="K9" s="20" t="s">
        <v>755</v>
      </c>
      <c r="L9" s="80" t="s">
        <v>817</v>
      </c>
      <c r="M9" s="72">
        <v>39</v>
      </c>
      <c r="N9" s="63">
        <v>44035</v>
      </c>
      <c r="O9" s="20" t="s">
        <v>827</v>
      </c>
      <c r="P9" s="20" t="s">
        <v>759</v>
      </c>
      <c r="Q9" s="20" t="s">
        <v>758</v>
      </c>
      <c r="R9" s="20" t="s">
        <v>759</v>
      </c>
      <c r="S9" s="20" t="s">
        <v>759</v>
      </c>
      <c r="T9" s="20" t="s">
        <v>933</v>
      </c>
      <c r="U9" s="54"/>
      <c r="V9" s="56" t="s">
        <v>758</v>
      </c>
      <c r="W9" s="22" t="s">
        <v>41</v>
      </c>
      <c r="X9" s="20" t="s">
        <v>946</v>
      </c>
      <c r="Y9" s="20"/>
      <c r="Z9" s="48"/>
      <c r="AA9" s="20"/>
      <c r="AB9" s="20"/>
      <c r="AD9" s="51" t="s">
        <v>43</v>
      </c>
      <c r="AE9" s="33">
        <f t="shared" ref="AE9:AE15" si="2">COUNTIF(W:W,AD9)</f>
        <v>0</v>
      </c>
      <c r="AF9" s="34">
        <f t="shared" si="1"/>
        <v>0</v>
      </c>
      <c r="AG9" s="35">
        <f t="shared" si="0"/>
        <v>0</v>
      </c>
      <c r="AJ9" s="3" t="s">
        <v>34</v>
      </c>
      <c r="AK9" s="5" t="s">
        <v>43</v>
      </c>
      <c r="AL9" s="5" t="s">
        <v>44</v>
      </c>
    </row>
    <row r="10" spans="1:38" s="8" customFormat="1" ht="16" customHeight="1">
      <c r="A10" s="39" t="s">
        <v>577</v>
      </c>
      <c r="B10" s="40" t="s">
        <v>566</v>
      </c>
      <c r="C10" s="40" t="s">
        <v>283</v>
      </c>
      <c r="D10" s="11" t="s">
        <v>284</v>
      </c>
      <c r="E10" s="40" t="s">
        <v>285</v>
      </c>
      <c r="F10" s="1" t="s">
        <v>7</v>
      </c>
      <c r="G10" s="1" t="s">
        <v>746</v>
      </c>
      <c r="H10" s="1" t="s">
        <v>12</v>
      </c>
      <c r="I10" s="20" t="s">
        <v>758</v>
      </c>
      <c r="J10" s="63">
        <v>43921</v>
      </c>
      <c r="K10" s="63" t="s">
        <v>755</v>
      </c>
      <c r="L10" s="80" t="s">
        <v>817</v>
      </c>
      <c r="M10" s="72">
        <v>39</v>
      </c>
      <c r="N10" s="63">
        <v>44035</v>
      </c>
      <c r="O10" s="20" t="s">
        <v>831</v>
      </c>
      <c r="P10" s="20" t="s">
        <v>759</v>
      </c>
      <c r="Q10" s="20" t="s">
        <v>758</v>
      </c>
      <c r="R10" s="20" t="s">
        <v>759</v>
      </c>
      <c r="S10" s="20" t="s">
        <v>759</v>
      </c>
      <c r="T10" s="20" t="s">
        <v>933</v>
      </c>
      <c r="U10" s="54"/>
      <c r="V10" s="56" t="s">
        <v>758</v>
      </c>
      <c r="W10" s="22"/>
      <c r="X10" s="20"/>
      <c r="Y10" s="20"/>
      <c r="Z10" s="48"/>
      <c r="AA10" s="20"/>
      <c r="AB10" s="20"/>
      <c r="AD10" s="51" t="s">
        <v>45</v>
      </c>
      <c r="AE10" s="33">
        <f t="shared" si="2"/>
        <v>1</v>
      </c>
      <c r="AF10" s="34">
        <f t="shared" si="1"/>
        <v>4.7619047619047623E-3</v>
      </c>
      <c r="AG10" s="35">
        <f t="shared" si="0"/>
        <v>0</v>
      </c>
      <c r="AJ10" s="3" t="s">
        <v>34</v>
      </c>
      <c r="AK10" s="5" t="s">
        <v>45</v>
      </c>
      <c r="AL10" s="5" t="s">
        <v>46</v>
      </c>
    </row>
    <row r="11" spans="1:38" s="8" customFormat="1" ht="16" customHeight="1">
      <c r="A11" s="39" t="s">
        <v>577</v>
      </c>
      <c r="B11" s="40" t="s">
        <v>566</v>
      </c>
      <c r="C11" s="40" t="s">
        <v>286</v>
      </c>
      <c r="D11" s="11" t="s">
        <v>287</v>
      </c>
      <c r="E11" s="40" t="s">
        <v>288</v>
      </c>
      <c r="F11" s="1" t="s">
        <v>7</v>
      </c>
      <c r="G11" s="1" t="s">
        <v>746</v>
      </c>
      <c r="H11" s="1" t="s">
        <v>12</v>
      </c>
      <c r="I11" s="20" t="s">
        <v>759</v>
      </c>
      <c r="J11" s="63">
        <v>43921</v>
      </c>
      <c r="K11" s="20" t="s">
        <v>755</v>
      </c>
      <c r="L11" s="80" t="s">
        <v>817</v>
      </c>
      <c r="M11" s="72">
        <v>39</v>
      </c>
      <c r="N11" s="63">
        <v>44035</v>
      </c>
      <c r="O11" s="20" t="s">
        <v>831</v>
      </c>
      <c r="P11" s="20" t="s">
        <v>759</v>
      </c>
      <c r="Q11" s="20" t="s">
        <v>758</v>
      </c>
      <c r="R11" s="20" t="s">
        <v>759</v>
      </c>
      <c r="S11" s="20" t="s">
        <v>759</v>
      </c>
      <c r="T11" s="20" t="s">
        <v>933</v>
      </c>
      <c r="U11" s="54"/>
      <c r="V11" s="56" t="s">
        <v>758</v>
      </c>
      <c r="W11" s="22"/>
      <c r="X11" s="20"/>
      <c r="Y11" s="20"/>
      <c r="Z11" s="48"/>
      <c r="AA11" s="20"/>
      <c r="AB11" s="20"/>
      <c r="AD11" s="51" t="s">
        <v>47</v>
      </c>
      <c r="AE11" s="33">
        <f t="shared" si="2"/>
        <v>4</v>
      </c>
      <c r="AF11" s="34">
        <f t="shared" si="1"/>
        <v>1.9047619047619049E-2</v>
      </c>
      <c r="AG11" s="35">
        <f t="shared" si="0"/>
        <v>0</v>
      </c>
      <c r="AJ11" s="3" t="s">
        <v>34</v>
      </c>
      <c r="AK11" s="5" t="s">
        <v>47</v>
      </c>
      <c r="AL11" s="5" t="s">
        <v>48</v>
      </c>
    </row>
    <row r="12" spans="1:38" s="8" customFormat="1" ht="16" customHeight="1">
      <c r="A12" s="39" t="s">
        <v>577</v>
      </c>
      <c r="B12" s="40" t="s">
        <v>566</v>
      </c>
      <c r="C12" s="40" t="s">
        <v>289</v>
      </c>
      <c r="D12" s="11" t="s">
        <v>290</v>
      </c>
      <c r="E12" s="40" t="s">
        <v>291</v>
      </c>
      <c r="F12" s="1" t="s">
        <v>7</v>
      </c>
      <c r="G12" s="1" t="s">
        <v>746</v>
      </c>
      <c r="H12" s="1" t="s">
        <v>12</v>
      </c>
      <c r="I12" s="20" t="s">
        <v>758</v>
      </c>
      <c r="J12" s="63">
        <v>43921</v>
      </c>
      <c r="K12" s="20" t="s">
        <v>755</v>
      </c>
      <c r="L12" s="80" t="s">
        <v>817</v>
      </c>
      <c r="M12" s="72">
        <v>39</v>
      </c>
      <c r="N12" s="63">
        <v>44035</v>
      </c>
      <c r="O12" s="20" t="s">
        <v>831</v>
      </c>
      <c r="P12" s="20" t="s">
        <v>759</v>
      </c>
      <c r="Q12" s="20" t="s">
        <v>758</v>
      </c>
      <c r="R12" s="20" t="s">
        <v>759</v>
      </c>
      <c r="S12" s="20" t="s">
        <v>759</v>
      </c>
      <c r="T12" s="20" t="s">
        <v>933</v>
      </c>
      <c r="U12" s="54"/>
      <c r="V12" s="56" t="s">
        <v>758</v>
      </c>
      <c r="W12" s="22"/>
      <c r="X12" s="20"/>
      <c r="Y12" s="20"/>
      <c r="Z12" s="48"/>
      <c r="AA12" s="20"/>
      <c r="AB12" s="20"/>
      <c r="AD12" s="51" t="s">
        <v>50</v>
      </c>
      <c r="AE12" s="33">
        <f t="shared" si="2"/>
        <v>1</v>
      </c>
      <c r="AF12" s="34">
        <f t="shared" si="1"/>
        <v>4.7619047619047623E-3</v>
      </c>
      <c r="AG12" s="35">
        <f t="shared" si="0"/>
        <v>0</v>
      </c>
      <c r="AJ12" s="5" t="s">
        <v>49</v>
      </c>
      <c r="AK12" s="5" t="s">
        <v>50</v>
      </c>
      <c r="AL12" s="5" t="s">
        <v>51</v>
      </c>
    </row>
    <row r="13" spans="1:38" s="8" customFormat="1" ht="16" customHeight="1">
      <c r="A13" s="39" t="s">
        <v>577</v>
      </c>
      <c r="B13" s="40" t="s">
        <v>566</v>
      </c>
      <c r="C13" s="40" t="s">
        <v>292</v>
      </c>
      <c r="D13" s="11" t="s">
        <v>293</v>
      </c>
      <c r="E13" s="40" t="s">
        <v>294</v>
      </c>
      <c r="F13" s="1" t="s">
        <v>7</v>
      </c>
      <c r="G13" s="1" t="s">
        <v>746</v>
      </c>
      <c r="H13" s="1" t="s">
        <v>12</v>
      </c>
      <c r="I13" s="20" t="s">
        <v>758</v>
      </c>
      <c r="J13" s="63">
        <v>43921</v>
      </c>
      <c r="K13" s="20" t="s">
        <v>755</v>
      </c>
      <c r="L13" s="80" t="s">
        <v>817</v>
      </c>
      <c r="M13" s="72">
        <v>39</v>
      </c>
      <c r="N13" s="63">
        <v>44035</v>
      </c>
      <c r="O13" s="20" t="s">
        <v>831</v>
      </c>
      <c r="P13" s="20" t="s">
        <v>759</v>
      </c>
      <c r="Q13" s="20" t="s">
        <v>758</v>
      </c>
      <c r="R13" s="20" t="s">
        <v>759</v>
      </c>
      <c r="S13" s="20" t="s">
        <v>759</v>
      </c>
      <c r="T13" s="20" t="s">
        <v>933</v>
      </c>
      <c r="U13" s="54"/>
      <c r="V13" s="56" t="s">
        <v>758</v>
      </c>
      <c r="W13" s="22"/>
      <c r="X13" s="20"/>
      <c r="Y13" s="20"/>
      <c r="Z13" s="48"/>
      <c r="AA13" s="20"/>
      <c r="AB13" s="20"/>
      <c r="AD13" s="51" t="s">
        <v>52</v>
      </c>
      <c r="AE13" s="33">
        <f t="shared" si="2"/>
        <v>0</v>
      </c>
      <c r="AF13" s="34">
        <f t="shared" si="1"/>
        <v>0</v>
      </c>
      <c r="AG13" s="35">
        <f t="shared" si="0"/>
        <v>0</v>
      </c>
      <c r="AJ13" s="5" t="s">
        <v>49</v>
      </c>
      <c r="AK13" s="5" t="s">
        <v>52</v>
      </c>
      <c r="AL13" s="5" t="s">
        <v>53</v>
      </c>
    </row>
    <row r="14" spans="1:38" s="8" customFormat="1" ht="16" customHeight="1">
      <c r="A14" s="39" t="s">
        <v>577</v>
      </c>
      <c r="B14" s="40" t="s">
        <v>566</v>
      </c>
      <c r="C14" s="40" t="s">
        <v>295</v>
      </c>
      <c r="D14" s="11" t="s">
        <v>296</v>
      </c>
      <c r="E14" s="40" t="s">
        <v>297</v>
      </c>
      <c r="F14" s="1" t="s">
        <v>7</v>
      </c>
      <c r="G14" s="1" t="s">
        <v>746</v>
      </c>
      <c r="H14" s="1" t="s">
        <v>12</v>
      </c>
      <c r="I14" s="20" t="s">
        <v>758</v>
      </c>
      <c r="J14" s="63">
        <v>43921</v>
      </c>
      <c r="K14" s="20" t="s">
        <v>755</v>
      </c>
      <c r="L14" s="80" t="s">
        <v>817</v>
      </c>
      <c r="M14" s="72">
        <v>39</v>
      </c>
      <c r="N14" s="63">
        <v>44035</v>
      </c>
      <c r="O14" s="20" t="s">
        <v>830</v>
      </c>
      <c r="P14" s="20" t="s">
        <v>759</v>
      </c>
      <c r="Q14" s="20" t="s">
        <v>758</v>
      </c>
      <c r="R14" s="20" t="s">
        <v>759</v>
      </c>
      <c r="S14" s="20" t="s">
        <v>759</v>
      </c>
      <c r="T14" s="20" t="s">
        <v>933</v>
      </c>
      <c r="U14" s="54"/>
      <c r="V14" s="56" t="s">
        <v>758</v>
      </c>
      <c r="W14" s="22"/>
      <c r="X14" s="20"/>
      <c r="Y14" s="20"/>
      <c r="Z14" s="48"/>
      <c r="AA14" s="20"/>
      <c r="AB14" s="20"/>
      <c r="AD14" s="51" t="s">
        <v>54</v>
      </c>
      <c r="AE14" s="33">
        <f t="shared" si="2"/>
        <v>0</v>
      </c>
      <c r="AF14" s="34">
        <f t="shared" si="1"/>
        <v>0</v>
      </c>
      <c r="AG14" s="35">
        <f t="shared" si="0"/>
        <v>0</v>
      </c>
      <c r="AJ14" s="5" t="s">
        <v>49</v>
      </c>
      <c r="AK14" s="5" t="s">
        <v>54</v>
      </c>
      <c r="AL14" s="5" t="s">
        <v>55</v>
      </c>
    </row>
    <row r="15" spans="1:38" s="8" customFormat="1" ht="16" customHeight="1" thickBot="1">
      <c r="A15" s="39" t="s">
        <v>577</v>
      </c>
      <c r="B15" s="40" t="s">
        <v>566</v>
      </c>
      <c r="C15" s="40" t="s">
        <v>298</v>
      </c>
      <c r="D15" s="11" t="s">
        <v>299</v>
      </c>
      <c r="E15" s="40" t="s">
        <v>300</v>
      </c>
      <c r="F15" s="1" t="s">
        <v>7</v>
      </c>
      <c r="G15" s="1" t="s">
        <v>746</v>
      </c>
      <c r="H15" s="1" t="s">
        <v>12</v>
      </c>
      <c r="I15" s="20" t="s">
        <v>758</v>
      </c>
      <c r="J15" s="63">
        <v>43921</v>
      </c>
      <c r="K15" s="20" t="s">
        <v>755</v>
      </c>
      <c r="L15" s="80" t="s">
        <v>817</v>
      </c>
      <c r="M15" s="72">
        <v>43</v>
      </c>
      <c r="N15" s="63">
        <v>44035</v>
      </c>
      <c r="O15" s="20" t="s">
        <v>833</v>
      </c>
      <c r="P15" s="20" t="s">
        <v>759</v>
      </c>
      <c r="Q15" s="20" t="s">
        <v>758</v>
      </c>
      <c r="R15" s="20" t="s">
        <v>759</v>
      </c>
      <c r="S15" s="20" t="s">
        <v>759</v>
      </c>
      <c r="T15" s="20" t="s">
        <v>933</v>
      </c>
      <c r="U15" s="54"/>
      <c r="V15" s="56" t="s">
        <v>758</v>
      </c>
      <c r="W15" s="22"/>
      <c r="X15" s="20"/>
      <c r="Y15" s="20"/>
      <c r="Z15" s="48"/>
      <c r="AA15" s="20"/>
      <c r="AB15" s="20"/>
      <c r="AD15" s="51" t="s">
        <v>56</v>
      </c>
      <c r="AE15" s="33">
        <f t="shared" si="2"/>
        <v>0</v>
      </c>
      <c r="AF15" s="34">
        <f t="shared" si="1"/>
        <v>0</v>
      </c>
      <c r="AG15" s="35">
        <f t="shared" si="0"/>
        <v>0</v>
      </c>
      <c r="AJ15" s="5" t="s">
        <v>49</v>
      </c>
      <c r="AK15" s="5" t="s">
        <v>56</v>
      </c>
      <c r="AL15" s="5" t="s">
        <v>57</v>
      </c>
    </row>
    <row r="16" spans="1:38" s="8" customFormat="1" ht="16" customHeight="1" thickBot="1">
      <c r="A16" s="39" t="s">
        <v>577</v>
      </c>
      <c r="B16" s="40" t="s">
        <v>567</v>
      </c>
      <c r="C16" s="40" t="s">
        <v>301</v>
      </c>
      <c r="D16" s="11" t="s">
        <v>302</v>
      </c>
      <c r="E16" s="40" t="s">
        <v>713</v>
      </c>
      <c r="F16" s="1" t="s">
        <v>7</v>
      </c>
      <c r="G16" s="1" t="s">
        <v>746</v>
      </c>
      <c r="H16" s="1" t="s">
        <v>12</v>
      </c>
      <c r="I16" s="20" t="s">
        <v>758</v>
      </c>
      <c r="J16" s="63">
        <v>43921</v>
      </c>
      <c r="K16" s="20" t="s">
        <v>755</v>
      </c>
      <c r="L16" s="80" t="s">
        <v>817</v>
      </c>
      <c r="M16" s="72">
        <v>41</v>
      </c>
      <c r="N16" s="63">
        <v>44035</v>
      </c>
      <c r="O16" s="20" t="s">
        <v>835</v>
      </c>
      <c r="P16" s="20" t="s">
        <v>759</v>
      </c>
      <c r="Q16" s="20" t="s">
        <v>758</v>
      </c>
      <c r="R16" s="20" t="s">
        <v>759</v>
      </c>
      <c r="S16" s="20" t="s">
        <v>759</v>
      </c>
      <c r="T16" s="20" t="s">
        <v>933</v>
      </c>
      <c r="U16" s="54"/>
      <c r="V16" s="56" t="s">
        <v>758</v>
      </c>
      <c r="W16" s="22"/>
      <c r="X16" s="20"/>
      <c r="Y16" s="20"/>
      <c r="Z16" s="48"/>
      <c r="AA16" s="20"/>
      <c r="AB16" s="20"/>
      <c r="AD16" s="36" t="s">
        <v>739</v>
      </c>
      <c r="AE16" s="36">
        <f>SUM(AE5:AE15)</f>
        <v>16</v>
      </c>
      <c r="AF16" s="37">
        <f>SUM(AF5:AF15)</f>
        <v>7.6190476190476183E-2</v>
      </c>
      <c r="AG16" s="37">
        <f>SUM(AG5:AG15)</f>
        <v>0</v>
      </c>
    </row>
    <row r="17" spans="1:33" s="8" customFormat="1" ht="16" customHeight="1" thickBot="1">
      <c r="A17" s="39" t="s">
        <v>577</v>
      </c>
      <c r="B17" s="40" t="s">
        <v>568</v>
      </c>
      <c r="C17" s="40" t="s">
        <v>303</v>
      </c>
      <c r="D17" s="11" t="s">
        <v>304</v>
      </c>
      <c r="E17" s="40" t="s">
        <v>305</v>
      </c>
      <c r="F17" s="1" t="s">
        <v>7</v>
      </c>
      <c r="G17" s="1" t="s">
        <v>746</v>
      </c>
      <c r="H17" s="1" t="s">
        <v>12</v>
      </c>
      <c r="I17" s="20" t="s">
        <v>757</v>
      </c>
      <c r="J17" s="63">
        <v>43921</v>
      </c>
      <c r="K17" s="20"/>
      <c r="L17" s="20"/>
      <c r="M17" s="72"/>
      <c r="N17" s="20"/>
      <c r="O17" s="20"/>
      <c r="P17" s="20" t="s">
        <v>759</v>
      </c>
      <c r="Q17" s="20" t="s">
        <v>759</v>
      </c>
      <c r="R17" s="20" t="s">
        <v>759</v>
      </c>
      <c r="S17" s="20" t="s">
        <v>759</v>
      </c>
      <c r="T17" s="20"/>
      <c r="U17" s="54"/>
      <c r="V17" s="56" t="s">
        <v>758</v>
      </c>
      <c r="W17" s="22"/>
      <c r="X17" s="20"/>
      <c r="Y17" s="20"/>
      <c r="Z17" s="48"/>
      <c r="AA17" s="20"/>
      <c r="AB17" s="20"/>
      <c r="AD17" s="31" t="s">
        <v>740</v>
      </c>
      <c r="AE17" s="38">
        <f>1-AF16</f>
        <v>0.92380952380952386</v>
      </c>
      <c r="AF17" s="31" t="s">
        <v>741</v>
      </c>
      <c r="AG17" s="38">
        <f>1-AG16</f>
        <v>1</v>
      </c>
    </row>
    <row r="18" spans="1:33" s="8" customFormat="1" ht="16" customHeight="1">
      <c r="A18" s="39" t="s">
        <v>577</v>
      </c>
      <c r="B18" s="40" t="s">
        <v>568</v>
      </c>
      <c r="C18" s="40" t="s">
        <v>306</v>
      </c>
      <c r="D18" s="11" t="s">
        <v>307</v>
      </c>
      <c r="E18" s="40" t="s">
        <v>308</v>
      </c>
      <c r="F18" s="1" t="s">
        <v>7</v>
      </c>
      <c r="G18" s="1" t="s">
        <v>746</v>
      </c>
      <c r="H18" s="1" t="s">
        <v>12</v>
      </c>
      <c r="I18" s="20" t="s">
        <v>757</v>
      </c>
      <c r="J18" s="63">
        <v>43921</v>
      </c>
      <c r="K18" s="20"/>
      <c r="L18" s="20"/>
      <c r="M18" s="72"/>
      <c r="N18" s="20"/>
      <c r="O18" s="20"/>
      <c r="P18" s="20" t="s">
        <v>759</v>
      </c>
      <c r="Q18" s="20" t="s">
        <v>759</v>
      </c>
      <c r="R18" s="20" t="s">
        <v>759</v>
      </c>
      <c r="S18" s="20" t="s">
        <v>759</v>
      </c>
      <c r="T18" s="20"/>
      <c r="U18" s="54"/>
      <c r="V18" s="56" t="s">
        <v>758</v>
      </c>
      <c r="W18" s="22"/>
      <c r="X18" s="20"/>
      <c r="Y18" s="20"/>
      <c r="Z18" s="48"/>
      <c r="AA18" s="20"/>
      <c r="AB18" s="20"/>
    </row>
    <row r="19" spans="1:33" s="8" customFormat="1" ht="16" customHeight="1">
      <c r="A19" s="39" t="s">
        <v>577</v>
      </c>
      <c r="B19" s="40" t="s">
        <v>568</v>
      </c>
      <c r="C19" s="40" t="s">
        <v>309</v>
      </c>
      <c r="D19" s="11" t="s">
        <v>310</v>
      </c>
      <c r="E19" s="40" t="s">
        <v>311</v>
      </c>
      <c r="F19" s="1" t="s">
        <v>7</v>
      </c>
      <c r="G19" s="1" t="s">
        <v>746</v>
      </c>
      <c r="H19" s="1" t="s">
        <v>12</v>
      </c>
      <c r="I19" s="20" t="s">
        <v>758</v>
      </c>
      <c r="J19" s="63">
        <v>43921</v>
      </c>
      <c r="K19" s="20" t="s">
        <v>755</v>
      </c>
      <c r="L19" s="80" t="s">
        <v>817</v>
      </c>
      <c r="M19" s="72">
        <v>70</v>
      </c>
      <c r="N19" s="63">
        <v>44035</v>
      </c>
      <c r="O19" s="20" t="s">
        <v>837</v>
      </c>
      <c r="P19" s="20" t="s">
        <v>759</v>
      </c>
      <c r="Q19" s="20" t="s">
        <v>758</v>
      </c>
      <c r="R19" s="20" t="s">
        <v>759</v>
      </c>
      <c r="S19" s="20" t="s">
        <v>759</v>
      </c>
      <c r="T19" s="20" t="s">
        <v>933</v>
      </c>
      <c r="U19" s="54"/>
      <c r="V19" s="56" t="s">
        <v>758</v>
      </c>
      <c r="W19" s="22"/>
      <c r="X19" s="20"/>
      <c r="Y19" s="20"/>
      <c r="Z19" s="48"/>
      <c r="AA19" s="20"/>
      <c r="AB19" s="20"/>
    </row>
    <row r="20" spans="1:33" s="8" customFormat="1" ht="16" customHeight="1">
      <c r="A20" s="39" t="s">
        <v>577</v>
      </c>
      <c r="B20" s="40" t="s">
        <v>569</v>
      </c>
      <c r="C20" s="40" t="s">
        <v>312</v>
      </c>
      <c r="D20" s="79" t="s">
        <v>313</v>
      </c>
      <c r="E20" s="40" t="s">
        <v>314</v>
      </c>
      <c r="F20" s="1" t="s">
        <v>7</v>
      </c>
      <c r="G20" s="1" t="s">
        <v>746</v>
      </c>
      <c r="H20" s="1" t="s">
        <v>12</v>
      </c>
      <c r="I20" s="20" t="s">
        <v>758</v>
      </c>
      <c r="J20" s="63">
        <v>43921</v>
      </c>
      <c r="K20" s="20" t="s">
        <v>755</v>
      </c>
      <c r="L20" s="80" t="s">
        <v>817</v>
      </c>
      <c r="M20" s="83" t="s">
        <v>841</v>
      </c>
      <c r="N20" s="63">
        <v>44035</v>
      </c>
      <c r="O20" s="20" t="s">
        <v>842</v>
      </c>
      <c r="P20" s="20" t="s">
        <v>759</v>
      </c>
      <c r="Q20" s="20" t="s">
        <v>758</v>
      </c>
      <c r="R20" s="20" t="s">
        <v>759</v>
      </c>
      <c r="S20" s="20" t="s">
        <v>759</v>
      </c>
      <c r="T20" s="20" t="s">
        <v>933</v>
      </c>
      <c r="U20" s="54"/>
      <c r="V20" s="56" t="s">
        <v>758</v>
      </c>
      <c r="W20" s="22"/>
      <c r="X20" s="20"/>
      <c r="Y20" s="20"/>
      <c r="Z20" s="48"/>
      <c r="AA20" s="20"/>
      <c r="AB20" s="20"/>
    </row>
    <row r="21" spans="1:33" s="8" customFormat="1" ht="16" customHeight="1">
      <c r="A21" s="39" t="s">
        <v>577</v>
      </c>
      <c r="B21" s="40" t="s">
        <v>569</v>
      </c>
      <c r="C21" s="40" t="s">
        <v>315</v>
      </c>
      <c r="D21" s="11" t="s">
        <v>316</v>
      </c>
      <c r="E21" s="40" t="s">
        <v>317</v>
      </c>
      <c r="F21" s="1" t="s">
        <v>7</v>
      </c>
      <c r="G21" s="1" t="s">
        <v>746</v>
      </c>
      <c r="H21" s="1" t="s">
        <v>12</v>
      </c>
      <c r="I21" s="20" t="s">
        <v>758</v>
      </c>
      <c r="J21" s="63">
        <v>43921</v>
      </c>
      <c r="K21" s="20" t="s">
        <v>755</v>
      </c>
      <c r="L21" s="80" t="s">
        <v>817</v>
      </c>
      <c r="M21" s="72">
        <v>70</v>
      </c>
      <c r="N21" s="63">
        <v>44035</v>
      </c>
      <c r="O21" s="20" t="s">
        <v>960</v>
      </c>
      <c r="P21" s="20" t="s">
        <v>759</v>
      </c>
      <c r="Q21" s="20" t="s">
        <v>758</v>
      </c>
      <c r="R21" s="20" t="s">
        <v>759</v>
      </c>
      <c r="S21" s="20" t="s">
        <v>759</v>
      </c>
      <c r="T21" s="20" t="s">
        <v>933</v>
      </c>
      <c r="U21" s="54"/>
      <c r="V21" s="56" t="s">
        <v>758</v>
      </c>
      <c r="W21" s="22" t="s">
        <v>47</v>
      </c>
      <c r="X21" s="74" t="s">
        <v>959</v>
      </c>
      <c r="Y21" s="20"/>
      <c r="Z21" s="48"/>
      <c r="AA21" s="20"/>
      <c r="AB21" s="20"/>
    </row>
    <row r="22" spans="1:33" s="8" customFormat="1" ht="16" customHeight="1">
      <c r="A22" s="39" t="s">
        <v>577</v>
      </c>
      <c r="B22" s="40" t="s">
        <v>569</v>
      </c>
      <c r="C22" s="40" t="s">
        <v>318</v>
      </c>
      <c r="D22" s="11" t="s">
        <v>319</v>
      </c>
      <c r="E22" s="40" t="s">
        <v>320</v>
      </c>
      <c r="F22" s="1" t="s">
        <v>7</v>
      </c>
      <c r="G22" s="1" t="s">
        <v>746</v>
      </c>
      <c r="H22" s="1" t="s">
        <v>12</v>
      </c>
      <c r="I22" s="20" t="s">
        <v>759</v>
      </c>
      <c r="J22" s="63">
        <v>43921</v>
      </c>
      <c r="K22" s="20" t="s">
        <v>932</v>
      </c>
      <c r="L22" s="82" t="s">
        <v>918</v>
      </c>
      <c r="M22" s="72" t="s">
        <v>757</v>
      </c>
      <c r="N22" s="20" t="s">
        <v>757</v>
      </c>
      <c r="O22" s="20" t="s">
        <v>844</v>
      </c>
      <c r="P22" s="20" t="s">
        <v>759</v>
      </c>
      <c r="Q22" s="20" t="s">
        <v>758</v>
      </c>
      <c r="R22" s="20" t="s">
        <v>759</v>
      </c>
      <c r="S22" s="20" t="s">
        <v>758</v>
      </c>
      <c r="T22" s="16" t="s">
        <v>973</v>
      </c>
      <c r="U22" s="54"/>
      <c r="V22" s="56" t="s">
        <v>758</v>
      </c>
      <c r="W22" s="22"/>
      <c r="X22" s="20"/>
      <c r="Y22" s="20"/>
      <c r="Z22" s="48"/>
      <c r="AA22" s="20"/>
      <c r="AB22" s="20"/>
    </row>
    <row r="23" spans="1:33" s="8" customFormat="1" ht="16" customHeight="1">
      <c r="A23" s="39" t="s">
        <v>577</v>
      </c>
      <c r="B23" s="40" t="s">
        <v>569</v>
      </c>
      <c r="C23" s="40" t="s">
        <v>321</v>
      </c>
      <c r="D23" s="11" t="s">
        <v>322</v>
      </c>
      <c r="E23" s="40" t="s">
        <v>323</v>
      </c>
      <c r="F23" s="1" t="s">
        <v>7</v>
      </c>
      <c r="G23" s="1" t="s">
        <v>746</v>
      </c>
      <c r="H23" s="1" t="s">
        <v>12</v>
      </c>
      <c r="I23" s="20" t="s">
        <v>759</v>
      </c>
      <c r="J23" s="63">
        <v>43921</v>
      </c>
      <c r="K23" s="20" t="s">
        <v>756</v>
      </c>
      <c r="L23" s="82" t="s">
        <v>818</v>
      </c>
      <c r="M23" s="72">
        <v>248</v>
      </c>
      <c r="N23" s="63">
        <v>43644</v>
      </c>
      <c r="O23" s="20" t="s">
        <v>843</v>
      </c>
      <c r="P23" s="20" t="s">
        <v>759</v>
      </c>
      <c r="Q23" s="20" t="s">
        <v>758</v>
      </c>
      <c r="R23" s="20" t="s">
        <v>759</v>
      </c>
      <c r="S23" s="20" t="s">
        <v>758</v>
      </c>
      <c r="T23" s="16" t="s">
        <v>973</v>
      </c>
      <c r="U23" s="54"/>
      <c r="V23" s="56" t="s">
        <v>758</v>
      </c>
      <c r="W23" s="22" t="s">
        <v>39</v>
      </c>
      <c r="X23" s="74" t="s">
        <v>937</v>
      </c>
      <c r="Y23" s="20"/>
      <c r="Z23" s="48"/>
      <c r="AA23" s="20"/>
      <c r="AB23" s="20"/>
    </row>
    <row r="24" spans="1:33" s="8" customFormat="1" ht="16" customHeight="1">
      <c r="A24" s="39" t="s">
        <v>577</v>
      </c>
      <c r="B24" s="40" t="s">
        <v>569</v>
      </c>
      <c r="C24" s="40" t="s">
        <v>324</v>
      </c>
      <c r="D24" s="11" t="s">
        <v>325</v>
      </c>
      <c r="E24" s="40" t="s">
        <v>326</v>
      </c>
      <c r="F24" s="12" t="s">
        <v>5</v>
      </c>
      <c r="G24" s="12" t="s">
        <v>579</v>
      </c>
      <c r="H24" s="1" t="s">
        <v>12</v>
      </c>
      <c r="I24" s="68">
        <v>503356580</v>
      </c>
      <c r="J24" s="63">
        <v>43921</v>
      </c>
      <c r="K24" s="20" t="s">
        <v>755</v>
      </c>
      <c r="L24" s="80" t="s">
        <v>817</v>
      </c>
      <c r="M24" s="72">
        <v>182</v>
      </c>
      <c r="N24" s="63">
        <v>44035</v>
      </c>
      <c r="O24" s="20" t="s">
        <v>757</v>
      </c>
      <c r="P24" s="20" t="s">
        <v>758</v>
      </c>
      <c r="Q24" s="20" t="s">
        <v>758</v>
      </c>
      <c r="R24" s="20" t="s">
        <v>759</v>
      </c>
      <c r="S24" s="20" t="s">
        <v>759</v>
      </c>
      <c r="T24" s="20" t="s">
        <v>846</v>
      </c>
      <c r="U24" s="54"/>
      <c r="V24" s="56" t="s">
        <v>758</v>
      </c>
      <c r="W24" s="22"/>
      <c r="X24" s="20"/>
      <c r="Y24" s="20"/>
      <c r="Z24" s="48"/>
      <c r="AA24" s="20"/>
      <c r="AB24" s="20"/>
    </row>
    <row r="25" spans="1:33" s="8" customFormat="1" ht="16" customHeight="1">
      <c r="A25" s="39" t="s">
        <v>577</v>
      </c>
      <c r="B25" s="40" t="s">
        <v>570</v>
      </c>
      <c r="C25" s="40" t="s">
        <v>327</v>
      </c>
      <c r="D25" s="11" t="s">
        <v>328</v>
      </c>
      <c r="E25" s="40" t="s">
        <v>329</v>
      </c>
      <c r="F25" s="1" t="s">
        <v>7</v>
      </c>
      <c r="G25" s="1" t="s">
        <v>746</v>
      </c>
      <c r="H25" s="1" t="s">
        <v>12</v>
      </c>
      <c r="I25" s="20" t="s">
        <v>758</v>
      </c>
      <c r="J25" s="63">
        <v>43921</v>
      </c>
      <c r="K25" s="20" t="s">
        <v>755</v>
      </c>
      <c r="L25" s="80" t="s">
        <v>817</v>
      </c>
      <c r="M25" s="72">
        <v>37</v>
      </c>
      <c r="N25" s="63">
        <v>44035</v>
      </c>
      <c r="O25" s="20" t="s">
        <v>848</v>
      </c>
      <c r="P25" s="20" t="s">
        <v>759</v>
      </c>
      <c r="Q25" s="20" t="s">
        <v>758</v>
      </c>
      <c r="R25" s="20" t="s">
        <v>759</v>
      </c>
      <c r="S25" s="20" t="s">
        <v>759</v>
      </c>
      <c r="T25" s="20" t="s">
        <v>933</v>
      </c>
      <c r="U25" s="54"/>
      <c r="V25" s="56" t="s">
        <v>758</v>
      </c>
      <c r="W25" s="22"/>
      <c r="X25" s="20"/>
      <c r="Y25" s="20"/>
      <c r="Z25" s="48"/>
      <c r="AA25" s="20"/>
      <c r="AB25" s="20"/>
    </row>
    <row r="26" spans="1:33" s="8" customFormat="1" ht="16" customHeight="1">
      <c r="A26" s="39" t="s">
        <v>577</v>
      </c>
      <c r="B26" s="40" t="s">
        <v>570</v>
      </c>
      <c r="C26" s="40" t="s">
        <v>330</v>
      </c>
      <c r="D26" s="11" t="s">
        <v>331</v>
      </c>
      <c r="E26" s="40" t="s">
        <v>332</v>
      </c>
      <c r="F26" s="1" t="s">
        <v>7</v>
      </c>
      <c r="G26" s="1" t="s">
        <v>746</v>
      </c>
      <c r="H26" s="1" t="s">
        <v>12</v>
      </c>
      <c r="I26" s="20" t="s">
        <v>758</v>
      </c>
      <c r="J26" s="63">
        <v>43921</v>
      </c>
      <c r="K26" s="20" t="s">
        <v>755</v>
      </c>
      <c r="L26" s="80" t="s">
        <v>817</v>
      </c>
      <c r="M26" s="72">
        <v>35</v>
      </c>
      <c r="N26" s="63">
        <v>44035</v>
      </c>
      <c r="O26" s="20" t="s">
        <v>856</v>
      </c>
      <c r="P26" s="20" t="s">
        <v>759</v>
      </c>
      <c r="Q26" s="20" t="s">
        <v>758</v>
      </c>
      <c r="R26" s="20" t="s">
        <v>759</v>
      </c>
      <c r="S26" s="20" t="s">
        <v>759</v>
      </c>
      <c r="T26" s="20" t="s">
        <v>933</v>
      </c>
      <c r="U26" s="54"/>
      <c r="V26" s="56" t="s">
        <v>758</v>
      </c>
      <c r="W26" s="22"/>
      <c r="X26" s="20"/>
      <c r="Y26" s="20"/>
      <c r="Z26" s="48"/>
      <c r="AA26" s="20"/>
      <c r="AB26" s="20"/>
    </row>
    <row r="27" spans="1:33" s="8" customFormat="1" ht="16" customHeight="1">
      <c r="A27" s="39" t="s">
        <v>577</v>
      </c>
      <c r="B27" s="40" t="s">
        <v>570</v>
      </c>
      <c r="C27" s="40" t="s">
        <v>333</v>
      </c>
      <c r="D27" s="11" t="s">
        <v>334</v>
      </c>
      <c r="E27" s="40" t="s">
        <v>335</v>
      </c>
      <c r="F27" s="1" t="s">
        <v>7</v>
      </c>
      <c r="G27" s="1" t="s">
        <v>746</v>
      </c>
      <c r="H27" s="1" t="s">
        <v>12</v>
      </c>
      <c r="I27" s="20" t="s">
        <v>758</v>
      </c>
      <c r="J27" s="63">
        <v>43921</v>
      </c>
      <c r="K27" s="20" t="s">
        <v>755</v>
      </c>
      <c r="L27" s="80" t="s">
        <v>817</v>
      </c>
      <c r="M27" s="72">
        <v>39</v>
      </c>
      <c r="N27" s="63">
        <v>44035</v>
      </c>
      <c r="O27" s="20" t="s">
        <v>858</v>
      </c>
      <c r="P27" s="20" t="s">
        <v>759</v>
      </c>
      <c r="Q27" s="20" t="s">
        <v>758</v>
      </c>
      <c r="R27" s="20" t="s">
        <v>759</v>
      </c>
      <c r="S27" s="20" t="s">
        <v>759</v>
      </c>
      <c r="T27" s="20" t="s">
        <v>933</v>
      </c>
      <c r="U27" s="54"/>
      <c r="V27" s="56" t="s">
        <v>758</v>
      </c>
      <c r="W27" s="22"/>
      <c r="X27" s="20"/>
      <c r="Y27" s="20"/>
      <c r="Z27" s="48"/>
      <c r="AA27" s="20"/>
      <c r="AB27" s="20"/>
    </row>
    <row r="28" spans="1:33" s="8" customFormat="1" ht="16" customHeight="1">
      <c r="A28" s="39" t="s">
        <v>577</v>
      </c>
      <c r="B28" s="40" t="s">
        <v>570</v>
      </c>
      <c r="C28" s="40" t="s">
        <v>336</v>
      </c>
      <c r="D28" s="11" t="s">
        <v>337</v>
      </c>
      <c r="E28" s="40" t="s">
        <v>338</v>
      </c>
      <c r="F28" s="1" t="s">
        <v>7</v>
      </c>
      <c r="G28" s="1" t="s">
        <v>746</v>
      </c>
      <c r="H28" s="1" t="s">
        <v>12</v>
      </c>
      <c r="I28" s="20" t="s">
        <v>758</v>
      </c>
      <c r="J28" s="63">
        <v>43921</v>
      </c>
      <c r="K28" s="20" t="s">
        <v>755</v>
      </c>
      <c r="L28" s="80" t="s">
        <v>817</v>
      </c>
      <c r="M28" s="72">
        <v>35</v>
      </c>
      <c r="N28" s="63">
        <v>44035</v>
      </c>
      <c r="O28" s="20" t="s">
        <v>808</v>
      </c>
      <c r="P28" s="20" t="s">
        <v>759</v>
      </c>
      <c r="Q28" s="20" t="s">
        <v>758</v>
      </c>
      <c r="R28" s="20" t="s">
        <v>759</v>
      </c>
      <c r="S28" s="20" t="s">
        <v>759</v>
      </c>
      <c r="T28" s="20" t="s">
        <v>933</v>
      </c>
      <c r="U28" s="54"/>
      <c r="V28" s="56" t="s">
        <v>758</v>
      </c>
      <c r="W28" s="22"/>
      <c r="X28" s="20"/>
      <c r="Y28" s="20"/>
      <c r="Z28" s="48"/>
      <c r="AA28" s="20"/>
      <c r="AB28" s="20"/>
    </row>
    <row r="29" spans="1:33" s="8" customFormat="1" ht="16" customHeight="1">
      <c r="A29" s="39" t="s">
        <v>577</v>
      </c>
      <c r="B29" s="40" t="s">
        <v>570</v>
      </c>
      <c r="C29" s="40" t="s">
        <v>339</v>
      </c>
      <c r="D29" s="11" t="s">
        <v>340</v>
      </c>
      <c r="E29" s="40" t="s">
        <v>341</v>
      </c>
      <c r="F29" s="1" t="s">
        <v>7</v>
      </c>
      <c r="G29" s="1" t="s">
        <v>746</v>
      </c>
      <c r="H29" s="1" t="s">
        <v>12</v>
      </c>
      <c r="I29" s="20" t="s">
        <v>758</v>
      </c>
      <c r="J29" s="63">
        <v>43921</v>
      </c>
      <c r="K29" s="20" t="s">
        <v>755</v>
      </c>
      <c r="L29" s="80" t="s">
        <v>817</v>
      </c>
      <c r="M29" s="72">
        <v>36</v>
      </c>
      <c r="N29" s="63">
        <v>44035</v>
      </c>
      <c r="O29" s="20" t="s">
        <v>757</v>
      </c>
      <c r="P29" s="20" t="s">
        <v>758</v>
      </c>
      <c r="Q29" s="20" t="s">
        <v>758</v>
      </c>
      <c r="R29" s="20" t="s">
        <v>759</v>
      </c>
      <c r="S29" s="20" t="s">
        <v>759</v>
      </c>
      <c r="T29" s="69" t="s">
        <v>803</v>
      </c>
      <c r="U29" s="54"/>
      <c r="V29" s="56" t="s">
        <v>758</v>
      </c>
      <c r="W29" s="22"/>
      <c r="X29" s="20"/>
      <c r="Y29" s="20"/>
      <c r="Z29" s="48"/>
      <c r="AA29" s="20"/>
      <c r="AB29" s="20"/>
    </row>
    <row r="30" spans="1:33" s="8" customFormat="1" ht="16" customHeight="1">
      <c r="A30" s="39" t="s">
        <v>577</v>
      </c>
      <c r="B30" s="40" t="s">
        <v>570</v>
      </c>
      <c r="C30" s="40" t="s">
        <v>342</v>
      </c>
      <c r="D30" s="11" t="s">
        <v>343</v>
      </c>
      <c r="E30" s="40" t="s">
        <v>344</v>
      </c>
      <c r="F30" s="1" t="s">
        <v>7</v>
      </c>
      <c r="G30" s="1" t="s">
        <v>746</v>
      </c>
      <c r="H30" s="1" t="s">
        <v>12</v>
      </c>
      <c r="I30" s="20" t="s">
        <v>758</v>
      </c>
      <c r="J30" s="63">
        <v>43921</v>
      </c>
      <c r="K30" s="20" t="s">
        <v>931</v>
      </c>
      <c r="L30" s="82" t="s">
        <v>820</v>
      </c>
      <c r="M30" s="72">
        <v>1</v>
      </c>
      <c r="N30" s="63">
        <v>43554</v>
      </c>
      <c r="O30" s="20" t="s">
        <v>860</v>
      </c>
      <c r="P30" s="20" t="s">
        <v>759</v>
      </c>
      <c r="Q30" s="20" t="s">
        <v>758</v>
      </c>
      <c r="R30" s="20" t="s">
        <v>759</v>
      </c>
      <c r="S30" s="20" t="s">
        <v>759</v>
      </c>
      <c r="T30" s="20" t="s">
        <v>933</v>
      </c>
      <c r="U30" s="54"/>
      <c r="V30" s="56" t="s">
        <v>758</v>
      </c>
      <c r="W30" s="22"/>
      <c r="X30" s="20"/>
      <c r="Y30" s="20"/>
      <c r="Z30" s="48"/>
      <c r="AA30" s="20"/>
      <c r="AB30" s="20"/>
    </row>
    <row r="31" spans="1:33" s="8" customFormat="1" ht="16" customHeight="1">
      <c r="A31" s="39" t="s">
        <v>577</v>
      </c>
      <c r="B31" s="40" t="s">
        <v>570</v>
      </c>
      <c r="C31" s="40" t="s">
        <v>345</v>
      </c>
      <c r="D31" s="11" t="s">
        <v>346</v>
      </c>
      <c r="E31" s="40" t="s">
        <v>347</v>
      </c>
      <c r="F31" s="1" t="s">
        <v>7</v>
      </c>
      <c r="G31" s="1" t="s">
        <v>746</v>
      </c>
      <c r="H31" s="1" t="s">
        <v>12</v>
      </c>
      <c r="I31" s="20" t="s">
        <v>758</v>
      </c>
      <c r="J31" s="63">
        <v>43921</v>
      </c>
      <c r="K31" s="20" t="s">
        <v>755</v>
      </c>
      <c r="L31" s="80" t="s">
        <v>817</v>
      </c>
      <c r="M31" s="83" t="s">
        <v>851</v>
      </c>
      <c r="N31" s="63">
        <v>44035</v>
      </c>
      <c r="O31" s="20" t="s">
        <v>852</v>
      </c>
      <c r="P31" s="20" t="s">
        <v>759</v>
      </c>
      <c r="Q31" s="20" t="s">
        <v>758</v>
      </c>
      <c r="R31" s="20" t="s">
        <v>759</v>
      </c>
      <c r="S31" s="20" t="s">
        <v>759</v>
      </c>
      <c r="T31" s="20" t="s">
        <v>933</v>
      </c>
      <c r="U31" s="54"/>
      <c r="V31" s="56" t="s">
        <v>758</v>
      </c>
      <c r="W31" s="22"/>
      <c r="X31" s="20"/>
      <c r="Y31" s="20"/>
      <c r="Z31" s="48"/>
      <c r="AA31" s="20"/>
      <c r="AB31" s="20"/>
    </row>
    <row r="32" spans="1:33" s="8" customFormat="1" ht="16" customHeight="1">
      <c r="A32" s="39" t="s">
        <v>577</v>
      </c>
      <c r="B32" s="40" t="s">
        <v>570</v>
      </c>
      <c r="C32" s="40" t="s">
        <v>348</v>
      </c>
      <c r="D32" s="11" t="s">
        <v>349</v>
      </c>
      <c r="E32" s="40" t="s">
        <v>350</v>
      </c>
      <c r="F32" s="12" t="s">
        <v>5</v>
      </c>
      <c r="G32" s="12" t="s">
        <v>580</v>
      </c>
      <c r="H32" s="1" t="s">
        <v>12</v>
      </c>
      <c r="I32" s="20">
        <v>11</v>
      </c>
      <c r="J32" s="63">
        <v>43921</v>
      </c>
      <c r="K32" s="20" t="s">
        <v>755</v>
      </c>
      <c r="L32" s="80" t="s">
        <v>817</v>
      </c>
      <c r="M32" s="72">
        <v>35</v>
      </c>
      <c r="N32" s="63">
        <v>44035</v>
      </c>
      <c r="O32" s="20" t="s">
        <v>854</v>
      </c>
      <c r="P32" s="20" t="s">
        <v>759</v>
      </c>
      <c r="Q32" s="20" t="s">
        <v>758</v>
      </c>
      <c r="R32" s="20" t="s">
        <v>759</v>
      </c>
      <c r="S32" s="20" t="s">
        <v>759</v>
      </c>
      <c r="T32" s="20" t="s">
        <v>933</v>
      </c>
      <c r="U32" s="54"/>
      <c r="V32" s="56" t="s">
        <v>758</v>
      </c>
      <c r="W32" s="22"/>
      <c r="X32" s="20"/>
      <c r="Y32" s="20"/>
      <c r="Z32" s="48"/>
      <c r="AA32" s="20"/>
      <c r="AB32" s="20"/>
    </row>
    <row r="33" spans="1:28" s="8" customFormat="1" ht="16" customHeight="1">
      <c r="A33" s="39" t="s">
        <v>577</v>
      </c>
      <c r="B33" s="40" t="s">
        <v>571</v>
      </c>
      <c r="C33" s="40" t="s">
        <v>351</v>
      </c>
      <c r="D33" s="11" t="s">
        <v>352</v>
      </c>
      <c r="E33" s="40" t="s">
        <v>353</v>
      </c>
      <c r="F33" s="1" t="s">
        <v>7</v>
      </c>
      <c r="G33" s="1" t="s">
        <v>746</v>
      </c>
      <c r="H33" s="1" t="s">
        <v>12</v>
      </c>
      <c r="I33" s="20" t="s">
        <v>758</v>
      </c>
      <c r="J33" s="63">
        <v>43921</v>
      </c>
      <c r="K33" s="20" t="s">
        <v>755</v>
      </c>
      <c r="L33" s="80" t="s">
        <v>817</v>
      </c>
      <c r="M33" s="72">
        <v>40</v>
      </c>
      <c r="N33" s="63">
        <v>44035</v>
      </c>
      <c r="O33" s="20" t="s">
        <v>877</v>
      </c>
      <c r="P33" s="20" t="s">
        <v>759</v>
      </c>
      <c r="Q33" s="20" t="s">
        <v>758</v>
      </c>
      <c r="R33" s="20" t="s">
        <v>759</v>
      </c>
      <c r="S33" s="20" t="s">
        <v>759</v>
      </c>
      <c r="T33" s="20" t="s">
        <v>933</v>
      </c>
      <c r="U33" s="54"/>
      <c r="V33" s="56" t="s">
        <v>758</v>
      </c>
      <c r="W33" s="22"/>
      <c r="X33" s="20"/>
      <c r="Y33" s="20"/>
      <c r="Z33" s="48"/>
      <c r="AA33" s="20"/>
      <c r="AB33" s="20"/>
    </row>
    <row r="34" spans="1:28" s="8" customFormat="1" ht="16" customHeight="1">
      <c r="A34" s="39" t="s">
        <v>577</v>
      </c>
      <c r="B34" s="40" t="s">
        <v>571</v>
      </c>
      <c r="C34" s="40" t="s">
        <v>354</v>
      </c>
      <c r="D34" s="11" t="s">
        <v>355</v>
      </c>
      <c r="E34" s="40" t="s">
        <v>356</v>
      </c>
      <c r="F34" s="1" t="s">
        <v>7</v>
      </c>
      <c r="G34" s="1" t="s">
        <v>746</v>
      </c>
      <c r="H34" s="1" t="s">
        <v>12</v>
      </c>
      <c r="I34" s="20" t="s">
        <v>758</v>
      </c>
      <c r="J34" s="63">
        <v>43921</v>
      </c>
      <c r="K34" s="20" t="s">
        <v>755</v>
      </c>
      <c r="L34" s="80" t="s">
        <v>817</v>
      </c>
      <c r="M34" s="72">
        <v>40</v>
      </c>
      <c r="N34" s="63">
        <v>44035</v>
      </c>
      <c r="O34" s="20" t="s">
        <v>872</v>
      </c>
      <c r="P34" s="20" t="s">
        <v>758</v>
      </c>
      <c r="Q34" s="20" t="s">
        <v>758</v>
      </c>
      <c r="R34" s="20" t="s">
        <v>759</v>
      </c>
      <c r="S34" s="20" t="s">
        <v>759</v>
      </c>
      <c r="T34" s="20" t="s">
        <v>783</v>
      </c>
      <c r="U34" s="54"/>
      <c r="V34" s="56" t="s">
        <v>758</v>
      </c>
      <c r="W34" s="22"/>
      <c r="X34" s="20"/>
      <c r="Y34" s="20"/>
      <c r="Z34" s="48"/>
      <c r="AA34" s="20"/>
      <c r="AB34" s="20"/>
    </row>
    <row r="35" spans="1:28" s="8" customFormat="1" ht="16" customHeight="1">
      <c r="A35" s="39" t="s">
        <v>577</v>
      </c>
      <c r="B35" s="40" t="s">
        <v>571</v>
      </c>
      <c r="C35" s="40" t="s">
        <v>357</v>
      </c>
      <c r="D35" s="11" t="s">
        <v>358</v>
      </c>
      <c r="E35" s="40" t="s">
        <v>359</v>
      </c>
      <c r="F35" s="1" t="s">
        <v>7</v>
      </c>
      <c r="G35" s="1" t="s">
        <v>746</v>
      </c>
      <c r="H35" s="1" t="s">
        <v>12</v>
      </c>
      <c r="I35" s="20" t="s">
        <v>758</v>
      </c>
      <c r="J35" s="63">
        <v>43921</v>
      </c>
      <c r="K35" s="20" t="s">
        <v>755</v>
      </c>
      <c r="L35" s="80" t="s">
        <v>817</v>
      </c>
      <c r="M35" s="72">
        <v>40</v>
      </c>
      <c r="N35" s="63">
        <v>44035</v>
      </c>
      <c r="O35" s="20" t="s">
        <v>872</v>
      </c>
      <c r="P35" s="20" t="s">
        <v>758</v>
      </c>
      <c r="Q35" s="20" t="s">
        <v>758</v>
      </c>
      <c r="R35" s="20" t="s">
        <v>759</v>
      </c>
      <c r="S35" s="20" t="s">
        <v>759</v>
      </c>
      <c r="T35" s="20" t="s">
        <v>783</v>
      </c>
      <c r="U35" s="54"/>
      <c r="V35" s="56" t="s">
        <v>758</v>
      </c>
      <c r="W35" s="22"/>
      <c r="X35" s="20"/>
      <c r="Y35" s="20"/>
      <c r="Z35" s="48"/>
      <c r="AA35" s="20"/>
      <c r="AB35" s="20"/>
    </row>
    <row r="36" spans="1:28" s="8" customFormat="1" ht="16" customHeight="1">
      <c r="A36" s="39" t="s">
        <v>577</v>
      </c>
      <c r="B36" s="40" t="s">
        <v>571</v>
      </c>
      <c r="C36" s="40" t="s">
        <v>360</v>
      </c>
      <c r="D36" s="11" t="s">
        <v>361</v>
      </c>
      <c r="E36" s="40" t="s">
        <v>362</v>
      </c>
      <c r="F36" s="1" t="s">
        <v>7</v>
      </c>
      <c r="G36" s="1" t="s">
        <v>746</v>
      </c>
      <c r="H36" s="1" t="s">
        <v>12</v>
      </c>
      <c r="I36" s="20" t="s">
        <v>758</v>
      </c>
      <c r="J36" s="63">
        <v>43921</v>
      </c>
      <c r="K36" s="20" t="s">
        <v>755</v>
      </c>
      <c r="L36" s="80" t="s">
        <v>817</v>
      </c>
      <c r="M36" s="72">
        <v>40</v>
      </c>
      <c r="N36" s="63">
        <v>44035</v>
      </c>
      <c r="O36" s="20" t="s">
        <v>757</v>
      </c>
      <c r="P36" s="20" t="s">
        <v>758</v>
      </c>
      <c r="Q36" s="20" t="s">
        <v>758</v>
      </c>
      <c r="R36" s="20" t="s">
        <v>759</v>
      </c>
      <c r="S36" s="20" t="s">
        <v>759</v>
      </c>
      <c r="T36" s="20" t="s">
        <v>783</v>
      </c>
      <c r="U36" s="54"/>
      <c r="V36" s="56" t="s">
        <v>758</v>
      </c>
      <c r="W36" s="22"/>
      <c r="X36" s="20"/>
      <c r="Y36" s="20"/>
      <c r="Z36" s="48"/>
      <c r="AA36" s="20"/>
      <c r="AB36" s="20"/>
    </row>
    <row r="37" spans="1:28" s="8" customFormat="1" ht="16" customHeight="1">
      <c r="A37" s="39" t="s">
        <v>577</v>
      </c>
      <c r="B37" s="40" t="s">
        <v>571</v>
      </c>
      <c r="C37" s="40" t="s">
        <v>363</v>
      </c>
      <c r="D37" s="11" t="s">
        <v>364</v>
      </c>
      <c r="E37" s="40" t="s">
        <v>365</v>
      </c>
      <c r="F37" s="1" t="s">
        <v>7</v>
      </c>
      <c r="G37" s="1" t="s">
        <v>746</v>
      </c>
      <c r="H37" s="1" t="s">
        <v>12</v>
      </c>
      <c r="I37" s="20" t="s">
        <v>758</v>
      </c>
      <c r="J37" s="63">
        <v>43921</v>
      </c>
      <c r="K37" s="20" t="s">
        <v>755</v>
      </c>
      <c r="L37" s="80" t="s">
        <v>817</v>
      </c>
      <c r="M37" s="72">
        <v>40</v>
      </c>
      <c r="N37" s="63">
        <v>44035</v>
      </c>
      <c r="O37" s="20" t="s">
        <v>877</v>
      </c>
      <c r="P37" s="20" t="s">
        <v>759</v>
      </c>
      <c r="Q37" s="20" t="s">
        <v>758</v>
      </c>
      <c r="R37" s="20" t="s">
        <v>759</v>
      </c>
      <c r="S37" s="20" t="s">
        <v>759</v>
      </c>
      <c r="T37" s="20" t="s">
        <v>933</v>
      </c>
      <c r="U37" s="54"/>
      <c r="V37" s="56" t="s">
        <v>758</v>
      </c>
      <c r="W37" s="22"/>
      <c r="X37" s="20"/>
      <c r="Y37" s="20"/>
      <c r="Z37" s="48"/>
      <c r="AA37" s="20"/>
      <c r="AB37" s="20"/>
    </row>
    <row r="38" spans="1:28" s="8" customFormat="1" ht="16" customHeight="1">
      <c r="A38" s="39" t="s">
        <v>577</v>
      </c>
      <c r="B38" s="40" t="s">
        <v>571</v>
      </c>
      <c r="C38" s="40" t="s">
        <v>366</v>
      </c>
      <c r="D38" s="11" t="s">
        <v>367</v>
      </c>
      <c r="E38" s="40" t="s">
        <v>368</v>
      </c>
      <c r="F38" s="1" t="s">
        <v>7</v>
      </c>
      <c r="G38" s="1" t="s">
        <v>746</v>
      </c>
      <c r="H38" s="1" t="s">
        <v>12</v>
      </c>
      <c r="I38" s="20" t="s">
        <v>758</v>
      </c>
      <c r="J38" s="63">
        <v>43921</v>
      </c>
      <c r="K38" s="20" t="s">
        <v>755</v>
      </c>
      <c r="L38" s="80" t="s">
        <v>817</v>
      </c>
      <c r="M38" s="72">
        <v>40</v>
      </c>
      <c r="N38" s="63">
        <v>44035</v>
      </c>
      <c r="O38" s="20" t="s">
        <v>872</v>
      </c>
      <c r="P38" s="20" t="s">
        <v>758</v>
      </c>
      <c r="Q38" s="20" t="s">
        <v>758</v>
      </c>
      <c r="R38" s="20" t="s">
        <v>759</v>
      </c>
      <c r="S38" s="20" t="s">
        <v>759</v>
      </c>
      <c r="T38" s="20" t="s">
        <v>783</v>
      </c>
      <c r="U38" s="54"/>
      <c r="V38" s="56" t="s">
        <v>758</v>
      </c>
      <c r="W38" s="22"/>
      <c r="X38" s="20"/>
      <c r="Y38" s="20"/>
      <c r="Z38" s="48"/>
      <c r="AA38" s="20"/>
      <c r="AB38" s="20"/>
    </row>
    <row r="39" spans="1:28" s="8" customFormat="1" ht="16" customHeight="1">
      <c r="A39" s="39" t="s">
        <v>577</v>
      </c>
      <c r="B39" s="40" t="s">
        <v>571</v>
      </c>
      <c r="C39" s="40" t="s">
        <v>369</v>
      </c>
      <c r="D39" s="11" t="s">
        <v>370</v>
      </c>
      <c r="E39" s="40" t="s">
        <v>371</v>
      </c>
      <c r="F39" s="1" t="s">
        <v>7</v>
      </c>
      <c r="G39" s="1" t="s">
        <v>746</v>
      </c>
      <c r="H39" s="1" t="s">
        <v>12</v>
      </c>
      <c r="I39" s="20" t="s">
        <v>758</v>
      </c>
      <c r="J39" s="63">
        <v>43921</v>
      </c>
      <c r="K39" s="20" t="s">
        <v>755</v>
      </c>
      <c r="L39" s="80" t="s">
        <v>817</v>
      </c>
      <c r="M39" s="72">
        <v>40</v>
      </c>
      <c r="N39" s="63">
        <v>44035</v>
      </c>
      <c r="O39" s="20" t="s">
        <v>872</v>
      </c>
      <c r="P39" s="20" t="s">
        <v>758</v>
      </c>
      <c r="Q39" s="20" t="s">
        <v>758</v>
      </c>
      <c r="R39" s="20" t="s">
        <v>759</v>
      </c>
      <c r="S39" s="20" t="s">
        <v>759</v>
      </c>
      <c r="T39" s="20" t="s">
        <v>783</v>
      </c>
      <c r="U39" s="54"/>
      <c r="V39" s="56" t="s">
        <v>758</v>
      </c>
      <c r="W39" s="22"/>
      <c r="X39" s="20"/>
      <c r="Y39" s="20"/>
      <c r="Z39" s="48"/>
      <c r="AA39" s="20"/>
      <c r="AB39" s="20"/>
    </row>
    <row r="40" spans="1:28" s="8" customFormat="1" ht="16" customHeight="1">
      <c r="A40" s="39" t="s">
        <v>577</v>
      </c>
      <c r="B40" s="40" t="s">
        <v>571</v>
      </c>
      <c r="C40" s="40" t="s">
        <v>372</v>
      </c>
      <c r="D40" s="11" t="s">
        <v>373</v>
      </c>
      <c r="E40" s="40" t="s">
        <v>374</v>
      </c>
      <c r="F40" s="1" t="s">
        <v>7</v>
      </c>
      <c r="G40" s="1" t="s">
        <v>746</v>
      </c>
      <c r="H40" s="1" t="s">
        <v>12</v>
      </c>
      <c r="I40" s="20" t="s">
        <v>758</v>
      </c>
      <c r="J40" s="63">
        <v>43921</v>
      </c>
      <c r="K40" s="20" t="s">
        <v>755</v>
      </c>
      <c r="L40" s="80" t="s">
        <v>817</v>
      </c>
      <c r="M40" s="72">
        <v>40</v>
      </c>
      <c r="N40" s="63">
        <v>44035</v>
      </c>
      <c r="O40" s="20" t="s">
        <v>757</v>
      </c>
      <c r="P40" s="20" t="s">
        <v>758</v>
      </c>
      <c r="Q40" s="20" t="s">
        <v>758</v>
      </c>
      <c r="R40" s="20" t="s">
        <v>759</v>
      </c>
      <c r="S40" s="20" t="s">
        <v>759</v>
      </c>
      <c r="T40" s="20" t="s">
        <v>783</v>
      </c>
      <c r="U40" s="54"/>
      <c r="V40" s="56" t="s">
        <v>758</v>
      </c>
      <c r="W40" s="22"/>
      <c r="X40" s="20"/>
      <c r="Y40" s="20"/>
      <c r="Z40" s="48"/>
      <c r="AA40" s="20"/>
      <c r="AB40" s="20"/>
    </row>
    <row r="41" spans="1:28" s="8" customFormat="1" ht="16" customHeight="1">
      <c r="A41" s="39" t="s">
        <v>577</v>
      </c>
      <c r="B41" s="40" t="s">
        <v>571</v>
      </c>
      <c r="C41" s="40" t="s">
        <v>375</v>
      </c>
      <c r="D41" s="11" t="s">
        <v>376</v>
      </c>
      <c r="E41" s="40" t="s">
        <v>377</v>
      </c>
      <c r="F41" s="1" t="s">
        <v>7</v>
      </c>
      <c r="G41" s="1" t="s">
        <v>746</v>
      </c>
      <c r="H41" s="1" t="s">
        <v>12</v>
      </c>
      <c r="I41" s="20" t="s">
        <v>758</v>
      </c>
      <c r="J41" s="63">
        <v>43921</v>
      </c>
      <c r="K41" s="20" t="s">
        <v>755</v>
      </c>
      <c r="L41" s="80" t="s">
        <v>817</v>
      </c>
      <c r="M41" s="72">
        <v>43</v>
      </c>
      <c r="N41" s="63">
        <v>44035</v>
      </c>
      <c r="O41" s="20" t="s">
        <v>875</v>
      </c>
      <c r="P41" s="20" t="s">
        <v>759</v>
      </c>
      <c r="Q41" s="20" t="s">
        <v>758</v>
      </c>
      <c r="R41" s="20" t="s">
        <v>759</v>
      </c>
      <c r="S41" s="20" t="s">
        <v>759</v>
      </c>
      <c r="T41" s="20" t="s">
        <v>933</v>
      </c>
      <c r="U41" s="54"/>
      <c r="V41" s="56" t="s">
        <v>758</v>
      </c>
      <c r="W41" s="22"/>
      <c r="X41" s="20"/>
      <c r="Y41" s="20"/>
      <c r="Z41" s="48"/>
      <c r="AA41" s="20"/>
      <c r="AB41" s="20"/>
    </row>
    <row r="42" spans="1:28" s="8" customFormat="1" ht="16" customHeight="1">
      <c r="A42" s="39" t="s">
        <v>577</v>
      </c>
      <c r="B42" s="40" t="s">
        <v>571</v>
      </c>
      <c r="C42" s="40" t="s">
        <v>378</v>
      </c>
      <c r="D42" s="11" t="s">
        <v>379</v>
      </c>
      <c r="E42" s="40" t="s">
        <v>380</v>
      </c>
      <c r="F42" s="1" t="s">
        <v>7</v>
      </c>
      <c r="G42" s="1" t="s">
        <v>746</v>
      </c>
      <c r="H42" s="1" t="s">
        <v>12</v>
      </c>
      <c r="I42" s="20" t="s">
        <v>757</v>
      </c>
      <c r="J42" s="63">
        <v>43921</v>
      </c>
      <c r="K42" s="20"/>
      <c r="L42" s="20"/>
      <c r="M42" s="72"/>
      <c r="N42" s="20"/>
      <c r="O42" s="20"/>
      <c r="P42" s="20" t="s">
        <v>759</v>
      </c>
      <c r="Q42" s="20" t="s">
        <v>759</v>
      </c>
      <c r="R42" s="20" t="s">
        <v>759</v>
      </c>
      <c r="S42" s="20" t="s">
        <v>759</v>
      </c>
      <c r="T42" s="20"/>
      <c r="U42" s="54"/>
      <c r="V42" s="56" t="s">
        <v>758</v>
      </c>
      <c r="W42" s="22"/>
      <c r="X42" s="20"/>
      <c r="Y42" s="20"/>
      <c r="Z42" s="48"/>
      <c r="AA42" s="20"/>
      <c r="AB42" s="20"/>
    </row>
    <row r="43" spans="1:28" s="8" customFormat="1" ht="16" customHeight="1">
      <c r="A43" s="39" t="s">
        <v>577</v>
      </c>
      <c r="B43" s="40" t="s">
        <v>571</v>
      </c>
      <c r="C43" s="40" t="s">
        <v>381</v>
      </c>
      <c r="D43" s="11" t="s">
        <v>382</v>
      </c>
      <c r="E43" s="40" t="s">
        <v>383</v>
      </c>
      <c r="F43" s="1" t="s">
        <v>7</v>
      </c>
      <c r="G43" s="1" t="s">
        <v>746</v>
      </c>
      <c r="H43" s="1" t="s">
        <v>12</v>
      </c>
      <c r="I43" s="20" t="s">
        <v>757</v>
      </c>
      <c r="J43" s="63">
        <v>43921</v>
      </c>
      <c r="K43" s="20"/>
      <c r="L43" s="20"/>
      <c r="M43" s="72"/>
      <c r="N43" s="20"/>
      <c r="O43" s="20"/>
      <c r="P43" s="20" t="s">
        <v>759</v>
      </c>
      <c r="Q43" s="20" t="s">
        <v>759</v>
      </c>
      <c r="R43" s="20" t="s">
        <v>759</v>
      </c>
      <c r="S43" s="20" t="s">
        <v>759</v>
      </c>
      <c r="T43" s="20"/>
      <c r="U43" s="54"/>
      <c r="V43" s="56" t="s">
        <v>758</v>
      </c>
      <c r="W43" s="22"/>
      <c r="X43" s="20"/>
      <c r="Y43" s="20"/>
      <c r="Z43" s="48"/>
      <c r="AA43" s="20"/>
      <c r="AB43" s="20"/>
    </row>
    <row r="44" spans="1:28" s="8" customFormat="1" ht="16" customHeight="1">
      <c r="A44" s="39" t="s">
        <v>577</v>
      </c>
      <c r="B44" s="40" t="s">
        <v>571</v>
      </c>
      <c r="C44" s="40" t="s">
        <v>384</v>
      </c>
      <c r="D44" s="11" t="s">
        <v>385</v>
      </c>
      <c r="E44" s="40" t="s">
        <v>714</v>
      </c>
      <c r="F44" s="1" t="s">
        <v>7</v>
      </c>
      <c r="G44" s="1" t="s">
        <v>746</v>
      </c>
      <c r="H44" s="1" t="s">
        <v>12</v>
      </c>
      <c r="I44" s="20" t="s">
        <v>757</v>
      </c>
      <c r="J44" s="63">
        <v>43921</v>
      </c>
      <c r="K44" s="20"/>
      <c r="L44" s="20"/>
      <c r="M44" s="72"/>
      <c r="N44" s="20"/>
      <c r="O44" s="20"/>
      <c r="P44" s="20" t="s">
        <v>759</v>
      </c>
      <c r="Q44" s="20" t="s">
        <v>759</v>
      </c>
      <c r="R44" s="20" t="s">
        <v>759</v>
      </c>
      <c r="S44" s="20" t="s">
        <v>759</v>
      </c>
      <c r="T44" s="20"/>
      <c r="U44" s="54"/>
      <c r="V44" s="56" t="s">
        <v>758</v>
      </c>
      <c r="W44" s="22"/>
      <c r="X44" s="20"/>
      <c r="Y44" s="20"/>
      <c r="Z44" s="48"/>
      <c r="AA44" s="20"/>
      <c r="AB44" s="20"/>
    </row>
    <row r="45" spans="1:28" s="8" customFormat="1" ht="16" customHeight="1">
      <c r="A45" s="39" t="s">
        <v>577</v>
      </c>
      <c r="B45" s="40" t="s">
        <v>572</v>
      </c>
      <c r="C45" s="40" t="s">
        <v>386</v>
      </c>
      <c r="D45" s="11" t="s">
        <v>387</v>
      </c>
      <c r="E45" s="40" t="s">
        <v>388</v>
      </c>
      <c r="F45" s="1" t="s">
        <v>7</v>
      </c>
      <c r="G45" s="1" t="s">
        <v>746</v>
      </c>
      <c r="H45" s="1" t="s">
        <v>12</v>
      </c>
      <c r="I45" s="20" t="s">
        <v>758</v>
      </c>
      <c r="J45" s="63">
        <v>43921</v>
      </c>
      <c r="K45" s="20" t="s">
        <v>927</v>
      </c>
      <c r="L45" s="82" t="s">
        <v>822</v>
      </c>
      <c r="M45" s="72">
        <v>1</v>
      </c>
      <c r="N45" s="63">
        <v>43554</v>
      </c>
      <c r="O45" s="20" t="s">
        <v>965</v>
      </c>
      <c r="P45" s="20" t="s">
        <v>759</v>
      </c>
      <c r="Q45" s="20" t="s">
        <v>758</v>
      </c>
      <c r="R45" s="20" t="s">
        <v>759</v>
      </c>
      <c r="S45" s="20" t="s">
        <v>759</v>
      </c>
      <c r="T45" s="20" t="s">
        <v>933</v>
      </c>
      <c r="U45" s="54"/>
      <c r="V45" s="56" t="s">
        <v>758</v>
      </c>
      <c r="W45" s="22" t="s">
        <v>45</v>
      </c>
      <c r="X45" s="75" t="s">
        <v>936</v>
      </c>
      <c r="Y45" s="20"/>
      <c r="Z45" s="48"/>
      <c r="AA45" s="20"/>
      <c r="AB45" s="20"/>
    </row>
    <row r="46" spans="1:28" s="8" customFormat="1" ht="16" customHeight="1">
      <c r="A46" s="39" t="s">
        <v>577</v>
      </c>
      <c r="B46" s="40" t="s">
        <v>572</v>
      </c>
      <c r="C46" s="40" t="s">
        <v>389</v>
      </c>
      <c r="D46" s="11" t="s">
        <v>390</v>
      </c>
      <c r="E46" s="40" t="s">
        <v>391</v>
      </c>
      <c r="F46" s="1" t="s">
        <v>7</v>
      </c>
      <c r="G46" s="1" t="s">
        <v>746</v>
      </c>
      <c r="H46" s="1" t="s">
        <v>12</v>
      </c>
      <c r="I46" s="20" t="s">
        <v>758</v>
      </c>
      <c r="J46" s="63">
        <v>43921</v>
      </c>
      <c r="K46" s="20" t="s">
        <v>755</v>
      </c>
      <c r="L46" s="80" t="s">
        <v>817</v>
      </c>
      <c r="M46" s="72">
        <v>61</v>
      </c>
      <c r="N46" s="63">
        <v>44035</v>
      </c>
      <c r="O46" s="20" t="s">
        <v>961</v>
      </c>
      <c r="P46" s="20" t="s">
        <v>759</v>
      </c>
      <c r="Q46" s="20" t="s">
        <v>758</v>
      </c>
      <c r="R46" s="20" t="s">
        <v>759</v>
      </c>
      <c r="S46" s="20" t="s">
        <v>759</v>
      </c>
      <c r="T46" s="20" t="s">
        <v>933</v>
      </c>
      <c r="U46" s="54"/>
      <c r="V46" s="56" t="s">
        <v>758</v>
      </c>
      <c r="W46" s="22" t="s">
        <v>39</v>
      </c>
      <c r="X46" s="74" t="s">
        <v>934</v>
      </c>
      <c r="Y46" s="20"/>
      <c r="Z46" s="48"/>
      <c r="AA46" s="20"/>
      <c r="AB46" s="20"/>
    </row>
    <row r="47" spans="1:28" s="8" customFormat="1" ht="16" customHeight="1">
      <c r="A47" s="39" t="s">
        <v>577</v>
      </c>
      <c r="B47" s="40" t="s">
        <v>572</v>
      </c>
      <c r="C47" s="40" t="s">
        <v>392</v>
      </c>
      <c r="D47" s="11" t="s">
        <v>393</v>
      </c>
      <c r="E47" s="40" t="s">
        <v>394</v>
      </c>
      <c r="F47" s="1" t="s">
        <v>7</v>
      </c>
      <c r="G47" s="1" t="s">
        <v>746</v>
      </c>
      <c r="H47" s="1" t="s">
        <v>12</v>
      </c>
      <c r="I47" s="20" t="s">
        <v>757</v>
      </c>
      <c r="J47" s="63">
        <v>43921</v>
      </c>
      <c r="K47" s="20"/>
      <c r="L47" s="20"/>
      <c r="M47" s="72"/>
      <c r="N47" s="20"/>
      <c r="O47" s="20"/>
      <c r="P47" s="20" t="s">
        <v>759</v>
      </c>
      <c r="Q47" s="20" t="s">
        <v>759</v>
      </c>
      <c r="R47" s="20" t="s">
        <v>759</v>
      </c>
      <c r="S47" s="20" t="s">
        <v>759</v>
      </c>
      <c r="T47" s="20"/>
      <c r="U47" s="54"/>
      <c r="V47" s="56" t="s">
        <v>758</v>
      </c>
      <c r="W47" s="22"/>
      <c r="X47" s="20"/>
      <c r="Y47" s="20"/>
      <c r="Z47" s="48"/>
      <c r="AA47" s="20"/>
      <c r="AB47" s="20"/>
    </row>
    <row r="48" spans="1:28" s="8" customFormat="1" ht="16" customHeight="1">
      <c r="A48" s="39" t="s">
        <v>577</v>
      </c>
      <c r="B48" s="40" t="s">
        <v>572</v>
      </c>
      <c r="C48" s="40" t="s">
        <v>395</v>
      </c>
      <c r="D48" s="11" t="s">
        <v>396</v>
      </c>
      <c r="E48" s="40" t="s">
        <v>397</v>
      </c>
      <c r="F48" s="1" t="s">
        <v>7</v>
      </c>
      <c r="G48" s="1" t="s">
        <v>746</v>
      </c>
      <c r="H48" s="1" t="s">
        <v>12</v>
      </c>
      <c r="I48" s="20" t="s">
        <v>758</v>
      </c>
      <c r="J48" s="63">
        <v>43921</v>
      </c>
      <c r="K48" s="20" t="s">
        <v>861</v>
      </c>
      <c r="L48" s="82" t="s">
        <v>821</v>
      </c>
      <c r="M48" s="72">
        <v>1</v>
      </c>
      <c r="N48" s="63">
        <v>43554</v>
      </c>
      <c r="O48" s="20" t="s">
        <v>868</v>
      </c>
      <c r="P48" s="20" t="s">
        <v>759</v>
      </c>
      <c r="Q48" s="20" t="s">
        <v>758</v>
      </c>
      <c r="R48" s="20" t="s">
        <v>759</v>
      </c>
      <c r="S48" s="20" t="s">
        <v>759</v>
      </c>
      <c r="T48" s="20" t="s">
        <v>933</v>
      </c>
      <c r="U48" s="54"/>
      <c r="V48" s="56" t="s">
        <v>758</v>
      </c>
      <c r="W48" s="22"/>
      <c r="X48" s="20"/>
      <c r="Y48" s="20"/>
      <c r="Z48" s="48"/>
      <c r="AA48" s="20"/>
      <c r="AB48" s="20"/>
    </row>
    <row r="49" spans="1:28" s="8" customFormat="1" ht="16" customHeight="1">
      <c r="A49" s="39" t="s">
        <v>577</v>
      </c>
      <c r="B49" s="40" t="s">
        <v>572</v>
      </c>
      <c r="C49" s="40" t="s">
        <v>398</v>
      </c>
      <c r="D49" s="11" t="s">
        <v>399</v>
      </c>
      <c r="E49" s="40" t="s">
        <v>400</v>
      </c>
      <c r="F49" s="1" t="s">
        <v>7</v>
      </c>
      <c r="G49" s="1" t="s">
        <v>746</v>
      </c>
      <c r="H49" s="1" t="s">
        <v>12</v>
      </c>
      <c r="I49" s="20" t="s">
        <v>758</v>
      </c>
      <c r="J49" s="63">
        <v>43921</v>
      </c>
      <c r="K49" s="20" t="s">
        <v>861</v>
      </c>
      <c r="L49" s="82" t="s">
        <v>821</v>
      </c>
      <c r="M49" s="72">
        <v>8</v>
      </c>
      <c r="N49" s="63">
        <v>43554</v>
      </c>
      <c r="O49" s="20" t="s">
        <v>869</v>
      </c>
      <c r="P49" s="20" t="s">
        <v>759</v>
      </c>
      <c r="Q49" s="20" t="s">
        <v>758</v>
      </c>
      <c r="R49" s="20" t="s">
        <v>759</v>
      </c>
      <c r="S49" s="20" t="s">
        <v>759</v>
      </c>
      <c r="T49" s="20" t="s">
        <v>933</v>
      </c>
      <c r="U49" s="54"/>
      <c r="V49" s="56" t="s">
        <v>758</v>
      </c>
      <c r="W49" s="22"/>
      <c r="X49" s="20"/>
      <c r="Y49" s="20"/>
      <c r="Z49" s="48"/>
      <c r="AA49" s="20"/>
      <c r="AB49" s="20"/>
    </row>
    <row r="50" spans="1:28" s="8" customFormat="1" ht="16" customHeight="1">
      <c r="A50" s="39" t="s">
        <v>577</v>
      </c>
      <c r="B50" s="40" t="s">
        <v>572</v>
      </c>
      <c r="C50" s="40" t="s">
        <v>401</v>
      </c>
      <c r="D50" s="11" t="s">
        <v>402</v>
      </c>
      <c r="E50" s="40" t="s">
        <v>403</v>
      </c>
      <c r="F50" s="1" t="s">
        <v>7</v>
      </c>
      <c r="G50" s="1" t="s">
        <v>746</v>
      </c>
      <c r="H50" s="1" t="s">
        <v>12</v>
      </c>
      <c r="I50" s="20" t="s">
        <v>758</v>
      </c>
      <c r="J50" s="63">
        <v>43921</v>
      </c>
      <c r="K50" s="20" t="s">
        <v>861</v>
      </c>
      <c r="L50" s="82" t="s">
        <v>821</v>
      </c>
      <c r="M50" s="72">
        <v>4</v>
      </c>
      <c r="N50" s="63">
        <v>43554</v>
      </c>
      <c r="O50" s="20" t="s">
        <v>862</v>
      </c>
      <c r="P50" s="20" t="s">
        <v>759</v>
      </c>
      <c r="Q50" s="20" t="s">
        <v>758</v>
      </c>
      <c r="R50" s="20" t="s">
        <v>759</v>
      </c>
      <c r="S50" s="20" t="s">
        <v>759</v>
      </c>
      <c r="T50" s="20" t="s">
        <v>933</v>
      </c>
      <c r="U50" s="54"/>
      <c r="V50" s="56" t="s">
        <v>758</v>
      </c>
      <c r="W50" s="22"/>
      <c r="X50" s="20"/>
      <c r="Y50" s="20"/>
      <c r="Z50" s="48"/>
      <c r="AA50" s="20"/>
      <c r="AB50" s="20"/>
    </row>
    <row r="51" spans="1:28" s="8" customFormat="1" ht="16" customHeight="1">
      <c r="A51" s="39" t="s">
        <v>577</v>
      </c>
      <c r="B51" s="40" t="s">
        <v>572</v>
      </c>
      <c r="C51" s="40" t="s">
        <v>404</v>
      </c>
      <c r="D51" s="79" t="s">
        <v>405</v>
      </c>
      <c r="E51" s="40" t="s">
        <v>406</v>
      </c>
      <c r="F51" s="1" t="s">
        <v>7</v>
      </c>
      <c r="G51" s="1" t="s">
        <v>746</v>
      </c>
      <c r="H51" s="1" t="s">
        <v>12</v>
      </c>
      <c r="I51" s="20" t="s">
        <v>758</v>
      </c>
      <c r="J51" s="63">
        <v>43921</v>
      </c>
      <c r="K51" s="20" t="s">
        <v>928</v>
      </c>
      <c r="L51" s="82" t="s">
        <v>929</v>
      </c>
      <c r="M51" s="72">
        <v>1</v>
      </c>
      <c r="N51" s="63">
        <v>43554</v>
      </c>
      <c r="O51" s="20" t="s">
        <v>966</v>
      </c>
      <c r="P51" s="20" t="s">
        <v>759</v>
      </c>
      <c r="Q51" s="20" t="s">
        <v>758</v>
      </c>
      <c r="R51" s="20" t="s">
        <v>759</v>
      </c>
      <c r="S51" s="20" t="s">
        <v>759</v>
      </c>
      <c r="T51" s="20" t="s">
        <v>933</v>
      </c>
      <c r="U51" s="54"/>
      <c r="V51" s="56" t="s">
        <v>758</v>
      </c>
      <c r="W51" s="22" t="s">
        <v>50</v>
      </c>
      <c r="X51" s="74" t="s">
        <v>949</v>
      </c>
      <c r="Y51" s="20"/>
      <c r="Z51" s="48"/>
      <c r="AA51" s="20"/>
      <c r="AB51" s="20"/>
    </row>
    <row r="52" spans="1:28" s="8" customFormat="1" ht="16" customHeight="1">
      <c r="A52" s="39" t="s">
        <v>577</v>
      </c>
      <c r="B52" s="40" t="s">
        <v>572</v>
      </c>
      <c r="C52" s="40" t="s">
        <v>407</v>
      </c>
      <c r="D52" s="11" t="s">
        <v>408</v>
      </c>
      <c r="E52" s="40" t="s">
        <v>409</v>
      </c>
      <c r="F52" s="1" t="s">
        <v>7</v>
      </c>
      <c r="G52" s="1" t="s">
        <v>746</v>
      </c>
      <c r="H52" s="1" t="s">
        <v>12</v>
      </c>
      <c r="I52" s="20" t="s">
        <v>758</v>
      </c>
      <c r="J52" s="63">
        <v>43921</v>
      </c>
      <c r="K52" s="20" t="s">
        <v>927</v>
      </c>
      <c r="L52" s="82" t="s">
        <v>822</v>
      </c>
      <c r="M52" s="72">
        <v>1</v>
      </c>
      <c r="N52" s="63">
        <v>43554</v>
      </c>
      <c r="O52" s="20" t="s">
        <v>965</v>
      </c>
      <c r="P52" s="20" t="s">
        <v>759</v>
      </c>
      <c r="Q52" s="20" t="s">
        <v>758</v>
      </c>
      <c r="R52" s="20" t="s">
        <v>759</v>
      </c>
      <c r="S52" s="20" t="s">
        <v>759</v>
      </c>
      <c r="T52" s="20" t="s">
        <v>933</v>
      </c>
      <c r="U52" s="54"/>
      <c r="V52" s="56" t="s">
        <v>758</v>
      </c>
      <c r="W52" s="22" t="s">
        <v>39</v>
      </c>
      <c r="X52" s="74" t="s">
        <v>935</v>
      </c>
      <c r="Y52" s="20"/>
      <c r="Z52" s="48"/>
      <c r="AA52" s="20"/>
      <c r="AB52" s="20"/>
    </row>
    <row r="53" spans="1:28" s="8" customFormat="1" ht="16" customHeight="1">
      <c r="A53" s="39" t="s">
        <v>577</v>
      </c>
      <c r="B53" s="40" t="s">
        <v>572</v>
      </c>
      <c r="C53" s="40" t="s">
        <v>410</v>
      </c>
      <c r="D53" s="79" t="s">
        <v>411</v>
      </c>
      <c r="E53" s="40" t="s">
        <v>412</v>
      </c>
      <c r="F53" s="1" t="s">
        <v>7</v>
      </c>
      <c r="G53" s="1" t="s">
        <v>746</v>
      </c>
      <c r="H53" s="1" t="s">
        <v>12</v>
      </c>
      <c r="I53" s="20" t="s">
        <v>758</v>
      </c>
      <c r="J53" s="63">
        <v>43921</v>
      </c>
      <c r="K53" s="20" t="s">
        <v>755</v>
      </c>
      <c r="L53" s="80" t="s">
        <v>817</v>
      </c>
      <c r="M53" s="72">
        <v>61</v>
      </c>
      <c r="N53" s="63">
        <v>44035</v>
      </c>
      <c r="O53" s="20" t="s">
        <v>961</v>
      </c>
      <c r="P53" s="20" t="s">
        <v>759</v>
      </c>
      <c r="Q53" s="20" t="s">
        <v>758</v>
      </c>
      <c r="R53" s="20" t="s">
        <v>759</v>
      </c>
      <c r="S53" s="20" t="s">
        <v>759</v>
      </c>
      <c r="T53" s="20" t="s">
        <v>933</v>
      </c>
      <c r="U53" s="54"/>
      <c r="V53" s="56" t="s">
        <v>758</v>
      </c>
      <c r="W53" s="22"/>
      <c r="X53" s="20"/>
      <c r="Y53" s="20"/>
      <c r="Z53" s="48"/>
      <c r="AA53" s="20"/>
      <c r="AB53" s="20"/>
    </row>
    <row r="54" spans="1:28" s="8" customFormat="1" ht="16" customHeight="1">
      <c r="A54" s="39" t="s">
        <v>577</v>
      </c>
      <c r="B54" s="40" t="s">
        <v>572</v>
      </c>
      <c r="C54" s="40" t="s">
        <v>413</v>
      </c>
      <c r="D54" s="11" t="s">
        <v>414</v>
      </c>
      <c r="E54" s="40" t="s">
        <v>415</v>
      </c>
      <c r="F54" s="1" t="s">
        <v>7</v>
      </c>
      <c r="G54" s="1" t="s">
        <v>746</v>
      </c>
      <c r="H54" s="1" t="s">
        <v>12</v>
      </c>
      <c r="I54" s="20" t="s">
        <v>757</v>
      </c>
      <c r="J54" s="63">
        <v>43921</v>
      </c>
      <c r="K54" s="20"/>
      <c r="L54" s="20"/>
      <c r="M54" s="72"/>
      <c r="N54" s="20"/>
      <c r="O54" s="20"/>
      <c r="P54" s="20" t="s">
        <v>759</v>
      </c>
      <c r="Q54" s="20" t="s">
        <v>759</v>
      </c>
      <c r="R54" s="20" t="s">
        <v>759</v>
      </c>
      <c r="S54" s="20" t="s">
        <v>759</v>
      </c>
      <c r="T54" s="20"/>
      <c r="U54" s="54"/>
      <c r="V54" s="56" t="s">
        <v>758</v>
      </c>
      <c r="W54" s="22"/>
      <c r="X54" s="20"/>
      <c r="Y54" s="20"/>
      <c r="Z54" s="48"/>
      <c r="AA54" s="20"/>
      <c r="AB54" s="20"/>
    </row>
    <row r="55" spans="1:28" s="8" customFormat="1" ht="16" customHeight="1">
      <c r="A55" s="39" t="s">
        <v>577</v>
      </c>
      <c r="B55" s="40" t="s">
        <v>572</v>
      </c>
      <c r="C55" s="40" t="s">
        <v>416</v>
      </c>
      <c r="D55" s="79" t="s">
        <v>417</v>
      </c>
      <c r="E55" s="40" t="s">
        <v>418</v>
      </c>
      <c r="F55" s="1" t="s">
        <v>7</v>
      </c>
      <c r="G55" s="1" t="s">
        <v>746</v>
      </c>
      <c r="H55" s="1" t="s">
        <v>12</v>
      </c>
      <c r="I55" s="20" t="s">
        <v>758</v>
      </c>
      <c r="J55" s="63">
        <v>43921</v>
      </c>
      <c r="K55" s="20" t="s">
        <v>755</v>
      </c>
      <c r="L55" s="80" t="s">
        <v>817</v>
      </c>
      <c r="M55" s="72">
        <v>60</v>
      </c>
      <c r="N55" s="63">
        <v>44035</v>
      </c>
      <c r="O55" s="20" t="s">
        <v>757</v>
      </c>
      <c r="P55" s="20" t="s">
        <v>758</v>
      </c>
      <c r="Q55" s="20" t="s">
        <v>758</v>
      </c>
      <c r="R55" s="20" t="s">
        <v>759</v>
      </c>
      <c r="S55" s="20" t="s">
        <v>759</v>
      </c>
      <c r="T55" s="20" t="s">
        <v>970</v>
      </c>
      <c r="U55" s="54"/>
      <c r="V55" s="56" t="s">
        <v>758</v>
      </c>
      <c r="W55" s="22"/>
      <c r="X55" s="20"/>
      <c r="Y55" s="20"/>
      <c r="Z55" s="48"/>
      <c r="AA55" s="20"/>
      <c r="AB55" s="20"/>
    </row>
    <row r="56" spans="1:28" s="8" customFormat="1" ht="16" customHeight="1">
      <c r="A56" s="39" t="s">
        <v>577</v>
      </c>
      <c r="B56" s="40" t="s">
        <v>572</v>
      </c>
      <c r="C56" s="40" t="s">
        <v>419</v>
      </c>
      <c r="D56" s="11" t="s">
        <v>420</v>
      </c>
      <c r="E56" s="40" t="s">
        <v>421</v>
      </c>
      <c r="F56" s="1" t="s">
        <v>7</v>
      </c>
      <c r="G56" s="1" t="s">
        <v>746</v>
      </c>
      <c r="H56" s="1" t="s">
        <v>12</v>
      </c>
      <c r="I56" s="20" t="s">
        <v>757</v>
      </c>
      <c r="J56" s="63">
        <v>43921</v>
      </c>
      <c r="K56" s="20"/>
      <c r="L56" s="20"/>
      <c r="M56" s="72"/>
      <c r="N56" s="20"/>
      <c r="O56" s="20"/>
      <c r="P56" s="20" t="s">
        <v>759</v>
      </c>
      <c r="Q56" s="20" t="s">
        <v>759</v>
      </c>
      <c r="R56" s="20" t="s">
        <v>759</v>
      </c>
      <c r="S56" s="20" t="s">
        <v>759</v>
      </c>
      <c r="T56" s="20"/>
      <c r="U56" s="54"/>
      <c r="V56" s="56" t="s">
        <v>758</v>
      </c>
      <c r="W56" s="22"/>
      <c r="X56" s="20"/>
      <c r="Y56" s="20"/>
      <c r="Z56" s="48"/>
      <c r="AA56" s="20"/>
      <c r="AB56" s="20"/>
    </row>
    <row r="57" spans="1:28" s="8" customFormat="1" ht="16" customHeight="1">
      <c r="A57" s="39" t="s">
        <v>577</v>
      </c>
      <c r="B57" s="40" t="s">
        <v>572</v>
      </c>
      <c r="C57" s="40" t="s">
        <v>422</v>
      </c>
      <c r="D57" s="11" t="s">
        <v>423</v>
      </c>
      <c r="E57" s="40" t="s">
        <v>424</v>
      </c>
      <c r="F57" s="1" t="s">
        <v>7</v>
      </c>
      <c r="G57" s="1" t="s">
        <v>746</v>
      </c>
      <c r="H57" s="1" t="s">
        <v>12</v>
      </c>
      <c r="I57" s="20" t="s">
        <v>758</v>
      </c>
      <c r="J57" s="63">
        <v>43921</v>
      </c>
      <c r="K57" s="20" t="s">
        <v>927</v>
      </c>
      <c r="L57" s="82" t="s">
        <v>822</v>
      </c>
      <c r="M57" s="72">
        <v>1</v>
      </c>
      <c r="N57" s="63">
        <v>43554</v>
      </c>
      <c r="O57" s="20" t="s">
        <v>863</v>
      </c>
      <c r="P57" s="20" t="s">
        <v>759</v>
      </c>
      <c r="Q57" s="20" t="s">
        <v>758</v>
      </c>
      <c r="R57" s="20" t="s">
        <v>759</v>
      </c>
      <c r="S57" s="20" t="s">
        <v>759</v>
      </c>
      <c r="T57" s="20" t="s">
        <v>933</v>
      </c>
      <c r="U57" s="54"/>
      <c r="V57" s="56" t="s">
        <v>758</v>
      </c>
      <c r="W57" s="22"/>
      <c r="X57" s="20"/>
      <c r="Y57" s="20"/>
      <c r="Z57" s="48"/>
      <c r="AA57" s="20"/>
      <c r="AB57" s="20"/>
    </row>
    <row r="58" spans="1:28" s="8" customFormat="1" ht="16" customHeight="1">
      <c r="A58" s="39" t="s">
        <v>577</v>
      </c>
      <c r="B58" s="40" t="s">
        <v>572</v>
      </c>
      <c r="C58" s="40" t="s">
        <v>425</v>
      </c>
      <c r="D58" s="11" t="s">
        <v>426</v>
      </c>
      <c r="E58" s="40" t="s">
        <v>715</v>
      </c>
      <c r="F58" s="1" t="s">
        <v>7</v>
      </c>
      <c r="G58" s="1" t="s">
        <v>746</v>
      </c>
      <c r="H58" s="1" t="s">
        <v>12</v>
      </c>
      <c r="I58" s="20" t="s">
        <v>759</v>
      </c>
      <c r="J58" s="63">
        <v>43921</v>
      </c>
      <c r="K58" s="20" t="s">
        <v>755</v>
      </c>
      <c r="L58" s="80" t="s">
        <v>817</v>
      </c>
      <c r="M58" s="72">
        <v>52</v>
      </c>
      <c r="N58" s="63">
        <v>44035</v>
      </c>
      <c r="O58" s="20" t="s">
        <v>864</v>
      </c>
      <c r="P58" s="20" t="s">
        <v>759</v>
      </c>
      <c r="Q58" s="20" t="s">
        <v>758</v>
      </c>
      <c r="R58" s="20" t="s">
        <v>759</v>
      </c>
      <c r="S58" s="20" t="s">
        <v>759</v>
      </c>
      <c r="T58" s="20" t="s">
        <v>933</v>
      </c>
      <c r="U58" s="54"/>
      <c r="V58" s="56" t="s">
        <v>758</v>
      </c>
      <c r="W58" s="22"/>
      <c r="X58" s="20"/>
      <c r="Y58" s="20"/>
      <c r="Z58" s="48"/>
      <c r="AA58" s="20"/>
      <c r="AB58" s="20"/>
    </row>
    <row r="59" spans="1:28" s="8" customFormat="1" ht="16" customHeight="1">
      <c r="A59" s="39" t="s">
        <v>577</v>
      </c>
      <c r="B59" s="40" t="s">
        <v>572</v>
      </c>
      <c r="C59" s="40" t="s">
        <v>427</v>
      </c>
      <c r="D59" s="79" t="s">
        <v>428</v>
      </c>
      <c r="E59" s="40" t="s">
        <v>975</v>
      </c>
      <c r="F59" s="1" t="s">
        <v>7</v>
      </c>
      <c r="G59" s="1" t="s">
        <v>746</v>
      </c>
      <c r="H59" s="1" t="s">
        <v>12</v>
      </c>
      <c r="I59" s="20" t="s">
        <v>758</v>
      </c>
      <c r="J59" s="63">
        <v>43921</v>
      </c>
      <c r="K59" s="20" t="s">
        <v>755</v>
      </c>
      <c r="L59" s="80" t="s">
        <v>817</v>
      </c>
      <c r="M59" s="72">
        <v>213</v>
      </c>
      <c r="N59" s="63">
        <v>44035</v>
      </c>
      <c r="O59" s="20" t="s">
        <v>963</v>
      </c>
      <c r="P59" s="20" t="s">
        <v>759</v>
      </c>
      <c r="Q59" s="20" t="s">
        <v>758</v>
      </c>
      <c r="R59" s="20" t="s">
        <v>759</v>
      </c>
      <c r="S59" s="20" t="s">
        <v>759</v>
      </c>
      <c r="T59" s="20" t="s">
        <v>933</v>
      </c>
      <c r="U59" s="54"/>
      <c r="V59" s="56" t="s">
        <v>758</v>
      </c>
      <c r="W59" s="22" t="s">
        <v>39</v>
      </c>
      <c r="X59" s="74" t="s">
        <v>948</v>
      </c>
      <c r="Y59" s="20"/>
      <c r="Z59" s="48"/>
      <c r="AA59" s="20"/>
      <c r="AB59" s="20"/>
    </row>
    <row r="60" spans="1:28" s="8" customFormat="1" ht="16" customHeight="1">
      <c r="A60" s="39" t="s">
        <v>577</v>
      </c>
      <c r="B60" s="40" t="s">
        <v>572</v>
      </c>
      <c r="C60" s="40" t="s">
        <v>429</v>
      </c>
      <c r="D60" s="79" t="s">
        <v>430</v>
      </c>
      <c r="E60" s="40" t="s">
        <v>974</v>
      </c>
      <c r="F60" s="1" t="s">
        <v>7</v>
      </c>
      <c r="G60" s="1" t="s">
        <v>746</v>
      </c>
      <c r="H60" s="1" t="s">
        <v>12</v>
      </c>
      <c r="I60" s="20" t="s">
        <v>758</v>
      </c>
      <c r="J60" s="63">
        <v>43921</v>
      </c>
      <c r="K60" s="20" t="s">
        <v>755</v>
      </c>
      <c r="L60" s="80" t="s">
        <v>817</v>
      </c>
      <c r="M60" s="72">
        <v>213</v>
      </c>
      <c r="N60" s="63">
        <v>44035</v>
      </c>
      <c r="O60" s="20" t="s">
        <v>963</v>
      </c>
      <c r="P60" s="20" t="s">
        <v>759</v>
      </c>
      <c r="Q60" s="20" t="s">
        <v>758</v>
      </c>
      <c r="R60" s="20" t="s">
        <v>759</v>
      </c>
      <c r="S60" s="20" t="s">
        <v>759</v>
      </c>
      <c r="T60" s="20" t="s">
        <v>933</v>
      </c>
      <c r="U60" s="54"/>
      <c r="V60" s="56" t="s">
        <v>758</v>
      </c>
      <c r="W60" s="22" t="s">
        <v>39</v>
      </c>
      <c r="X60" s="74" t="s">
        <v>948</v>
      </c>
      <c r="Y60" s="20"/>
      <c r="Z60" s="48"/>
      <c r="AA60" s="20"/>
      <c r="AB60" s="20"/>
    </row>
    <row r="61" spans="1:28" s="8" customFormat="1" ht="16" customHeight="1">
      <c r="A61" s="39" t="s">
        <v>577</v>
      </c>
      <c r="B61" s="40" t="s">
        <v>572</v>
      </c>
      <c r="C61" s="40" t="s">
        <v>431</v>
      </c>
      <c r="D61" s="11" t="s">
        <v>432</v>
      </c>
      <c r="E61" s="40" t="s">
        <v>433</v>
      </c>
      <c r="F61" s="1" t="s">
        <v>7</v>
      </c>
      <c r="G61" s="1" t="s">
        <v>746</v>
      </c>
      <c r="H61" s="1" t="s">
        <v>12</v>
      </c>
      <c r="I61" s="20" t="s">
        <v>758</v>
      </c>
      <c r="J61" s="63">
        <v>43921</v>
      </c>
      <c r="K61" s="20" t="s">
        <v>931</v>
      </c>
      <c r="L61" s="82" t="s">
        <v>820</v>
      </c>
      <c r="M61" s="72" t="s">
        <v>870</v>
      </c>
      <c r="N61" s="63">
        <v>43554</v>
      </c>
      <c r="O61" s="20" t="s">
        <v>871</v>
      </c>
      <c r="P61" s="20" t="s">
        <v>759</v>
      </c>
      <c r="Q61" s="20" t="s">
        <v>758</v>
      </c>
      <c r="R61" s="20" t="s">
        <v>759</v>
      </c>
      <c r="S61" s="20" t="s">
        <v>759</v>
      </c>
      <c r="T61" s="20" t="s">
        <v>933</v>
      </c>
      <c r="U61" s="54"/>
      <c r="V61" s="56" t="s">
        <v>758</v>
      </c>
      <c r="W61" s="22"/>
      <c r="X61" s="20"/>
      <c r="Y61" s="20"/>
      <c r="Z61" s="48"/>
      <c r="AA61" s="20"/>
      <c r="AB61" s="20"/>
    </row>
    <row r="62" spans="1:28" s="8" customFormat="1" ht="16" customHeight="1">
      <c r="A62" s="39" t="s">
        <v>577</v>
      </c>
      <c r="B62" s="40" t="s">
        <v>572</v>
      </c>
      <c r="C62" s="40" t="s">
        <v>434</v>
      </c>
      <c r="D62" s="11" t="s">
        <v>435</v>
      </c>
      <c r="E62" s="40" t="s">
        <v>716</v>
      </c>
      <c r="F62" s="12" t="s">
        <v>5</v>
      </c>
      <c r="G62" s="12" t="s">
        <v>65</v>
      </c>
      <c r="H62" s="1" t="s">
        <v>12</v>
      </c>
      <c r="I62" s="20"/>
      <c r="J62" s="63">
        <v>43921</v>
      </c>
      <c r="K62" s="20" t="s">
        <v>755</v>
      </c>
      <c r="L62" s="80" t="s">
        <v>817</v>
      </c>
      <c r="M62" s="72">
        <v>81</v>
      </c>
      <c r="N62" s="63">
        <v>44035</v>
      </c>
      <c r="O62" s="20" t="s">
        <v>866</v>
      </c>
      <c r="P62" s="20" t="s">
        <v>759</v>
      </c>
      <c r="Q62" s="20" t="s">
        <v>758</v>
      </c>
      <c r="R62" s="20" t="s">
        <v>759</v>
      </c>
      <c r="S62" s="20" t="s">
        <v>759</v>
      </c>
      <c r="T62" s="20" t="s">
        <v>933</v>
      </c>
      <c r="U62" s="54"/>
      <c r="V62" s="56" t="s">
        <v>758</v>
      </c>
      <c r="W62" s="22"/>
      <c r="X62" s="20"/>
      <c r="Y62" s="20"/>
      <c r="Z62" s="48"/>
      <c r="AA62" s="20"/>
      <c r="AB62" s="20"/>
    </row>
    <row r="63" spans="1:28" s="8" customFormat="1" ht="16" customHeight="1">
      <c r="A63" s="39" t="s">
        <v>577</v>
      </c>
      <c r="B63" s="40" t="s">
        <v>573</v>
      </c>
      <c r="C63" s="40" t="s">
        <v>436</v>
      </c>
      <c r="D63" s="11" t="s">
        <v>437</v>
      </c>
      <c r="E63" s="40" t="s">
        <v>438</v>
      </c>
      <c r="F63" s="1" t="s">
        <v>7</v>
      </c>
      <c r="G63" s="1" t="s">
        <v>746</v>
      </c>
      <c r="H63" s="1" t="s">
        <v>12</v>
      </c>
      <c r="I63" s="20" t="s">
        <v>758</v>
      </c>
      <c r="J63" s="63">
        <v>43921</v>
      </c>
      <c r="K63" s="20" t="s">
        <v>755</v>
      </c>
      <c r="L63" s="80" t="s">
        <v>817</v>
      </c>
      <c r="M63" s="72">
        <v>54</v>
      </c>
      <c r="N63" s="63">
        <v>44035</v>
      </c>
      <c r="O63" s="20" t="s">
        <v>879</v>
      </c>
      <c r="P63" s="20" t="s">
        <v>759</v>
      </c>
      <c r="Q63" s="20" t="s">
        <v>758</v>
      </c>
      <c r="R63" s="20" t="s">
        <v>759</v>
      </c>
      <c r="S63" s="20" t="s">
        <v>759</v>
      </c>
      <c r="T63" s="20" t="s">
        <v>933</v>
      </c>
      <c r="U63" s="54"/>
      <c r="V63" s="56" t="s">
        <v>758</v>
      </c>
      <c r="W63" s="22"/>
      <c r="X63" s="20"/>
      <c r="Y63" s="20"/>
      <c r="Z63" s="48"/>
      <c r="AA63" s="20"/>
      <c r="AB63" s="20"/>
    </row>
    <row r="64" spans="1:28" s="8" customFormat="1" ht="16" customHeight="1">
      <c r="A64" s="39" t="s">
        <v>577</v>
      </c>
      <c r="B64" s="40" t="s">
        <v>573</v>
      </c>
      <c r="C64" s="40" t="s">
        <v>439</v>
      </c>
      <c r="D64" s="11" t="s">
        <v>440</v>
      </c>
      <c r="E64" s="40" t="s">
        <v>441</v>
      </c>
      <c r="F64" s="1" t="s">
        <v>7</v>
      </c>
      <c r="G64" s="1" t="s">
        <v>746</v>
      </c>
      <c r="H64" s="1" t="s">
        <v>12</v>
      </c>
      <c r="I64" s="20" t="s">
        <v>758</v>
      </c>
      <c r="J64" s="63">
        <v>43921</v>
      </c>
      <c r="K64" s="20" t="s">
        <v>755</v>
      </c>
      <c r="L64" s="80" t="s">
        <v>817</v>
      </c>
      <c r="M64" s="72">
        <v>147</v>
      </c>
      <c r="N64" s="63">
        <v>44035</v>
      </c>
      <c r="O64" s="20" t="s">
        <v>887</v>
      </c>
      <c r="P64" s="20" t="s">
        <v>759</v>
      </c>
      <c r="Q64" s="20" t="s">
        <v>758</v>
      </c>
      <c r="R64" s="20" t="s">
        <v>759</v>
      </c>
      <c r="S64" s="20" t="s">
        <v>759</v>
      </c>
      <c r="T64" s="20" t="s">
        <v>933</v>
      </c>
      <c r="U64" s="54"/>
      <c r="V64" s="56" t="s">
        <v>758</v>
      </c>
      <c r="W64" s="22"/>
      <c r="X64" s="20"/>
      <c r="Y64" s="20"/>
      <c r="Z64" s="48"/>
      <c r="AA64" s="20"/>
      <c r="AB64" s="20"/>
    </row>
    <row r="65" spans="1:28" s="8" customFormat="1" ht="16" customHeight="1">
      <c r="A65" s="39" t="s">
        <v>577</v>
      </c>
      <c r="B65" s="40" t="s">
        <v>573</v>
      </c>
      <c r="C65" s="40" t="s">
        <v>442</v>
      </c>
      <c r="D65" s="11" t="s">
        <v>443</v>
      </c>
      <c r="E65" s="40" t="s">
        <v>444</v>
      </c>
      <c r="F65" s="1" t="s">
        <v>7</v>
      </c>
      <c r="G65" s="1" t="s">
        <v>746</v>
      </c>
      <c r="H65" s="1" t="s">
        <v>12</v>
      </c>
      <c r="I65" s="20" t="s">
        <v>758</v>
      </c>
      <c r="J65" s="63">
        <v>43921</v>
      </c>
      <c r="K65" s="20" t="s">
        <v>755</v>
      </c>
      <c r="L65" s="80" t="s">
        <v>817</v>
      </c>
      <c r="M65" s="72">
        <v>40</v>
      </c>
      <c r="N65" s="63">
        <v>44035</v>
      </c>
      <c r="O65" s="20" t="s">
        <v>885</v>
      </c>
      <c r="P65" s="20" t="s">
        <v>759</v>
      </c>
      <c r="Q65" s="20" t="s">
        <v>758</v>
      </c>
      <c r="R65" s="20" t="s">
        <v>759</v>
      </c>
      <c r="S65" s="20" t="s">
        <v>759</v>
      </c>
      <c r="T65" s="20" t="s">
        <v>933</v>
      </c>
      <c r="U65" s="54"/>
      <c r="V65" s="56" t="s">
        <v>758</v>
      </c>
      <c r="W65" s="22"/>
      <c r="X65" s="20"/>
      <c r="Y65" s="20"/>
      <c r="Z65" s="48"/>
      <c r="AA65" s="20"/>
      <c r="AB65" s="20"/>
    </row>
    <row r="66" spans="1:28" s="8" customFormat="1" ht="16" customHeight="1">
      <c r="A66" s="39" t="s">
        <v>577</v>
      </c>
      <c r="B66" s="40" t="s">
        <v>573</v>
      </c>
      <c r="C66" s="40" t="s">
        <v>445</v>
      </c>
      <c r="D66" s="11" t="s">
        <v>446</v>
      </c>
      <c r="E66" s="40" t="s">
        <v>447</v>
      </c>
      <c r="F66" s="12" t="s">
        <v>5</v>
      </c>
      <c r="G66" s="12" t="s">
        <v>65</v>
      </c>
      <c r="H66" s="1" t="s">
        <v>12</v>
      </c>
      <c r="I66" s="20">
        <v>10400000</v>
      </c>
      <c r="J66" s="63">
        <v>43921</v>
      </c>
      <c r="K66" s="20" t="s">
        <v>755</v>
      </c>
      <c r="L66" s="80" t="s">
        <v>817</v>
      </c>
      <c r="M66" s="72">
        <v>145</v>
      </c>
      <c r="N66" s="63">
        <v>44035</v>
      </c>
      <c r="O66" s="20" t="s">
        <v>757</v>
      </c>
      <c r="P66" s="20" t="s">
        <v>758</v>
      </c>
      <c r="Q66" s="20" t="s">
        <v>758</v>
      </c>
      <c r="R66" s="20" t="s">
        <v>759</v>
      </c>
      <c r="S66" s="20" t="s">
        <v>759</v>
      </c>
      <c r="T66" s="20" t="s">
        <v>881</v>
      </c>
      <c r="U66" s="54"/>
      <c r="V66" s="56" t="s">
        <v>758</v>
      </c>
      <c r="W66" s="22"/>
      <c r="X66" s="20"/>
      <c r="Y66" s="20"/>
      <c r="Z66" s="48"/>
      <c r="AA66" s="20"/>
      <c r="AB66" s="20"/>
    </row>
    <row r="67" spans="1:28" s="8" customFormat="1" ht="16" customHeight="1">
      <c r="A67" s="39" t="s">
        <v>577</v>
      </c>
      <c r="B67" s="40" t="s">
        <v>573</v>
      </c>
      <c r="C67" s="40" t="s">
        <v>448</v>
      </c>
      <c r="D67" s="11" t="s">
        <v>449</v>
      </c>
      <c r="E67" s="40" t="s">
        <v>450</v>
      </c>
      <c r="F67" s="12" t="s">
        <v>5</v>
      </c>
      <c r="G67" s="12" t="s">
        <v>65</v>
      </c>
      <c r="H67" s="1" t="s">
        <v>12</v>
      </c>
      <c r="I67" s="20">
        <v>2600000</v>
      </c>
      <c r="J67" s="63">
        <v>43921</v>
      </c>
      <c r="K67" s="20" t="s">
        <v>755</v>
      </c>
      <c r="L67" s="80" t="s">
        <v>817</v>
      </c>
      <c r="M67" s="72">
        <v>145</v>
      </c>
      <c r="N67" s="63">
        <v>44035</v>
      </c>
      <c r="O67" s="20" t="s">
        <v>757</v>
      </c>
      <c r="P67" s="20" t="s">
        <v>758</v>
      </c>
      <c r="Q67" s="20" t="s">
        <v>758</v>
      </c>
      <c r="R67" s="20" t="s">
        <v>759</v>
      </c>
      <c r="S67" s="20" t="s">
        <v>759</v>
      </c>
      <c r="T67" s="20" t="s">
        <v>881</v>
      </c>
      <c r="U67" s="54" t="s">
        <v>883</v>
      </c>
      <c r="V67" s="56" t="s">
        <v>758</v>
      </c>
      <c r="W67" s="22"/>
      <c r="X67" s="20"/>
      <c r="Y67" s="20"/>
      <c r="Z67" s="48"/>
      <c r="AA67" s="20"/>
      <c r="AB67" s="20"/>
    </row>
    <row r="68" spans="1:28" s="8" customFormat="1" ht="16" customHeight="1">
      <c r="A68" s="39" t="s">
        <v>577</v>
      </c>
      <c r="B68" s="40" t="s">
        <v>574</v>
      </c>
      <c r="C68" s="40" t="s">
        <v>451</v>
      </c>
      <c r="D68" s="11" t="s">
        <v>452</v>
      </c>
      <c r="E68" s="40" t="s">
        <v>453</v>
      </c>
      <c r="F68" s="1" t="s">
        <v>7</v>
      </c>
      <c r="G68" s="1" t="s">
        <v>746</v>
      </c>
      <c r="H68" s="1" t="s">
        <v>12</v>
      </c>
      <c r="I68" s="20" t="s">
        <v>758</v>
      </c>
      <c r="J68" s="63">
        <v>43921</v>
      </c>
      <c r="K68" s="20" t="s">
        <v>891</v>
      </c>
      <c r="L68" s="82" t="s">
        <v>930</v>
      </c>
      <c r="M68" s="72">
        <v>1</v>
      </c>
      <c r="N68" s="63">
        <v>43554</v>
      </c>
      <c r="O68" s="20" t="s">
        <v>892</v>
      </c>
      <c r="P68" s="20" t="s">
        <v>759</v>
      </c>
      <c r="Q68" s="20" t="s">
        <v>758</v>
      </c>
      <c r="R68" s="20" t="s">
        <v>759</v>
      </c>
      <c r="S68" s="20" t="s">
        <v>759</v>
      </c>
      <c r="T68" s="20" t="s">
        <v>933</v>
      </c>
      <c r="U68" s="54"/>
      <c r="V68" s="56" t="s">
        <v>758</v>
      </c>
      <c r="W68" s="22"/>
      <c r="X68" s="20"/>
      <c r="Y68" s="20"/>
      <c r="Z68" s="48"/>
      <c r="AA68" s="20"/>
      <c r="AB68" s="20"/>
    </row>
    <row r="69" spans="1:28" s="8" customFormat="1" ht="16" customHeight="1">
      <c r="A69" s="39" t="s">
        <v>577</v>
      </c>
      <c r="B69" s="40" t="s">
        <v>574</v>
      </c>
      <c r="C69" s="40" t="s">
        <v>454</v>
      </c>
      <c r="D69" s="11" t="s">
        <v>455</v>
      </c>
      <c r="E69" s="40" t="s">
        <v>456</v>
      </c>
      <c r="F69" s="1" t="s">
        <v>7</v>
      </c>
      <c r="G69" s="1" t="s">
        <v>746</v>
      </c>
      <c r="H69" s="1" t="s">
        <v>12</v>
      </c>
      <c r="I69" s="20" t="s">
        <v>757</v>
      </c>
      <c r="J69" s="63">
        <v>43921</v>
      </c>
      <c r="K69" s="20"/>
      <c r="L69" s="20"/>
      <c r="M69" s="72"/>
      <c r="N69" s="63"/>
      <c r="O69" s="20"/>
      <c r="P69" s="20" t="s">
        <v>759</v>
      </c>
      <c r="Q69" s="20" t="s">
        <v>759</v>
      </c>
      <c r="R69" s="20" t="s">
        <v>759</v>
      </c>
      <c r="S69" s="20" t="s">
        <v>759</v>
      </c>
      <c r="T69" s="20"/>
      <c r="U69" s="54"/>
      <c r="V69" s="56" t="s">
        <v>758</v>
      </c>
      <c r="W69" s="22"/>
      <c r="X69" s="20"/>
      <c r="Y69" s="20"/>
      <c r="Z69" s="48"/>
      <c r="AA69" s="20"/>
      <c r="AB69" s="20"/>
    </row>
    <row r="70" spans="1:28" s="8" customFormat="1" ht="16" customHeight="1">
      <c r="A70" s="39" t="s">
        <v>577</v>
      </c>
      <c r="B70" s="40" t="s">
        <v>574</v>
      </c>
      <c r="C70" s="40" t="s">
        <v>457</v>
      </c>
      <c r="D70" s="11" t="s">
        <v>458</v>
      </c>
      <c r="E70" s="40" t="s">
        <v>459</v>
      </c>
      <c r="F70" s="1" t="s">
        <v>7</v>
      </c>
      <c r="G70" s="1" t="s">
        <v>746</v>
      </c>
      <c r="H70" s="1" t="s">
        <v>12</v>
      </c>
      <c r="I70" s="20" t="s">
        <v>757</v>
      </c>
      <c r="J70" s="63">
        <v>43921</v>
      </c>
      <c r="K70" s="20"/>
      <c r="L70" s="20"/>
      <c r="M70" s="72"/>
      <c r="N70" s="63"/>
      <c r="O70" s="20"/>
      <c r="P70" s="20" t="s">
        <v>759</v>
      </c>
      <c r="Q70" s="20" t="s">
        <v>759</v>
      </c>
      <c r="R70" s="20" t="s">
        <v>759</v>
      </c>
      <c r="S70" s="20" t="s">
        <v>759</v>
      </c>
      <c r="T70" s="20"/>
      <c r="U70" s="54"/>
      <c r="V70" s="56" t="s">
        <v>758</v>
      </c>
      <c r="W70" s="22"/>
      <c r="X70" s="20"/>
      <c r="Y70" s="20"/>
      <c r="Z70" s="48"/>
      <c r="AA70" s="20"/>
      <c r="AB70" s="20"/>
    </row>
    <row r="71" spans="1:28" s="8" customFormat="1" ht="16" customHeight="1">
      <c r="A71" s="39" t="s">
        <v>577</v>
      </c>
      <c r="B71" s="40" t="s">
        <v>574</v>
      </c>
      <c r="C71" s="40" t="s">
        <v>460</v>
      </c>
      <c r="D71" s="11" t="s">
        <v>461</v>
      </c>
      <c r="E71" s="40" t="s">
        <v>462</v>
      </c>
      <c r="F71" s="1" t="s">
        <v>7</v>
      </c>
      <c r="G71" s="1" t="s">
        <v>746</v>
      </c>
      <c r="H71" s="1" t="s">
        <v>12</v>
      </c>
      <c r="I71" s="20" t="s">
        <v>758</v>
      </c>
      <c r="J71" s="63">
        <v>43921</v>
      </c>
      <c r="K71" s="20" t="s">
        <v>891</v>
      </c>
      <c r="L71" s="82" t="s">
        <v>930</v>
      </c>
      <c r="M71" s="72">
        <v>1</v>
      </c>
      <c r="N71" s="63">
        <v>43554</v>
      </c>
      <c r="O71" s="20" t="s">
        <v>968</v>
      </c>
      <c r="P71" s="20" t="s">
        <v>759</v>
      </c>
      <c r="Q71" s="20" t="s">
        <v>758</v>
      </c>
      <c r="R71" s="20" t="s">
        <v>759</v>
      </c>
      <c r="S71" s="20" t="s">
        <v>759</v>
      </c>
      <c r="T71" s="20" t="s">
        <v>933</v>
      </c>
      <c r="U71" s="54"/>
      <c r="V71" s="56" t="s">
        <v>758</v>
      </c>
      <c r="W71" s="22" t="s">
        <v>39</v>
      </c>
      <c r="X71" s="74" t="s">
        <v>967</v>
      </c>
      <c r="Y71" s="20"/>
      <c r="Z71" s="48"/>
      <c r="AA71" s="20"/>
      <c r="AB71" s="20"/>
    </row>
    <row r="72" spans="1:28" s="8" customFormat="1" ht="16" customHeight="1">
      <c r="A72" s="39" t="s">
        <v>577</v>
      </c>
      <c r="B72" s="40" t="s">
        <v>574</v>
      </c>
      <c r="C72" s="40" t="s">
        <v>463</v>
      </c>
      <c r="D72" s="11" t="s">
        <v>464</v>
      </c>
      <c r="E72" s="40" t="s">
        <v>465</v>
      </c>
      <c r="F72" s="1" t="s">
        <v>7</v>
      </c>
      <c r="G72" s="1" t="s">
        <v>746</v>
      </c>
      <c r="H72" s="1" t="s">
        <v>12</v>
      </c>
      <c r="I72" s="20" t="s">
        <v>757</v>
      </c>
      <c r="J72" s="63">
        <v>43921</v>
      </c>
      <c r="K72" s="20"/>
      <c r="L72" s="20"/>
      <c r="M72" s="72"/>
      <c r="N72" s="63"/>
      <c r="O72" s="20"/>
      <c r="P72" s="20" t="s">
        <v>759</v>
      </c>
      <c r="Q72" s="20" t="s">
        <v>759</v>
      </c>
      <c r="R72" s="20" t="s">
        <v>759</v>
      </c>
      <c r="S72" s="20" t="s">
        <v>759</v>
      </c>
      <c r="T72" s="20"/>
      <c r="U72" s="54"/>
      <c r="V72" s="56" t="s">
        <v>758</v>
      </c>
      <c r="W72" s="22"/>
      <c r="X72" s="20"/>
      <c r="Y72" s="20"/>
      <c r="Z72" s="48"/>
      <c r="AA72" s="20"/>
      <c r="AB72" s="20"/>
    </row>
    <row r="73" spans="1:28" s="8" customFormat="1" ht="16" customHeight="1">
      <c r="A73" s="39" t="s">
        <v>577</v>
      </c>
      <c r="B73" s="40" t="s">
        <v>574</v>
      </c>
      <c r="C73" s="40" t="s">
        <v>466</v>
      </c>
      <c r="D73" s="79" t="s">
        <v>467</v>
      </c>
      <c r="E73" s="40" t="s">
        <v>468</v>
      </c>
      <c r="F73" s="1" t="s">
        <v>7</v>
      </c>
      <c r="G73" s="1" t="s">
        <v>746</v>
      </c>
      <c r="H73" s="1" t="s">
        <v>12</v>
      </c>
      <c r="I73" s="20" t="s">
        <v>758</v>
      </c>
      <c r="J73" s="63">
        <v>43921</v>
      </c>
      <c r="K73" s="20" t="s">
        <v>891</v>
      </c>
      <c r="L73" s="82" t="s">
        <v>930</v>
      </c>
      <c r="M73" s="72">
        <v>4</v>
      </c>
      <c r="N73" s="63">
        <v>43554</v>
      </c>
      <c r="O73" s="20" t="s">
        <v>897</v>
      </c>
      <c r="P73" s="20" t="s">
        <v>759</v>
      </c>
      <c r="Q73" s="20" t="s">
        <v>758</v>
      </c>
      <c r="R73" s="20" t="s">
        <v>759</v>
      </c>
      <c r="S73" s="20" t="s">
        <v>759</v>
      </c>
      <c r="T73" s="20" t="s">
        <v>933</v>
      </c>
      <c r="U73" s="54"/>
      <c r="V73" s="56" t="s">
        <v>758</v>
      </c>
      <c r="W73" s="22"/>
      <c r="X73" s="20"/>
      <c r="Y73" s="20"/>
      <c r="Z73" s="48"/>
      <c r="AA73" s="20"/>
      <c r="AB73" s="20"/>
    </row>
    <row r="74" spans="1:28" s="8" customFormat="1" ht="16" customHeight="1">
      <c r="A74" s="39" t="s">
        <v>577</v>
      </c>
      <c r="B74" s="40" t="s">
        <v>574</v>
      </c>
      <c r="C74" s="40" t="s">
        <v>469</v>
      </c>
      <c r="D74" s="11" t="s">
        <v>470</v>
      </c>
      <c r="E74" s="40" t="s">
        <v>471</v>
      </c>
      <c r="F74" s="12" t="s">
        <v>5</v>
      </c>
      <c r="G74" s="12" t="s">
        <v>581</v>
      </c>
      <c r="H74" s="1" t="s">
        <v>12</v>
      </c>
      <c r="I74" s="20"/>
      <c r="J74" s="63">
        <v>43921</v>
      </c>
      <c r="K74" s="20"/>
      <c r="L74" s="20"/>
      <c r="M74" s="72"/>
      <c r="N74" s="63"/>
      <c r="O74" s="20"/>
      <c r="P74" s="20" t="s">
        <v>759</v>
      </c>
      <c r="Q74" s="20" t="s">
        <v>759</v>
      </c>
      <c r="R74" s="20" t="s">
        <v>759</v>
      </c>
      <c r="S74" s="20" t="s">
        <v>759</v>
      </c>
      <c r="T74" s="20"/>
      <c r="U74" s="54"/>
      <c r="V74" s="56" t="s">
        <v>758</v>
      </c>
      <c r="W74" s="22"/>
      <c r="X74" s="20"/>
      <c r="Y74" s="20"/>
      <c r="Z74" s="48"/>
      <c r="AA74" s="20"/>
      <c r="AB74" s="20"/>
    </row>
    <row r="75" spans="1:28" s="8" customFormat="1" ht="16" customHeight="1">
      <c r="A75" s="39" t="s">
        <v>577</v>
      </c>
      <c r="B75" s="40" t="s">
        <v>574</v>
      </c>
      <c r="C75" s="40" t="s">
        <v>472</v>
      </c>
      <c r="D75" s="11" t="s">
        <v>473</v>
      </c>
      <c r="E75" s="40" t="s">
        <v>474</v>
      </c>
      <c r="F75" s="1" t="s">
        <v>7</v>
      </c>
      <c r="G75" s="1" t="s">
        <v>746</v>
      </c>
      <c r="H75" s="1" t="s">
        <v>12</v>
      </c>
      <c r="I75" s="20" t="s">
        <v>757</v>
      </c>
      <c r="J75" s="63">
        <v>43921</v>
      </c>
      <c r="K75" s="20"/>
      <c r="L75" s="20"/>
      <c r="M75" s="72"/>
      <c r="N75" s="63"/>
      <c r="O75" s="20"/>
      <c r="P75" s="20" t="s">
        <v>759</v>
      </c>
      <c r="Q75" s="20" t="s">
        <v>759</v>
      </c>
      <c r="R75" s="20" t="s">
        <v>759</v>
      </c>
      <c r="S75" s="20" t="s">
        <v>759</v>
      </c>
      <c r="T75" s="20"/>
      <c r="U75" s="54"/>
      <c r="V75" s="56" t="s">
        <v>758</v>
      </c>
      <c r="W75" s="22"/>
      <c r="X75" s="20"/>
      <c r="Y75" s="20"/>
      <c r="Z75" s="48"/>
      <c r="AA75" s="20"/>
      <c r="AB75" s="20"/>
    </row>
    <row r="76" spans="1:28" s="8" customFormat="1" ht="16" customHeight="1">
      <c r="A76" s="39" t="s">
        <v>577</v>
      </c>
      <c r="B76" s="40" t="s">
        <v>574</v>
      </c>
      <c r="C76" s="40" t="s">
        <v>475</v>
      </c>
      <c r="D76" s="11" t="s">
        <v>476</v>
      </c>
      <c r="E76" s="40" t="s">
        <v>477</v>
      </c>
      <c r="F76" s="1" t="s">
        <v>7</v>
      </c>
      <c r="G76" s="1" t="s">
        <v>746</v>
      </c>
      <c r="H76" s="1" t="s">
        <v>12</v>
      </c>
      <c r="I76" s="20" t="s">
        <v>757</v>
      </c>
      <c r="J76" s="63">
        <v>43921</v>
      </c>
      <c r="K76" s="20"/>
      <c r="L76" s="20"/>
      <c r="M76" s="72"/>
      <c r="N76" s="63"/>
      <c r="O76" s="20"/>
      <c r="P76" s="20" t="s">
        <v>759</v>
      </c>
      <c r="Q76" s="20" t="s">
        <v>759</v>
      </c>
      <c r="R76" s="20" t="s">
        <v>759</v>
      </c>
      <c r="S76" s="20" t="s">
        <v>759</v>
      </c>
      <c r="T76" s="20"/>
      <c r="U76" s="54"/>
      <c r="V76" s="56" t="s">
        <v>758</v>
      </c>
      <c r="W76" s="22"/>
      <c r="X76" s="20"/>
      <c r="Y76" s="20"/>
      <c r="Z76" s="48"/>
      <c r="AA76" s="20"/>
      <c r="AB76" s="20"/>
    </row>
    <row r="77" spans="1:28" s="8" customFormat="1" ht="16" customHeight="1">
      <c r="A77" s="39" t="s">
        <v>577</v>
      </c>
      <c r="B77" s="40" t="s">
        <v>574</v>
      </c>
      <c r="C77" s="40" t="s">
        <v>478</v>
      </c>
      <c r="D77" s="11" t="s">
        <v>479</v>
      </c>
      <c r="E77" s="40" t="s">
        <v>480</v>
      </c>
      <c r="F77" s="1" t="s">
        <v>7</v>
      </c>
      <c r="G77" s="1" t="s">
        <v>746</v>
      </c>
      <c r="H77" s="1" t="s">
        <v>12</v>
      </c>
      <c r="I77" s="20" t="s">
        <v>758</v>
      </c>
      <c r="J77" s="63">
        <v>43921</v>
      </c>
      <c r="K77" s="20" t="s">
        <v>891</v>
      </c>
      <c r="L77" s="82" t="s">
        <v>930</v>
      </c>
      <c r="M77" s="72">
        <v>1</v>
      </c>
      <c r="N77" s="63">
        <v>43554</v>
      </c>
      <c r="O77" s="20" t="s">
        <v>898</v>
      </c>
      <c r="P77" s="20" t="s">
        <v>759</v>
      </c>
      <c r="Q77" s="20" t="s">
        <v>758</v>
      </c>
      <c r="R77" s="20" t="s">
        <v>759</v>
      </c>
      <c r="S77" s="20" t="s">
        <v>759</v>
      </c>
      <c r="T77" s="20" t="s">
        <v>933</v>
      </c>
      <c r="U77" s="54"/>
      <c r="V77" s="56" t="s">
        <v>758</v>
      </c>
      <c r="W77" s="22" t="s">
        <v>39</v>
      </c>
      <c r="X77" s="74" t="s">
        <v>939</v>
      </c>
      <c r="Y77" s="20"/>
      <c r="Z77" s="48"/>
      <c r="AA77" s="20"/>
      <c r="AB77" s="20"/>
    </row>
    <row r="78" spans="1:28" s="8" customFormat="1" ht="16" customHeight="1">
      <c r="A78" s="39" t="s">
        <v>577</v>
      </c>
      <c r="B78" s="40" t="s">
        <v>574</v>
      </c>
      <c r="C78" s="40" t="s">
        <v>481</v>
      </c>
      <c r="D78" s="11" t="s">
        <v>482</v>
      </c>
      <c r="E78" s="40" t="s">
        <v>483</v>
      </c>
      <c r="F78" s="1" t="s">
        <v>7</v>
      </c>
      <c r="G78" s="1" t="s">
        <v>746</v>
      </c>
      <c r="H78" s="1" t="s">
        <v>12</v>
      </c>
      <c r="I78" s="20" t="s">
        <v>757</v>
      </c>
      <c r="J78" s="63">
        <v>43921</v>
      </c>
      <c r="K78" s="20"/>
      <c r="L78" s="20"/>
      <c r="M78" s="72"/>
      <c r="N78" s="20"/>
      <c r="O78" s="20"/>
      <c r="P78" s="20" t="s">
        <v>759</v>
      </c>
      <c r="Q78" s="20" t="s">
        <v>759</v>
      </c>
      <c r="R78" s="20" t="s">
        <v>759</v>
      </c>
      <c r="S78" s="20" t="s">
        <v>759</v>
      </c>
      <c r="T78" s="20"/>
      <c r="U78" s="54"/>
      <c r="V78" s="56" t="s">
        <v>758</v>
      </c>
      <c r="W78" s="22"/>
      <c r="X78" s="20"/>
      <c r="Y78" s="20"/>
      <c r="Z78" s="48"/>
      <c r="AA78" s="20"/>
      <c r="AB78" s="20"/>
    </row>
    <row r="79" spans="1:28" s="8" customFormat="1" ht="16" customHeight="1">
      <c r="A79" s="39" t="s">
        <v>577</v>
      </c>
      <c r="B79" s="40" t="s">
        <v>574</v>
      </c>
      <c r="C79" s="40" t="s">
        <v>484</v>
      </c>
      <c r="D79" s="11" t="s">
        <v>485</v>
      </c>
      <c r="E79" s="40" t="s">
        <v>485</v>
      </c>
      <c r="F79" s="12" t="s">
        <v>5</v>
      </c>
      <c r="G79" s="12" t="s">
        <v>578</v>
      </c>
      <c r="H79" s="1" t="s">
        <v>12</v>
      </c>
      <c r="I79" s="20">
        <v>5243099999.9989996</v>
      </c>
      <c r="J79" s="63">
        <v>43921</v>
      </c>
      <c r="K79" s="20" t="s">
        <v>755</v>
      </c>
      <c r="L79" s="80" t="s">
        <v>817</v>
      </c>
      <c r="M79" s="72">
        <v>198</v>
      </c>
      <c r="N79" s="63">
        <v>44035</v>
      </c>
      <c r="O79" s="20" t="s">
        <v>757</v>
      </c>
      <c r="P79" s="20" t="s">
        <v>758</v>
      </c>
      <c r="Q79" s="20" t="s">
        <v>758</v>
      </c>
      <c r="R79" s="20" t="s">
        <v>759</v>
      </c>
      <c r="S79" s="20" t="s">
        <v>759</v>
      </c>
      <c r="T79" s="20" t="s">
        <v>902</v>
      </c>
      <c r="U79" s="54"/>
      <c r="V79" s="56" t="s">
        <v>758</v>
      </c>
      <c r="W79" s="22"/>
      <c r="X79" s="20"/>
      <c r="Y79" s="20"/>
      <c r="Z79" s="48"/>
      <c r="AA79" s="20"/>
      <c r="AB79" s="20"/>
    </row>
    <row r="80" spans="1:28" s="8" customFormat="1" ht="16" customHeight="1">
      <c r="A80" s="39" t="s">
        <v>577</v>
      </c>
      <c r="B80" s="40" t="s">
        <v>574</v>
      </c>
      <c r="C80" s="40" t="s">
        <v>486</v>
      </c>
      <c r="D80" s="11" t="s">
        <v>487</v>
      </c>
      <c r="E80" s="40" t="s">
        <v>487</v>
      </c>
      <c r="F80" s="12" t="s">
        <v>5</v>
      </c>
      <c r="G80" s="12" t="s">
        <v>578</v>
      </c>
      <c r="H80" s="1" t="s">
        <v>12</v>
      </c>
      <c r="I80" s="20">
        <v>78000000</v>
      </c>
      <c r="J80" s="63">
        <v>43921</v>
      </c>
      <c r="K80" s="20" t="s">
        <v>755</v>
      </c>
      <c r="L80" s="80" t="s">
        <v>817</v>
      </c>
      <c r="M80" s="72">
        <v>80</v>
      </c>
      <c r="N80" s="63">
        <v>44035</v>
      </c>
      <c r="O80" s="20" t="s">
        <v>757</v>
      </c>
      <c r="P80" s="20" t="s">
        <v>758</v>
      </c>
      <c r="Q80" s="20" t="s">
        <v>758</v>
      </c>
      <c r="R80" s="20" t="s">
        <v>759</v>
      </c>
      <c r="S80" s="20" t="s">
        <v>759</v>
      </c>
      <c r="T80" s="20" t="s">
        <v>889</v>
      </c>
      <c r="U80" s="54"/>
      <c r="V80" s="56" t="s">
        <v>758</v>
      </c>
      <c r="W80" s="22"/>
      <c r="X80" s="20"/>
      <c r="Y80" s="20"/>
      <c r="Z80" s="48"/>
      <c r="AA80" s="20"/>
      <c r="AB80" s="20"/>
    </row>
    <row r="81" spans="1:28" s="8" customFormat="1" ht="16" customHeight="1">
      <c r="A81" s="39" t="s">
        <v>577</v>
      </c>
      <c r="B81" s="40" t="s">
        <v>574</v>
      </c>
      <c r="C81" s="40" t="s">
        <v>488</v>
      </c>
      <c r="D81" s="11" t="s">
        <v>489</v>
      </c>
      <c r="E81" s="40" t="s">
        <v>490</v>
      </c>
      <c r="F81" s="12" t="s">
        <v>5</v>
      </c>
      <c r="G81" s="12" t="s">
        <v>710</v>
      </c>
      <c r="H81" s="1" t="s">
        <v>12</v>
      </c>
      <c r="I81" s="70">
        <v>59843.6</v>
      </c>
      <c r="J81" s="63">
        <v>43921</v>
      </c>
      <c r="K81" s="20" t="s">
        <v>755</v>
      </c>
      <c r="L81" s="80" t="s">
        <v>817</v>
      </c>
      <c r="M81" s="72">
        <v>153</v>
      </c>
      <c r="N81" s="63">
        <v>44035</v>
      </c>
      <c r="O81" s="20" t="s">
        <v>757</v>
      </c>
      <c r="P81" s="20" t="s">
        <v>758</v>
      </c>
      <c r="Q81" s="20" t="s">
        <v>758</v>
      </c>
      <c r="R81" s="20" t="s">
        <v>759</v>
      </c>
      <c r="S81" s="20" t="s">
        <v>759</v>
      </c>
      <c r="T81" s="20" t="s">
        <v>893</v>
      </c>
      <c r="U81" s="54" t="s">
        <v>895</v>
      </c>
      <c r="V81" s="56" t="s">
        <v>758</v>
      </c>
      <c r="W81" s="22"/>
      <c r="X81" s="20"/>
      <c r="Y81" s="20"/>
      <c r="Z81" s="48"/>
      <c r="AA81" s="20"/>
      <c r="AB81" s="20"/>
    </row>
    <row r="82" spans="1:28" s="8" customFormat="1" ht="16" customHeight="1">
      <c r="A82" s="39" t="s">
        <v>577</v>
      </c>
      <c r="B82" s="40" t="s">
        <v>574</v>
      </c>
      <c r="C82" s="40" t="s">
        <v>491</v>
      </c>
      <c r="D82" s="11" t="s">
        <v>492</v>
      </c>
      <c r="E82" s="40" t="s">
        <v>493</v>
      </c>
      <c r="F82" s="12" t="s">
        <v>5</v>
      </c>
      <c r="G82" s="12" t="s">
        <v>710</v>
      </c>
      <c r="H82" s="1" t="s">
        <v>12</v>
      </c>
      <c r="I82" s="70">
        <v>62210.6</v>
      </c>
      <c r="J82" s="63">
        <v>43921</v>
      </c>
      <c r="K82" s="20" t="s">
        <v>756</v>
      </c>
      <c r="L82" s="82" t="s">
        <v>818</v>
      </c>
      <c r="M82" s="73">
        <v>159</v>
      </c>
      <c r="N82" s="63">
        <v>43644</v>
      </c>
      <c r="O82" s="52" t="s">
        <v>757</v>
      </c>
      <c r="P82" s="20" t="s">
        <v>758</v>
      </c>
      <c r="Q82" s="20" t="s">
        <v>758</v>
      </c>
      <c r="R82" s="20" t="s">
        <v>759</v>
      </c>
      <c r="S82" s="20" t="s">
        <v>759</v>
      </c>
      <c r="T82" s="20" t="s">
        <v>894</v>
      </c>
      <c r="U82" s="55" t="s">
        <v>896</v>
      </c>
      <c r="V82" s="56" t="s">
        <v>758</v>
      </c>
      <c r="W82" s="22"/>
      <c r="X82" s="20"/>
      <c r="Y82" s="20"/>
      <c r="Z82" s="48"/>
      <c r="AA82" s="20"/>
      <c r="AB82" s="20"/>
    </row>
    <row r="83" spans="1:28" s="8" customFormat="1" ht="16" customHeight="1">
      <c r="A83" s="39" t="s">
        <v>577</v>
      </c>
      <c r="B83" s="40" t="s">
        <v>574</v>
      </c>
      <c r="C83" s="40" t="s">
        <v>494</v>
      </c>
      <c r="D83" s="11" t="s">
        <v>495</v>
      </c>
      <c r="E83" s="40" t="s">
        <v>496</v>
      </c>
      <c r="F83" s="12" t="s">
        <v>5</v>
      </c>
      <c r="G83" s="12" t="s">
        <v>578</v>
      </c>
      <c r="H83" s="1" t="s">
        <v>12</v>
      </c>
      <c r="I83" s="20">
        <v>78000000</v>
      </c>
      <c r="J83" s="63">
        <v>43921</v>
      </c>
      <c r="K83" s="20" t="s">
        <v>755</v>
      </c>
      <c r="L83" s="80" t="s">
        <v>817</v>
      </c>
      <c r="M83" s="72">
        <v>80</v>
      </c>
      <c r="N83" s="63">
        <v>44035</v>
      </c>
      <c r="O83" s="20" t="s">
        <v>757</v>
      </c>
      <c r="P83" s="20" t="s">
        <v>758</v>
      </c>
      <c r="Q83" s="20" t="s">
        <v>758</v>
      </c>
      <c r="R83" s="20" t="s">
        <v>759</v>
      </c>
      <c r="S83" s="20" t="s">
        <v>759</v>
      </c>
      <c r="T83" s="20" t="s">
        <v>889</v>
      </c>
      <c r="U83" s="54"/>
      <c r="V83" s="56" t="s">
        <v>758</v>
      </c>
      <c r="W83" s="22"/>
      <c r="X83" s="20"/>
      <c r="Y83" s="20"/>
      <c r="Z83" s="48"/>
      <c r="AA83" s="20"/>
      <c r="AB83" s="20"/>
    </row>
    <row r="84" spans="1:28" s="8" customFormat="1" ht="16" customHeight="1">
      <c r="A84" s="39" t="s">
        <v>577</v>
      </c>
      <c r="B84" s="40" t="s">
        <v>574</v>
      </c>
      <c r="C84" s="40" t="s">
        <v>497</v>
      </c>
      <c r="D84" s="11" t="s">
        <v>498</v>
      </c>
      <c r="E84" s="40" t="s">
        <v>498</v>
      </c>
      <c r="F84" s="12" t="s">
        <v>5</v>
      </c>
      <c r="G84" s="12" t="s">
        <v>578</v>
      </c>
      <c r="H84" s="1" t="s">
        <v>12</v>
      </c>
      <c r="I84" s="20">
        <v>96900000</v>
      </c>
      <c r="J84" s="63">
        <v>43555</v>
      </c>
      <c r="K84" s="20" t="s">
        <v>756</v>
      </c>
      <c r="L84" s="82" t="s">
        <v>818</v>
      </c>
      <c r="M84" s="84" t="s">
        <v>790</v>
      </c>
      <c r="N84" s="63">
        <v>43644</v>
      </c>
      <c r="O84" s="20" t="s">
        <v>757</v>
      </c>
      <c r="P84" s="20" t="s">
        <v>758</v>
      </c>
      <c r="Q84" s="20" t="s">
        <v>758</v>
      </c>
      <c r="R84" s="20" t="s">
        <v>759</v>
      </c>
      <c r="S84" s="20" t="s">
        <v>759</v>
      </c>
      <c r="T84" s="52" t="s">
        <v>890</v>
      </c>
      <c r="U84" s="54"/>
      <c r="V84" s="56" t="s">
        <v>758</v>
      </c>
      <c r="W84" s="22"/>
      <c r="X84" s="20"/>
      <c r="Y84" s="20"/>
      <c r="Z84" s="48"/>
      <c r="AA84" s="20"/>
      <c r="AB84" s="20"/>
    </row>
    <row r="85" spans="1:28" s="8" customFormat="1" ht="16" customHeight="1">
      <c r="A85" s="39" t="s">
        <v>577</v>
      </c>
      <c r="B85" s="40" t="s">
        <v>575</v>
      </c>
      <c r="C85" s="40" t="s">
        <v>499</v>
      </c>
      <c r="D85" s="11" t="s">
        <v>500</v>
      </c>
      <c r="E85" s="40" t="s">
        <v>501</v>
      </c>
      <c r="F85" s="1" t="s">
        <v>7</v>
      </c>
      <c r="G85" s="1" t="s">
        <v>746</v>
      </c>
      <c r="H85" s="1" t="s">
        <v>12</v>
      </c>
      <c r="I85" s="20" t="s">
        <v>757</v>
      </c>
      <c r="J85" s="63">
        <v>43921</v>
      </c>
      <c r="K85" s="20"/>
      <c r="L85" s="20"/>
      <c r="M85" s="72"/>
      <c r="N85" s="20"/>
      <c r="O85" s="20"/>
      <c r="P85" s="20" t="s">
        <v>759</v>
      </c>
      <c r="Q85" s="20" t="s">
        <v>759</v>
      </c>
      <c r="R85" s="20" t="s">
        <v>759</v>
      </c>
      <c r="S85" s="20" t="s">
        <v>759</v>
      </c>
      <c r="T85" s="20"/>
      <c r="U85" s="54"/>
      <c r="V85" s="56" t="s">
        <v>758</v>
      </c>
      <c r="W85" s="22"/>
      <c r="X85" s="20"/>
      <c r="Y85" s="20"/>
      <c r="Z85" s="48"/>
      <c r="AA85" s="20"/>
      <c r="AB85" s="20"/>
    </row>
    <row r="86" spans="1:28" s="8" customFormat="1" ht="16" customHeight="1">
      <c r="A86" s="39" t="s">
        <v>577</v>
      </c>
      <c r="B86" s="40" t="s">
        <v>576</v>
      </c>
      <c r="C86" s="40" t="s">
        <v>502</v>
      </c>
      <c r="D86" s="11" t="s">
        <v>503</v>
      </c>
      <c r="E86" s="40" t="s">
        <v>504</v>
      </c>
      <c r="F86" s="1" t="s">
        <v>7</v>
      </c>
      <c r="G86" s="1" t="s">
        <v>746</v>
      </c>
      <c r="H86" s="1" t="s">
        <v>12</v>
      </c>
      <c r="I86" s="20" t="s">
        <v>758</v>
      </c>
      <c r="J86" s="63">
        <v>43921</v>
      </c>
      <c r="K86" s="20" t="s">
        <v>755</v>
      </c>
      <c r="L86" s="80" t="s">
        <v>817</v>
      </c>
      <c r="M86" s="72">
        <v>183</v>
      </c>
      <c r="N86" s="63">
        <v>44035</v>
      </c>
      <c r="O86" s="20" t="s">
        <v>908</v>
      </c>
      <c r="P86" s="20" t="s">
        <v>759</v>
      </c>
      <c r="Q86" s="20" t="s">
        <v>758</v>
      </c>
      <c r="R86" s="20" t="s">
        <v>759</v>
      </c>
      <c r="S86" s="20" t="s">
        <v>759</v>
      </c>
      <c r="T86" s="20" t="s">
        <v>933</v>
      </c>
      <c r="U86" s="54"/>
      <c r="V86" s="56" t="s">
        <v>758</v>
      </c>
      <c r="W86" s="22"/>
      <c r="X86" s="20"/>
      <c r="Y86" s="20"/>
      <c r="Z86" s="48"/>
      <c r="AA86" s="20"/>
      <c r="AB86" s="20"/>
    </row>
    <row r="87" spans="1:28" s="8" customFormat="1" ht="16" customHeight="1">
      <c r="A87" s="39" t="s">
        <v>577</v>
      </c>
      <c r="B87" s="40" t="s">
        <v>576</v>
      </c>
      <c r="C87" s="40" t="s">
        <v>505</v>
      </c>
      <c r="D87" s="11" t="s">
        <v>506</v>
      </c>
      <c r="E87" s="40" t="s">
        <v>507</v>
      </c>
      <c r="F87" s="1" t="s">
        <v>7</v>
      </c>
      <c r="G87" s="1" t="s">
        <v>746</v>
      </c>
      <c r="H87" s="1" t="s">
        <v>12</v>
      </c>
      <c r="I87" s="20" t="s">
        <v>757</v>
      </c>
      <c r="J87" s="63">
        <v>43921</v>
      </c>
      <c r="K87" s="20"/>
      <c r="L87" s="20"/>
      <c r="M87" s="72"/>
      <c r="N87" s="20"/>
      <c r="O87" s="20"/>
      <c r="P87" s="20" t="s">
        <v>759</v>
      </c>
      <c r="Q87" s="20" t="s">
        <v>759</v>
      </c>
      <c r="R87" s="20" t="s">
        <v>759</v>
      </c>
      <c r="S87" s="20" t="s">
        <v>759</v>
      </c>
      <c r="T87" s="20"/>
      <c r="U87" s="54"/>
      <c r="V87" s="56" t="s">
        <v>758</v>
      </c>
      <c r="W87" s="22"/>
      <c r="X87" s="20"/>
      <c r="Y87" s="20"/>
      <c r="Z87" s="48"/>
      <c r="AA87" s="20"/>
      <c r="AB87" s="20"/>
    </row>
    <row r="88" spans="1:28" s="8" customFormat="1" ht="16" customHeight="1">
      <c r="A88" s="39" t="s">
        <v>577</v>
      </c>
      <c r="B88" s="40" t="s">
        <v>576</v>
      </c>
      <c r="C88" s="40" t="s">
        <v>508</v>
      </c>
      <c r="D88" s="11" t="s">
        <v>509</v>
      </c>
      <c r="E88" s="40" t="s">
        <v>510</v>
      </c>
      <c r="F88" s="1" t="s">
        <v>7</v>
      </c>
      <c r="G88" s="1" t="s">
        <v>746</v>
      </c>
      <c r="H88" s="1" t="s">
        <v>12</v>
      </c>
      <c r="I88" s="20" t="s">
        <v>757</v>
      </c>
      <c r="J88" s="63">
        <v>43921</v>
      </c>
      <c r="K88" s="20"/>
      <c r="L88" s="20"/>
      <c r="M88" s="72"/>
      <c r="N88" s="20"/>
      <c r="O88" s="20"/>
      <c r="P88" s="20" t="s">
        <v>759</v>
      </c>
      <c r="Q88" s="20" t="s">
        <v>759</v>
      </c>
      <c r="R88" s="20" t="s">
        <v>759</v>
      </c>
      <c r="S88" s="20" t="s">
        <v>759</v>
      </c>
      <c r="T88" s="20"/>
      <c r="U88" s="54"/>
      <c r="V88" s="56" t="s">
        <v>758</v>
      </c>
      <c r="W88" s="22"/>
      <c r="X88" s="20"/>
      <c r="Y88" s="20"/>
      <c r="Z88" s="48"/>
      <c r="AA88" s="20"/>
      <c r="AB88" s="20"/>
    </row>
    <row r="89" spans="1:28" s="8" customFormat="1" ht="16" customHeight="1">
      <c r="A89" s="39" t="s">
        <v>577</v>
      </c>
      <c r="B89" s="40" t="s">
        <v>576</v>
      </c>
      <c r="C89" s="40" t="s">
        <v>511</v>
      </c>
      <c r="D89" s="11" t="s">
        <v>512</v>
      </c>
      <c r="E89" s="40" t="s">
        <v>513</v>
      </c>
      <c r="F89" s="1" t="s">
        <v>7</v>
      </c>
      <c r="G89" s="1" t="s">
        <v>746</v>
      </c>
      <c r="H89" s="1" t="s">
        <v>12</v>
      </c>
      <c r="I89" s="20" t="s">
        <v>757</v>
      </c>
      <c r="J89" s="63">
        <v>43921</v>
      </c>
      <c r="K89" s="20"/>
      <c r="L89" s="20"/>
      <c r="M89" s="72"/>
      <c r="N89" s="20"/>
      <c r="O89" s="20"/>
      <c r="P89" s="20" t="s">
        <v>759</v>
      </c>
      <c r="Q89" s="20" t="s">
        <v>759</v>
      </c>
      <c r="R89" s="20" t="s">
        <v>759</v>
      </c>
      <c r="S89" s="20" t="s">
        <v>759</v>
      </c>
      <c r="T89" s="20"/>
      <c r="U89" s="54"/>
      <c r="V89" s="56" t="s">
        <v>758</v>
      </c>
      <c r="W89" s="22"/>
      <c r="X89" s="20"/>
      <c r="Y89" s="20"/>
      <c r="Z89" s="48"/>
      <c r="AA89" s="20"/>
      <c r="AB89" s="20"/>
    </row>
    <row r="90" spans="1:28" s="8" customFormat="1" ht="16" customHeight="1">
      <c r="A90" s="39" t="s">
        <v>577</v>
      </c>
      <c r="B90" s="40" t="s">
        <v>576</v>
      </c>
      <c r="C90" s="40" t="s">
        <v>514</v>
      </c>
      <c r="D90" s="11" t="s">
        <v>515</v>
      </c>
      <c r="E90" s="40" t="s">
        <v>516</v>
      </c>
      <c r="F90" s="1" t="s">
        <v>7</v>
      </c>
      <c r="G90" s="1" t="s">
        <v>746</v>
      </c>
      <c r="H90" s="1" t="s">
        <v>12</v>
      </c>
      <c r="I90" s="20" t="s">
        <v>757</v>
      </c>
      <c r="J90" s="63">
        <v>43921</v>
      </c>
      <c r="K90" s="20"/>
      <c r="L90" s="20"/>
      <c r="M90" s="72"/>
      <c r="N90" s="20"/>
      <c r="O90" s="20"/>
      <c r="P90" s="20" t="s">
        <v>759</v>
      </c>
      <c r="Q90" s="20" t="s">
        <v>759</v>
      </c>
      <c r="R90" s="20" t="s">
        <v>759</v>
      </c>
      <c r="S90" s="20" t="s">
        <v>759</v>
      </c>
      <c r="T90" s="20"/>
      <c r="U90" s="54"/>
      <c r="V90" s="56" t="s">
        <v>758</v>
      </c>
      <c r="W90" s="22"/>
      <c r="X90" s="20"/>
      <c r="Y90" s="20"/>
      <c r="Z90" s="48"/>
      <c r="AA90" s="20"/>
      <c r="AB90" s="20"/>
    </row>
    <row r="91" spans="1:28" s="8" customFormat="1" ht="16" customHeight="1">
      <c r="A91" s="39" t="s">
        <v>577</v>
      </c>
      <c r="B91" s="40" t="s">
        <v>576</v>
      </c>
      <c r="C91" s="40" t="s">
        <v>517</v>
      </c>
      <c r="D91" s="11" t="s">
        <v>518</v>
      </c>
      <c r="E91" s="40" t="s">
        <v>519</v>
      </c>
      <c r="F91" s="1" t="s">
        <v>7</v>
      </c>
      <c r="G91" s="1" t="s">
        <v>746</v>
      </c>
      <c r="H91" s="1" t="s">
        <v>12</v>
      </c>
      <c r="I91" s="20" t="s">
        <v>757</v>
      </c>
      <c r="J91" s="63">
        <v>43921</v>
      </c>
      <c r="K91" s="20"/>
      <c r="L91" s="20"/>
      <c r="M91" s="72"/>
      <c r="N91" s="20"/>
      <c r="O91" s="20"/>
      <c r="P91" s="20" t="s">
        <v>759</v>
      </c>
      <c r="Q91" s="20" t="s">
        <v>759</v>
      </c>
      <c r="R91" s="20" t="s">
        <v>759</v>
      </c>
      <c r="S91" s="20" t="s">
        <v>759</v>
      </c>
      <c r="T91" s="20"/>
      <c r="U91" s="54"/>
      <c r="V91" s="56" t="s">
        <v>758</v>
      </c>
      <c r="W91" s="22"/>
      <c r="X91" s="20"/>
      <c r="Y91" s="20"/>
      <c r="Z91" s="48"/>
      <c r="AA91" s="20"/>
      <c r="AB91" s="20"/>
    </row>
    <row r="92" spans="1:28" s="8" customFormat="1" ht="16" customHeight="1">
      <c r="A92" s="39" t="s">
        <v>577</v>
      </c>
      <c r="B92" s="11" t="s">
        <v>576</v>
      </c>
      <c r="C92" s="40" t="s">
        <v>520</v>
      </c>
      <c r="D92" s="11" t="s">
        <v>521</v>
      </c>
      <c r="E92" s="40" t="s">
        <v>522</v>
      </c>
      <c r="F92" s="1" t="s">
        <v>7</v>
      </c>
      <c r="G92" s="1" t="s">
        <v>746</v>
      </c>
      <c r="H92" s="1" t="s">
        <v>12</v>
      </c>
      <c r="I92" s="20" t="s">
        <v>757</v>
      </c>
      <c r="J92" s="63">
        <v>43921</v>
      </c>
      <c r="K92" s="20"/>
      <c r="L92" s="20"/>
      <c r="M92" s="72"/>
      <c r="N92" s="20"/>
      <c r="O92" s="20"/>
      <c r="P92" s="20" t="s">
        <v>759</v>
      </c>
      <c r="Q92" s="20" t="s">
        <v>759</v>
      </c>
      <c r="R92" s="20" t="s">
        <v>759</v>
      </c>
      <c r="S92" s="20" t="s">
        <v>759</v>
      </c>
      <c r="T92" s="20"/>
      <c r="U92" s="54"/>
      <c r="V92" s="56" t="s">
        <v>758</v>
      </c>
      <c r="W92" s="22"/>
      <c r="X92" s="20"/>
      <c r="Y92" s="20"/>
      <c r="Z92" s="48"/>
      <c r="AA92" s="20"/>
      <c r="AB92" s="20"/>
    </row>
    <row r="93" spans="1:28" s="8" customFormat="1" ht="16" customHeight="1">
      <c r="A93" s="39" t="s">
        <v>577</v>
      </c>
      <c r="B93" s="11" t="s">
        <v>576</v>
      </c>
      <c r="C93" s="40" t="s">
        <v>523</v>
      </c>
      <c r="D93" s="11" t="s">
        <v>524</v>
      </c>
      <c r="E93" s="40" t="s">
        <v>525</v>
      </c>
      <c r="F93" s="1" t="s">
        <v>7</v>
      </c>
      <c r="G93" s="1" t="s">
        <v>746</v>
      </c>
      <c r="H93" s="1" t="s">
        <v>12</v>
      </c>
      <c r="I93" s="20" t="s">
        <v>757</v>
      </c>
      <c r="J93" s="63">
        <v>43921</v>
      </c>
      <c r="K93" s="20"/>
      <c r="L93" s="20"/>
      <c r="M93" s="72"/>
      <c r="N93" s="20"/>
      <c r="O93" s="20"/>
      <c r="P93" s="20" t="s">
        <v>759</v>
      </c>
      <c r="Q93" s="20" t="s">
        <v>759</v>
      </c>
      <c r="R93" s="20" t="s">
        <v>759</v>
      </c>
      <c r="S93" s="20" t="s">
        <v>759</v>
      </c>
      <c r="T93" s="20"/>
      <c r="U93" s="54"/>
      <c r="V93" s="56" t="s">
        <v>758</v>
      </c>
      <c r="W93" s="22"/>
      <c r="X93" s="20"/>
      <c r="Y93" s="20"/>
      <c r="Z93" s="48"/>
      <c r="AA93" s="20"/>
      <c r="AB93" s="20"/>
    </row>
    <row r="94" spans="1:28" s="8" customFormat="1" ht="16" customHeight="1">
      <c r="A94" s="39" t="s">
        <v>577</v>
      </c>
      <c r="B94" s="11" t="s">
        <v>576</v>
      </c>
      <c r="C94" s="40" t="s">
        <v>526</v>
      </c>
      <c r="D94" s="11" t="s">
        <v>527</v>
      </c>
      <c r="E94" s="40" t="s">
        <v>528</v>
      </c>
      <c r="F94" s="1" t="s">
        <v>7</v>
      </c>
      <c r="G94" s="1" t="s">
        <v>746</v>
      </c>
      <c r="H94" s="1" t="s">
        <v>12</v>
      </c>
      <c r="I94" s="20" t="s">
        <v>757</v>
      </c>
      <c r="J94" s="63">
        <v>43921</v>
      </c>
      <c r="K94" s="20"/>
      <c r="L94" s="20"/>
      <c r="M94" s="72"/>
      <c r="N94" s="20"/>
      <c r="O94" s="20"/>
      <c r="P94" s="20" t="s">
        <v>759</v>
      </c>
      <c r="Q94" s="20" t="s">
        <v>759</v>
      </c>
      <c r="R94" s="20" t="s">
        <v>759</v>
      </c>
      <c r="S94" s="20" t="s">
        <v>759</v>
      </c>
      <c r="T94" s="20"/>
      <c r="U94" s="54"/>
      <c r="V94" s="56" t="s">
        <v>758</v>
      </c>
      <c r="W94" s="22"/>
      <c r="X94" s="20"/>
      <c r="Y94" s="20"/>
      <c r="Z94" s="48"/>
      <c r="AA94" s="20"/>
      <c r="AB94" s="20"/>
    </row>
    <row r="95" spans="1:28" s="8" customFormat="1" ht="16" customHeight="1">
      <c r="A95" s="39" t="s">
        <v>577</v>
      </c>
      <c r="B95" s="11" t="s">
        <v>576</v>
      </c>
      <c r="C95" s="40" t="s">
        <v>529</v>
      </c>
      <c r="D95" s="79" t="s">
        <v>530</v>
      </c>
      <c r="E95" s="40" t="s">
        <v>531</v>
      </c>
      <c r="F95" s="1" t="s">
        <v>7</v>
      </c>
      <c r="G95" s="1" t="s">
        <v>746</v>
      </c>
      <c r="H95" s="1" t="s">
        <v>12</v>
      </c>
      <c r="I95" s="20" t="s">
        <v>759</v>
      </c>
      <c r="J95" s="63">
        <v>43921</v>
      </c>
      <c r="K95" s="20" t="s">
        <v>755</v>
      </c>
      <c r="L95" s="80" t="s">
        <v>817</v>
      </c>
      <c r="M95" s="72">
        <v>45</v>
      </c>
      <c r="N95" s="63">
        <v>44035</v>
      </c>
      <c r="O95" s="20" t="s">
        <v>912</v>
      </c>
      <c r="P95" s="20" t="s">
        <v>759</v>
      </c>
      <c r="Q95" s="20" t="s">
        <v>758</v>
      </c>
      <c r="R95" s="20" t="s">
        <v>759</v>
      </c>
      <c r="S95" s="20" t="s">
        <v>759</v>
      </c>
      <c r="T95" s="20" t="s">
        <v>933</v>
      </c>
      <c r="U95" s="54"/>
      <c r="V95" s="56" t="s">
        <v>758</v>
      </c>
      <c r="W95" s="22"/>
      <c r="X95" s="20"/>
      <c r="Y95" s="20"/>
      <c r="Z95" s="48"/>
      <c r="AA95" s="20"/>
      <c r="AB95" s="20"/>
    </row>
    <row r="96" spans="1:28" s="8" customFormat="1" ht="16" customHeight="1">
      <c r="A96" s="39" t="s">
        <v>577</v>
      </c>
      <c r="B96" s="11" t="s">
        <v>576</v>
      </c>
      <c r="C96" s="40" t="s">
        <v>532</v>
      </c>
      <c r="D96" s="11" t="s">
        <v>533</v>
      </c>
      <c r="E96" s="40" t="s">
        <v>534</v>
      </c>
      <c r="F96" s="1" t="s">
        <v>7</v>
      </c>
      <c r="G96" s="1" t="s">
        <v>746</v>
      </c>
      <c r="H96" s="1" t="s">
        <v>12</v>
      </c>
      <c r="I96" s="20" t="s">
        <v>758</v>
      </c>
      <c r="J96" s="63">
        <v>43921</v>
      </c>
      <c r="K96" s="20" t="s">
        <v>755</v>
      </c>
      <c r="L96" s="80" t="s">
        <v>817</v>
      </c>
      <c r="M96" s="72">
        <v>231</v>
      </c>
      <c r="N96" s="63">
        <v>44035</v>
      </c>
      <c r="O96" s="20" t="s">
        <v>914</v>
      </c>
      <c r="P96" s="20" t="s">
        <v>759</v>
      </c>
      <c r="Q96" s="20" t="s">
        <v>758</v>
      </c>
      <c r="R96" s="20" t="s">
        <v>759</v>
      </c>
      <c r="S96" s="20" t="s">
        <v>759</v>
      </c>
      <c r="T96" s="20" t="s">
        <v>933</v>
      </c>
      <c r="U96" s="54"/>
      <c r="V96" s="56" t="s">
        <v>758</v>
      </c>
      <c r="W96" s="22"/>
      <c r="X96" s="20"/>
      <c r="Y96" s="20"/>
      <c r="Z96" s="48"/>
      <c r="AA96" s="20"/>
      <c r="AB96" s="20"/>
    </row>
    <row r="97" spans="1:28" s="8" customFormat="1" ht="16" customHeight="1">
      <c r="A97" s="39" t="s">
        <v>577</v>
      </c>
      <c r="B97" s="11" t="s">
        <v>576</v>
      </c>
      <c r="C97" s="40" t="s">
        <v>535</v>
      </c>
      <c r="D97" s="11" t="s">
        <v>536</v>
      </c>
      <c r="E97" s="40" t="s">
        <v>537</v>
      </c>
      <c r="F97" s="1" t="s">
        <v>7</v>
      </c>
      <c r="G97" s="1" t="s">
        <v>746</v>
      </c>
      <c r="H97" s="1" t="s">
        <v>12</v>
      </c>
      <c r="I97" s="20" t="s">
        <v>758</v>
      </c>
      <c r="J97" s="63">
        <v>43921</v>
      </c>
      <c r="K97" s="20" t="s">
        <v>755</v>
      </c>
      <c r="L97" s="80" t="s">
        <v>817</v>
      </c>
      <c r="M97" s="72">
        <v>229</v>
      </c>
      <c r="N97" s="63">
        <v>44035</v>
      </c>
      <c r="O97" s="20" t="s">
        <v>904</v>
      </c>
      <c r="P97" s="20" t="s">
        <v>759</v>
      </c>
      <c r="Q97" s="20" t="s">
        <v>758</v>
      </c>
      <c r="R97" s="20" t="s">
        <v>759</v>
      </c>
      <c r="S97" s="20" t="s">
        <v>759</v>
      </c>
      <c r="T97" s="20" t="s">
        <v>933</v>
      </c>
      <c r="U97" s="54"/>
      <c r="V97" s="56" t="s">
        <v>758</v>
      </c>
      <c r="W97" s="22"/>
      <c r="X97" s="20"/>
      <c r="Y97" s="20"/>
      <c r="Z97" s="48"/>
      <c r="AA97" s="20"/>
      <c r="AB97" s="20"/>
    </row>
    <row r="98" spans="1:28" s="8" customFormat="1" ht="16" customHeight="1">
      <c r="A98" s="39" t="s">
        <v>577</v>
      </c>
      <c r="B98" s="11" t="s">
        <v>576</v>
      </c>
      <c r="C98" s="40" t="s">
        <v>538</v>
      </c>
      <c r="D98" s="11" t="s">
        <v>539</v>
      </c>
      <c r="E98" s="40" t="s">
        <v>540</v>
      </c>
      <c r="F98" s="1" t="s">
        <v>7</v>
      </c>
      <c r="G98" s="1" t="s">
        <v>746</v>
      </c>
      <c r="H98" s="1" t="s">
        <v>12</v>
      </c>
      <c r="I98" s="20" t="s">
        <v>758</v>
      </c>
      <c r="J98" s="63">
        <v>43921</v>
      </c>
      <c r="K98" s="20" t="s">
        <v>755</v>
      </c>
      <c r="L98" s="80" t="s">
        <v>817</v>
      </c>
      <c r="M98" s="72">
        <v>42</v>
      </c>
      <c r="N98" s="63">
        <v>44035</v>
      </c>
      <c r="O98" s="20" t="s">
        <v>916</v>
      </c>
      <c r="P98" s="20" t="s">
        <v>759</v>
      </c>
      <c r="Q98" s="20" t="s">
        <v>758</v>
      </c>
      <c r="R98" s="20" t="s">
        <v>759</v>
      </c>
      <c r="S98" s="20" t="s">
        <v>759</v>
      </c>
      <c r="T98" s="20" t="s">
        <v>933</v>
      </c>
      <c r="U98" s="54"/>
      <c r="V98" s="56" t="s">
        <v>758</v>
      </c>
      <c r="W98" s="22"/>
      <c r="X98" s="20"/>
      <c r="Y98" s="20"/>
      <c r="Z98" s="48"/>
      <c r="AA98" s="20"/>
      <c r="AB98" s="20"/>
    </row>
    <row r="99" spans="1:28" s="8" customFormat="1" ht="16" customHeight="1">
      <c r="A99" s="39" t="s">
        <v>577</v>
      </c>
      <c r="B99" s="11" t="s">
        <v>576</v>
      </c>
      <c r="C99" s="40" t="s">
        <v>541</v>
      </c>
      <c r="D99" s="11" t="s">
        <v>542</v>
      </c>
      <c r="E99" s="40" t="s">
        <v>543</v>
      </c>
      <c r="F99" s="1" t="s">
        <v>7</v>
      </c>
      <c r="G99" s="1" t="s">
        <v>746</v>
      </c>
      <c r="H99" s="1" t="s">
        <v>12</v>
      </c>
      <c r="I99" s="20" t="s">
        <v>758</v>
      </c>
      <c r="J99" s="63">
        <v>43921</v>
      </c>
      <c r="K99" s="20" t="s">
        <v>755</v>
      </c>
      <c r="L99" s="80" t="s">
        <v>817</v>
      </c>
      <c r="M99" s="72">
        <v>52</v>
      </c>
      <c r="N99" s="63">
        <v>44035</v>
      </c>
      <c r="O99" s="20" t="s">
        <v>906</v>
      </c>
      <c r="P99" s="20" t="s">
        <v>759</v>
      </c>
      <c r="Q99" s="20" t="s">
        <v>758</v>
      </c>
      <c r="R99" s="20" t="s">
        <v>759</v>
      </c>
      <c r="S99" s="20" t="s">
        <v>759</v>
      </c>
      <c r="T99" s="20" t="s">
        <v>933</v>
      </c>
      <c r="U99" s="54"/>
      <c r="V99" s="56" t="s">
        <v>758</v>
      </c>
      <c r="W99" s="22"/>
      <c r="X99" s="20"/>
      <c r="Y99" s="20"/>
      <c r="Z99" s="48"/>
      <c r="AA99" s="20"/>
      <c r="AB99" s="20"/>
    </row>
    <row r="100" spans="1:28" s="8" customFormat="1" ht="16" customHeight="1">
      <c r="A100" s="39" t="s">
        <v>577</v>
      </c>
      <c r="B100" s="11" t="s">
        <v>576</v>
      </c>
      <c r="C100" s="40" t="s">
        <v>544</v>
      </c>
      <c r="D100" s="11" t="s">
        <v>545</v>
      </c>
      <c r="E100" s="40" t="s">
        <v>546</v>
      </c>
      <c r="F100" s="1" t="s">
        <v>7</v>
      </c>
      <c r="G100" s="1" t="s">
        <v>746</v>
      </c>
      <c r="H100" s="1" t="s">
        <v>12</v>
      </c>
      <c r="I100" s="20" t="s">
        <v>758</v>
      </c>
      <c r="J100" s="63">
        <v>43921</v>
      </c>
      <c r="K100" s="20" t="s">
        <v>755</v>
      </c>
      <c r="L100" s="80" t="s">
        <v>817</v>
      </c>
      <c r="M100" s="72">
        <v>42</v>
      </c>
      <c r="N100" s="63">
        <v>44035</v>
      </c>
      <c r="O100" s="20" t="s">
        <v>916</v>
      </c>
      <c r="P100" s="20" t="s">
        <v>759</v>
      </c>
      <c r="Q100" s="20" t="s">
        <v>758</v>
      </c>
      <c r="R100" s="20" t="s">
        <v>759</v>
      </c>
      <c r="S100" s="20" t="s">
        <v>759</v>
      </c>
      <c r="T100" s="20" t="s">
        <v>933</v>
      </c>
      <c r="U100" s="54"/>
      <c r="V100" s="56" t="s">
        <v>758</v>
      </c>
      <c r="W100" s="22" t="s">
        <v>47</v>
      </c>
      <c r="X100" s="74" t="s">
        <v>940</v>
      </c>
      <c r="Y100" s="20"/>
      <c r="Z100" s="48"/>
      <c r="AA100" s="20"/>
      <c r="AB100" s="20"/>
    </row>
    <row r="101" spans="1:28" s="8" customFormat="1" ht="16" customHeight="1">
      <c r="A101" s="39" t="s">
        <v>577</v>
      </c>
      <c r="B101" s="11" t="s">
        <v>576</v>
      </c>
      <c r="C101" s="40" t="s">
        <v>547</v>
      </c>
      <c r="D101" s="11" t="s">
        <v>548</v>
      </c>
      <c r="E101" s="40" t="s">
        <v>549</v>
      </c>
      <c r="F101" s="1" t="s">
        <v>7</v>
      </c>
      <c r="G101" s="1" t="s">
        <v>746</v>
      </c>
      <c r="H101" s="1" t="s">
        <v>12</v>
      </c>
      <c r="I101" s="20" t="s">
        <v>757</v>
      </c>
      <c r="J101" s="63">
        <v>43921</v>
      </c>
      <c r="K101" s="20"/>
      <c r="L101" s="20"/>
      <c r="M101" s="72"/>
      <c r="N101" s="20"/>
      <c r="O101" s="20"/>
      <c r="P101" s="20" t="s">
        <v>759</v>
      </c>
      <c r="Q101" s="20" t="s">
        <v>759</v>
      </c>
      <c r="R101" s="20" t="s">
        <v>759</v>
      </c>
      <c r="S101" s="20" t="s">
        <v>759</v>
      </c>
      <c r="T101" s="20"/>
      <c r="U101" s="54"/>
      <c r="V101" s="56" t="s">
        <v>758</v>
      </c>
      <c r="W101" s="22"/>
      <c r="X101" s="20"/>
      <c r="Y101" s="20"/>
      <c r="Z101" s="48"/>
      <c r="AA101" s="20"/>
      <c r="AB101" s="20"/>
    </row>
    <row r="102" spans="1:28" s="8" customFormat="1" ht="16" customHeight="1">
      <c r="A102" s="39" t="s">
        <v>577</v>
      </c>
      <c r="B102" s="11" t="s">
        <v>576</v>
      </c>
      <c r="C102" s="40" t="s">
        <v>550</v>
      </c>
      <c r="D102" s="11" t="s">
        <v>551</v>
      </c>
      <c r="E102" s="40" t="s">
        <v>552</v>
      </c>
      <c r="F102" s="1" t="s">
        <v>7</v>
      </c>
      <c r="G102" s="1" t="s">
        <v>746</v>
      </c>
      <c r="H102" s="1" t="s">
        <v>12</v>
      </c>
      <c r="I102" s="20" t="s">
        <v>757</v>
      </c>
      <c r="J102" s="63">
        <v>43921</v>
      </c>
      <c r="K102" s="20"/>
      <c r="L102" s="71"/>
      <c r="M102" s="72"/>
      <c r="N102" s="63"/>
      <c r="O102" s="20"/>
      <c r="P102" s="20" t="s">
        <v>759</v>
      </c>
      <c r="Q102" s="20" t="s">
        <v>759</v>
      </c>
      <c r="R102" s="20" t="s">
        <v>759</v>
      </c>
      <c r="S102" s="20" t="s">
        <v>759</v>
      </c>
      <c r="T102" s="20"/>
      <c r="U102" s="54"/>
      <c r="V102" s="56" t="s">
        <v>758</v>
      </c>
      <c r="W102" s="22" t="s">
        <v>47</v>
      </c>
      <c r="X102" s="20" t="s">
        <v>938</v>
      </c>
      <c r="Y102" s="20"/>
      <c r="Z102" s="48"/>
      <c r="AA102" s="20"/>
      <c r="AB102" s="20"/>
    </row>
    <row r="103" spans="1:28" s="8" customFormat="1" ht="16" customHeight="1">
      <c r="A103" s="39" t="s">
        <v>577</v>
      </c>
      <c r="B103" s="11" t="s">
        <v>576</v>
      </c>
      <c r="C103" s="40" t="s">
        <v>553</v>
      </c>
      <c r="D103" s="11" t="s">
        <v>554</v>
      </c>
      <c r="E103" s="40" t="s">
        <v>555</v>
      </c>
      <c r="F103" s="1" t="s">
        <v>7</v>
      </c>
      <c r="G103" s="1" t="s">
        <v>746</v>
      </c>
      <c r="H103" s="1" t="s">
        <v>12</v>
      </c>
      <c r="I103" s="20" t="s">
        <v>758</v>
      </c>
      <c r="J103" s="63">
        <v>43921</v>
      </c>
      <c r="K103" s="20" t="s">
        <v>755</v>
      </c>
      <c r="L103" s="80" t="s">
        <v>817</v>
      </c>
      <c r="M103" s="72">
        <v>232</v>
      </c>
      <c r="N103" s="63">
        <v>44035</v>
      </c>
      <c r="O103" s="20" t="s">
        <v>910</v>
      </c>
      <c r="P103" s="20" t="s">
        <v>759</v>
      </c>
      <c r="Q103" s="20" t="s">
        <v>758</v>
      </c>
      <c r="R103" s="20" t="s">
        <v>759</v>
      </c>
      <c r="S103" s="20" t="s">
        <v>759</v>
      </c>
      <c r="T103" s="20" t="s">
        <v>933</v>
      </c>
      <c r="U103" s="54"/>
      <c r="V103" s="56" t="s">
        <v>758</v>
      </c>
      <c r="W103" s="22"/>
      <c r="X103" s="20"/>
      <c r="Y103" s="20"/>
      <c r="Z103" s="48"/>
      <c r="AA103" s="20"/>
      <c r="AB103" s="20"/>
    </row>
    <row r="104" spans="1:28" s="8" customFormat="1" ht="16" customHeight="1">
      <c r="A104" s="39" t="s">
        <v>577</v>
      </c>
      <c r="B104" s="11" t="s">
        <v>576</v>
      </c>
      <c r="C104" s="40" t="s">
        <v>556</v>
      </c>
      <c r="D104" s="11" t="s">
        <v>557</v>
      </c>
      <c r="E104" s="40" t="s">
        <v>558</v>
      </c>
      <c r="F104" s="1" t="s">
        <v>7</v>
      </c>
      <c r="G104" s="1" t="s">
        <v>746</v>
      </c>
      <c r="H104" s="1" t="s">
        <v>12</v>
      </c>
      <c r="I104" s="20" t="s">
        <v>757</v>
      </c>
      <c r="J104" s="63">
        <v>43921</v>
      </c>
      <c r="K104" s="20"/>
      <c r="L104" s="20"/>
      <c r="M104" s="72"/>
      <c r="N104" s="20"/>
      <c r="O104" s="20"/>
      <c r="P104" s="20" t="s">
        <v>759</v>
      </c>
      <c r="Q104" s="20" t="s">
        <v>759</v>
      </c>
      <c r="R104" s="20" t="s">
        <v>759</v>
      </c>
      <c r="S104" s="20" t="s">
        <v>759</v>
      </c>
      <c r="T104" s="20"/>
      <c r="U104" s="54"/>
      <c r="V104" s="56" t="s">
        <v>758</v>
      </c>
      <c r="W104" s="22"/>
      <c r="X104" s="20"/>
      <c r="Y104" s="20"/>
      <c r="Z104" s="48"/>
      <c r="AA104" s="20"/>
      <c r="AB104" s="20"/>
    </row>
    <row r="105" spans="1:28" s="8" customFormat="1" ht="16" customHeight="1">
      <c r="A105" s="39" t="s">
        <v>577</v>
      </c>
      <c r="B105" s="11" t="s">
        <v>576</v>
      </c>
      <c r="C105" s="40" t="s">
        <v>559</v>
      </c>
      <c r="D105" s="11" t="s">
        <v>560</v>
      </c>
      <c r="E105" s="40" t="s">
        <v>561</v>
      </c>
      <c r="F105" s="12" t="s">
        <v>5</v>
      </c>
      <c r="G105" s="12" t="s">
        <v>582</v>
      </c>
      <c r="H105" s="1" t="s">
        <v>12</v>
      </c>
      <c r="I105" s="20"/>
      <c r="J105" s="63">
        <v>43921</v>
      </c>
      <c r="K105" s="20"/>
      <c r="L105" s="20"/>
      <c r="M105" s="72"/>
      <c r="N105" s="20"/>
      <c r="O105" s="20"/>
      <c r="P105" s="20" t="s">
        <v>759</v>
      </c>
      <c r="Q105" s="20" t="s">
        <v>759</v>
      </c>
      <c r="R105" s="20" t="s">
        <v>759</v>
      </c>
      <c r="S105" s="20" t="s">
        <v>759</v>
      </c>
      <c r="T105" s="20"/>
      <c r="U105" s="54"/>
      <c r="V105" s="56" t="s">
        <v>758</v>
      </c>
      <c r="W105" s="22"/>
      <c r="X105" s="20"/>
      <c r="Y105" s="20"/>
      <c r="Z105" s="48"/>
      <c r="AA105" s="20"/>
      <c r="AB105" s="20"/>
    </row>
    <row r="106" spans="1:28" s="8" customFormat="1" ht="16" customHeight="1">
      <c r="A106" s="39" t="s">
        <v>577</v>
      </c>
      <c r="B106" s="11" t="s">
        <v>576</v>
      </c>
      <c r="C106" s="40" t="s">
        <v>562</v>
      </c>
      <c r="D106" s="11" t="s">
        <v>563</v>
      </c>
      <c r="E106" s="40" t="s">
        <v>564</v>
      </c>
      <c r="F106" s="1" t="s">
        <v>7</v>
      </c>
      <c r="G106" s="1" t="s">
        <v>746</v>
      </c>
      <c r="H106" s="1" t="s">
        <v>12</v>
      </c>
      <c r="I106" s="20" t="s">
        <v>758</v>
      </c>
      <c r="J106" s="63">
        <v>43921</v>
      </c>
      <c r="K106" s="20" t="s">
        <v>755</v>
      </c>
      <c r="L106" s="80" t="s">
        <v>817</v>
      </c>
      <c r="M106" s="72" t="s">
        <v>825</v>
      </c>
      <c r="N106" s="63">
        <v>44035</v>
      </c>
      <c r="O106" s="20" t="s">
        <v>757</v>
      </c>
      <c r="P106" s="20" t="s">
        <v>758</v>
      </c>
      <c r="Q106" s="20" t="s">
        <v>758</v>
      </c>
      <c r="R106" s="20" t="s">
        <v>759</v>
      </c>
      <c r="S106" s="20" t="s">
        <v>759</v>
      </c>
      <c r="T106" s="20" t="s">
        <v>823</v>
      </c>
      <c r="U106" s="54"/>
      <c r="V106" s="56" t="s">
        <v>758</v>
      </c>
      <c r="W106" s="22"/>
      <c r="X106" s="20"/>
      <c r="Y106" s="20"/>
      <c r="Z106" s="48"/>
      <c r="AA106" s="20"/>
      <c r="AB106" s="20"/>
    </row>
    <row r="107" spans="1:28" s="8" customFormat="1" ht="16" customHeight="1">
      <c r="A107" s="39" t="s">
        <v>577</v>
      </c>
      <c r="B107" s="11" t="s">
        <v>565</v>
      </c>
      <c r="C107" s="40" t="s">
        <v>259</v>
      </c>
      <c r="D107" s="11" t="s">
        <v>260</v>
      </c>
      <c r="E107" s="40" t="s">
        <v>261</v>
      </c>
      <c r="F107" s="1" t="s">
        <v>7</v>
      </c>
      <c r="G107" s="1" t="s">
        <v>746</v>
      </c>
      <c r="H107" s="1" t="s">
        <v>66</v>
      </c>
      <c r="I107" s="20" t="s">
        <v>757</v>
      </c>
      <c r="J107" s="63">
        <v>43555</v>
      </c>
      <c r="K107" s="20"/>
      <c r="L107" s="20"/>
      <c r="M107" s="72"/>
      <c r="N107" s="20"/>
      <c r="O107" s="20"/>
      <c r="P107" s="20" t="s">
        <v>759</v>
      </c>
      <c r="Q107" s="20" t="s">
        <v>759</v>
      </c>
      <c r="R107" s="20" t="s">
        <v>759</v>
      </c>
      <c r="S107" s="20" t="s">
        <v>759</v>
      </c>
      <c r="T107" s="20"/>
      <c r="U107" s="54"/>
      <c r="V107" s="56"/>
      <c r="W107" s="22"/>
      <c r="X107" s="20"/>
      <c r="Y107" s="20"/>
      <c r="Z107" s="48"/>
      <c r="AA107" s="20"/>
      <c r="AB107" s="20"/>
    </row>
    <row r="108" spans="1:28" s="8" customFormat="1" ht="16" customHeight="1">
      <c r="A108" s="39" t="s">
        <v>577</v>
      </c>
      <c r="B108" s="11" t="s">
        <v>565</v>
      </c>
      <c r="C108" s="40" t="s">
        <v>262</v>
      </c>
      <c r="D108" s="11" t="s">
        <v>263</v>
      </c>
      <c r="E108" s="40" t="s">
        <v>264</v>
      </c>
      <c r="F108" s="1" t="s">
        <v>7</v>
      </c>
      <c r="G108" s="1" t="s">
        <v>746</v>
      </c>
      <c r="H108" s="1" t="s">
        <v>66</v>
      </c>
      <c r="I108" s="20" t="s">
        <v>757</v>
      </c>
      <c r="J108" s="63">
        <v>43555</v>
      </c>
      <c r="K108" s="20"/>
      <c r="L108" s="20"/>
      <c r="M108" s="72"/>
      <c r="N108" s="20"/>
      <c r="O108" s="20"/>
      <c r="P108" s="20" t="s">
        <v>759</v>
      </c>
      <c r="Q108" s="20" t="s">
        <v>759</v>
      </c>
      <c r="R108" s="20" t="s">
        <v>759</v>
      </c>
      <c r="S108" s="20" t="s">
        <v>759</v>
      </c>
      <c r="T108" s="20"/>
      <c r="U108" s="54"/>
      <c r="V108" s="56"/>
      <c r="W108" s="22"/>
      <c r="X108" s="20"/>
      <c r="Y108" s="20"/>
      <c r="Z108" s="48"/>
      <c r="AA108" s="20"/>
      <c r="AB108" s="20"/>
    </row>
    <row r="109" spans="1:28" s="8" customFormat="1" ht="16" customHeight="1">
      <c r="A109" s="39" t="s">
        <v>577</v>
      </c>
      <c r="B109" s="11" t="s">
        <v>565</v>
      </c>
      <c r="C109" s="40" t="s">
        <v>265</v>
      </c>
      <c r="D109" s="11" t="s">
        <v>266</v>
      </c>
      <c r="E109" s="40" t="s">
        <v>267</v>
      </c>
      <c r="F109" s="1" t="s">
        <v>7</v>
      </c>
      <c r="G109" s="1" t="s">
        <v>746</v>
      </c>
      <c r="H109" s="1" t="s">
        <v>66</v>
      </c>
      <c r="I109" s="20" t="s">
        <v>758</v>
      </c>
      <c r="J109" s="63">
        <v>43555</v>
      </c>
      <c r="K109" s="20" t="s">
        <v>756</v>
      </c>
      <c r="L109" s="82" t="s">
        <v>818</v>
      </c>
      <c r="M109" s="72" t="s">
        <v>957</v>
      </c>
      <c r="N109" s="63">
        <v>43644</v>
      </c>
      <c r="O109" s="20" t="s">
        <v>757</v>
      </c>
      <c r="P109" s="20" t="s">
        <v>758</v>
      </c>
      <c r="Q109" s="20" t="s">
        <v>758</v>
      </c>
      <c r="R109" s="20" t="s">
        <v>759</v>
      </c>
      <c r="S109" s="20" t="s">
        <v>759</v>
      </c>
      <c r="T109" s="20" t="s">
        <v>953</v>
      </c>
      <c r="U109" s="54"/>
      <c r="V109" s="56"/>
      <c r="W109" s="22"/>
      <c r="X109" s="20"/>
      <c r="Y109" s="20"/>
      <c r="Z109" s="48"/>
      <c r="AA109" s="20"/>
      <c r="AB109" s="20"/>
    </row>
    <row r="110" spans="1:28" s="8" customFormat="1" ht="16" customHeight="1">
      <c r="A110" s="39" t="s">
        <v>577</v>
      </c>
      <c r="B110" s="11" t="s">
        <v>565</v>
      </c>
      <c r="C110" s="40" t="s">
        <v>268</v>
      </c>
      <c r="D110" s="11" t="s">
        <v>269</v>
      </c>
      <c r="E110" s="40" t="s">
        <v>270</v>
      </c>
      <c r="F110" s="1" t="s">
        <v>7</v>
      </c>
      <c r="G110" s="1" t="s">
        <v>746</v>
      </c>
      <c r="H110" s="1" t="s">
        <v>66</v>
      </c>
      <c r="I110" s="20" t="s">
        <v>759</v>
      </c>
      <c r="J110" s="63">
        <v>43555</v>
      </c>
      <c r="K110" s="20" t="s">
        <v>756</v>
      </c>
      <c r="L110" s="82" t="s">
        <v>818</v>
      </c>
      <c r="M110" s="72" t="s">
        <v>958</v>
      </c>
      <c r="N110" s="63">
        <v>43644</v>
      </c>
      <c r="O110" s="20" t="s">
        <v>757</v>
      </c>
      <c r="P110" s="20" t="s">
        <v>758</v>
      </c>
      <c r="Q110" s="20" t="s">
        <v>758</v>
      </c>
      <c r="R110" s="20" t="s">
        <v>759</v>
      </c>
      <c r="S110" s="20" t="s">
        <v>759</v>
      </c>
      <c r="T110" s="20" t="s">
        <v>824</v>
      </c>
      <c r="U110" s="54"/>
      <c r="V110" s="56"/>
      <c r="W110" s="22"/>
      <c r="X110" s="20"/>
      <c r="Y110" s="20"/>
      <c r="Z110" s="48"/>
      <c r="AA110" s="20"/>
      <c r="AB110" s="20"/>
    </row>
    <row r="111" spans="1:28" s="8" customFormat="1" ht="16" customHeight="1">
      <c r="A111" s="39" t="s">
        <v>577</v>
      </c>
      <c r="B111" s="11" t="s">
        <v>565</v>
      </c>
      <c r="C111" s="40" t="s">
        <v>271</v>
      </c>
      <c r="D111" s="11" t="s">
        <v>272</v>
      </c>
      <c r="E111" s="40" t="s">
        <v>273</v>
      </c>
      <c r="F111" s="1" t="s">
        <v>7</v>
      </c>
      <c r="G111" s="1" t="s">
        <v>746</v>
      </c>
      <c r="H111" s="1" t="s">
        <v>66</v>
      </c>
      <c r="I111" s="20" t="s">
        <v>759</v>
      </c>
      <c r="J111" s="63">
        <v>43555</v>
      </c>
      <c r="K111" s="20" t="s">
        <v>756</v>
      </c>
      <c r="L111" s="82" t="s">
        <v>818</v>
      </c>
      <c r="M111" s="72" t="s">
        <v>826</v>
      </c>
      <c r="N111" s="63">
        <v>43644</v>
      </c>
      <c r="O111" s="20" t="s">
        <v>757</v>
      </c>
      <c r="P111" s="20" t="s">
        <v>758</v>
      </c>
      <c r="Q111" s="20" t="s">
        <v>758</v>
      </c>
      <c r="R111" s="20" t="s">
        <v>759</v>
      </c>
      <c r="S111" s="20" t="s">
        <v>759</v>
      </c>
      <c r="T111" s="20" t="s">
        <v>954</v>
      </c>
      <c r="U111" s="54"/>
      <c r="V111" s="56"/>
      <c r="W111" s="22"/>
      <c r="X111" s="20"/>
      <c r="Y111" s="20"/>
      <c r="Z111" s="48"/>
      <c r="AA111" s="20"/>
      <c r="AB111" s="20"/>
    </row>
    <row r="112" spans="1:28" s="8" customFormat="1" ht="16" customHeight="1">
      <c r="A112" s="39" t="s">
        <v>577</v>
      </c>
      <c r="B112" s="11" t="s">
        <v>565</v>
      </c>
      <c r="C112" s="40" t="s">
        <v>274</v>
      </c>
      <c r="D112" s="11" t="s">
        <v>275</v>
      </c>
      <c r="E112" s="40" t="s">
        <v>276</v>
      </c>
      <c r="F112" s="1" t="s">
        <v>7</v>
      </c>
      <c r="G112" s="1" t="s">
        <v>746</v>
      </c>
      <c r="H112" s="1" t="s">
        <v>66</v>
      </c>
      <c r="I112" s="20" t="s">
        <v>757</v>
      </c>
      <c r="J112" s="63">
        <v>43555</v>
      </c>
      <c r="K112" s="20"/>
      <c r="L112" s="71"/>
      <c r="M112" s="72"/>
      <c r="N112" s="63"/>
      <c r="O112" s="20"/>
      <c r="P112" s="20" t="s">
        <v>759</v>
      </c>
      <c r="Q112" s="20" t="s">
        <v>759</v>
      </c>
      <c r="R112" s="20" t="s">
        <v>759</v>
      </c>
      <c r="S112" s="20" t="s">
        <v>759</v>
      </c>
      <c r="T112" s="20"/>
      <c r="U112" s="54"/>
      <c r="V112" s="56"/>
      <c r="W112" s="22"/>
      <c r="X112" s="20"/>
      <c r="Y112" s="20"/>
      <c r="Z112" s="48"/>
      <c r="AA112" s="20"/>
      <c r="AB112" s="20"/>
    </row>
    <row r="113" spans="1:28" s="8" customFormat="1" ht="16" customHeight="1">
      <c r="A113" s="39" t="s">
        <v>577</v>
      </c>
      <c r="B113" s="11" t="s">
        <v>565</v>
      </c>
      <c r="C113" s="40" t="s">
        <v>277</v>
      </c>
      <c r="D113" s="11" t="s">
        <v>278</v>
      </c>
      <c r="E113" s="40" t="s">
        <v>279</v>
      </c>
      <c r="F113" s="1" t="s">
        <v>7</v>
      </c>
      <c r="G113" s="1" t="s">
        <v>746</v>
      </c>
      <c r="H113" s="1" t="s">
        <v>66</v>
      </c>
      <c r="I113" s="20" t="s">
        <v>757</v>
      </c>
      <c r="J113" s="63">
        <v>43555</v>
      </c>
      <c r="K113" s="20"/>
      <c r="L113" s="20"/>
      <c r="M113" s="72"/>
      <c r="N113" s="20"/>
      <c r="O113" s="20"/>
      <c r="P113" s="20" t="s">
        <v>759</v>
      </c>
      <c r="Q113" s="20" t="s">
        <v>759</v>
      </c>
      <c r="R113" s="20" t="s">
        <v>759</v>
      </c>
      <c r="S113" s="20" t="s">
        <v>759</v>
      </c>
      <c r="T113" s="20"/>
      <c r="U113" s="54"/>
      <c r="V113" s="56"/>
      <c r="W113" s="22"/>
      <c r="X113" s="20"/>
      <c r="Y113" s="20"/>
      <c r="Z113" s="48"/>
      <c r="AA113" s="20"/>
      <c r="AB113" s="20"/>
    </row>
    <row r="114" spans="1:28" s="8" customFormat="1" ht="16" customHeight="1">
      <c r="A114" s="39" t="s">
        <v>577</v>
      </c>
      <c r="B114" s="11" t="s">
        <v>566</v>
      </c>
      <c r="C114" s="40" t="s">
        <v>280</v>
      </c>
      <c r="D114" s="11" t="s">
        <v>281</v>
      </c>
      <c r="E114" s="40" t="s">
        <v>282</v>
      </c>
      <c r="F114" s="1" t="s">
        <v>7</v>
      </c>
      <c r="G114" s="1" t="s">
        <v>746</v>
      </c>
      <c r="H114" s="1" t="s">
        <v>66</v>
      </c>
      <c r="I114" s="20" t="s">
        <v>758</v>
      </c>
      <c r="J114" s="63">
        <v>43555</v>
      </c>
      <c r="K114" s="20" t="s">
        <v>756</v>
      </c>
      <c r="L114" s="82" t="s">
        <v>818</v>
      </c>
      <c r="M114" s="72">
        <v>38</v>
      </c>
      <c r="N114" s="63">
        <v>43644</v>
      </c>
      <c r="O114" s="20" t="s">
        <v>828</v>
      </c>
      <c r="P114" s="20" t="s">
        <v>759</v>
      </c>
      <c r="Q114" s="20" t="s">
        <v>758</v>
      </c>
      <c r="R114" s="20" t="s">
        <v>759</v>
      </c>
      <c r="S114" s="20" t="s">
        <v>759</v>
      </c>
      <c r="T114" s="20" t="s">
        <v>933</v>
      </c>
      <c r="U114" s="54"/>
      <c r="V114" s="56"/>
      <c r="W114" s="22"/>
      <c r="X114" s="20"/>
      <c r="Y114" s="20"/>
      <c r="Z114" s="48"/>
      <c r="AA114" s="20"/>
      <c r="AB114" s="20"/>
    </row>
    <row r="115" spans="1:28" s="8" customFormat="1" ht="16" customHeight="1">
      <c r="A115" s="39" t="s">
        <v>577</v>
      </c>
      <c r="B115" s="40" t="s">
        <v>566</v>
      </c>
      <c r="C115" s="40" t="s">
        <v>283</v>
      </c>
      <c r="D115" s="11" t="s">
        <v>284</v>
      </c>
      <c r="E115" s="40" t="s">
        <v>285</v>
      </c>
      <c r="F115" s="1" t="s">
        <v>7</v>
      </c>
      <c r="G115" s="1" t="s">
        <v>746</v>
      </c>
      <c r="H115" s="1" t="s">
        <v>66</v>
      </c>
      <c r="I115" s="20" t="s">
        <v>758</v>
      </c>
      <c r="J115" s="63">
        <v>43555</v>
      </c>
      <c r="K115" s="20" t="s">
        <v>756</v>
      </c>
      <c r="L115" s="82" t="s">
        <v>818</v>
      </c>
      <c r="M115" s="72">
        <v>38</v>
      </c>
      <c r="N115" s="63">
        <v>43644</v>
      </c>
      <c r="O115" s="20" t="s">
        <v>814</v>
      </c>
      <c r="P115" s="20" t="s">
        <v>759</v>
      </c>
      <c r="Q115" s="20" t="s">
        <v>758</v>
      </c>
      <c r="R115" s="20" t="s">
        <v>759</v>
      </c>
      <c r="S115" s="20" t="s">
        <v>759</v>
      </c>
      <c r="T115" s="20" t="s">
        <v>933</v>
      </c>
      <c r="U115" s="54"/>
      <c r="V115" s="56"/>
      <c r="W115" s="22"/>
      <c r="X115" s="20"/>
      <c r="Y115" s="20"/>
      <c r="Z115" s="48"/>
      <c r="AA115" s="20"/>
      <c r="AB115" s="20"/>
    </row>
    <row r="116" spans="1:28" s="8" customFormat="1" ht="16" customHeight="1">
      <c r="A116" s="39" t="s">
        <v>577</v>
      </c>
      <c r="B116" s="40" t="s">
        <v>566</v>
      </c>
      <c r="C116" s="40" t="s">
        <v>286</v>
      </c>
      <c r="D116" s="11" t="s">
        <v>287</v>
      </c>
      <c r="E116" s="40" t="s">
        <v>288</v>
      </c>
      <c r="F116" s="1" t="s">
        <v>7</v>
      </c>
      <c r="G116" s="1" t="s">
        <v>746</v>
      </c>
      <c r="H116" s="1" t="s">
        <v>66</v>
      </c>
      <c r="I116" s="20" t="s">
        <v>759</v>
      </c>
      <c r="J116" s="63">
        <v>43555</v>
      </c>
      <c r="K116" s="20" t="s">
        <v>756</v>
      </c>
      <c r="L116" s="82" t="s">
        <v>818</v>
      </c>
      <c r="M116" s="72">
        <v>38</v>
      </c>
      <c r="N116" s="63">
        <v>43644</v>
      </c>
      <c r="O116" s="20" t="s">
        <v>814</v>
      </c>
      <c r="P116" s="20" t="s">
        <v>759</v>
      </c>
      <c r="Q116" s="20" t="s">
        <v>758</v>
      </c>
      <c r="R116" s="20" t="s">
        <v>759</v>
      </c>
      <c r="S116" s="20" t="s">
        <v>759</v>
      </c>
      <c r="T116" s="20" t="s">
        <v>933</v>
      </c>
      <c r="U116" s="54"/>
      <c r="V116" s="56"/>
      <c r="W116" s="22"/>
      <c r="X116" s="20"/>
      <c r="Y116" s="20"/>
      <c r="Z116" s="48"/>
      <c r="AA116" s="20"/>
      <c r="AB116" s="20"/>
    </row>
    <row r="117" spans="1:28" s="8" customFormat="1" ht="16" customHeight="1">
      <c r="A117" s="39" t="s">
        <v>577</v>
      </c>
      <c r="B117" s="40" t="s">
        <v>566</v>
      </c>
      <c r="C117" s="40" t="s">
        <v>289</v>
      </c>
      <c r="D117" s="11" t="s">
        <v>290</v>
      </c>
      <c r="E117" s="40" t="s">
        <v>291</v>
      </c>
      <c r="F117" s="1" t="s">
        <v>7</v>
      </c>
      <c r="G117" s="1" t="s">
        <v>746</v>
      </c>
      <c r="H117" s="1" t="s">
        <v>66</v>
      </c>
      <c r="I117" s="20" t="s">
        <v>758</v>
      </c>
      <c r="J117" s="63">
        <v>43555</v>
      </c>
      <c r="K117" s="20" t="s">
        <v>756</v>
      </c>
      <c r="L117" s="82" t="s">
        <v>818</v>
      </c>
      <c r="M117" s="72">
        <v>38</v>
      </c>
      <c r="N117" s="63">
        <v>43644</v>
      </c>
      <c r="O117" s="20" t="s">
        <v>814</v>
      </c>
      <c r="P117" s="20" t="s">
        <v>759</v>
      </c>
      <c r="Q117" s="20" t="s">
        <v>758</v>
      </c>
      <c r="R117" s="20" t="s">
        <v>759</v>
      </c>
      <c r="S117" s="20" t="s">
        <v>759</v>
      </c>
      <c r="T117" s="20" t="s">
        <v>933</v>
      </c>
      <c r="U117" s="54"/>
      <c r="V117" s="56"/>
      <c r="W117" s="22"/>
      <c r="X117" s="20"/>
      <c r="Y117" s="20"/>
      <c r="Z117" s="48"/>
      <c r="AA117" s="20"/>
      <c r="AB117" s="20"/>
    </row>
    <row r="118" spans="1:28" s="8" customFormat="1" ht="16" customHeight="1">
      <c r="A118" s="39" t="s">
        <v>577</v>
      </c>
      <c r="B118" s="40" t="s">
        <v>566</v>
      </c>
      <c r="C118" s="40" t="s">
        <v>292</v>
      </c>
      <c r="D118" s="11" t="s">
        <v>293</v>
      </c>
      <c r="E118" s="40" t="s">
        <v>294</v>
      </c>
      <c r="F118" s="1" t="s">
        <v>7</v>
      </c>
      <c r="G118" s="1" t="s">
        <v>746</v>
      </c>
      <c r="H118" s="1" t="s">
        <v>66</v>
      </c>
      <c r="I118" s="20" t="s">
        <v>758</v>
      </c>
      <c r="J118" s="63">
        <v>43555</v>
      </c>
      <c r="K118" s="20" t="s">
        <v>756</v>
      </c>
      <c r="L118" s="82" t="s">
        <v>818</v>
      </c>
      <c r="M118" s="72">
        <v>38</v>
      </c>
      <c r="N118" s="63">
        <v>43644</v>
      </c>
      <c r="O118" s="20" t="s">
        <v>832</v>
      </c>
      <c r="P118" s="20" t="s">
        <v>759</v>
      </c>
      <c r="Q118" s="20" t="s">
        <v>758</v>
      </c>
      <c r="R118" s="20" t="s">
        <v>759</v>
      </c>
      <c r="S118" s="20" t="s">
        <v>759</v>
      </c>
      <c r="T118" s="20" t="s">
        <v>933</v>
      </c>
      <c r="U118" s="54"/>
      <c r="V118" s="56"/>
      <c r="W118" s="22"/>
      <c r="X118" s="20"/>
      <c r="Y118" s="20"/>
      <c r="Z118" s="48"/>
      <c r="AA118" s="20"/>
      <c r="AB118" s="20"/>
    </row>
    <row r="119" spans="1:28" s="8" customFormat="1" ht="16" customHeight="1">
      <c r="A119" s="39" t="s">
        <v>577</v>
      </c>
      <c r="B119" s="40" t="s">
        <v>566</v>
      </c>
      <c r="C119" s="40" t="s">
        <v>295</v>
      </c>
      <c r="D119" s="11" t="s">
        <v>296</v>
      </c>
      <c r="E119" s="40" t="s">
        <v>297</v>
      </c>
      <c r="F119" s="1" t="s">
        <v>7</v>
      </c>
      <c r="G119" s="1" t="s">
        <v>746</v>
      </c>
      <c r="H119" s="1" t="s">
        <v>66</v>
      </c>
      <c r="I119" s="20" t="s">
        <v>758</v>
      </c>
      <c r="J119" s="63">
        <v>43555</v>
      </c>
      <c r="K119" s="20" t="s">
        <v>756</v>
      </c>
      <c r="L119" s="82" t="s">
        <v>818</v>
      </c>
      <c r="M119" s="72">
        <v>38</v>
      </c>
      <c r="N119" s="63">
        <v>43644</v>
      </c>
      <c r="O119" s="20" t="s">
        <v>829</v>
      </c>
      <c r="P119" s="20" t="s">
        <v>759</v>
      </c>
      <c r="Q119" s="20" t="s">
        <v>758</v>
      </c>
      <c r="R119" s="20" t="s">
        <v>759</v>
      </c>
      <c r="S119" s="20" t="s">
        <v>759</v>
      </c>
      <c r="T119" s="20" t="s">
        <v>933</v>
      </c>
      <c r="U119" s="54"/>
      <c r="V119" s="56"/>
      <c r="W119" s="22"/>
      <c r="X119" s="20"/>
      <c r="Y119" s="20"/>
      <c r="Z119" s="48"/>
      <c r="AA119" s="20"/>
      <c r="AB119" s="20"/>
    </row>
    <row r="120" spans="1:28" s="8" customFormat="1" ht="16" customHeight="1">
      <c r="A120" s="39" t="s">
        <v>577</v>
      </c>
      <c r="B120" s="40" t="s">
        <v>566</v>
      </c>
      <c r="C120" s="40" t="s">
        <v>298</v>
      </c>
      <c r="D120" s="11" t="s">
        <v>299</v>
      </c>
      <c r="E120" s="40" t="s">
        <v>300</v>
      </c>
      <c r="F120" s="1" t="s">
        <v>7</v>
      </c>
      <c r="G120" s="1" t="s">
        <v>746</v>
      </c>
      <c r="H120" s="1" t="s">
        <v>66</v>
      </c>
      <c r="I120" s="20" t="s">
        <v>758</v>
      </c>
      <c r="J120" s="63">
        <v>43555</v>
      </c>
      <c r="K120" s="20" t="s">
        <v>756</v>
      </c>
      <c r="L120" s="82" t="s">
        <v>818</v>
      </c>
      <c r="M120" s="72">
        <v>43</v>
      </c>
      <c r="N120" s="63">
        <v>43644</v>
      </c>
      <c r="O120" s="52" t="s">
        <v>834</v>
      </c>
      <c r="P120" s="20" t="s">
        <v>759</v>
      </c>
      <c r="Q120" s="20" t="s">
        <v>758</v>
      </c>
      <c r="R120" s="20" t="s">
        <v>759</v>
      </c>
      <c r="S120" s="20" t="s">
        <v>759</v>
      </c>
      <c r="T120" s="20" t="s">
        <v>933</v>
      </c>
      <c r="U120" s="54"/>
      <c r="V120" s="56"/>
      <c r="W120" s="22"/>
      <c r="X120" s="20"/>
      <c r="Y120" s="20"/>
      <c r="Z120" s="48"/>
      <c r="AA120" s="20"/>
      <c r="AB120" s="20"/>
    </row>
    <row r="121" spans="1:28" s="8" customFormat="1" ht="16" customHeight="1">
      <c r="A121" s="39" t="s">
        <v>577</v>
      </c>
      <c r="B121" s="40" t="s">
        <v>567</v>
      </c>
      <c r="C121" s="40" t="s">
        <v>301</v>
      </c>
      <c r="D121" s="11" t="s">
        <v>302</v>
      </c>
      <c r="E121" s="40" t="s">
        <v>713</v>
      </c>
      <c r="F121" s="1" t="s">
        <v>7</v>
      </c>
      <c r="G121" s="1" t="s">
        <v>746</v>
      </c>
      <c r="H121" s="1" t="s">
        <v>66</v>
      </c>
      <c r="I121" s="20" t="s">
        <v>758</v>
      </c>
      <c r="J121" s="63">
        <v>43555</v>
      </c>
      <c r="K121" s="20" t="s">
        <v>756</v>
      </c>
      <c r="L121" s="82" t="s">
        <v>818</v>
      </c>
      <c r="M121" s="72">
        <v>41</v>
      </c>
      <c r="N121" s="63">
        <v>43644</v>
      </c>
      <c r="O121" s="20" t="s">
        <v>836</v>
      </c>
      <c r="P121" s="20" t="s">
        <v>759</v>
      </c>
      <c r="Q121" s="20" t="s">
        <v>758</v>
      </c>
      <c r="R121" s="20" t="s">
        <v>759</v>
      </c>
      <c r="S121" s="20" t="s">
        <v>759</v>
      </c>
      <c r="T121" s="20" t="s">
        <v>933</v>
      </c>
      <c r="U121" s="54"/>
      <c r="V121" s="56"/>
      <c r="W121" s="22"/>
      <c r="X121" s="20"/>
      <c r="Y121" s="20"/>
      <c r="Z121" s="48"/>
      <c r="AA121" s="20"/>
      <c r="AB121" s="20"/>
    </row>
    <row r="122" spans="1:28" s="8" customFormat="1" ht="16" customHeight="1">
      <c r="A122" s="39" t="s">
        <v>577</v>
      </c>
      <c r="B122" s="40" t="s">
        <v>568</v>
      </c>
      <c r="C122" s="40" t="s">
        <v>303</v>
      </c>
      <c r="D122" s="11" t="s">
        <v>304</v>
      </c>
      <c r="E122" s="40" t="s">
        <v>305</v>
      </c>
      <c r="F122" s="1" t="s">
        <v>7</v>
      </c>
      <c r="G122" s="1" t="s">
        <v>746</v>
      </c>
      <c r="H122" s="1" t="s">
        <v>66</v>
      </c>
      <c r="I122" s="20" t="s">
        <v>757</v>
      </c>
      <c r="J122" s="63">
        <v>43555</v>
      </c>
      <c r="K122" s="20"/>
      <c r="L122" s="20"/>
      <c r="M122" s="72"/>
      <c r="N122" s="20"/>
      <c r="O122" s="20"/>
      <c r="P122" s="20" t="s">
        <v>759</v>
      </c>
      <c r="Q122" s="20" t="s">
        <v>759</v>
      </c>
      <c r="R122" s="20" t="s">
        <v>759</v>
      </c>
      <c r="S122" s="20" t="s">
        <v>759</v>
      </c>
      <c r="T122" s="20"/>
      <c r="U122" s="54"/>
      <c r="V122" s="56"/>
      <c r="W122" s="22"/>
      <c r="X122" s="20"/>
      <c r="Y122" s="20"/>
      <c r="Z122" s="48"/>
      <c r="AA122" s="20"/>
      <c r="AB122" s="20"/>
    </row>
    <row r="123" spans="1:28" s="8" customFormat="1" ht="16" customHeight="1">
      <c r="A123" s="39" t="s">
        <v>577</v>
      </c>
      <c r="B123" s="40" t="s">
        <v>568</v>
      </c>
      <c r="C123" s="40" t="s">
        <v>306</v>
      </c>
      <c r="D123" s="11" t="s">
        <v>307</v>
      </c>
      <c r="E123" s="40" t="s">
        <v>308</v>
      </c>
      <c r="F123" s="1" t="s">
        <v>7</v>
      </c>
      <c r="G123" s="1" t="s">
        <v>746</v>
      </c>
      <c r="H123" s="1" t="s">
        <v>66</v>
      </c>
      <c r="I123" s="20" t="s">
        <v>757</v>
      </c>
      <c r="J123" s="63">
        <v>43555</v>
      </c>
      <c r="K123" s="20"/>
      <c r="L123" s="20"/>
      <c r="M123" s="72"/>
      <c r="N123" s="20"/>
      <c r="O123" s="20"/>
      <c r="P123" s="20" t="s">
        <v>759</v>
      </c>
      <c r="Q123" s="20" t="s">
        <v>759</v>
      </c>
      <c r="R123" s="20" t="s">
        <v>759</v>
      </c>
      <c r="S123" s="20" t="s">
        <v>759</v>
      </c>
      <c r="T123" s="20"/>
      <c r="U123" s="54"/>
      <c r="V123" s="56"/>
      <c r="W123" s="22"/>
      <c r="X123" s="20"/>
      <c r="Y123" s="20"/>
      <c r="Z123" s="48"/>
      <c r="AA123" s="20"/>
      <c r="AB123" s="20"/>
    </row>
    <row r="124" spans="1:28" s="8" customFormat="1" ht="16" customHeight="1">
      <c r="A124" s="39" t="s">
        <v>577</v>
      </c>
      <c r="B124" s="40" t="s">
        <v>568</v>
      </c>
      <c r="C124" s="40" t="s">
        <v>309</v>
      </c>
      <c r="D124" s="11" t="s">
        <v>310</v>
      </c>
      <c r="E124" s="40" t="s">
        <v>311</v>
      </c>
      <c r="F124" s="1" t="s">
        <v>7</v>
      </c>
      <c r="G124" s="1" t="s">
        <v>746</v>
      </c>
      <c r="H124" s="1" t="s">
        <v>66</v>
      </c>
      <c r="I124" s="20" t="s">
        <v>758</v>
      </c>
      <c r="J124" s="63">
        <v>43555</v>
      </c>
      <c r="K124" s="20" t="s">
        <v>756</v>
      </c>
      <c r="L124" s="82" t="s">
        <v>818</v>
      </c>
      <c r="M124" s="72" t="s">
        <v>838</v>
      </c>
      <c r="N124" s="63">
        <v>43644</v>
      </c>
      <c r="O124" s="20" t="s">
        <v>839</v>
      </c>
      <c r="P124" s="20" t="s">
        <v>759</v>
      </c>
      <c r="Q124" s="20" t="s">
        <v>758</v>
      </c>
      <c r="R124" s="20" t="s">
        <v>759</v>
      </c>
      <c r="S124" s="20" t="s">
        <v>759</v>
      </c>
      <c r="T124" s="20" t="s">
        <v>933</v>
      </c>
      <c r="U124" s="54"/>
      <c r="V124" s="56"/>
      <c r="W124" s="22"/>
      <c r="X124" s="20"/>
      <c r="Y124" s="20"/>
      <c r="Z124" s="48"/>
      <c r="AA124" s="20"/>
      <c r="AB124" s="20"/>
    </row>
    <row r="125" spans="1:28" s="8" customFormat="1" ht="16" customHeight="1">
      <c r="A125" s="39" t="s">
        <v>577</v>
      </c>
      <c r="B125" s="40" t="s">
        <v>569</v>
      </c>
      <c r="C125" s="40" t="s">
        <v>312</v>
      </c>
      <c r="D125" s="11" t="s">
        <v>313</v>
      </c>
      <c r="E125" s="40" t="s">
        <v>314</v>
      </c>
      <c r="F125" s="1" t="s">
        <v>7</v>
      </c>
      <c r="G125" s="1" t="s">
        <v>746</v>
      </c>
      <c r="H125" s="1" t="s">
        <v>66</v>
      </c>
      <c r="I125" s="20" t="s">
        <v>758</v>
      </c>
      <c r="J125" s="63">
        <v>43555</v>
      </c>
      <c r="K125" s="20" t="s">
        <v>756</v>
      </c>
      <c r="L125" s="82" t="s">
        <v>818</v>
      </c>
      <c r="M125" s="72">
        <v>37</v>
      </c>
      <c r="N125" s="63">
        <v>43644</v>
      </c>
      <c r="O125" s="20" t="s">
        <v>840</v>
      </c>
      <c r="P125" s="20" t="s">
        <v>759</v>
      </c>
      <c r="Q125" s="20" t="s">
        <v>758</v>
      </c>
      <c r="R125" s="20" t="s">
        <v>759</v>
      </c>
      <c r="S125" s="20" t="s">
        <v>759</v>
      </c>
      <c r="T125" s="20" t="s">
        <v>933</v>
      </c>
      <c r="U125" s="54"/>
      <c r="V125" s="56"/>
      <c r="W125" s="22"/>
      <c r="X125" s="20"/>
      <c r="Y125" s="20"/>
      <c r="Z125" s="48"/>
      <c r="AA125" s="20"/>
      <c r="AB125" s="20"/>
    </row>
    <row r="126" spans="1:28" s="8" customFormat="1" ht="16" customHeight="1">
      <c r="A126" s="39" t="s">
        <v>577</v>
      </c>
      <c r="B126" s="40" t="s">
        <v>569</v>
      </c>
      <c r="C126" s="40" t="s">
        <v>315</v>
      </c>
      <c r="D126" s="11" t="s">
        <v>316</v>
      </c>
      <c r="E126" s="40" t="s">
        <v>317</v>
      </c>
      <c r="F126" s="1" t="s">
        <v>7</v>
      </c>
      <c r="G126" s="1" t="s">
        <v>746</v>
      </c>
      <c r="H126" s="1" t="s">
        <v>66</v>
      </c>
      <c r="I126" s="20" t="s">
        <v>758</v>
      </c>
      <c r="J126" s="63">
        <v>43555</v>
      </c>
      <c r="K126" s="20" t="s">
        <v>756</v>
      </c>
      <c r="L126" s="82" t="s">
        <v>818</v>
      </c>
      <c r="M126" s="72" t="s">
        <v>838</v>
      </c>
      <c r="N126" s="63">
        <v>43644</v>
      </c>
      <c r="O126" s="20" t="s">
        <v>960</v>
      </c>
      <c r="P126" s="20" t="s">
        <v>759</v>
      </c>
      <c r="Q126" s="20" t="s">
        <v>758</v>
      </c>
      <c r="R126" s="20" t="s">
        <v>759</v>
      </c>
      <c r="S126" s="20" t="s">
        <v>759</v>
      </c>
      <c r="T126" s="20" t="s">
        <v>933</v>
      </c>
      <c r="U126" s="54"/>
      <c r="V126" s="56"/>
      <c r="W126" s="22"/>
      <c r="X126" s="20"/>
      <c r="Y126" s="20"/>
      <c r="Z126" s="48"/>
      <c r="AA126" s="20"/>
      <c r="AB126" s="20"/>
    </row>
    <row r="127" spans="1:28" s="8" customFormat="1" ht="16" customHeight="1">
      <c r="A127" s="39" t="s">
        <v>577</v>
      </c>
      <c r="B127" s="40" t="s">
        <v>569</v>
      </c>
      <c r="C127" s="40" t="s">
        <v>318</v>
      </c>
      <c r="D127" s="11" t="s">
        <v>319</v>
      </c>
      <c r="E127" s="40" t="s">
        <v>320</v>
      </c>
      <c r="F127" s="1" t="s">
        <v>7</v>
      </c>
      <c r="G127" s="1" t="s">
        <v>746</v>
      </c>
      <c r="H127" s="1" t="s">
        <v>66</v>
      </c>
      <c r="I127" s="20" t="s">
        <v>759</v>
      </c>
      <c r="J127" s="63">
        <v>43555</v>
      </c>
      <c r="K127" s="20" t="s">
        <v>922</v>
      </c>
      <c r="L127" s="82" t="s">
        <v>923</v>
      </c>
      <c r="M127" s="72">
        <v>248</v>
      </c>
      <c r="N127" s="63">
        <v>43644</v>
      </c>
      <c r="O127" s="20" t="s">
        <v>845</v>
      </c>
      <c r="P127" s="20" t="s">
        <v>759</v>
      </c>
      <c r="Q127" s="20" t="s">
        <v>758</v>
      </c>
      <c r="R127" s="20" t="s">
        <v>759</v>
      </c>
      <c r="S127" s="20" t="s">
        <v>758</v>
      </c>
      <c r="T127" s="16" t="s">
        <v>973</v>
      </c>
      <c r="U127" s="54"/>
      <c r="V127" s="56"/>
      <c r="W127" s="22"/>
      <c r="X127" s="20"/>
      <c r="Y127" s="20"/>
      <c r="Z127" s="48"/>
      <c r="AA127" s="20"/>
      <c r="AB127" s="20"/>
    </row>
    <row r="128" spans="1:28" s="8" customFormat="1" ht="16" customHeight="1">
      <c r="A128" s="39" t="s">
        <v>577</v>
      </c>
      <c r="B128" s="40" t="s">
        <v>569</v>
      </c>
      <c r="C128" s="40" t="s">
        <v>321</v>
      </c>
      <c r="D128" s="11" t="s">
        <v>322</v>
      </c>
      <c r="E128" s="40" t="s">
        <v>323</v>
      </c>
      <c r="F128" s="1" t="s">
        <v>7</v>
      </c>
      <c r="G128" s="1" t="s">
        <v>746</v>
      </c>
      <c r="H128" s="1" t="s">
        <v>66</v>
      </c>
      <c r="I128" s="20" t="s">
        <v>759</v>
      </c>
      <c r="J128" s="63">
        <v>43555</v>
      </c>
      <c r="K128" s="20" t="s">
        <v>756</v>
      </c>
      <c r="L128" s="82" t="s">
        <v>818</v>
      </c>
      <c r="M128" s="72">
        <v>248</v>
      </c>
      <c r="N128" s="63">
        <v>43644</v>
      </c>
      <c r="O128" s="20" t="s">
        <v>843</v>
      </c>
      <c r="P128" s="20" t="s">
        <v>759</v>
      </c>
      <c r="Q128" s="20" t="s">
        <v>758</v>
      </c>
      <c r="R128" s="20" t="s">
        <v>759</v>
      </c>
      <c r="S128" s="20" t="s">
        <v>758</v>
      </c>
      <c r="T128" s="16" t="s">
        <v>973</v>
      </c>
      <c r="U128" s="54"/>
      <c r="V128" s="56"/>
      <c r="W128" s="22"/>
      <c r="X128" s="20"/>
      <c r="Y128" s="20"/>
      <c r="Z128" s="48"/>
      <c r="AA128" s="20"/>
      <c r="AB128" s="20"/>
    </row>
    <row r="129" spans="1:28" s="8" customFormat="1" ht="16" customHeight="1">
      <c r="A129" s="39" t="s">
        <v>577</v>
      </c>
      <c r="B129" s="40" t="s">
        <v>569</v>
      </c>
      <c r="C129" s="40" t="s">
        <v>324</v>
      </c>
      <c r="D129" s="11" t="s">
        <v>325</v>
      </c>
      <c r="E129" s="40" t="s">
        <v>326</v>
      </c>
      <c r="F129" s="12" t="s">
        <v>5</v>
      </c>
      <c r="G129" s="12" t="s">
        <v>579</v>
      </c>
      <c r="H129" s="1" t="s">
        <v>66</v>
      </c>
      <c r="I129" s="68">
        <v>503356580</v>
      </c>
      <c r="J129" s="63">
        <v>43555</v>
      </c>
      <c r="K129" s="20" t="s">
        <v>756</v>
      </c>
      <c r="L129" s="82" t="s">
        <v>818</v>
      </c>
      <c r="M129" s="72">
        <v>188</v>
      </c>
      <c r="N129" s="63">
        <v>43644</v>
      </c>
      <c r="O129" s="20" t="s">
        <v>757</v>
      </c>
      <c r="P129" s="20" t="s">
        <v>758</v>
      </c>
      <c r="Q129" s="20" t="s">
        <v>758</v>
      </c>
      <c r="R129" s="20" t="s">
        <v>759</v>
      </c>
      <c r="S129" s="20" t="s">
        <v>759</v>
      </c>
      <c r="T129" s="20" t="s">
        <v>847</v>
      </c>
      <c r="U129" s="54"/>
      <c r="V129" s="56"/>
      <c r="W129" s="22"/>
      <c r="X129" s="20"/>
      <c r="Y129" s="20"/>
      <c r="Z129" s="48"/>
      <c r="AA129" s="20"/>
      <c r="AB129" s="20"/>
    </row>
    <row r="130" spans="1:28" s="8" customFormat="1" ht="16" customHeight="1">
      <c r="A130" s="39" t="s">
        <v>577</v>
      </c>
      <c r="B130" s="40" t="s">
        <v>570</v>
      </c>
      <c r="C130" s="40" t="s">
        <v>327</v>
      </c>
      <c r="D130" s="11" t="s">
        <v>328</v>
      </c>
      <c r="E130" s="40" t="s">
        <v>329</v>
      </c>
      <c r="F130" s="1" t="s">
        <v>7</v>
      </c>
      <c r="G130" s="1" t="s">
        <v>746</v>
      </c>
      <c r="H130" s="1" t="s">
        <v>66</v>
      </c>
      <c r="I130" s="20" t="s">
        <v>758</v>
      </c>
      <c r="J130" s="63">
        <v>43555</v>
      </c>
      <c r="K130" s="20" t="s">
        <v>756</v>
      </c>
      <c r="L130" s="82" t="s">
        <v>818</v>
      </c>
      <c r="M130" s="72" t="s">
        <v>849</v>
      </c>
      <c r="N130" s="63">
        <v>43644</v>
      </c>
      <c r="O130" s="20" t="s">
        <v>850</v>
      </c>
      <c r="P130" s="20" t="s">
        <v>759</v>
      </c>
      <c r="Q130" s="20" t="s">
        <v>758</v>
      </c>
      <c r="R130" s="20" t="s">
        <v>759</v>
      </c>
      <c r="S130" s="20" t="s">
        <v>759</v>
      </c>
      <c r="T130" s="20" t="s">
        <v>933</v>
      </c>
      <c r="U130" s="54"/>
      <c r="V130" s="56"/>
      <c r="W130" s="22"/>
      <c r="X130" s="20"/>
      <c r="Y130" s="20"/>
      <c r="Z130" s="48"/>
      <c r="AA130" s="20"/>
      <c r="AB130" s="20"/>
    </row>
    <row r="131" spans="1:28" s="8" customFormat="1" ht="16" customHeight="1">
      <c r="A131" s="39" t="s">
        <v>577</v>
      </c>
      <c r="B131" s="40" t="s">
        <v>570</v>
      </c>
      <c r="C131" s="40" t="s">
        <v>330</v>
      </c>
      <c r="D131" s="11" t="s">
        <v>331</v>
      </c>
      <c r="E131" s="40" t="s">
        <v>332</v>
      </c>
      <c r="F131" s="1" t="s">
        <v>7</v>
      </c>
      <c r="G131" s="1" t="s">
        <v>746</v>
      </c>
      <c r="H131" s="1" t="s">
        <v>66</v>
      </c>
      <c r="I131" s="20" t="s">
        <v>758</v>
      </c>
      <c r="J131" s="63">
        <v>43555</v>
      </c>
      <c r="K131" s="20" t="s">
        <v>756</v>
      </c>
      <c r="L131" s="82" t="s">
        <v>818</v>
      </c>
      <c r="M131" s="72">
        <v>35</v>
      </c>
      <c r="N131" s="63">
        <v>43644</v>
      </c>
      <c r="O131" s="20" t="s">
        <v>857</v>
      </c>
      <c r="P131" s="20" t="s">
        <v>759</v>
      </c>
      <c r="Q131" s="20" t="s">
        <v>758</v>
      </c>
      <c r="R131" s="20" t="s">
        <v>759</v>
      </c>
      <c r="S131" s="20" t="s">
        <v>759</v>
      </c>
      <c r="T131" s="20" t="s">
        <v>933</v>
      </c>
      <c r="U131" s="54"/>
      <c r="V131" s="56"/>
      <c r="W131" s="22"/>
      <c r="X131" s="20"/>
      <c r="Y131" s="20"/>
      <c r="Z131" s="48"/>
      <c r="AA131" s="20"/>
      <c r="AB131" s="20"/>
    </row>
    <row r="132" spans="1:28" s="8" customFormat="1" ht="16" customHeight="1">
      <c r="A132" s="39" t="s">
        <v>577</v>
      </c>
      <c r="B132" s="40" t="s">
        <v>570</v>
      </c>
      <c r="C132" s="40" t="s">
        <v>333</v>
      </c>
      <c r="D132" s="11" t="s">
        <v>334</v>
      </c>
      <c r="E132" s="40" t="s">
        <v>335</v>
      </c>
      <c r="F132" s="1" t="s">
        <v>7</v>
      </c>
      <c r="G132" s="1" t="s">
        <v>746</v>
      </c>
      <c r="H132" s="1" t="s">
        <v>66</v>
      </c>
      <c r="I132" s="20" t="s">
        <v>758</v>
      </c>
      <c r="J132" s="63">
        <v>43555</v>
      </c>
      <c r="K132" s="20" t="s">
        <v>756</v>
      </c>
      <c r="L132" s="82" t="s">
        <v>818</v>
      </c>
      <c r="M132" s="72">
        <v>37</v>
      </c>
      <c r="N132" s="63">
        <v>43644</v>
      </c>
      <c r="O132" s="20" t="s">
        <v>859</v>
      </c>
      <c r="P132" s="20" t="s">
        <v>759</v>
      </c>
      <c r="Q132" s="20" t="s">
        <v>758</v>
      </c>
      <c r="R132" s="20" t="s">
        <v>759</v>
      </c>
      <c r="S132" s="20" t="s">
        <v>759</v>
      </c>
      <c r="T132" s="20" t="s">
        <v>933</v>
      </c>
      <c r="U132" s="54"/>
      <c r="V132" s="56"/>
      <c r="W132" s="22"/>
      <c r="X132" s="20"/>
      <c r="Y132" s="20"/>
      <c r="Z132" s="48"/>
      <c r="AA132" s="20"/>
      <c r="AB132" s="20"/>
    </row>
    <row r="133" spans="1:28" s="8" customFormat="1" ht="16" customHeight="1">
      <c r="A133" s="39" t="s">
        <v>577</v>
      </c>
      <c r="B133" s="40" t="s">
        <v>570</v>
      </c>
      <c r="C133" s="40" t="s">
        <v>336</v>
      </c>
      <c r="D133" s="11" t="s">
        <v>337</v>
      </c>
      <c r="E133" s="40" t="s">
        <v>338</v>
      </c>
      <c r="F133" s="1" t="s">
        <v>7</v>
      </c>
      <c r="G133" s="1" t="s">
        <v>746</v>
      </c>
      <c r="H133" s="1" t="s">
        <v>66</v>
      </c>
      <c r="I133" s="20" t="s">
        <v>758</v>
      </c>
      <c r="J133" s="63">
        <v>43555</v>
      </c>
      <c r="K133" s="20" t="s">
        <v>756</v>
      </c>
      <c r="L133" s="82" t="s">
        <v>818</v>
      </c>
      <c r="M133" s="72">
        <v>35</v>
      </c>
      <c r="N133" s="63">
        <v>43644</v>
      </c>
      <c r="O133" s="20" t="s">
        <v>816</v>
      </c>
      <c r="P133" s="20" t="s">
        <v>759</v>
      </c>
      <c r="Q133" s="20" t="s">
        <v>758</v>
      </c>
      <c r="R133" s="20" t="s">
        <v>759</v>
      </c>
      <c r="S133" s="20" t="s">
        <v>759</v>
      </c>
      <c r="T133" s="20" t="s">
        <v>933</v>
      </c>
      <c r="U133" s="54"/>
      <c r="V133" s="56"/>
      <c r="W133" s="22"/>
      <c r="X133" s="20"/>
      <c r="Y133" s="20"/>
      <c r="Z133" s="48"/>
      <c r="AA133" s="20"/>
      <c r="AB133" s="20"/>
    </row>
    <row r="134" spans="1:28" s="8" customFormat="1" ht="16" customHeight="1">
      <c r="A134" s="39" t="s">
        <v>577</v>
      </c>
      <c r="B134" s="40" t="s">
        <v>570</v>
      </c>
      <c r="C134" s="40" t="s">
        <v>339</v>
      </c>
      <c r="D134" s="11" t="s">
        <v>340</v>
      </c>
      <c r="E134" s="40" t="s">
        <v>341</v>
      </c>
      <c r="F134" s="1" t="s">
        <v>7</v>
      </c>
      <c r="G134" s="1" t="s">
        <v>746</v>
      </c>
      <c r="H134" s="1" t="s">
        <v>66</v>
      </c>
      <c r="I134" s="20" t="s">
        <v>758</v>
      </c>
      <c r="J134" s="63">
        <v>43555</v>
      </c>
      <c r="K134" s="20" t="s">
        <v>756</v>
      </c>
      <c r="L134" s="82" t="s">
        <v>818</v>
      </c>
      <c r="M134" s="72" t="s">
        <v>796</v>
      </c>
      <c r="N134" s="63">
        <v>43644</v>
      </c>
      <c r="O134" s="20" t="s">
        <v>757</v>
      </c>
      <c r="P134" s="20" t="s">
        <v>758</v>
      </c>
      <c r="Q134" s="20" t="s">
        <v>758</v>
      </c>
      <c r="R134" s="20" t="s">
        <v>759</v>
      </c>
      <c r="S134" s="20" t="s">
        <v>759</v>
      </c>
      <c r="T134" s="69" t="s">
        <v>798</v>
      </c>
      <c r="U134" s="54"/>
      <c r="V134" s="56"/>
      <c r="W134" s="22"/>
      <c r="X134" s="20"/>
      <c r="Y134" s="20"/>
      <c r="Z134" s="48"/>
      <c r="AA134" s="20"/>
      <c r="AB134" s="20"/>
    </row>
    <row r="135" spans="1:28" s="8" customFormat="1" ht="16" customHeight="1">
      <c r="A135" s="39" t="s">
        <v>577</v>
      </c>
      <c r="B135" s="40" t="s">
        <v>570</v>
      </c>
      <c r="C135" s="40" t="s">
        <v>342</v>
      </c>
      <c r="D135" s="11" t="s">
        <v>343</v>
      </c>
      <c r="E135" s="40" t="s">
        <v>344</v>
      </c>
      <c r="F135" s="1" t="s">
        <v>7</v>
      </c>
      <c r="G135" s="1" t="s">
        <v>746</v>
      </c>
      <c r="H135" s="1" t="s">
        <v>66</v>
      </c>
      <c r="I135" s="20" t="s">
        <v>758</v>
      </c>
      <c r="J135" s="63">
        <v>43555</v>
      </c>
      <c r="K135" s="20" t="s">
        <v>931</v>
      </c>
      <c r="L135" s="82" t="s">
        <v>820</v>
      </c>
      <c r="M135" s="72">
        <v>1</v>
      </c>
      <c r="N135" s="63">
        <v>43554</v>
      </c>
      <c r="O135" s="20" t="s">
        <v>860</v>
      </c>
      <c r="P135" s="20" t="s">
        <v>759</v>
      </c>
      <c r="Q135" s="20" t="s">
        <v>758</v>
      </c>
      <c r="R135" s="20" t="s">
        <v>759</v>
      </c>
      <c r="S135" s="20" t="s">
        <v>759</v>
      </c>
      <c r="T135" s="20" t="s">
        <v>933</v>
      </c>
      <c r="U135" s="54"/>
      <c r="V135" s="56"/>
      <c r="W135" s="22"/>
      <c r="X135" s="20"/>
      <c r="Y135" s="20"/>
      <c r="Z135" s="48"/>
      <c r="AA135" s="20"/>
      <c r="AB135" s="20"/>
    </row>
    <row r="136" spans="1:28" s="8" customFormat="1" ht="16" customHeight="1">
      <c r="A136" s="39" t="s">
        <v>577</v>
      </c>
      <c r="B136" s="40" t="s">
        <v>570</v>
      </c>
      <c r="C136" s="40" t="s">
        <v>345</v>
      </c>
      <c r="D136" s="11" t="s">
        <v>346</v>
      </c>
      <c r="E136" s="40" t="s">
        <v>347</v>
      </c>
      <c r="F136" s="1" t="s">
        <v>7</v>
      </c>
      <c r="G136" s="1" t="s">
        <v>746</v>
      </c>
      <c r="H136" s="1" t="s">
        <v>66</v>
      </c>
      <c r="I136" s="20" t="s">
        <v>758</v>
      </c>
      <c r="J136" s="63">
        <v>43555</v>
      </c>
      <c r="K136" s="20" t="s">
        <v>756</v>
      </c>
      <c r="L136" s="82" t="s">
        <v>818</v>
      </c>
      <c r="M136" s="72">
        <v>40</v>
      </c>
      <c r="N136" s="63">
        <v>43644</v>
      </c>
      <c r="O136" s="20" t="s">
        <v>853</v>
      </c>
      <c r="P136" s="20" t="s">
        <v>759</v>
      </c>
      <c r="Q136" s="20" t="s">
        <v>758</v>
      </c>
      <c r="R136" s="20" t="s">
        <v>759</v>
      </c>
      <c r="S136" s="20" t="s">
        <v>759</v>
      </c>
      <c r="T136" s="20" t="s">
        <v>933</v>
      </c>
      <c r="U136" s="54"/>
      <c r="V136" s="56"/>
      <c r="W136" s="22"/>
      <c r="X136" s="20"/>
      <c r="Y136" s="20"/>
      <c r="Z136" s="48"/>
      <c r="AA136" s="20"/>
      <c r="AB136" s="20"/>
    </row>
    <row r="137" spans="1:28" s="8" customFormat="1" ht="16" customHeight="1">
      <c r="A137" s="39" t="s">
        <v>577</v>
      </c>
      <c r="B137" s="40" t="s">
        <v>570</v>
      </c>
      <c r="C137" s="40" t="s">
        <v>348</v>
      </c>
      <c r="D137" s="11" t="s">
        <v>349</v>
      </c>
      <c r="E137" s="40" t="s">
        <v>350</v>
      </c>
      <c r="F137" s="12" t="s">
        <v>5</v>
      </c>
      <c r="G137" s="12" t="s">
        <v>580</v>
      </c>
      <c r="H137" s="1" t="s">
        <v>66</v>
      </c>
      <c r="I137" s="20">
        <v>11</v>
      </c>
      <c r="J137" s="63">
        <v>43555</v>
      </c>
      <c r="K137" s="20" t="s">
        <v>756</v>
      </c>
      <c r="L137" s="82" t="s">
        <v>818</v>
      </c>
      <c r="M137" s="72">
        <v>35</v>
      </c>
      <c r="N137" s="63">
        <v>43644</v>
      </c>
      <c r="O137" s="20" t="s">
        <v>855</v>
      </c>
      <c r="P137" s="20" t="s">
        <v>759</v>
      </c>
      <c r="Q137" s="20" t="s">
        <v>758</v>
      </c>
      <c r="R137" s="20" t="s">
        <v>759</v>
      </c>
      <c r="S137" s="20" t="s">
        <v>759</v>
      </c>
      <c r="T137" s="20" t="s">
        <v>933</v>
      </c>
      <c r="U137" s="54"/>
      <c r="V137" s="56"/>
      <c r="W137" s="22"/>
      <c r="X137" s="20"/>
      <c r="Y137" s="20"/>
      <c r="Z137" s="48"/>
      <c r="AA137" s="20"/>
      <c r="AB137" s="20"/>
    </row>
    <row r="138" spans="1:28" s="8" customFormat="1" ht="16" customHeight="1">
      <c r="A138" s="39" t="s">
        <v>577</v>
      </c>
      <c r="B138" s="40" t="s">
        <v>571</v>
      </c>
      <c r="C138" s="40" t="s">
        <v>351</v>
      </c>
      <c r="D138" s="11" t="s">
        <v>352</v>
      </c>
      <c r="E138" s="40" t="s">
        <v>353</v>
      </c>
      <c r="F138" s="1" t="s">
        <v>7</v>
      </c>
      <c r="G138" s="1" t="s">
        <v>746</v>
      </c>
      <c r="H138" s="1" t="s">
        <v>66</v>
      </c>
      <c r="I138" s="20" t="s">
        <v>758</v>
      </c>
      <c r="J138" s="63">
        <v>43555</v>
      </c>
      <c r="K138" s="20" t="s">
        <v>756</v>
      </c>
      <c r="L138" s="82" t="s">
        <v>818</v>
      </c>
      <c r="M138" s="72" t="s">
        <v>873</v>
      </c>
      <c r="N138" s="63">
        <v>43644</v>
      </c>
      <c r="O138" s="20" t="s">
        <v>878</v>
      </c>
      <c r="P138" s="20" t="s">
        <v>759</v>
      </c>
      <c r="Q138" s="20" t="s">
        <v>758</v>
      </c>
      <c r="R138" s="20" t="s">
        <v>759</v>
      </c>
      <c r="S138" s="20" t="s">
        <v>759</v>
      </c>
      <c r="T138" s="20" t="s">
        <v>933</v>
      </c>
      <c r="U138" s="54"/>
      <c r="V138" s="56"/>
      <c r="W138" s="22"/>
      <c r="X138" s="20"/>
      <c r="Y138" s="20"/>
      <c r="Z138" s="48"/>
      <c r="AA138" s="20"/>
      <c r="AB138" s="20"/>
    </row>
    <row r="139" spans="1:28" s="8" customFormat="1" ht="16" customHeight="1">
      <c r="A139" s="39" t="s">
        <v>577</v>
      </c>
      <c r="B139" s="40" t="s">
        <v>571</v>
      </c>
      <c r="C139" s="40" t="s">
        <v>354</v>
      </c>
      <c r="D139" s="11" t="s">
        <v>355</v>
      </c>
      <c r="E139" s="40" t="s">
        <v>356</v>
      </c>
      <c r="F139" s="1" t="s">
        <v>7</v>
      </c>
      <c r="G139" s="1" t="s">
        <v>746</v>
      </c>
      <c r="H139" s="1" t="s">
        <v>66</v>
      </c>
      <c r="I139" s="20" t="s">
        <v>758</v>
      </c>
      <c r="J139" s="63">
        <v>43555</v>
      </c>
      <c r="K139" s="20" t="s">
        <v>756</v>
      </c>
      <c r="L139" s="82" t="s">
        <v>818</v>
      </c>
      <c r="M139" s="72" t="s">
        <v>873</v>
      </c>
      <c r="N139" s="63">
        <v>43644</v>
      </c>
      <c r="O139" s="20" t="s">
        <v>874</v>
      </c>
      <c r="P139" s="20" t="s">
        <v>758</v>
      </c>
      <c r="Q139" s="20" t="s">
        <v>758</v>
      </c>
      <c r="R139" s="20" t="s">
        <v>759</v>
      </c>
      <c r="S139" s="20" t="s">
        <v>759</v>
      </c>
      <c r="T139" s="20" t="s">
        <v>784</v>
      </c>
      <c r="U139" s="54"/>
      <c r="V139" s="56"/>
      <c r="W139" s="22"/>
      <c r="X139" s="20"/>
      <c r="Y139" s="20"/>
      <c r="Z139" s="48"/>
      <c r="AA139" s="20"/>
      <c r="AB139" s="20"/>
    </row>
    <row r="140" spans="1:28" s="8" customFormat="1" ht="16" customHeight="1">
      <c r="A140" s="39" t="s">
        <v>577</v>
      </c>
      <c r="B140" s="40" t="s">
        <v>571</v>
      </c>
      <c r="C140" s="40" t="s">
        <v>357</v>
      </c>
      <c r="D140" s="11" t="s">
        <v>358</v>
      </c>
      <c r="E140" s="40" t="s">
        <v>359</v>
      </c>
      <c r="F140" s="1" t="s">
        <v>7</v>
      </c>
      <c r="G140" s="1" t="s">
        <v>746</v>
      </c>
      <c r="H140" s="1" t="s">
        <v>66</v>
      </c>
      <c r="I140" s="20" t="s">
        <v>758</v>
      </c>
      <c r="J140" s="63">
        <v>43555</v>
      </c>
      <c r="K140" s="20" t="s">
        <v>756</v>
      </c>
      <c r="L140" s="82" t="s">
        <v>818</v>
      </c>
      <c r="M140" s="72" t="s">
        <v>873</v>
      </c>
      <c r="N140" s="63">
        <v>43644</v>
      </c>
      <c r="O140" s="20" t="s">
        <v>874</v>
      </c>
      <c r="P140" s="20" t="s">
        <v>758</v>
      </c>
      <c r="Q140" s="20" t="s">
        <v>758</v>
      </c>
      <c r="R140" s="20" t="s">
        <v>759</v>
      </c>
      <c r="S140" s="20" t="s">
        <v>759</v>
      </c>
      <c r="T140" s="20" t="s">
        <v>784</v>
      </c>
      <c r="U140" s="54"/>
      <c r="V140" s="56"/>
      <c r="W140" s="22"/>
      <c r="X140" s="20"/>
      <c r="Y140" s="20"/>
      <c r="Z140" s="48"/>
      <c r="AA140" s="20"/>
      <c r="AB140" s="20"/>
    </row>
    <row r="141" spans="1:28" s="8" customFormat="1" ht="16" customHeight="1">
      <c r="A141" s="39" t="s">
        <v>577</v>
      </c>
      <c r="B141" s="40" t="s">
        <v>571</v>
      </c>
      <c r="C141" s="40" t="s">
        <v>360</v>
      </c>
      <c r="D141" s="11" t="s">
        <v>361</v>
      </c>
      <c r="E141" s="40" t="s">
        <v>362</v>
      </c>
      <c r="F141" s="1" t="s">
        <v>7</v>
      </c>
      <c r="G141" s="1" t="s">
        <v>746</v>
      </c>
      <c r="H141" s="1" t="s">
        <v>66</v>
      </c>
      <c r="I141" s="20" t="s">
        <v>758</v>
      </c>
      <c r="J141" s="63">
        <v>43555</v>
      </c>
      <c r="K141" s="20" t="s">
        <v>756</v>
      </c>
      <c r="L141" s="82" t="s">
        <v>818</v>
      </c>
      <c r="M141" s="72" t="s">
        <v>873</v>
      </c>
      <c r="N141" s="63">
        <v>43644</v>
      </c>
      <c r="O141" s="20" t="s">
        <v>757</v>
      </c>
      <c r="P141" s="20" t="s">
        <v>758</v>
      </c>
      <c r="Q141" s="20" t="s">
        <v>758</v>
      </c>
      <c r="R141" s="20" t="s">
        <v>759</v>
      </c>
      <c r="S141" s="20" t="s">
        <v>759</v>
      </c>
      <c r="T141" s="20" t="s">
        <v>784</v>
      </c>
      <c r="U141" s="54"/>
      <c r="V141" s="56"/>
      <c r="W141" s="22"/>
      <c r="X141" s="20"/>
      <c r="Y141" s="20"/>
      <c r="Z141" s="48"/>
      <c r="AA141" s="20"/>
      <c r="AB141" s="20"/>
    </row>
    <row r="142" spans="1:28" s="8" customFormat="1" ht="16" customHeight="1">
      <c r="A142" s="39" t="s">
        <v>577</v>
      </c>
      <c r="B142" s="40" t="s">
        <v>571</v>
      </c>
      <c r="C142" s="40" t="s">
        <v>363</v>
      </c>
      <c r="D142" s="11" t="s">
        <v>364</v>
      </c>
      <c r="E142" s="40" t="s">
        <v>365</v>
      </c>
      <c r="F142" s="1" t="s">
        <v>7</v>
      </c>
      <c r="G142" s="1" t="s">
        <v>746</v>
      </c>
      <c r="H142" s="1" t="s">
        <v>66</v>
      </c>
      <c r="I142" s="20" t="s">
        <v>758</v>
      </c>
      <c r="J142" s="63">
        <v>43555</v>
      </c>
      <c r="K142" s="20" t="s">
        <v>756</v>
      </c>
      <c r="L142" s="82" t="s">
        <v>818</v>
      </c>
      <c r="M142" s="72" t="s">
        <v>873</v>
      </c>
      <c r="N142" s="63">
        <v>43644</v>
      </c>
      <c r="O142" s="20" t="s">
        <v>878</v>
      </c>
      <c r="P142" s="20" t="s">
        <v>759</v>
      </c>
      <c r="Q142" s="20" t="s">
        <v>758</v>
      </c>
      <c r="R142" s="20" t="s">
        <v>759</v>
      </c>
      <c r="S142" s="20" t="s">
        <v>759</v>
      </c>
      <c r="T142" s="20" t="s">
        <v>933</v>
      </c>
      <c r="U142" s="54"/>
      <c r="V142" s="56"/>
      <c r="W142" s="22"/>
      <c r="X142" s="20"/>
      <c r="Y142" s="20"/>
      <c r="Z142" s="48"/>
      <c r="AA142" s="20"/>
      <c r="AB142" s="20"/>
    </row>
    <row r="143" spans="1:28" s="8" customFormat="1" ht="16" customHeight="1">
      <c r="A143" s="39" t="s">
        <v>577</v>
      </c>
      <c r="B143" s="40" t="s">
        <v>571</v>
      </c>
      <c r="C143" s="40" t="s">
        <v>366</v>
      </c>
      <c r="D143" s="11" t="s">
        <v>367</v>
      </c>
      <c r="E143" s="40" t="s">
        <v>368</v>
      </c>
      <c r="F143" s="1" t="s">
        <v>7</v>
      </c>
      <c r="G143" s="1" t="s">
        <v>746</v>
      </c>
      <c r="H143" s="1" t="s">
        <v>66</v>
      </c>
      <c r="I143" s="20" t="s">
        <v>758</v>
      </c>
      <c r="J143" s="63">
        <v>43555</v>
      </c>
      <c r="K143" s="20" t="s">
        <v>756</v>
      </c>
      <c r="L143" s="82" t="s">
        <v>818</v>
      </c>
      <c r="M143" s="72" t="s">
        <v>873</v>
      </c>
      <c r="N143" s="63">
        <v>43644</v>
      </c>
      <c r="O143" s="20" t="s">
        <v>874</v>
      </c>
      <c r="P143" s="20" t="s">
        <v>758</v>
      </c>
      <c r="Q143" s="20" t="s">
        <v>758</v>
      </c>
      <c r="R143" s="20" t="s">
        <v>759</v>
      </c>
      <c r="S143" s="20" t="s">
        <v>759</v>
      </c>
      <c r="T143" s="20" t="s">
        <v>784</v>
      </c>
      <c r="U143" s="54"/>
      <c r="V143" s="56"/>
      <c r="W143" s="22"/>
      <c r="X143" s="20"/>
      <c r="Y143" s="20"/>
      <c r="Z143" s="48"/>
      <c r="AA143" s="20"/>
      <c r="AB143" s="20"/>
    </row>
    <row r="144" spans="1:28" s="8" customFormat="1" ht="16" customHeight="1">
      <c r="A144" s="39" t="s">
        <v>577</v>
      </c>
      <c r="B144" s="40" t="s">
        <v>571</v>
      </c>
      <c r="C144" s="40" t="s">
        <v>369</v>
      </c>
      <c r="D144" s="11" t="s">
        <v>370</v>
      </c>
      <c r="E144" s="40" t="s">
        <v>371</v>
      </c>
      <c r="F144" s="1" t="s">
        <v>7</v>
      </c>
      <c r="G144" s="1" t="s">
        <v>746</v>
      </c>
      <c r="H144" s="1" t="s">
        <v>66</v>
      </c>
      <c r="I144" s="20" t="s">
        <v>758</v>
      </c>
      <c r="J144" s="63">
        <v>43555</v>
      </c>
      <c r="K144" s="20" t="s">
        <v>756</v>
      </c>
      <c r="L144" s="82" t="s">
        <v>818</v>
      </c>
      <c r="M144" s="72" t="s">
        <v>873</v>
      </c>
      <c r="N144" s="63">
        <v>43644</v>
      </c>
      <c r="O144" s="20" t="s">
        <v>874</v>
      </c>
      <c r="P144" s="20" t="s">
        <v>758</v>
      </c>
      <c r="Q144" s="20" t="s">
        <v>758</v>
      </c>
      <c r="R144" s="20" t="s">
        <v>759</v>
      </c>
      <c r="S144" s="20" t="s">
        <v>759</v>
      </c>
      <c r="T144" s="20" t="s">
        <v>784</v>
      </c>
      <c r="U144" s="54"/>
      <c r="V144" s="56"/>
      <c r="W144" s="22"/>
      <c r="X144" s="20"/>
      <c r="Y144" s="20"/>
      <c r="Z144" s="48"/>
      <c r="AA144" s="20"/>
      <c r="AB144" s="20"/>
    </row>
    <row r="145" spans="1:28" s="8" customFormat="1" ht="16" customHeight="1">
      <c r="A145" s="39" t="s">
        <v>577</v>
      </c>
      <c r="B145" s="40" t="s">
        <v>571</v>
      </c>
      <c r="C145" s="40" t="s">
        <v>372</v>
      </c>
      <c r="D145" s="11" t="s">
        <v>373</v>
      </c>
      <c r="E145" s="40" t="s">
        <v>374</v>
      </c>
      <c r="F145" s="1" t="s">
        <v>7</v>
      </c>
      <c r="G145" s="1" t="s">
        <v>746</v>
      </c>
      <c r="H145" s="1" t="s">
        <v>66</v>
      </c>
      <c r="I145" s="20" t="s">
        <v>758</v>
      </c>
      <c r="J145" s="63">
        <v>43555</v>
      </c>
      <c r="K145" s="20" t="s">
        <v>756</v>
      </c>
      <c r="L145" s="82" t="s">
        <v>818</v>
      </c>
      <c r="M145" s="72" t="s">
        <v>873</v>
      </c>
      <c r="N145" s="63">
        <v>43644</v>
      </c>
      <c r="O145" s="20" t="s">
        <v>757</v>
      </c>
      <c r="P145" s="20" t="s">
        <v>758</v>
      </c>
      <c r="Q145" s="20" t="s">
        <v>758</v>
      </c>
      <c r="R145" s="20" t="s">
        <v>759</v>
      </c>
      <c r="S145" s="20" t="s">
        <v>759</v>
      </c>
      <c r="T145" s="20" t="s">
        <v>784</v>
      </c>
      <c r="U145" s="54"/>
      <c r="V145" s="56"/>
      <c r="W145" s="22"/>
      <c r="X145" s="20"/>
      <c r="Y145" s="20"/>
      <c r="Z145" s="48"/>
      <c r="AA145" s="20"/>
      <c r="AB145" s="20"/>
    </row>
    <row r="146" spans="1:28" s="8" customFormat="1" ht="16" customHeight="1">
      <c r="A146" s="39" t="s">
        <v>577</v>
      </c>
      <c r="B146" s="40" t="s">
        <v>571</v>
      </c>
      <c r="C146" s="40" t="s">
        <v>375</v>
      </c>
      <c r="D146" s="11" t="s">
        <v>376</v>
      </c>
      <c r="E146" s="40" t="s">
        <v>377</v>
      </c>
      <c r="F146" s="1" t="s">
        <v>7</v>
      </c>
      <c r="G146" s="1" t="s">
        <v>746</v>
      </c>
      <c r="H146" s="1" t="s">
        <v>66</v>
      </c>
      <c r="I146" s="20" t="s">
        <v>758</v>
      </c>
      <c r="J146" s="63">
        <v>43555</v>
      </c>
      <c r="K146" s="20" t="s">
        <v>756</v>
      </c>
      <c r="L146" s="82" t="s">
        <v>818</v>
      </c>
      <c r="M146" s="72">
        <v>42</v>
      </c>
      <c r="N146" s="63">
        <v>43644</v>
      </c>
      <c r="O146" s="20" t="s">
        <v>876</v>
      </c>
      <c r="P146" s="20" t="s">
        <v>759</v>
      </c>
      <c r="Q146" s="20" t="s">
        <v>758</v>
      </c>
      <c r="R146" s="20" t="s">
        <v>759</v>
      </c>
      <c r="S146" s="20" t="s">
        <v>759</v>
      </c>
      <c r="T146" s="20" t="s">
        <v>933</v>
      </c>
      <c r="U146" s="54"/>
      <c r="V146" s="56"/>
      <c r="W146" s="22"/>
      <c r="X146" s="20"/>
      <c r="Y146" s="20"/>
      <c r="Z146" s="48"/>
      <c r="AA146" s="20"/>
      <c r="AB146" s="20"/>
    </row>
    <row r="147" spans="1:28" s="8" customFormat="1" ht="16" customHeight="1">
      <c r="A147" s="39" t="s">
        <v>577</v>
      </c>
      <c r="B147" s="40" t="s">
        <v>571</v>
      </c>
      <c r="C147" s="40" t="s">
        <v>378</v>
      </c>
      <c r="D147" s="11" t="s">
        <v>379</v>
      </c>
      <c r="E147" s="40" t="s">
        <v>380</v>
      </c>
      <c r="F147" s="1" t="s">
        <v>7</v>
      </c>
      <c r="G147" s="1" t="s">
        <v>746</v>
      </c>
      <c r="H147" s="1" t="s">
        <v>66</v>
      </c>
      <c r="I147" s="20" t="s">
        <v>757</v>
      </c>
      <c r="J147" s="63">
        <v>43555</v>
      </c>
      <c r="K147" s="20"/>
      <c r="L147" s="20"/>
      <c r="M147" s="72"/>
      <c r="N147" s="20"/>
      <c r="O147" s="20"/>
      <c r="P147" s="20" t="s">
        <v>759</v>
      </c>
      <c r="Q147" s="20" t="s">
        <v>759</v>
      </c>
      <c r="R147" s="20" t="s">
        <v>759</v>
      </c>
      <c r="S147" s="20" t="s">
        <v>759</v>
      </c>
      <c r="T147" s="20"/>
      <c r="U147" s="54"/>
      <c r="V147" s="56"/>
      <c r="W147" s="22"/>
      <c r="X147" s="20"/>
      <c r="Y147" s="20"/>
      <c r="Z147" s="48"/>
      <c r="AA147" s="20"/>
      <c r="AB147" s="20"/>
    </row>
    <row r="148" spans="1:28" s="8" customFormat="1" ht="16" customHeight="1">
      <c r="A148" s="39" t="s">
        <v>577</v>
      </c>
      <c r="B148" s="40" t="s">
        <v>571</v>
      </c>
      <c r="C148" s="40" t="s">
        <v>381</v>
      </c>
      <c r="D148" s="11" t="s">
        <v>382</v>
      </c>
      <c r="E148" s="40" t="s">
        <v>383</v>
      </c>
      <c r="F148" s="1" t="s">
        <v>7</v>
      </c>
      <c r="G148" s="1" t="s">
        <v>746</v>
      </c>
      <c r="H148" s="1" t="s">
        <v>66</v>
      </c>
      <c r="I148" s="20" t="s">
        <v>757</v>
      </c>
      <c r="J148" s="63">
        <v>43555</v>
      </c>
      <c r="K148" s="20"/>
      <c r="L148" s="20"/>
      <c r="M148" s="72"/>
      <c r="N148" s="20"/>
      <c r="O148" s="20"/>
      <c r="P148" s="20" t="s">
        <v>759</v>
      </c>
      <c r="Q148" s="20" t="s">
        <v>759</v>
      </c>
      <c r="R148" s="20" t="s">
        <v>759</v>
      </c>
      <c r="S148" s="20" t="s">
        <v>759</v>
      </c>
      <c r="T148" s="20"/>
      <c r="U148" s="54"/>
      <c r="V148" s="56"/>
      <c r="W148" s="22"/>
      <c r="X148" s="20"/>
      <c r="Y148" s="20"/>
      <c r="Z148" s="48"/>
      <c r="AA148" s="20"/>
      <c r="AB148" s="20"/>
    </row>
    <row r="149" spans="1:28" s="8" customFormat="1" ht="16" customHeight="1">
      <c r="A149" s="39" t="s">
        <v>577</v>
      </c>
      <c r="B149" s="40" t="s">
        <v>571</v>
      </c>
      <c r="C149" s="40" t="s">
        <v>384</v>
      </c>
      <c r="D149" s="11" t="s">
        <v>385</v>
      </c>
      <c r="E149" s="40" t="s">
        <v>714</v>
      </c>
      <c r="F149" s="1" t="s">
        <v>7</v>
      </c>
      <c r="G149" s="1" t="s">
        <v>746</v>
      </c>
      <c r="H149" s="1" t="s">
        <v>66</v>
      </c>
      <c r="I149" s="20" t="s">
        <v>757</v>
      </c>
      <c r="J149" s="63">
        <v>43555</v>
      </c>
      <c r="K149" s="20"/>
      <c r="L149" s="20"/>
      <c r="M149" s="72"/>
      <c r="N149" s="20"/>
      <c r="O149" s="20"/>
      <c r="P149" s="20" t="s">
        <v>759</v>
      </c>
      <c r="Q149" s="20" t="s">
        <v>759</v>
      </c>
      <c r="R149" s="20" t="s">
        <v>759</v>
      </c>
      <c r="S149" s="20" t="s">
        <v>759</v>
      </c>
      <c r="T149" s="20"/>
      <c r="U149" s="54"/>
      <c r="V149" s="56"/>
      <c r="W149" s="22"/>
      <c r="X149" s="20"/>
      <c r="Y149" s="20"/>
      <c r="Z149" s="48"/>
      <c r="AA149" s="20"/>
      <c r="AB149" s="20"/>
    </row>
    <row r="150" spans="1:28" s="8" customFormat="1" ht="16" customHeight="1">
      <c r="A150" s="39" t="s">
        <v>577</v>
      </c>
      <c r="B150" s="40" t="s">
        <v>572</v>
      </c>
      <c r="C150" s="40" t="s">
        <v>386</v>
      </c>
      <c r="D150" s="11" t="s">
        <v>387</v>
      </c>
      <c r="E150" s="40" t="s">
        <v>388</v>
      </c>
      <c r="F150" s="1" t="s">
        <v>7</v>
      </c>
      <c r="G150" s="1" t="s">
        <v>746</v>
      </c>
      <c r="H150" s="1" t="s">
        <v>66</v>
      </c>
      <c r="I150" s="20" t="s">
        <v>758</v>
      </c>
      <c r="J150" s="63">
        <v>43555</v>
      </c>
      <c r="K150" s="20" t="s">
        <v>927</v>
      </c>
      <c r="L150" s="82" t="s">
        <v>822</v>
      </c>
      <c r="M150" s="72">
        <v>1</v>
      </c>
      <c r="N150" s="63">
        <v>43554</v>
      </c>
      <c r="O150" s="20" t="s">
        <v>965</v>
      </c>
      <c r="P150" s="20" t="s">
        <v>759</v>
      </c>
      <c r="Q150" s="20" t="s">
        <v>758</v>
      </c>
      <c r="R150" s="20" t="s">
        <v>759</v>
      </c>
      <c r="S150" s="20" t="s">
        <v>759</v>
      </c>
      <c r="T150" s="20" t="s">
        <v>933</v>
      </c>
      <c r="U150" s="54"/>
      <c r="V150" s="56"/>
      <c r="W150" s="22"/>
      <c r="X150" s="20"/>
      <c r="Y150" s="20"/>
      <c r="Z150" s="48"/>
      <c r="AA150" s="20"/>
      <c r="AB150" s="20"/>
    </row>
    <row r="151" spans="1:28" s="8" customFormat="1" ht="16" customHeight="1">
      <c r="A151" s="39" t="s">
        <v>577</v>
      </c>
      <c r="B151" s="40" t="s">
        <v>572</v>
      </c>
      <c r="C151" s="40" t="s">
        <v>389</v>
      </c>
      <c r="D151" s="11" t="s">
        <v>390</v>
      </c>
      <c r="E151" s="40" t="s">
        <v>391</v>
      </c>
      <c r="F151" s="1" t="s">
        <v>7</v>
      </c>
      <c r="G151" s="1" t="s">
        <v>746</v>
      </c>
      <c r="H151" s="1" t="s">
        <v>66</v>
      </c>
      <c r="I151" s="20" t="s">
        <v>758</v>
      </c>
      <c r="J151" s="63">
        <v>43555</v>
      </c>
      <c r="K151" s="20" t="s">
        <v>756</v>
      </c>
      <c r="L151" s="82" t="s">
        <v>818</v>
      </c>
      <c r="M151" s="72">
        <v>64</v>
      </c>
      <c r="N151" s="63">
        <v>43644</v>
      </c>
      <c r="O151" s="20" t="s">
        <v>962</v>
      </c>
      <c r="P151" s="20" t="s">
        <v>759</v>
      </c>
      <c r="Q151" s="20" t="s">
        <v>758</v>
      </c>
      <c r="R151" s="20" t="s">
        <v>759</v>
      </c>
      <c r="S151" s="20" t="s">
        <v>759</v>
      </c>
      <c r="T151" s="20" t="s">
        <v>933</v>
      </c>
      <c r="U151" s="54"/>
      <c r="V151" s="56"/>
      <c r="W151" s="22"/>
      <c r="X151" s="20"/>
      <c r="Y151" s="20"/>
      <c r="Z151" s="48"/>
      <c r="AA151" s="20"/>
      <c r="AB151" s="20"/>
    </row>
    <row r="152" spans="1:28" s="8" customFormat="1" ht="16" customHeight="1">
      <c r="A152" s="39" t="s">
        <v>577</v>
      </c>
      <c r="B152" s="40" t="s">
        <v>572</v>
      </c>
      <c r="C152" s="40" t="s">
        <v>392</v>
      </c>
      <c r="D152" s="11" t="s">
        <v>393</v>
      </c>
      <c r="E152" s="40" t="s">
        <v>394</v>
      </c>
      <c r="F152" s="1" t="s">
        <v>7</v>
      </c>
      <c r="G152" s="1" t="s">
        <v>746</v>
      </c>
      <c r="H152" s="1" t="s">
        <v>66</v>
      </c>
      <c r="I152" s="20" t="s">
        <v>757</v>
      </c>
      <c r="J152" s="63">
        <v>43555</v>
      </c>
      <c r="K152" s="20"/>
      <c r="L152" s="20"/>
      <c r="M152" s="72"/>
      <c r="N152" s="20"/>
      <c r="O152" s="20"/>
      <c r="P152" s="20" t="s">
        <v>759</v>
      </c>
      <c r="Q152" s="20" t="s">
        <v>759</v>
      </c>
      <c r="R152" s="20" t="s">
        <v>759</v>
      </c>
      <c r="S152" s="20" t="s">
        <v>759</v>
      </c>
      <c r="T152" s="20"/>
      <c r="U152" s="54"/>
      <c r="V152" s="56"/>
      <c r="W152" s="22"/>
      <c r="X152" s="20"/>
      <c r="Y152" s="20"/>
      <c r="Z152" s="48"/>
      <c r="AA152" s="20"/>
      <c r="AB152" s="20"/>
    </row>
    <row r="153" spans="1:28" s="8" customFormat="1" ht="16" customHeight="1">
      <c r="A153" s="39" t="s">
        <v>577</v>
      </c>
      <c r="B153" s="40" t="s">
        <v>572</v>
      </c>
      <c r="C153" s="40" t="s">
        <v>395</v>
      </c>
      <c r="D153" s="11" t="s">
        <v>396</v>
      </c>
      <c r="E153" s="40" t="s">
        <v>397</v>
      </c>
      <c r="F153" s="1" t="s">
        <v>7</v>
      </c>
      <c r="G153" s="1" t="s">
        <v>746</v>
      </c>
      <c r="H153" s="1" t="s">
        <v>66</v>
      </c>
      <c r="I153" s="20" t="s">
        <v>758</v>
      </c>
      <c r="J153" s="63">
        <v>43555</v>
      </c>
      <c r="K153" s="20" t="s">
        <v>861</v>
      </c>
      <c r="L153" s="82" t="s">
        <v>821</v>
      </c>
      <c r="M153" s="72">
        <v>1</v>
      </c>
      <c r="N153" s="63">
        <v>43554</v>
      </c>
      <c r="O153" s="20" t="s">
        <v>868</v>
      </c>
      <c r="P153" s="20" t="s">
        <v>759</v>
      </c>
      <c r="Q153" s="20" t="s">
        <v>758</v>
      </c>
      <c r="R153" s="20" t="s">
        <v>759</v>
      </c>
      <c r="S153" s="20" t="s">
        <v>759</v>
      </c>
      <c r="T153" s="20" t="s">
        <v>933</v>
      </c>
      <c r="U153" s="54"/>
      <c r="V153" s="56"/>
      <c r="W153" s="22"/>
      <c r="X153" s="20"/>
      <c r="Y153" s="20"/>
      <c r="Z153" s="48"/>
      <c r="AA153" s="20"/>
      <c r="AB153" s="20"/>
    </row>
    <row r="154" spans="1:28" s="8" customFormat="1" ht="16" customHeight="1">
      <c r="A154" s="39" t="s">
        <v>577</v>
      </c>
      <c r="B154" s="40" t="s">
        <v>572</v>
      </c>
      <c r="C154" s="40" t="s">
        <v>398</v>
      </c>
      <c r="D154" s="11" t="s">
        <v>399</v>
      </c>
      <c r="E154" s="40" t="s">
        <v>400</v>
      </c>
      <c r="F154" s="1" t="s">
        <v>7</v>
      </c>
      <c r="G154" s="1" t="s">
        <v>746</v>
      </c>
      <c r="H154" s="1" t="s">
        <v>66</v>
      </c>
      <c r="I154" s="20" t="s">
        <v>758</v>
      </c>
      <c r="J154" s="63">
        <v>43555</v>
      </c>
      <c r="K154" s="20" t="s">
        <v>861</v>
      </c>
      <c r="L154" s="82" t="s">
        <v>821</v>
      </c>
      <c r="M154" s="72">
        <v>8</v>
      </c>
      <c r="N154" s="63">
        <v>43554</v>
      </c>
      <c r="O154" s="20" t="s">
        <v>869</v>
      </c>
      <c r="P154" s="20" t="s">
        <v>759</v>
      </c>
      <c r="Q154" s="20" t="s">
        <v>758</v>
      </c>
      <c r="R154" s="20" t="s">
        <v>759</v>
      </c>
      <c r="S154" s="20" t="s">
        <v>759</v>
      </c>
      <c r="T154" s="20" t="s">
        <v>933</v>
      </c>
      <c r="U154" s="54"/>
      <c r="V154" s="56"/>
      <c r="W154" s="22"/>
      <c r="X154" s="20"/>
      <c r="Y154" s="20"/>
      <c r="Z154" s="48"/>
      <c r="AA154" s="20"/>
      <c r="AB154" s="20"/>
    </row>
    <row r="155" spans="1:28" s="8" customFormat="1" ht="16" customHeight="1">
      <c r="A155" s="39" t="s">
        <v>577</v>
      </c>
      <c r="B155" s="40" t="s">
        <v>572</v>
      </c>
      <c r="C155" s="40" t="s">
        <v>401</v>
      </c>
      <c r="D155" s="11" t="s">
        <v>402</v>
      </c>
      <c r="E155" s="40" t="s">
        <v>403</v>
      </c>
      <c r="F155" s="1" t="s">
        <v>7</v>
      </c>
      <c r="G155" s="1" t="s">
        <v>746</v>
      </c>
      <c r="H155" s="1" t="s">
        <v>66</v>
      </c>
      <c r="I155" s="20" t="s">
        <v>758</v>
      </c>
      <c r="J155" s="63">
        <v>43555</v>
      </c>
      <c r="K155" s="20" t="s">
        <v>861</v>
      </c>
      <c r="L155" s="82" t="s">
        <v>821</v>
      </c>
      <c r="M155" s="72">
        <v>4</v>
      </c>
      <c r="N155" s="63">
        <v>43554</v>
      </c>
      <c r="O155" s="20" t="s">
        <v>862</v>
      </c>
      <c r="P155" s="20" t="s">
        <v>759</v>
      </c>
      <c r="Q155" s="20" t="s">
        <v>758</v>
      </c>
      <c r="R155" s="20" t="s">
        <v>759</v>
      </c>
      <c r="S155" s="20" t="s">
        <v>759</v>
      </c>
      <c r="T155" s="20" t="s">
        <v>933</v>
      </c>
      <c r="U155" s="54"/>
      <c r="V155" s="56"/>
      <c r="W155" s="22"/>
      <c r="X155" s="20"/>
      <c r="Y155" s="20"/>
      <c r="Z155" s="48"/>
      <c r="AA155" s="20"/>
      <c r="AB155" s="20"/>
    </row>
    <row r="156" spans="1:28" s="8" customFormat="1" ht="16" customHeight="1">
      <c r="A156" s="39" t="s">
        <v>577</v>
      </c>
      <c r="B156" s="40" t="s">
        <v>572</v>
      </c>
      <c r="C156" s="40" t="s">
        <v>404</v>
      </c>
      <c r="D156" s="11" t="s">
        <v>405</v>
      </c>
      <c r="E156" s="40" t="s">
        <v>406</v>
      </c>
      <c r="F156" s="1" t="s">
        <v>7</v>
      </c>
      <c r="G156" s="1" t="s">
        <v>746</v>
      </c>
      <c r="H156" s="1" t="s">
        <v>66</v>
      </c>
      <c r="I156" s="20" t="s">
        <v>758</v>
      </c>
      <c r="J156" s="63">
        <v>43555</v>
      </c>
      <c r="K156" s="20" t="s">
        <v>928</v>
      </c>
      <c r="L156" s="82" t="s">
        <v>929</v>
      </c>
      <c r="M156" s="72">
        <v>1</v>
      </c>
      <c r="N156" s="63">
        <v>43554</v>
      </c>
      <c r="O156" s="20" t="s">
        <v>966</v>
      </c>
      <c r="P156" s="20" t="s">
        <v>759</v>
      </c>
      <c r="Q156" s="20" t="s">
        <v>758</v>
      </c>
      <c r="R156" s="20" t="s">
        <v>759</v>
      </c>
      <c r="S156" s="20" t="s">
        <v>759</v>
      </c>
      <c r="T156" s="20" t="s">
        <v>933</v>
      </c>
      <c r="U156" s="54"/>
      <c r="V156" s="56"/>
      <c r="W156" s="22"/>
      <c r="X156" s="20"/>
      <c r="Y156" s="20"/>
      <c r="Z156" s="48"/>
      <c r="AA156" s="20"/>
      <c r="AB156" s="20"/>
    </row>
    <row r="157" spans="1:28" s="8" customFormat="1" ht="16" customHeight="1">
      <c r="A157" s="39" t="s">
        <v>577</v>
      </c>
      <c r="B157" s="40" t="s">
        <v>572</v>
      </c>
      <c r="C157" s="40" t="s">
        <v>407</v>
      </c>
      <c r="D157" s="11" t="s">
        <v>408</v>
      </c>
      <c r="E157" s="40" t="s">
        <v>409</v>
      </c>
      <c r="F157" s="1" t="s">
        <v>7</v>
      </c>
      <c r="G157" s="1" t="s">
        <v>746</v>
      </c>
      <c r="H157" s="1" t="s">
        <v>66</v>
      </c>
      <c r="I157" s="20" t="s">
        <v>758</v>
      </c>
      <c r="J157" s="63">
        <v>43555</v>
      </c>
      <c r="K157" s="20" t="s">
        <v>927</v>
      </c>
      <c r="L157" s="82" t="s">
        <v>822</v>
      </c>
      <c r="M157" s="72">
        <v>1</v>
      </c>
      <c r="N157" s="63">
        <v>43554</v>
      </c>
      <c r="O157" s="20" t="s">
        <v>965</v>
      </c>
      <c r="P157" s="20" t="s">
        <v>759</v>
      </c>
      <c r="Q157" s="20" t="s">
        <v>758</v>
      </c>
      <c r="R157" s="20" t="s">
        <v>759</v>
      </c>
      <c r="S157" s="20" t="s">
        <v>759</v>
      </c>
      <c r="T157" s="20" t="s">
        <v>933</v>
      </c>
      <c r="U157" s="54"/>
      <c r="V157" s="56"/>
      <c r="W157" s="22"/>
      <c r="X157" s="20"/>
      <c r="Y157" s="20"/>
      <c r="Z157" s="48"/>
      <c r="AA157" s="20"/>
      <c r="AB157" s="20"/>
    </row>
    <row r="158" spans="1:28" s="8" customFormat="1" ht="16" customHeight="1">
      <c r="A158" s="39" t="s">
        <v>577</v>
      </c>
      <c r="B158" s="40" t="s">
        <v>572</v>
      </c>
      <c r="C158" s="40" t="s">
        <v>410</v>
      </c>
      <c r="D158" s="11" t="s">
        <v>411</v>
      </c>
      <c r="E158" s="40" t="s">
        <v>412</v>
      </c>
      <c r="F158" s="1" t="s">
        <v>7</v>
      </c>
      <c r="G158" s="1" t="s">
        <v>746</v>
      </c>
      <c r="H158" s="1" t="s">
        <v>66</v>
      </c>
      <c r="I158" s="20" t="s">
        <v>758</v>
      </c>
      <c r="J158" s="63">
        <v>43555</v>
      </c>
      <c r="K158" s="20" t="s">
        <v>756</v>
      </c>
      <c r="L158" s="82" t="s">
        <v>818</v>
      </c>
      <c r="M158" s="72">
        <v>64</v>
      </c>
      <c r="N158" s="63">
        <v>43644</v>
      </c>
      <c r="O158" s="20" t="s">
        <v>962</v>
      </c>
      <c r="P158" s="20" t="s">
        <v>759</v>
      </c>
      <c r="Q158" s="20" t="s">
        <v>758</v>
      </c>
      <c r="R158" s="20" t="s">
        <v>759</v>
      </c>
      <c r="S158" s="20" t="s">
        <v>759</v>
      </c>
      <c r="T158" s="20" t="s">
        <v>933</v>
      </c>
      <c r="U158" s="54"/>
      <c r="V158" s="56"/>
      <c r="W158" s="22"/>
      <c r="X158" s="20"/>
      <c r="Y158" s="20"/>
      <c r="Z158" s="48"/>
      <c r="AA158" s="20"/>
      <c r="AB158" s="20"/>
    </row>
    <row r="159" spans="1:28" s="8" customFormat="1" ht="16" customHeight="1">
      <c r="A159" s="39" t="s">
        <v>577</v>
      </c>
      <c r="B159" s="40" t="s">
        <v>572</v>
      </c>
      <c r="C159" s="40" t="s">
        <v>413</v>
      </c>
      <c r="D159" s="11" t="s">
        <v>414</v>
      </c>
      <c r="E159" s="40" t="s">
        <v>415</v>
      </c>
      <c r="F159" s="1" t="s">
        <v>7</v>
      </c>
      <c r="G159" s="1" t="s">
        <v>746</v>
      </c>
      <c r="H159" s="1" t="s">
        <v>66</v>
      </c>
      <c r="I159" s="20" t="s">
        <v>757</v>
      </c>
      <c r="J159" s="63">
        <v>43555</v>
      </c>
      <c r="K159" s="20"/>
      <c r="L159" s="20"/>
      <c r="M159" s="72"/>
      <c r="N159" s="20"/>
      <c r="O159" s="20"/>
      <c r="P159" s="20" t="s">
        <v>759</v>
      </c>
      <c r="Q159" s="20" t="s">
        <v>759</v>
      </c>
      <c r="R159" s="20" t="s">
        <v>759</v>
      </c>
      <c r="S159" s="20" t="s">
        <v>759</v>
      </c>
      <c r="T159" s="20"/>
      <c r="U159" s="54"/>
      <c r="V159" s="56"/>
      <c r="W159" s="22"/>
      <c r="X159" s="20"/>
      <c r="Y159" s="20"/>
      <c r="Z159" s="48"/>
      <c r="AA159" s="20"/>
      <c r="AB159" s="20"/>
    </row>
    <row r="160" spans="1:28" s="8" customFormat="1" ht="16" customHeight="1">
      <c r="A160" s="39" t="s">
        <v>577</v>
      </c>
      <c r="B160" s="40" t="s">
        <v>572</v>
      </c>
      <c r="C160" s="40" t="s">
        <v>416</v>
      </c>
      <c r="D160" s="11" t="s">
        <v>417</v>
      </c>
      <c r="E160" s="40" t="s">
        <v>418</v>
      </c>
      <c r="F160" s="1" t="s">
        <v>7</v>
      </c>
      <c r="G160" s="1" t="s">
        <v>746</v>
      </c>
      <c r="H160" s="1" t="s">
        <v>66</v>
      </c>
      <c r="I160" s="20" t="s">
        <v>758</v>
      </c>
      <c r="J160" s="63">
        <v>43555</v>
      </c>
      <c r="K160" s="20" t="s">
        <v>971</v>
      </c>
      <c r="L160" s="82" t="s">
        <v>818</v>
      </c>
      <c r="M160" s="72">
        <v>63</v>
      </c>
      <c r="N160" s="63">
        <v>43644</v>
      </c>
      <c r="O160" s="20" t="s">
        <v>757</v>
      </c>
      <c r="P160" s="20" t="s">
        <v>758</v>
      </c>
      <c r="Q160" s="20" t="s">
        <v>758</v>
      </c>
      <c r="R160" s="20" t="s">
        <v>759</v>
      </c>
      <c r="S160" s="20" t="s">
        <v>759</v>
      </c>
      <c r="T160" s="20" t="s">
        <v>972</v>
      </c>
      <c r="U160" s="54"/>
      <c r="V160" s="56"/>
      <c r="W160" s="22"/>
      <c r="X160" s="20"/>
      <c r="Y160" s="20"/>
      <c r="Z160" s="48"/>
      <c r="AA160" s="20"/>
      <c r="AB160" s="20"/>
    </row>
    <row r="161" spans="1:28" s="8" customFormat="1" ht="16" customHeight="1">
      <c r="A161" s="39" t="s">
        <v>577</v>
      </c>
      <c r="B161" s="40" t="s">
        <v>572</v>
      </c>
      <c r="C161" s="40" t="s">
        <v>419</v>
      </c>
      <c r="D161" s="11" t="s">
        <v>420</v>
      </c>
      <c r="E161" s="40" t="s">
        <v>421</v>
      </c>
      <c r="F161" s="1" t="s">
        <v>7</v>
      </c>
      <c r="G161" s="1" t="s">
        <v>746</v>
      </c>
      <c r="H161" s="1" t="s">
        <v>66</v>
      </c>
      <c r="I161" s="20" t="s">
        <v>757</v>
      </c>
      <c r="J161" s="63">
        <v>43555</v>
      </c>
      <c r="K161" s="20"/>
      <c r="L161" s="20"/>
      <c r="M161" s="72"/>
      <c r="N161" s="20"/>
      <c r="O161" s="20"/>
      <c r="P161" s="20" t="s">
        <v>759</v>
      </c>
      <c r="Q161" s="20" t="s">
        <v>759</v>
      </c>
      <c r="R161" s="20" t="s">
        <v>759</v>
      </c>
      <c r="S161" s="20" t="s">
        <v>759</v>
      </c>
      <c r="T161" s="20"/>
      <c r="U161" s="54"/>
      <c r="V161" s="56"/>
      <c r="W161" s="22"/>
      <c r="X161" s="20"/>
      <c r="Y161" s="20"/>
      <c r="Z161" s="48"/>
      <c r="AA161" s="20"/>
      <c r="AB161" s="20"/>
    </row>
    <row r="162" spans="1:28" s="8" customFormat="1" ht="16" customHeight="1">
      <c r="A162" s="39" t="s">
        <v>577</v>
      </c>
      <c r="B162" s="40" t="s">
        <v>572</v>
      </c>
      <c r="C162" s="40" t="s">
        <v>422</v>
      </c>
      <c r="D162" s="11" t="s">
        <v>423</v>
      </c>
      <c r="E162" s="40" t="s">
        <v>424</v>
      </c>
      <c r="F162" s="1" t="s">
        <v>7</v>
      </c>
      <c r="G162" s="1" t="s">
        <v>746</v>
      </c>
      <c r="H162" s="1" t="s">
        <v>66</v>
      </c>
      <c r="I162" s="20" t="s">
        <v>758</v>
      </c>
      <c r="J162" s="63">
        <v>43555</v>
      </c>
      <c r="K162" s="20" t="s">
        <v>927</v>
      </c>
      <c r="L162" s="82" t="s">
        <v>822</v>
      </c>
      <c r="M162" s="72">
        <v>1</v>
      </c>
      <c r="N162" s="63">
        <v>43554</v>
      </c>
      <c r="O162" s="20" t="s">
        <v>863</v>
      </c>
      <c r="P162" s="20" t="s">
        <v>759</v>
      </c>
      <c r="Q162" s="20" t="s">
        <v>758</v>
      </c>
      <c r="R162" s="20" t="s">
        <v>759</v>
      </c>
      <c r="S162" s="20" t="s">
        <v>759</v>
      </c>
      <c r="T162" s="20" t="s">
        <v>933</v>
      </c>
      <c r="U162" s="54"/>
      <c r="V162" s="56"/>
      <c r="W162" s="22"/>
      <c r="X162" s="20"/>
      <c r="Y162" s="20"/>
      <c r="Z162" s="48"/>
      <c r="AA162" s="20"/>
      <c r="AB162" s="20"/>
    </row>
    <row r="163" spans="1:28" s="8" customFormat="1" ht="16" customHeight="1">
      <c r="A163" s="39" t="s">
        <v>577</v>
      </c>
      <c r="B163" s="40" t="s">
        <v>572</v>
      </c>
      <c r="C163" s="40" t="s">
        <v>425</v>
      </c>
      <c r="D163" s="11" t="s">
        <v>426</v>
      </c>
      <c r="E163" s="40" t="s">
        <v>715</v>
      </c>
      <c r="F163" s="1" t="s">
        <v>7</v>
      </c>
      <c r="G163" s="1" t="s">
        <v>746</v>
      </c>
      <c r="H163" s="1" t="s">
        <v>66</v>
      </c>
      <c r="I163" s="20" t="s">
        <v>759</v>
      </c>
      <c r="J163" s="63">
        <v>43555</v>
      </c>
      <c r="K163" s="20" t="s">
        <v>756</v>
      </c>
      <c r="L163" s="82" t="s">
        <v>818</v>
      </c>
      <c r="M163" s="72">
        <v>54</v>
      </c>
      <c r="N163" s="63">
        <v>43644</v>
      </c>
      <c r="O163" s="20" t="s">
        <v>865</v>
      </c>
      <c r="P163" s="20" t="s">
        <v>759</v>
      </c>
      <c r="Q163" s="20" t="s">
        <v>758</v>
      </c>
      <c r="R163" s="20" t="s">
        <v>759</v>
      </c>
      <c r="S163" s="20" t="s">
        <v>759</v>
      </c>
      <c r="T163" s="20" t="s">
        <v>933</v>
      </c>
      <c r="U163" s="54"/>
      <c r="V163" s="56"/>
      <c r="W163" s="22"/>
      <c r="X163" s="20"/>
      <c r="Y163" s="20"/>
      <c r="Z163" s="48"/>
      <c r="AA163" s="20"/>
      <c r="AB163" s="20"/>
    </row>
    <row r="164" spans="1:28" s="8" customFormat="1" ht="16" customHeight="1">
      <c r="A164" s="39" t="s">
        <v>577</v>
      </c>
      <c r="B164" s="40" t="s">
        <v>572</v>
      </c>
      <c r="C164" s="40" t="s">
        <v>427</v>
      </c>
      <c r="D164" s="11" t="s">
        <v>428</v>
      </c>
      <c r="E164" s="40" t="s">
        <v>975</v>
      </c>
      <c r="F164" s="1" t="s">
        <v>7</v>
      </c>
      <c r="G164" s="1" t="s">
        <v>746</v>
      </c>
      <c r="H164" s="1" t="s">
        <v>66</v>
      </c>
      <c r="I164" s="20" t="s">
        <v>758</v>
      </c>
      <c r="J164" s="63">
        <v>43555</v>
      </c>
      <c r="K164" s="20" t="s">
        <v>756</v>
      </c>
      <c r="L164" s="82" t="s">
        <v>818</v>
      </c>
      <c r="M164" s="72">
        <v>220</v>
      </c>
      <c r="N164" s="63">
        <v>43644</v>
      </c>
      <c r="O164" s="20" t="s">
        <v>964</v>
      </c>
      <c r="P164" s="20" t="s">
        <v>759</v>
      </c>
      <c r="Q164" s="20" t="s">
        <v>758</v>
      </c>
      <c r="R164" s="20" t="s">
        <v>759</v>
      </c>
      <c r="S164" s="20" t="s">
        <v>759</v>
      </c>
      <c r="T164" s="20" t="s">
        <v>933</v>
      </c>
      <c r="U164" s="54"/>
      <c r="V164" s="56"/>
      <c r="W164" s="22"/>
      <c r="X164" s="20"/>
      <c r="Y164" s="20"/>
      <c r="Z164" s="48"/>
      <c r="AA164" s="20"/>
      <c r="AB164" s="20"/>
    </row>
    <row r="165" spans="1:28" s="8" customFormat="1" ht="16" customHeight="1">
      <c r="A165" s="39" t="s">
        <v>577</v>
      </c>
      <c r="B165" s="40" t="s">
        <v>572</v>
      </c>
      <c r="C165" s="40" t="s">
        <v>429</v>
      </c>
      <c r="D165" s="11" t="s">
        <v>430</v>
      </c>
      <c r="E165" s="40" t="s">
        <v>974</v>
      </c>
      <c r="F165" s="1" t="s">
        <v>7</v>
      </c>
      <c r="G165" s="1" t="s">
        <v>746</v>
      </c>
      <c r="H165" s="1" t="s">
        <v>66</v>
      </c>
      <c r="I165" s="20" t="s">
        <v>758</v>
      </c>
      <c r="J165" s="63">
        <v>43555</v>
      </c>
      <c r="K165" s="20" t="s">
        <v>756</v>
      </c>
      <c r="L165" s="82" t="s">
        <v>818</v>
      </c>
      <c r="M165" s="72">
        <v>220</v>
      </c>
      <c r="N165" s="63">
        <v>43644</v>
      </c>
      <c r="O165" s="20" t="s">
        <v>964</v>
      </c>
      <c r="P165" s="20" t="s">
        <v>759</v>
      </c>
      <c r="Q165" s="20" t="s">
        <v>758</v>
      </c>
      <c r="R165" s="20" t="s">
        <v>759</v>
      </c>
      <c r="S165" s="20" t="s">
        <v>759</v>
      </c>
      <c r="T165" s="20" t="s">
        <v>933</v>
      </c>
      <c r="U165" s="54"/>
      <c r="V165" s="56"/>
      <c r="W165" s="22"/>
      <c r="X165" s="20"/>
      <c r="Y165" s="20"/>
      <c r="Z165" s="48"/>
      <c r="AA165" s="20"/>
      <c r="AB165" s="20"/>
    </row>
    <row r="166" spans="1:28" s="8" customFormat="1" ht="16" customHeight="1">
      <c r="A166" s="39" t="s">
        <v>577</v>
      </c>
      <c r="B166" s="40" t="s">
        <v>572</v>
      </c>
      <c r="C166" s="40" t="s">
        <v>431</v>
      </c>
      <c r="D166" s="11" t="s">
        <v>432</v>
      </c>
      <c r="E166" s="40" t="s">
        <v>433</v>
      </c>
      <c r="F166" s="1" t="s">
        <v>7</v>
      </c>
      <c r="G166" s="1" t="s">
        <v>746</v>
      </c>
      <c r="H166" s="1" t="s">
        <v>66</v>
      </c>
      <c r="I166" s="20" t="s">
        <v>758</v>
      </c>
      <c r="J166" s="63">
        <v>43555</v>
      </c>
      <c r="K166" s="20" t="s">
        <v>931</v>
      </c>
      <c r="L166" s="82" t="s">
        <v>820</v>
      </c>
      <c r="M166" s="72" t="s">
        <v>870</v>
      </c>
      <c r="N166" s="63">
        <v>43554</v>
      </c>
      <c r="O166" s="20" t="s">
        <v>871</v>
      </c>
      <c r="P166" s="20" t="s">
        <v>759</v>
      </c>
      <c r="Q166" s="20" t="s">
        <v>758</v>
      </c>
      <c r="R166" s="20" t="s">
        <v>759</v>
      </c>
      <c r="S166" s="20" t="s">
        <v>759</v>
      </c>
      <c r="T166" s="20" t="s">
        <v>933</v>
      </c>
      <c r="U166" s="54"/>
      <c r="V166" s="56"/>
      <c r="W166" s="22"/>
      <c r="X166" s="20"/>
      <c r="Y166" s="20"/>
      <c r="Z166" s="48"/>
      <c r="AA166" s="20"/>
      <c r="AB166" s="20"/>
    </row>
    <row r="167" spans="1:28" s="8" customFormat="1" ht="16" customHeight="1">
      <c r="A167" s="39" t="s">
        <v>577</v>
      </c>
      <c r="B167" s="40" t="s">
        <v>572</v>
      </c>
      <c r="C167" s="40" t="s">
        <v>434</v>
      </c>
      <c r="D167" s="11" t="s">
        <v>435</v>
      </c>
      <c r="E167" s="40" t="s">
        <v>716</v>
      </c>
      <c r="F167" s="12" t="s">
        <v>5</v>
      </c>
      <c r="G167" s="12" t="s">
        <v>65</v>
      </c>
      <c r="H167" s="1" t="s">
        <v>66</v>
      </c>
      <c r="I167" s="20"/>
      <c r="J167" s="63">
        <v>43555</v>
      </c>
      <c r="K167" s="20" t="s">
        <v>756</v>
      </c>
      <c r="L167" s="82" t="s">
        <v>818</v>
      </c>
      <c r="M167" s="72">
        <v>85</v>
      </c>
      <c r="N167" s="63">
        <v>43644</v>
      </c>
      <c r="O167" s="20" t="s">
        <v>867</v>
      </c>
      <c r="P167" s="20" t="s">
        <v>759</v>
      </c>
      <c r="Q167" s="20" t="s">
        <v>758</v>
      </c>
      <c r="R167" s="20" t="s">
        <v>759</v>
      </c>
      <c r="S167" s="20" t="s">
        <v>759</v>
      </c>
      <c r="T167" s="20" t="s">
        <v>933</v>
      </c>
      <c r="U167" s="54"/>
      <c r="V167" s="56"/>
      <c r="W167" s="22"/>
      <c r="X167" s="20"/>
      <c r="Y167" s="20"/>
      <c r="Z167" s="48"/>
      <c r="AA167" s="20"/>
      <c r="AB167" s="20"/>
    </row>
    <row r="168" spans="1:28" s="8" customFormat="1" ht="16" customHeight="1">
      <c r="A168" s="39" t="s">
        <v>577</v>
      </c>
      <c r="B168" s="40" t="s">
        <v>573</v>
      </c>
      <c r="C168" s="40" t="s">
        <v>436</v>
      </c>
      <c r="D168" s="11" t="s">
        <v>437</v>
      </c>
      <c r="E168" s="40" t="s">
        <v>438</v>
      </c>
      <c r="F168" s="1" t="s">
        <v>7</v>
      </c>
      <c r="G168" s="1" t="s">
        <v>746</v>
      </c>
      <c r="H168" s="1" t="s">
        <v>66</v>
      </c>
      <c r="I168" s="20" t="s">
        <v>758</v>
      </c>
      <c r="J168" s="63">
        <v>43555</v>
      </c>
      <c r="K168" s="20" t="s">
        <v>756</v>
      </c>
      <c r="L168" s="82" t="s">
        <v>818</v>
      </c>
      <c r="M168" s="72">
        <v>56</v>
      </c>
      <c r="N168" s="63">
        <v>43644</v>
      </c>
      <c r="O168" s="20" t="s">
        <v>880</v>
      </c>
      <c r="P168" s="20" t="s">
        <v>759</v>
      </c>
      <c r="Q168" s="20" t="s">
        <v>758</v>
      </c>
      <c r="R168" s="20" t="s">
        <v>759</v>
      </c>
      <c r="S168" s="20" t="s">
        <v>759</v>
      </c>
      <c r="T168" s="20" t="s">
        <v>933</v>
      </c>
      <c r="U168" s="54"/>
      <c r="V168" s="56"/>
      <c r="W168" s="22"/>
      <c r="X168" s="20"/>
      <c r="Y168" s="20"/>
      <c r="Z168" s="48"/>
      <c r="AA168" s="20"/>
      <c r="AB168" s="20"/>
    </row>
    <row r="169" spans="1:28" s="8" customFormat="1" ht="16" customHeight="1">
      <c r="A169" s="39" t="s">
        <v>577</v>
      </c>
      <c r="B169" s="40" t="s">
        <v>573</v>
      </c>
      <c r="C169" s="40" t="s">
        <v>439</v>
      </c>
      <c r="D169" s="11" t="s">
        <v>440</v>
      </c>
      <c r="E169" s="40" t="s">
        <v>441</v>
      </c>
      <c r="F169" s="1" t="s">
        <v>7</v>
      </c>
      <c r="G169" s="1" t="s">
        <v>746</v>
      </c>
      <c r="H169" s="1" t="s">
        <v>66</v>
      </c>
      <c r="I169" s="20" t="s">
        <v>758</v>
      </c>
      <c r="J169" s="63">
        <v>43555</v>
      </c>
      <c r="K169" s="20" t="s">
        <v>756</v>
      </c>
      <c r="L169" s="82" t="s">
        <v>818</v>
      </c>
      <c r="M169" s="72">
        <v>151</v>
      </c>
      <c r="N169" s="63">
        <v>43644</v>
      </c>
      <c r="O169" s="20" t="s">
        <v>888</v>
      </c>
      <c r="P169" s="20" t="s">
        <v>759</v>
      </c>
      <c r="Q169" s="20" t="s">
        <v>758</v>
      </c>
      <c r="R169" s="20" t="s">
        <v>759</v>
      </c>
      <c r="S169" s="20" t="s">
        <v>759</v>
      </c>
      <c r="T169" s="20" t="s">
        <v>933</v>
      </c>
      <c r="U169" s="54"/>
      <c r="V169" s="56"/>
      <c r="W169" s="22"/>
      <c r="X169" s="20"/>
      <c r="Y169" s="20"/>
      <c r="Z169" s="48"/>
      <c r="AA169" s="20"/>
      <c r="AB169" s="20"/>
    </row>
    <row r="170" spans="1:28" s="8" customFormat="1" ht="16" customHeight="1">
      <c r="A170" s="39" t="s">
        <v>577</v>
      </c>
      <c r="B170" s="40" t="s">
        <v>573</v>
      </c>
      <c r="C170" s="40" t="s">
        <v>442</v>
      </c>
      <c r="D170" s="11" t="s">
        <v>443</v>
      </c>
      <c r="E170" s="40" t="s">
        <v>444</v>
      </c>
      <c r="F170" s="1" t="s">
        <v>7</v>
      </c>
      <c r="G170" s="1" t="s">
        <v>746</v>
      </c>
      <c r="H170" s="1" t="s">
        <v>66</v>
      </c>
      <c r="I170" s="20" t="s">
        <v>758</v>
      </c>
      <c r="J170" s="63">
        <v>43555</v>
      </c>
      <c r="K170" s="20" t="s">
        <v>756</v>
      </c>
      <c r="L170" s="82" t="s">
        <v>818</v>
      </c>
      <c r="M170" s="72">
        <v>39</v>
      </c>
      <c r="N170" s="63">
        <v>43644</v>
      </c>
      <c r="O170" s="20" t="s">
        <v>886</v>
      </c>
      <c r="P170" s="20" t="s">
        <v>759</v>
      </c>
      <c r="Q170" s="20" t="s">
        <v>758</v>
      </c>
      <c r="R170" s="20" t="s">
        <v>759</v>
      </c>
      <c r="S170" s="20" t="s">
        <v>759</v>
      </c>
      <c r="T170" s="20" t="s">
        <v>933</v>
      </c>
      <c r="U170" s="54"/>
      <c r="V170" s="56"/>
      <c r="W170" s="22"/>
      <c r="X170" s="20"/>
      <c r="Y170" s="20"/>
      <c r="Z170" s="48"/>
      <c r="AA170" s="20"/>
      <c r="AB170" s="20"/>
    </row>
    <row r="171" spans="1:28" s="8" customFormat="1" ht="16" customHeight="1">
      <c r="A171" s="39" t="s">
        <v>577</v>
      </c>
      <c r="B171" s="40" t="s">
        <v>573</v>
      </c>
      <c r="C171" s="40" t="s">
        <v>445</v>
      </c>
      <c r="D171" s="11" t="s">
        <v>446</v>
      </c>
      <c r="E171" s="40" t="s">
        <v>447</v>
      </c>
      <c r="F171" s="12" t="s">
        <v>5</v>
      </c>
      <c r="G171" s="12" t="s">
        <v>65</v>
      </c>
      <c r="H171" s="1" t="s">
        <v>66</v>
      </c>
      <c r="I171" s="20">
        <v>10000000</v>
      </c>
      <c r="J171" s="63">
        <v>43555</v>
      </c>
      <c r="K171" s="20" t="s">
        <v>756</v>
      </c>
      <c r="L171" s="82" t="s">
        <v>818</v>
      </c>
      <c r="M171" s="72">
        <v>149</v>
      </c>
      <c r="N171" s="63">
        <v>43644</v>
      </c>
      <c r="O171" s="20" t="s">
        <v>757</v>
      </c>
      <c r="P171" s="20" t="s">
        <v>758</v>
      </c>
      <c r="Q171" s="20" t="s">
        <v>758</v>
      </c>
      <c r="R171" s="20" t="s">
        <v>759</v>
      </c>
      <c r="S171" s="20" t="s">
        <v>759</v>
      </c>
      <c r="T171" s="20" t="s">
        <v>882</v>
      </c>
      <c r="U171" s="54"/>
      <c r="V171" s="56"/>
      <c r="W171" s="22"/>
      <c r="X171" s="20"/>
      <c r="Y171" s="20"/>
      <c r="Z171" s="48"/>
      <c r="AA171" s="20"/>
      <c r="AB171" s="20"/>
    </row>
    <row r="172" spans="1:28" s="8" customFormat="1" ht="16" customHeight="1">
      <c r="A172" s="39" t="s">
        <v>577</v>
      </c>
      <c r="B172" s="40" t="s">
        <v>573</v>
      </c>
      <c r="C172" s="40" t="s">
        <v>448</v>
      </c>
      <c r="D172" s="11" t="s">
        <v>449</v>
      </c>
      <c r="E172" s="40" t="s">
        <v>450</v>
      </c>
      <c r="F172" s="12" t="s">
        <v>5</v>
      </c>
      <c r="G172" s="12" t="s">
        <v>65</v>
      </c>
      <c r="H172" s="1" t="s">
        <v>66</v>
      </c>
      <c r="I172" s="20">
        <v>3400000</v>
      </c>
      <c r="J172" s="63">
        <v>43555</v>
      </c>
      <c r="K172" s="20" t="s">
        <v>756</v>
      </c>
      <c r="L172" s="82" t="s">
        <v>818</v>
      </c>
      <c r="M172" s="72">
        <v>149</v>
      </c>
      <c r="N172" s="63">
        <v>43644</v>
      </c>
      <c r="O172" s="20" t="s">
        <v>757</v>
      </c>
      <c r="P172" s="20" t="s">
        <v>758</v>
      </c>
      <c r="Q172" s="20" t="s">
        <v>758</v>
      </c>
      <c r="R172" s="20" t="s">
        <v>759</v>
      </c>
      <c r="S172" s="20" t="s">
        <v>759</v>
      </c>
      <c r="T172" s="20" t="s">
        <v>882</v>
      </c>
      <c r="U172" s="54" t="s">
        <v>884</v>
      </c>
      <c r="V172" s="56"/>
      <c r="W172" s="22"/>
      <c r="X172" s="20"/>
      <c r="Y172" s="20"/>
      <c r="Z172" s="48"/>
      <c r="AA172" s="20"/>
      <c r="AB172" s="20"/>
    </row>
    <row r="173" spans="1:28" s="8" customFormat="1" ht="16" customHeight="1">
      <c r="A173" s="39" t="s">
        <v>577</v>
      </c>
      <c r="B173" s="40" t="s">
        <v>574</v>
      </c>
      <c r="C173" s="40" t="s">
        <v>451</v>
      </c>
      <c r="D173" s="11" t="s">
        <v>452</v>
      </c>
      <c r="E173" s="40" t="s">
        <v>453</v>
      </c>
      <c r="F173" s="1" t="s">
        <v>7</v>
      </c>
      <c r="G173" s="1" t="s">
        <v>746</v>
      </c>
      <c r="H173" s="1" t="s">
        <v>66</v>
      </c>
      <c r="I173" s="20" t="s">
        <v>758</v>
      </c>
      <c r="J173" s="63">
        <v>43555</v>
      </c>
      <c r="K173" s="20" t="s">
        <v>891</v>
      </c>
      <c r="L173" s="82" t="s">
        <v>930</v>
      </c>
      <c r="M173" s="72">
        <v>1</v>
      </c>
      <c r="N173" s="63">
        <v>43554</v>
      </c>
      <c r="O173" s="20" t="s">
        <v>892</v>
      </c>
      <c r="P173" s="20" t="s">
        <v>759</v>
      </c>
      <c r="Q173" s="20" t="s">
        <v>758</v>
      </c>
      <c r="R173" s="20" t="s">
        <v>759</v>
      </c>
      <c r="S173" s="20" t="s">
        <v>759</v>
      </c>
      <c r="T173" s="20" t="s">
        <v>933</v>
      </c>
      <c r="U173" s="54"/>
      <c r="V173" s="56"/>
      <c r="W173" s="22"/>
      <c r="X173" s="20"/>
      <c r="Y173" s="20"/>
      <c r="Z173" s="48"/>
      <c r="AA173" s="20"/>
      <c r="AB173" s="20"/>
    </row>
    <row r="174" spans="1:28" s="8" customFormat="1" ht="16" customHeight="1">
      <c r="A174" s="39" t="s">
        <v>577</v>
      </c>
      <c r="B174" s="40" t="s">
        <v>574</v>
      </c>
      <c r="C174" s="40" t="s">
        <v>454</v>
      </c>
      <c r="D174" s="11" t="s">
        <v>455</v>
      </c>
      <c r="E174" s="40" t="s">
        <v>456</v>
      </c>
      <c r="F174" s="1" t="s">
        <v>7</v>
      </c>
      <c r="G174" s="1" t="s">
        <v>746</v>
      </c>
      <c r="H174" s="1" t="s">
        <v>66</v>
      </c>
      <c r="I174" s="20" t="s">
        <v>757</v>
      </c>
      <c r="J174" s="63">
        <v>43555</v>
      </c>
      <c r="K174" s="20"/>
      <c r="L174" s="20"/>
      <c r="M174" s="72"/>
      <c r="N174" s="20"/>
      <c r="O174" s="20"/>
      <c r="P174" s="20" t="s">
        <v>759</v>
      </c>
      <c r="Q174" s="20" t="s">
        <v>759</v>
      </c>
      <c r="R174" s="20" t="s">
        <v>759</v>
      </c>
      <c r="S174" s="20" t="s">
        <v>759</v>
      </c>
      <c r="T174" s="20"/>
      <c r="U174" s="54"/>
      <c r="V174" s="56"/>
      <c r="W174" s="22"/>
      <c r="X174" s="20"/>
      <c r="Y174" s="20"/>
      <c r="Z174" s="48"/>
      <c r="AA174" s="20"/>
      <c r="AB174" s="20"/>
    </row>
    <row r="175" spans="1:28" s="8" customFormat="1" ht="16" customHeight="1">
      <c r="A175" s="39" t="s">
        <v>577</v>
      </c>
      <c r="B175" s="40" t="s">
        <v>574</v>
      </c>
      <c r="C175" s="40" t="s">
        <v>457</v>
      </c>
      <c r="D175" s="11" t="s">
        <v>458</v>
      </c>
      <c r="E175" s="40" t="s">
        <v>459</v>
      </c>
      <c r="F175" s="1" t="s">
        <v>7</v>
      </c>
      <c r="G175" s="1" t="s">
        <v>746</v>
      </c>
      <c r="H175" s="1" t="s">
        <v>66</v>
      </c>
      <c r="I175" s="20" t="s">
        <v>757</v>
      </c>
      <c r="J175" s="63">
        <v>43555</v>
      </c>
      <c r="K175" s="20"/>
      <c r="L175" s="20"/>
      <c r="M175" s="72"/>
      <c r="N175" s="20"/>
      <c r="O175" s="20"/>
      <c r="P175" s="20" t="s">
        <v>759</v>
      </c>
      <c r="Q175" s="20" t="s">
        <v>759</v>
      </c>
      <c r="R175" s="20" t="s">
        <v>759</v>
      </c>
      <c r="S175" s="20" t="s">
        <v>759</v>
      </c>
      <c r="T175" s="20"/>
      <c r="U175" s="54"/>
      <c r="V175" s="56"/>
      <c r="W175" s="22"/>
      <c r="X175" s="20"/>
      <c r="Y175" s="20"/>
      <c r="Z175" s="48"/>
      <c r="AA175" s="20"/>
      <c r="AB175" s="20"/>
    </row>
    <row r="176" spans="1:28" s="8" customFormat="1" ht="16" customHeight="1">
      <c r="A176" s="39" t="s">
        <v>577</v>
      </c>
      <c r="B176" s="40" t="s">
        <v>574</v>
      </c>
      <c r="C176" s="40" t="s">
        <v>460</v>
      </c>
      <c r="D176" s="11" t="s">
        <v>461</v>
      </c>
      <c r="E176" s="40" t="s">
        <v>462</v>
      </c>
      <c r="F176" s="1" t="s">
        <v>7</v>
      </c>
      <c r="G176" s="1" t="s">
        <v>746</v>
      </c>
      <c r="H176" s="1" t="s">
        <v>66</v>
      </c>
      <c r="I176" s="20" t="s">
        <v>758</v>
      </c>
      <c r="J176" s="63">
        <v>43555</v>
      </c>
      <c r="K176" s="20" t="s">
        <v>891</v>
      </c>
      <c r="L176" s="82" t="s">
        <v>930</v>
      </c>
      <c r="M176" s="72">
        <v>1</v>
      </c>
      <c r="N176" s="63">
        <v>43554</v>
      </c>
      <c r="O176" s="20" t="s">
        <v>968</v>
      </c>
      <c r="P176" s="20" t="s">
        <v>759</v>
      </c>
      <c r="Q176" s="20" t="s">
        <v>758</v>
      </c>
      <c r="R176" s="20" t="s">
        <v>759</v>
      </c>
      <c r="S176" s="20" t="s">
        <v>759</v>
      </c>
      <c r="T176" s="20" t="s">
        <v>933</v>
      </c>
      <c r="U176" s="54"/>
      <c r="V176" s="56"/>
      <c r="W176" s="22"/>
      <c r="X176" s="20"/>
      <c r="Y176" s="20"/>
      <c r="Z176" s="48"/>
      <c r="AA176" s="20"/>
      <c r="AB176" s="20"/>
    </row>
    <row r="177" spans="1:28" s="8" customFormat="1" ht="16" customHeight="1">
      <c r="A177" s="39" t="s">
        <v>577</v>
      </c>
      <c r="B177" s="40" t="s">
        <v>574</v>
      </c>
      <c r="C177" s="40" t="s">
        <v>463</v>
      </c>
      <c r="D177" s="11" t="s">
        <v>464</v>
      </c>
      <c r="E177" s="40" t="s">
        <v>465</v>
      </c>
      <c r="F177" s="1" t="s">
        <v>7</v>
      </c>
      <c r="G177" s="1" t="s">
        <v>746</v>
      </c>
      <c r="H177" s="1" t="s">
        <v>66</v>
      </c>
      <c r="I177" s="20" t="s">
        <v>757</v>
      </c>
      <c r="J177" s="63">
        <v>43555</v>
      </c>
      <c r="K177" s="20"/>
      <c r="L177" s="20"/>
      <c r="M177" s="72"/>
      <c r="N177" s="20"/>
      <c r="O177" s="20"/>
      <c r="P177" s="20" t="s">
        <v>759</v>
      </c>
      <c r="Q177" s="20" t="s">
        <v>759</v>
      </c>
      <c r="R177" s="20" t="s">
        <v>759</v>
      </c>
      <c r="S177" s="20" t="s">
        <v>759</v>
      </c>
      <c r="T177" s="20"/>
      <c r="U177" s="54"/>
      <c r="V177" s="56"/>
      <c r="W177" s="22"/>
      <c r="X177" s="20"/>
      <c r="Y177" s="20"/>
      <c r="Z177" s="48"/>
      <c r="AA177" s="20"/>
      <c r="AB177" s="20"/>
    </row>
    <row r="178" spans="1:28" s="8" customFormat="1" ht="16" customHeight="1">
      <c r="A178" s="39" t="s">
        <v>577</v>
      </c>
      <c r="B178" s="40" t="s">
        <v>574</v>
      </c>
      <c r="C178" s="40" t="s">
        <v>466</v>
      </c>
      <c r="D178" s="11" t="s">
        <v>467</v>
      </c>
      <c r="E178" s="40" t="s">
        <v>468</v>
      </c>
      <c r="F178" s="1" t="s">
        <v>7</v>
      </c>
      <c r="G178" s="1" t="s">
        <v>746</v>
      </c>
      <c r="H178" s="1" t="s">
        <v>66</v>
      </c>
      <c r="I178" s="20" t="s">
        <v>758</v>
      </c>
      <c r="J178" s="63">
        <v>43555</v>
      </c>
      <c r="K178" s="20" t="s">
        <v>891</v>
      </c>
      <c r="L178" s="82" t="s">
        <v>930</v>
      </c>
      <c r="M178" s="72">
        <v>4</v>
      </c>
      <c r="N178" s="63">
        <v>43554</v>
      </c>
      <c r="O178" s="20" t="s">
        <v>897</v>
      </c>
      <c r="P178" s="20" t="s">
        <v>759</v>
      </c>
      <c r="Q178" s="20" t="s">
        <v>758</v>
      </c>
      <c r="R178" s="20" t="s">
        <v>759</v>
      </c>
      <c r="S178" s="20" t="s">
        <v>759</v>
      </c>
      <c r="T178" s="20" t="s">
        <v>933</v>
      </c>
      <c r="U178" s="54"/>
      <c r="V178" s="56"/>
      <c r="W178" s="22"/>
      <c r="X178" s="20"/>
      <c r="Y178" s="20"/>
      <c r="Z178" s="48"/>
      <c r="AA178" s="20"/>
      <c r="AB178" s="20"/>
    </row>
    <row r="179" spans="1:28" s="8" customFormat="1" ht="16" customHeight="1">
      <c r="A179" s="39" t="s">
        <v>577</v>
      </c>
      <c r="B179" s="40" t="s">
        <v>574</v>
      </c>
      <c r="C179" s="40" t="s">
        <v>469</v>
      </c>
      <c r="D179" s="11" t="s">
        <v>470</v>
      </c>
      <c r="E179" s="40" t="s">
        <v>471</v>
      </c>
      <c r="F179" s="12" t="s">
        <v>5</v>
      </c>
      <c r="G179" s="12" t="s">
        <v>581</v>
      </c>
      <c r="H179" s="1" t="s">
        <v>66</v>
      </c>
      <c r="I179" s="20"/>
      <c r="J179" s="63">
        <v>43555</v>
      </c>
      <c r="K179" s="20"/>
      <c r="L179" s="20"/>
      <c r="M179" s="72"/>
      <c r="N179" s="20"/>
      <c r="O179" s="20"/>
      <c r="P179" s="20" t="s">
        <v>759</v>
      </c>
      <c r="Q179" s="20" t="s">
        <v>759</v>
      </c>
      <c r="R179" s="20" t="s">
        <v>759</v>
      </c>
      <c r="S179" s="20" t="s">
        <v>759</v>
      </c>
      <c r="T179" s="20"/>
      <c r="U179" s="54"/>
      <c r="V179" s="56"/>
      <c r="W179" s="22"/>
      <c r="X179" s="20"/>
      <c r="Y179" s="20"/>
      <c r="Z179" s="48"/>
      <c r="AA179" s="20"/>
      <c r="AB179" s="20"/>
    </row>
    <row r="180" spans="1:28" s="8" customFormat="1" ht="16" customHeight="1">
      <c r="A180" s="39" t="s">
        <v>577</v>
      </c>
      <c r="B180" s="40" t="s">
        <v>574</v>
      </c>
      <c r="C180" s="40" t="s">
        <v>472</v>
      </c>
      <c r="D180" s="11" t="s">
        <v>473</v>
      </c>
      <c r="E180" s="40" t="s">
        <v>474</v>
      </c>
      <c r="F180" s="1" t="s">
        <v>7</v>
      </c>
      <c r="G180" s="1" t="s">
        <v>746</v>
      </c>
      <c r="H180" s="1" t="s">
        <v>66</v>
      </c>
      <c r="I180" s="20" t="s">
        <v>757</v>
      </c>
      <c r="J180" s="63">
        <v>43555</v>
      </c>
      <c r="K180" s="20"/>
      <c r="L180" s="20"/>
      <c r="M180" s="72"/>
      <c r="N180" s="20"/>
      <c r="O180" s="20"/>
      <c r="P180" s="20" t="s">
        <v>759</v>
      </c>
      <c r="Q180" s="20" t="s">
        <v>759</v>
      </c>
      <c r="R180" s="20" t="s">
        <v>759</v>
      </c>
      <c r="S180" s="20" t="s">
        <v>759</v>
      </c>
      <c r="T180" s="20"/>
      <c r="U180" s="54"/>
      <c r="V180" s="56"/>
      <c r="W180" s="22"/>
      <c r="X180" s="20"/>
      <c r="Y180" s="20"/>
      <c r="Z180" s="48"/>
      <c r="AA180" s="20"/>
      <c r="AB180" s="20"/>
    </row>
    <row r="181" spans="1:28" s="8" customFormat="1" ht="16" customHeight="1">
      <c r="A181" s="39" t="s">
        <v>577</v>
      </c>
      <c r="B181" s="40" t="s">
        <v>574</v>
      </c>
      <c r="C181" s="40" t="s">
        <v>475</v>
      </c>
      <c r="D181" s="11" t="s">
        <v>476</v>
      </c>
      <c r="E181" s="40" t="s">
        <v>477</v>
      </c>
      <c r="F181" s="1" t="s">
        <v>7</v>
      </c>
      <c r="G181" s="1" t="s">
        <v>746</v>
      </c>
      <c r="H181" s="1" t="s">
        <v>66</v>
      </c>
      <c r="I181" s="20" t="s">
        <v>757</v>
      </c>
      <c r="J181" s="63">
        <v>43555</v>
      </c>
      <c r="K181" s="20"/>
      <c r="L181" s="20"/>
      <c r="M181" s="72"/>
      <c r="N181" s="20"/>
      <c r="O181" s="20"/>
      <c r="P181" s="20" t="s">
        <v>759</v>
      </c>
      <c r="Q181" s="20" t="s">
        <v>759</v>
      </c>
      <c r="R181" s="20" t="s">
        <v>759</v>
      </c>
      <c r="S181" s="20" t="s">
        <v>759</v>
      </c>
      <c r="T181" s="20"/>
      <c r="U181" s="54"/>
      <c r="V181" s="56"/>
      <c r="W181" s="22"/>
      <c r="X181" s="20"/>
      <c r="Y181" s="20"/>
      <c r="Z181" s="48"/>
      <c r="AA181" s="20"/>
      <c r="AB181" s="20"/>
    </row>
    <row r="182" spans="1:28" s="8" customFormat="1" ht="16" customHeight="1">
      <c r="A182" s="39" t="s">
        <v>577</v>
      </c>
      <c r="B182" s="40" t="s">
        <v>574</v>
      </c>
      <c r="C182" s="40" t="s">
        <v>478</v>
      </c>
      <c r="D182" s="11" t="s">
        <v>479</v>
      </c>
      <c r="E182" s="40" t="s">
        <v>480</v>
      </c>
      <c r="F182" s="1" t="s">
        <v>7</v>
      </c>
      <c r="G182" s="1" t="s">
        <v>746</v>
      </c>
      <c r="H182" s="1" t="s">
        <v>66</v>
      </c>
      <c r="I182" s="20" t="s">
        <v>758</v>
      </c>
      <c r="J182" s="63">
        <v>43555</v>
      </c>
      <c r="K182" s="20" t="s">
        <v>891</v>
      </c>
      <c r="L182" s="82" t="s">
        <v>930</v>
      </c>
      <c r="M182" s="72">
        <v>1</v>
      </c>
      <c r="N182" s="63">
        <v>43554</v>
      </c>
      <c r="O182" s="20" t="s">
        <v>898</v>
      </c>
      <c r="P182" s="20" t="s">
        <v>759</v>
      </c>
      <c r="Q182" s="20" t="s">
        <v>758</v>
      </c>
      <c r="R182" s="20" t="s">
        <v>759</v>
      </c>
      <c r="S182" s="20" t="s">
        <v>759</v>
      </c>
      <c r="T182" s="20" t="s">
        <v>933</v>
      </c>
      <c r="U182" s="54"/>
      <c r="V182" s="56"/>
      <c r="W182" s="22"/>
      <c r="X182" s="20"/>
      <c r="Y182" s="20"/>
      <c r="Z182" s="48"/>
      <c r="AA182" s="20"/>
      <c r="AB182" s="20"/>
    </row>
    <row r="183" spans="1:28" s="8" customFormat="1" ht="16" customHeight="1">
      <c r="A183" s="39" t="s">
        <v>577</v>
      </c>
      <c r="B183" s="40" t="s">
        <v>574</v>
      </c>
      <c r="C183" s="40" t="s">
        <v>481</v>
      </c>
      <c r="D183" s="11" t="s">
        <v>482</v>
      </c>
      <c r="E183" s="40" t="s">
        <v>483</v>
      </c>
      <c r="F183" s="1" t="s">
        <v>7</v>
      </c>
      <c r="G183" s="1" t="s">
        <v>746</v>
      </c>
      <c r="H183" s="1" t="s">
        <v>66</v>
      </c>
      <c r="I183" s="20" t="s">
        <v>757</v>
      </c>
      <c r="J183" s="63">
        <v>43555</v>
      </c>
      <c r="K183" s="20"/>
      <c r="L183" s="20"/>
      <c r="M183" s="72"/>
      <c r="N183" s="20"/>
      <c r="O183" s="20"/>
      <c r="P183" s="20" t="s">
        <v>759</v>
      </c>
      <c r="Q183" s="20" t="s">
        <v>759</v>
      </c>
      <c r="R183" s="20" t="s">
        <v>759</v>
      </c>
      <c r="S183" s="20" t="s">
        <v>759</v>
      </c>
      <c r="T183" s="20"/>
      <c r="U183" s="54"/>
      <c r="V183" s="56"/>
      <c r="W183" s="22"/>
      <c r="X183" s="20"/>
      <c r="Y183" s="20"/>
      <c r="Z183" s="48"/>
      <c r="AA183" s="20"/>
      <c r="AB183" s="20"/>
    </row>
    <row r="184" spans="1:28" ht="16" customHeight="1">
      <c r="A184" s="39" t="s">
        <v>577</v>
      </c>
      <c r="B184" s="40" t="s">
        <v>574</v>
      </c>
      <c r="C184" s="40" t="s">
        <v>484</v>
      </c>
      <c r="D184" s="11" t="s">
        <v>485</v>
      </c>
      <c r="E184" s="40" t="s">
        <v>485</v>
      </c>
      <c r="F184" s="12" t="s">
        <v>5</v>
      </c>
      <c r="G184" s="12" t="s">
        <v>578</v>
      </c>
      <c r="H184" s="1" t="s">
        <v>66</v>
      </c>
      <c r="I184" s="20">
        <v>5003900000</v>
      </c>
      <c r="J184" s="63">
        <v>43555</v>
      </c>
      <c r="K184" s="20" t="s">
        <v>756</v>
      </c>
      <c r="L184" s="82" t="s">
        <v>818</v>
      </c>
      <c r="M184" s="73">
        <v>205</v>
      </c>
      <c r="N184" s="63">
        <v>43644</v>
      </c>
      <c r="O184" s="52" t="s">
        <v>757</v>
      </c>
      <c r="P184" s="20" t="s">
        <v>758</v>
      </c>
      <c r="Q184" s="20" t="s">
        <v>758</v>
      </c>
      <c r="R184" s="20" t="s">
        <v>759</v>
      </c>
      <c r="S184" s="20" t="s">
        <v>759</v>
      </c>
      <c r="T184" s="52" t="s">
        <v>903</v>
      </c>
      <c r="U184" s="55"/>
      <c r="V184" s="56"/>
      <c r="W184" s="22"/>
      <c r="X184" s="52"/>
      <c r="Y184" s="52"/>
      <c r="Z184" s="48"/>
      <c r="AA184" s="52"/>
      <c r="AB184" s="52"/>
    </row>
    <row r="185" spans="1:28" ht="16" customHeight="1">
      <c r="A185" s="39" t="s">
        <v>577</v>
      </c>
      <c r="B185" s="40" t="s">
        <v>574</v>
      </c>
      <c r="C185" s="40" t="s">
        <v>486</v>
      </c>
      <c r="D185" s="11" t="s">
        <v>487</v>
      </c>
      <c r="E185" s="40" t="s">
        <v>487</v>
      </c>
      <c r="F185" s="12" t="s">
        <v>5</v>
      </c>
      <c r="G185" s="12" t="s">
        <v>578</v>
      </c>
      <c r="H185" s="1" t="s">
        <v>66</v>
      </c>
      <c r="I185" s="20">
        <v>96900000</v>
      </c>
      <c r="J185" s="63">
        <v>43555</v>
      </c>
      <c r="K185" s="20" t="s">
        <v>756</v>
      </c>
      <c r="L185" s="82" t="s">
        <v>818</v>
      </c>
      <c r="M185" s="73" t="s">
        <v>790</v>
      </c>
      <c r="N185" s="63">
        <v>43644</v>
      </c>
      <c r="O185" s="20" t="s">
        <v>757</v>
      </c>
      <c r="P185" s="20" t="s">
        <v>758</v>
      </c>
      <c r="Q185" s="20" t="s">
        <v>758</v>
      </c>
      <c r="R185" s="20" t="s">
        <v>759</v>
      </c>
      <c r="S185" s="20" t="s">
        <v>759</v>
      </c>
      <c r="T185" s="52" t="s">
        <v>890</v>
      </c>
      <c r="U185" s="55"/>
      <c r="V185" s="56"/>
      <c r="W185" s="22"/>
      <c r="X185" s="52"/>
      <c r="Y185" s="52"/>
      <c r="Z185" s="48"/>
      <c r="AA185" s="52"/>
      <c r="AB185" s="52"/>
    </row>
    <row r="186" spans="1:28" ht="16" customHeight="1">
      <c r="A186" s="39" t="s">
        <v>577</v>
      </c>
      <c r="B186" s="40" t="s">
        <v>574</v>
      </c>
      <c r="C186" s="40" t="s">
        <v>488</v>
      </c>
      <c r="D186" s="11" t="s">
        <v>489</v>
      </c>
      <c r="E186" s="40" t="s">
        <v>490</v>
      </c>
      <c r="F186" s="12" t="s">
        <v>5</v>
      </c>
      <c r="G186" s="12" t="s">
        <v>710</v>
      </c>
      <c r="H186" s="1" t="s">
        <v>66</v>
      </c>
      <c r="I186" s="70">
        <v>62210.6</v>
      </c>
      <c r="J186" s="63">
        <v>43555</v>
      </c>
      <c r="K186" s="20" t="s">
        <v>756</v>
      </c>
      <c r="L186" s="82" t="s">
        <v>818</v>
      </c>
      <c r="M186" s="73">
        <v>159</v>
      </c>
      <c r="N186" s="63">
        <v>43644</v>
      </c>
      <c r="O186" s="52" t="s">
        <v>757</v>
      </c>
      <c r="P186" s="20" t="s">
        <v>758</v>
      </c>
      <c r="Q186" s="20" t="s">
        <v>758</v>
      </c>
      <c r="R186" s="20" t="s">
        <v>759</v>
      </c>
      <c r="S186" s="20" t="s">
        <v>759</v>
      </c>
      <c r="T186" s="20" t="s">
        <v>894</v>
      </c>
      <c r="U186" s="55" t="s">
        <v>896</v>
      </c>
      <c r="V186" s="56"/>
      <c r="W186" s="22"/>
      <c r="X186" s="52"/>
      <c r="Y186" s="52"/>
      <c r="Z186" s="48"/>
      <c r="AA186" s="52"/>
      <c r="AB186" s="52"/>
    </row>
    <row r="187" spans="1:28" ht="16" customHeight="1">
      <c r="A187" s="39" t="s">
        <v>577</v>
      </c>
      <c r="B187" s="40" t="s">
        <v>574</v>
      </c>
      <c r="C187" s="40" t="s">
        <v>491</v>
      </c>
      <c r="D187" s="11" t="s">
        <v>492</v>
      </c>
      <c r="E187" s="40" t="s">
        <v>493</v>
      </c>
      <c r="F187" s="12" t="s">
        <v>5</v>
      </c>
      <c r="G187" s="12" t="s">
        <v>710</v>
      </c>
      <c r="H187" s="1" t="s">
        <v>66</v>
      </c>
      <c r="I187" s="70">
        <v>57079.9</v>
      </c>
      <c r="J187" s="63">
        <v>43555</v>
      </c>
      <c r="K187" s="52" t="s">
        <v>762</v>
      </c>
      <c r="L187" s="85" t="s">
        <v>819</v>
      </c>
      <c r="M187" s="73">
        <v>147</v>
      </c>
      <c r="N187" s="63">
        <v>43290</v>
      </c>
      <c r="O187" s="52" t="s">
        <v>757</v>
      </c>
      <c r="P187" s="20" t="s">
        <v>758</v>
      </c>
      <c r="Q187" s="20" t="s">
        <v>758</v>
      </c>
      <c r="R187" s="20" t="s">
        <v>759</v>
      </c>
      <c r="S187" s="20" t="s">
        <v>759</v>
      </c>
      <c r="T187" s="52" t="s">
        <v>900</v>
      </c>
      <c r="U187" s="55" t="s">
        <v>901</v>
      </c>
      <c r="V187" s="56"/>
      <c r="W187" s="22"/>
      <c r="X187" s="52"/>
      <c r="Y187" s="52"/>
      <c r="Z187" s="48"/>
      <c r="AA187" s="52"/>
      <c r="AB187" s="52"/>
    </row>
    <row r="188" spans="1:28" ht="16" customHeight="1">
      <c r="A188" s="39" t="s">
        <v>577</v>
      </c>
      <c r="B188" s="40" t="s">
        <v>574</v>
      </c>
      <c r="C188" s="40" t="s">
        <v>494</v>
      </c>
      <c r="D188" s="11" t="s">
        <v>495</v>
      </c>
      <c r="E188" s="40" t="s">
        <v>496</v>
      </c>
      <c r="F188" s="12" t="s">
        <v>5</v>
      </c>
      <c r="G188" s="12" t="s">
        <v>578</v>
      </c>
      <c r="H188" s="1" t="s">
        <v>66</v>
      </c>
      <c r="I188" s="20">
        <v>96900000</v>
      </c>
      <c r="J188" s="63">
        <v>43555</v>
      </c>
      <c r="K188" s="20" t="s">
        <v>756</v>
      </c>
      <c r="L188" s="82" t="s">
        <v>818</v>
      </c>
      <c r="M188" s="73" t="s">
        <v>790</v>
      </c>
      <c r="N188" s="63">
        <v>43644</v>
      </c>
      <c r="O188" s="20" t="s">
        <v>757</v>
      </c>
      <c r="P188" s="20" t="s">
        <v>758</v>
      </c>
      <c r="Q188" s="20" t="s">
        <v>758</v>
      </c>
      <c r="R188" s="20" t="s">
        <v>759</v>
      </c>
      <c r="S188" s="20" t="s">
        <v>759</v>
      </c>
      <c r="T188" s="52" t="s">
        <v>890</v>
      </c>
      <c r="U188" s="55"/>
      <c r="V188" s="56"/>
      <c r="W188" s="22"/>
      <c r="X188" s="52"/>
      <c r="Y188" s="52"/>
      <c r="Z188" s="48"/>
      <c r="AA188" s="52"/>
      <c r="AB188" s="52"/>
    </row>
    <row r="189" spans="1:28" ht="16" customHeight="1">
      <c r="A189" s="39" t="s">
        <v>577</v>
      </c>
      <c r="B189" s="40" t="s">
        <v>574</v>
      </c>
      <c r="C189" s="40" t="s">
        <v>497</v>
      </c>
      <c r="D189" s="11" t="s">
        <v>498</v>
      </c>
      <c r="E189" s="40" t="s">
        <v>498</v>
      </c>
      <c r="F189" s="12" t="s">
        <v>5</v>
      </c>
      <c r="G189" s="12" t="s">
        <v>578</v>
      </c>
      <c r="H189" s="1" t="s">
        <v>66</v>
      </c>
      <c r="I189" s="20">
        <v>85600000</v>
      </c>
      <c r="J189" s="63">
        <v>43555</v>
      </c>
      <c r="K189" s="52" t="s">
        <v>762</v>
      </c>
      <c r="L189" s="85" t="s">
        <v>819</v>
      </c>
      <c r="M189" s="73">
        <v>80</v>
      </c>
      <c r="N189" s="63">
        <v>43290</v>
      </c>
      <c r="O189" s="20" t="s">
        <v>757</v>
      </c>
      <c r="P189" s="20" t="s">
        <v>758</v>
      </c>
      <c r="Q189" s="20" t="s">
        <v>758</v>
      </c>
      <c r="R189" s="20" t="s">
        <v>759</v>
      </c>
      <c r="S189" s="20" t="s">
        <v>759</v>
      </c>
      <c r="T189" s="52" t="s">
        <v>899</v>
      </c>
      <c r="U189" s="55"/>
      <c r="V189" s="56"/>
      <c r="W189" s="22"/>
      <c r="X189" s="52"/>
      <c r="Y189" s="52"/>
      <c r="Z189" s="48"/>
      <c r="AA189" s="52"/>
      <c r="AB189" s="52"/>
    </row>
    <row r="190" spans="1:28" ht="16" customHeight="1">
      <c r="A190" s="39" t="s">
        <v>577</v>
      </c>
      <c r="B190" s="40" t="s">
        <v>575</v>
      </c>
      <c r="C190" s="40" t="s">
        <v>499</v>
      </c>
      <c r="D190" s="11" t="s">
        <v>500</v>
      </c>
      <c r="E190" s="40" t="s">
        <v>501</v>
      </c>
      <c r="F190" s="1" t="s">
        <v>7</v>
      </c>
      <c r="G190" s="1" t="s">
        <v>746</v>
      </c>
      <c r="H190" s="1" t="s">
        <v>66</v>
      </c>
      <c r="I190" s="20" t="s">
        <v>757</v>
      </c>
      <c r="J190" s="63">
        <v>43555</v>
      </c>
      <c r="K190" s="52"/>
      <c r="L190" s="52"/>
      <c r="M190" s="73"/>
      <c r="N190" s="52"/>
      <c r="O190" s="52"/>
      <c r="P190" s="20" t="s">
        <v>759</v>
      </c>
      <c r="Q190" s="20" t="s">
        <v>759</v>
      </c>
      <c r="R190" s="20" t="s">
        <v>759</v>
      </c>
      <c r="S190" s="20" t="s">
        <v>759</v>
      </c>
      <c r="T190" s="52"/>
      <c r="U190" s="55"/>
      <c r="V190" s="56"/>
      <c r="W190" s="22"/>
      <c r="X190" s="52"/>
      <c r="Y190" s="52"/>
      <c r="Z190" s="48"/>
      <c r="AA190" s="52"/>
      <c r="AB190" s="52"/>
    </row>
    <row r="191" spans="1:28" ht="16" customHeight="1">
      <c r="A191" s="39" t="s">
        <v>577</v>
      </c>
      <c r="B191" s="40" t="s">
        <v>576</v>
      </c>
      <c r="C191" s="40" t="s">
        <v>502</v>
      </c>
      <c r="D191" s="11" t="s">
        <v>503</v>
      </c>
      <c r="E191" s="40" t="s">
        <v>504</v>
      </c>
      <c r="F191" s="1" t="s">
        <v>7</v>
      </c>
      <c r="G191" s="1" t="s">
        <v>746</v>
      </c>
      <c r="H191" s="1" t="s">
        <v>66</v>
      </c>
      <c r="I191" s="20" t="s">
        <v>758</v>
      </c>
      <c r="J191" s="63">
        <v>43555</v>
      </c>
      <c r="K191" s="20" t="s">
        <v>756</v>
      </c>
      <c r="L191" s="82" t="s">
        <v>818</v>
      </c>
      <c r="M191" s="73">
        <v>188</v>
      </c>
      <c r="N191" s="63">
        <v>43644</v>
      </c>
      <c r="O191" s="52" t="s">
        <v>909</v>
      </c>
      <c r="P191" s="20" t="s">
        <v>759</v>
      </c>
      <c r="Q191" s="20" t="s">
        <v>758</v>
      </c>
      <c r="R191" s="20" t="s">
        <v>759</v>
      </c>
      <c r="S191" s="20" t="s">
        <v>759</v>
      </c>
      <c r="T191" s="20" t="s">
        <v>933</v>
      </c>
      <c r="U191" s="55"/>
      <c r="V191" s="56"/>
      <c r="W191" s="22"/>
      <c r="X191" s="52"/>
      <c r="Y191" s="52"/>
      <c r="Z191" s="48"/>
      <c r="AA191" s="52"/>
      <c r="AB191" s="52"/>
    </row>
    <row r="192" spans="1:28" ht="16" customHeight="1">
      <c r="A192" s="39" t="s">
        <v>577</v>
      </c>
      <c r="B192" s="40" t="s">
        <v>576</v>
      </c>
      <c r="C192" s="40" t="s">
        <v>505</v>
      </c>
      <c r="D192" s="11" t="s">
        <v>506</v>
      </c>
      <c r="E192" s="40" t="s">
        <v>507</v>
      </c>
      <c r="F192" s="1" t="s">
        <v>7</v>
      </c>
      <c r="G192" s="1" t="s">
        <v>746</v>
      </c>
      <c r="H192" s="1" t="s">
        <v>66</v>
      </c>
      <c r="I192" s="20" t="s">
        <v>757</v>
      </c>
      <c r="J192" s="63">
        <v>43555</v>
      </c>
      <c r="K192" s="52"/>
      <c r="L192" s="52"/>
      <c r="M192" s="73"/>
      <c r="N192" s="52"/>
      <c r="O192" s="52"/>
      <c r="P192" s="20" t="s">
        <v>759</v>
      </c>
      <c r="Q192" s="20" t="s">
        <v>759</v>
      </c>
      <c r="R192" s="20" t="s">
        <v>759</v>
      </c>
      <c r="S192" s="20" t="s">
        <v>759</v>
      </c>
      <c r="T192" s="52"/>
      <c r="U192" s="55"/>
      <c r="V192" s="56"/>
      <c r="W192" s="22"/>
      <c r="X192" s="52"/>
      <c r="Y192" s="52"/>
      <c r="Z192" s="48"/>
      <c r="AA192" s="52"/>
      <c r="AB192" s="52"/>
    </row>
    <row r="193" spans="1:28" ht="16" customHeight="1">
      <c r="A193" s="39" t="s">
        <v>577</v>
      </c>
      <c r="B193" s="40" t="s">
        <v>576</v>
      </c>
      <c r="C193" s="40" t="s">
        <v>508</v>
      </c>
      <c r="D193" s="11" t="s">
        <v>509</v>
      </c>
      <c r="E193" s="40" t="s">
        <v>510</v>
      </c>
      <c r="F193" s="1" t="s">
        <v>7</v>
      </c>
      <c r="G193" s="1" t="s">
        <v>746</v>
      </c>
      <c r="H193" s="1" t="s">
        <v>66</v>
      </c>
      <c r="I193" s="20" t="s">
        <v>757</v>
      </c>
      <c r="J193" s="63">
        <v>43555</v>
      </c>
      <c r="K193" s="52"/>
      <c r="L193" s="52"/>
      <c r="M193" s="73"/>
      <c r="N193" s="52"/>
      <c r="O193" s="52"/>
      <c r="P193" s="20" t="s">
        <v>759</v>
      </c>
      <c r="Q193" s="20" t="s">
        <v>759</v>
      </c>
      <c r="R193" s="20" t="s">
        <v>759</v>
      </c>
      <c r="S193" s="20" t="s">
        <v>759</v>
      </c>
      <c r="T193" s="52"/>
      <c r="U193" s="55"/>
      <c r="V193" s="56"/>
      <c r="W193" s="22"/>
      <c r="X193" s="52"/>
      <c r="Y193" s="52"/>
      <c r="Z193" s="48"/>
      <c r="AA193" s="52"/>
      <c r="AB193" s="52"/>
    </row>
    <row r="194" spans="1:28" ht="16" customHeight="1">
      <c r="A194" s="39" t="s">
        <v>577</v>
      </c>
      <c r="B194" s="40" t="s">
        <v>576</v>
      </c>
      <c r="C194" s="40" t="s">
        <v>511</v>
      </c>
      <c r="D194" s="11" t="s">
        <v>512</v>
      </c>
      <c r="E194" s="40" t="s">
        <v>513</v>
      </c>
      <c r="F194" s="1" t="s">
        <v>7</v>
      </c>
      <c r="G194" s="1" t="s">
        <v>746</v>
      </c>
      <c r="H194" s="1" t="s">
        <v>66</v>
      </c>
      <c r="I194" s="20" t="s">
        <v>757</v>
      </c>
      <c r="J194" s="63">
        <v>43555</v>
      </c>
      <c r="K194" s="52"/>
      <c r="L194" s="52"/>
      <c r="M194" s="73"/>
      <c r="N194" s="52"/>
      <c r="O194" s="52"/>
      <c r="P194" s="20" t="s">
        <v>759</v>
      </c>
      <c r="Q194" s="20" t="s">
        <v>759</v>
      </c>
      <c r="R194" s="20" t="s">
        <v>759</v>
      </c>
      <c r="S194" s="20" t="s">
        <v>759</v>
      </c>
      <c r="T194" s="52"/>
      <c r="U194" s="55"/>
      <c r="V194" s="56"/>
      <c r="W194" s="22"/>
      <c r="X194" s="52"/>
      <c r="Y194" s="52"/>
      <c r="Z194" s="48"/>
      <c r="AA194" s="52"/>
      <c r="AB194" s="52"/>
    </row>
    <row r="195" spans="1:28" ht="16" customHeight="1">
      <c r="A195" s="39" t="s">
        <v>577</v>
      </c>
      <c r="B195" s="40" t="s">
        <v>576</v>
      </c>
      <c r="C195" s="40" t="s">
        <v>514</v>
      </c>
      <c r="D195" s="11" t="s">
        <v>515</v>
      </c>
      <c r="E195" s="40" t="s">
        <v>516</v>
      </c>
      <c r="F195" s="1" t="s">
        <v>7</v>
      </c>
      <c r="G195" s="1" t="s">
        <v>746</v>
      </c>
      <c r="H195" s="1" t="s">
        <v>66</v>
      </c>
      <c r="I195" s="20" t="s">
        <v>757</v>
      </c>
      <c r="J195" s="63">
        <v>43555</v>
      </c>
      <c r="K195" s="52"/>
      <c r="L195" s="52"/>
      <c r="M195" s="73"/>
      <c r="N195" s="52"/>
      <c r="O195" s="52"/>
      <c r="P195" s="20" t="s">
        <v>759</v>
      </c>
      <c r="Q195" s="20" t="s">
        <v>759</v>
      </c>
      <c r="R195" s="20" t="s">
        <v>759</v>
      </c>
      <c r="S195" s="20" t="s">
        <v>759</v>
      </c>
      <c r="T195" s="52"/>
      <c r="U195" s="55"/>
      <c r="V195" s="56"/>
      <c r="W195" s="22"/>
      <c r="X195" s="52"/>
      <c r="Y195" s="52"/>
      <c r="Z195" s="48"/>
      <c r="AA195" s="52"/>
      <c r="AB195" s="52"/>
    </row>
    <row r="196" spans="1:28" ht="16" customHeight="1">
      <c r="A196" s="39" t="s">
        <v>577</v>
      </c>
      <c r="B196" s="40" t="s">
        <v>576</v>
      </c>
      <c r="C196" s="40" t="s">
        <v>517</v>
      </c>
      <c r="D196" s="11" t="s">
        <v>518</v>
      </c>
      <c r="E196" s="40" t="s">
        <v>519</v>
      </c>
      <c r="F196" s="1" t="s">
        <v>7</v>
      </c>
      <c r="G196" s="1" t="s">
        <v>746</v>
      </c>
      <c r="H196" s="1" t="s">
        <v>66</v>
      </c>
      <c r="I196" s="20" t="s">
        <v>757</v>
      </c>
      <c r="J196" s="63">
        <v>43555</v>
      </c>
      <c r="K196" s="52"/>
      <c r="L196" s="52"/>
      <c r="M196" s="73"/>
      <c r="N196" s="52"/>
      <c r="O196" s="52"/>
      <c r="P196" s="20" t="s">
        <v>759</v>
      </c>
      <c r="Q196" s="20" t="s">
        <v>759</v>
      </c>
      <c r="R196" s="20" t="s">
        <v>759</v>
      </c>
      <c r="S196" s="20" t="s">
        <v>759</v>
      </c>
      <c r="T196" s="52"/>
      <c r="U196" s="55"/>
      <c r="V196" s="56"/>
      <c r="W196" s="22"/>
      <c r="X196" s="52"/>
      <c r="Y196" s="52"/>
      <c r="Z196" s="48"/>
      <c r="AA196" s="52"/>
      <c r="AB196" s="52"/>
    </row>
    <row r="197" spans="1:28" ht="16" customHeight="1">
      <c r="A197" s="39" t="s">
        <v>577</v>
      </c>
      <c r="B197" s="11" t="s">
        <v>576</v>
      </c>
      <c r="C197" s="40" t="s">
        <v>520</v>
      </c>
      <c r="D197" s="11" t="s">
        <v>521</v>
      </c>
      <c r="E197" s="40" t="s">
        <v>522</v>
      </c>
      <c r="F197" s="1" t="s">
        <v>7</v>
      </c>
      <c r="G197" s="1" t="s">
        <v>746</v>
      </c>
      <c r="H197" s="1" t="s">
        <v>66</v>
      </c>
      <c r="I197" s="20" t="s">
        <v>757</v>
      </c>
      <c r="J197" s="63">
        <v>43555</v>
      </c>
      <c r="K197" s="52"/>
      <c r="L197" s="52"/>
      <c r="M197" s="73"/>
      <c r="N197" s="52"/>
      <c r="O197" s="52"/>
      <c r="P197" s="20" t="s">
        <v>759</v>
      </c>
      <c r="Q197" s="20" t="s">
        <v>759</v>
      </c>
      <c r="R197" s="20" t="s">
        <v>759</v>
      </c>
      <c r="S197" s="20" t="s">
        <v>759</v>
      </c>
      <c r="T197" s="52"/>
      <c r="U197" s="55"/>
      <c r="V197" s="56"/>
      <c r="W197" s="22"/>
      <c r="X197" s="52"/>
      <c r="Y197" s="52"/>
      <c r="Z197" s="48"/>
      <c r="AA197" s="52"/>
      <c r="AB197" s="52"/>
    </row>
    <row r="198" spans="1:28" ht="16" customHeight="1">
      <c r="A198" s="39" t="s">
        <v>577</v>
      </c>
      <c r="B198" s="11" t="s">
        <v>576</v>
      </c>
      <c r="C198" s="40" t="s">
        <v>523</v>
      </c>
      <c r="D198" s="11" t="s">
        <v>524</v>
      </c>
      <c r="E198" s="40" t="s">
        <v>525</v>
      </c>
      <c r="F198" s="1" t="s">
        <v>7</v>
      </c>
      <c r="G198" s="1" t="s">
        <v>746</v>
      </c>
      <c r="H198" s="1" t="s">
        <v>66</v>
      </c>
      <c r="I198" s="20" t="s">
        <v>757</v>
      </c>
      <c r="J198" s="63">
        <v>43555</v>
      </c>
      <c r="K198" s="52"/>
      <c r="L198" s="52"/>
      <c r="M198" s="73"/>
      <c r="N198" s="52"/>
      <c r="O198" s="52"/>
      <c r="P198" s="20" t="s">
        <v>759</v>
      </c>
      <c r="Q198" s="20" t="s">
        <v>759</v>
      </c>
      <c r="R198" s="20" t="s">
        <v>759</v>
      </c>
      <c r="S198" s="20" t="s">
        <v>759</v>
      </c>
      <c r="T198" s="52"/>
      <c r="U198" s="55"/>
      <c r="V198" s="56"/>
      <c r="W198" s="22"/>
      <c r="X198" s="52"/>
      <c r="Y198" s="52"/>
      <c r="Z198" s="48"/>
      <c r="AA198" s="52"/>
      <c r="AB198" s="52"/>
    </row>
    <row r="199" spans="1:28" ht="16" customHeight="1">
      <c r="A199" s="39" t="s">
        <v>577</v>
      </c>
      <c r="B199" s="11" t="s">
        <v>576</v>
      </c>
      <c r="C199" s="40" t="s">
        <v>526</v>
      </c>
      <c r="D199" s="11" t="s">
        <v>527</v>
      </c>
      <c r="E199" s="40" t="s">
        <v>528</v>
      </c>
      <c r="F199" s="1" t="s">
        <v>7</v>
      </c>
      <c r="G199" s="1" t="s">
        <v>746</v>
      </c>
      <c r="H199" s="1" t="s">
        <v>66</v>
      </c>
      <c r="I199" s="20" t="s">
        <v>757</v>
      </c>
      <c r="J199" s="63">
        <v>43555</v>
      </c>
      <c r="K199" s="52"/>
      <c r="L199" s="52"/>
      <c r="M199" s="73"/>
      <c r="N199" s="52"/>
      <c r="O199" s="52"/>
      <c r="P199" s="20" t="s">
        <v>759</v>
      </c>
      <c r="Q199" s="20" t="s">
        <v>759</v>
      </c>
      <c r="R199" s="20" t="s">
        <v>759</v>
      </c>
      <c r="S199" s="20" t="s">
        <v>759</v>
      </c>
      <c r="T199" s="52"/>
      <c r="U199" s="55"/>
      <c r="V199" s="56"/>
      <c r="W199" s="22"/>
      <c r="X199" s="52"/>
      <c r="Y199" s="52"/>
      <c r="Z199" s="48"/>
      <c r="AA199" s="52"/>
      <c r="AB199" s="52"/>
    </row>
    <row r="200" spans="1:28" ht="16" customHeight="1">
      <c r="A200" s="39" t="s">
        <v>577</v>
      </c>
      <c r="B200" s="11" t="s">
        <v>576</v>
      </c>
      <c r="C200" s="40" t="s">
        <v>529</v>
      </c>
      <c r="D200" s="11" t="s">
        <v>530</v>
      </c>
      <c r="E200" s="40" t="s">
        <v>531</v>
      </c>
      <c r="F200" s="1" t="s">
        <v>7</v>
      </c>
      <c r="G200" s="1" t="s">
        <v>746</v>
      </c>
      <c r="H200" s="1" t="s">
        <v>66</v>
      </c>
      <c r="I200" s="20" t="s">
        <v>759</v>
      </c>
      <c r="J200" s="63">
        <v>43555</v>
      </c>
      <c r="K200" s="20" t="s">
        <v>756</v>
      </c>
      <c r="L200" s="82" t="s">
        <v>818</v>
      </c>
      <c r="M200" s="73">
        <v>45</v>
      </c>
      <c r="N200" s="63">
        <v>43644</v>
      </c>
      <c r="O200" s="52" t="s">
        <v>913</v>
      </c>
      <c r="P200" s="20" t="s">
        <v>759</v>
      </c>
      <c r="Q200" s="20" t="s">
        <v>758</v>
      </c>
      <c r="R200" s="20" t="s">
        <v>759</v>
      </c>
      <c r="S200" s="20" t="s">
        <v>759</v>
      </c>
      <c r="T200" s="20" t="s">
        <v>933</v>
      </c>
      <c r="U200" s="55"/>
      <c r="V200" s="56"/>
      <c r="W200" s="22"/>
      <c r="X200" s="52"/>
      <c r="Y200" s="52"/>
      <c r="Z200" s="48"/>
      <c r="AA200" s="52"/>
      <c r="AB200" s="52"/>
    </row>
    <row r="201" spans="1:28" ht="16" customHeight="1">
      <c r="A201" s="39" t="s">
        <v>577</v>
      </c>
      <c r="B201" s="11" t="s">
        <v>576</v>
      </c>
      <c r="C201" s="40" t="s">
        <v>532</v>
      </c>
      <c r="D201" s="11" t="s">
        <v>533</v>
      </c>
      <c r="E201" s="40" t="s">
        <v>534</v>
      </c>
      <c r="F201" s="1" t="s">
        <v>7</v>
      </c>
      <c r="G201" s="1" t="s">
        <v>746</v>
      </c>
      <c r="H201" s="1" t="s">
        <v>66</v>
      </c>
      <c r="I201" s="20" t="s">
        <v>758</v>
      </c>
      <c r="J201" s="63">
        <v>43555</v>
      </c>
      <c r="K201" s="20" t="s">
        <v>756</v>
      </c>
      <c r="L201" s="82" t="s">
        <v>818</v>
      </c>
      <c r="M201" s="73">
        <v>241</v>
      </c>
      <c r="N201" s="63">
        <v>43644</v>
      </c>
      <c r="O201" s="52" t="s">
        <v>915</v>
      </c>
      <c r="P201" s="20" t="s">
        <v>759</v>
      </c>
      <c r="Q201" s="20" t="s">
        <v>758</v>
      </c>
      <c r="R201" s="20" t="s">
        <v>759</v>
      </c>
      <c r="S201" s="20" t="s">
        <v>759</v>
      </c>
      <c r="T201" s="20" t="s">
        <v>933</v>
      </c>
      <c r="U201" s="55"/>
      <c r="V201" s="56"/>
      <c r="W201" s="22"/>
      <c r="X201" s="52"/>
      <c r="Y201" s="52"/>
      <c r="Z201" s="48"/>
      <c r="AA201" s="52"/>
      <c r="AB201" s="52"/>
    </row>
    <row r="202" spans="1:28" ht="16" customHeight="1">
      <c r="A202" s="39" t="s">
        <v>577</v>
      </c>
      <c r="B202" s="11" t="s">
        <v>576</v>
      </c>
      <c r="C202" s="40" t="s">
        <v>535</v>
      </c>
      <c r="D202" s="11" t="s">
        <v>536</v>
      </c>
      <c r="E202" s="40" t="s">
        <v>537</v>
      </c>
      <c r="F202" s="1" t="s">
        <v>7</v>
      </c>
      <c r="G202" s="1" t="s">
        <v>746</v>
      </c>
      <c r="H202" s="1" t="s">
        <v>66</v>
      </c>
      <c r="I202" s="20" t="s">
        <v>758</v>
      </c>
      <c r="J202" s="63">
        <v>43555</v>
      </c>
      <c r="K202" s="20" t="s">
        <v>756</v>
      </c>
      <c r="L202" s="82" t="s">
        <v>818</v>
      </c>
      <c r="M202" s="73">
        <v>249</v>
      </c>
      <c r="N202" s="63">
        <v>43644</v>
      </c>
      <c r="O202" s="52" t="s">
        <v>757</v>
      </c>
      <c r="P202" s="20" t="s">
        <v>758</v>
      </c>
      <c r="Q202" s="20" t="s">
        <v>758</v>
      </c>
      <c r="R202" s="20" t="s">
        <v>759</v>
      </c>
      <c r="S202" s="20" t="s">
        <v>759</v>
      </c>
      <c r="T202" s="52" t="s">
        <v>905</v>
      </c>
      <c r="U202" s="55"/>
      <c r="V202" s="56"/>
      <c r="W202" s="22"/>
      <c r="X202" s="52"/>
      <c r="Y202" s="52"/>
      <c r="Z202" s="48"/>
      <c r="AA202" s="52"/>
      <c r="AB202" s="52"/>
    </row>
    <row r="203" spans="1:28" ht="16" customHeight="1">
      <c r="A203" s="39" t="s">
        <v>577</v>
      </c>
      <c r="B203" s="11" t="s">
        <v>576</v>
      </c>
      <c r="C203" s="40" t="s">
        <v>538</v>
      </c>
      <c r="D203" s="11" t="s">
        <v>539</v>
      </c>
      <c r="E203" s="40" t="s">
        <v>540</v>
      </c>
      <c r="F203" s="1" t="s">
        <v>7</v>
      </c>
      <c r="G203" s="1" t="s">
        <v>746</v>
      </c>
      <c r="H203" s="1" t="s">
        <v>66</v>
      </c>
      <c r="I203" s="20" t="s">
        <v>758</v>
      </c>
      <c r="J203" s="63">
        <v>43555</v>
      </c>
      <c r="K203" s="20" t="s">
        <v>756</v>
      </c>
      <c r="L203" s="82" t="s">
        <v>818</v>
      </c>
      <c r="M203" s="73">
        <v>42</v>
      </c>
      <c r="N203" s="63">
        <v>43644</v>
      </c>
      <c r="O203" s="52" t="s">
        <v>917</v>
      </c>
      <c r="P203" s="20" t="s">
        <v>759</v>
      </c>
      <c r="Q203" s="20" t="s">
        <v>758</v>
      </c>
      <c r="R203" s="20" t="s">
        <v>759</v>
      </c>
      <c r="S203" s="20" t="s">
        <v>759</v>
      </c>
      <c r="T203" s="20" t="s">
        <v>933</v>
      </c>
      <c r="U203" s="55"/>
      <c r="V203" s="56"/>
      <c r="W203" s="22"/>
      <c r="X203" s="52"/>
      <c r="Y203" s="52"/>
      <c r="Z203" s="48"/>
      <c r="AA203" s="52"/>
      <c r="AB203" s="52"/>
    </row>
    <row r="204" spans="1:28" ht="16" customHeight="1">
      <c r="A204" s="39" t="s">
        <v>577</v>
      </c>
      <c r="B204" s="11" t="s">
        <v>576</v>
      </c>
      <c r="C204" s="40" t="s">
        <v>541</v>
      </c>
      <c r="D204" s="11" t="s">
        <v>542</v>
      </c>
      <c r="E204" s="40" t="s">
        <v>543</v>
      </c>
      <c r="F204" s="1" t="s">
        <v>7</v>
      </c>
      <c r="G204" s="1" t="s">
        <v>746</v>
      </c>
      <c r="H204" s="1" t="s">
        <v>66</v>
      </c>
      <c r="I204" s="20" t="s">
        <v>758</v>
      </c>
      <c r="J204" s="63">
        <v>43555</v>
      </c>
      <c r="K204" s="52" t="s">
        <v>756</v>
      </c>
      <c r="L204" s="82" t="s">
        <v>818</v>
      </c>
      <c r="M204" s="73">
        <v>54</v>
      </c>
      <c r="N204" s="63">
        <v>43644</v>
      </c>
      <c r="O204" s="52" t="s">
        <v>907</v>
      </c>
      <c r="P204" s="20" t="s">
        <v>759</v>
      </c>
      <c r="Q204" s="20" t="s">
        <v>758</v>
      </c>
      <c r="R204" s="20" t="s">
        <v>759</v>
      </c>
      <c r="S204" s="20" t="s">
        <v>759</v>
      </c>
      <c r="T204" s="20" t="s">
        <v>933</v>
      </c>
      <c r="U204" s="55"/>
      <c r="V204" s="56"/>
      <c r="W204" s="22"/>
      <c r="X204" s="52"/>
      <c r="Y204" s="52"/>
      <c r="Z204" s="48"/>
      <c r="AA204" s="52"/>
      <c r="AB204" s="52"/>
    </row>
    <row r="205" spans="1:28" ht="16" customHeight="1">
      <c r="A205" s="39" t="s">
        <v>577</v>
      </c>
      <c r="B205" s="11" t="s">
        <v>576</v>
      </c>
      <c r="C205" s="40" t="s">
        <v>544</v>
      </c>
      <c r="D205" s="11" t="s">
        <v>545</v>
      </c>
      <c r="E205" s="40" t="s">
        <v>546</v>
      </c>
      <c r="F205" s="1" t="s">
        <v>7</v>
      </c>
      <c r="G205" s="1" t="s">
        <v>746</v>
      </c>
      <c r="H205" s="1" t="s">
        <v>66</v>
      </c>
      <c r="I205" s="20" t="s">
        <v>758</v>
      </c>
      <c r="J205" s="63">
        <v>43555</v>
      </c>
      <c r="K205" s="20" t="s">
        <v>756</v>
      </c>
      <c r="L205" s="82" t="s">
        <v>818</v>
      </c>
      <c r="M205" s="73">
        <v>42</v>
      </c>
      <c r="N205" s="63">
        <v>43644</v>
      </c>
      <c r="O205" s="52" t="s">
        <v>917</v>
      </c>
      <c r="P205" s="20" t="s">
        <v>759</v>
      </c>
      <c r="Q205" s="20" t="s">
        <v>758</v>
      </c>
      <c r="R205" s="20" t="s">
        <v>759</v>
      </c>
      <c r="S205" s="20" t="s">
        <v>759</v>
      </c>
      <c r="T205" s="20" t="s">
        <v>933</v>
      </c>
      <c r="U205" s="55"/>
      <c r="V205" s="56"/>
      <c r="W205" s="22"/>
      <c r="X205" s="52"/>
      <c r="Y205" s="52"/>
      <c r="Z205" s="48"/>
      <c r="AA205" s="52"/>
      <c r="AB205" s="52"/>
    </row>
    <row r="206" spans="1:28" ht="16" customHeight="1">
      <c r="A206" s="39" t="s">
        <v>577</v>
      </c>
      <c r="B206" s="11" t="s">
        <v>576</v>
      </c>
      <c r="C206" s="40" t="s">
        <v>547</v>
      </c>
      <c r="D206" s="11" t="s">
        <v>548</v>
      </c>
      <c r="E206" s="40" t="s">
        <v>549</v>
      </c>
      <c r="F206" s="1" t="s">
        <v>7</v>
      </c>
      <c r="G206" s="1" t="s">
        <v>746</v>
      </c>
      <c r="H206" s="1" t="s">
        <v>66</v>
      </c>
      <c r="I206" s="20" t="s">
        <v>757</v>
      </c>
      <c r="J206" s="63">
        <v>43555</v>
      </c>
      <c r="K206" s="52"/>
      <c r="L206" s="52"/>
      <c r="M206" s="73"/>
      <c r="N206" s="52"/>
      <c r="O206" s="52"/>
      <c r="P206" s="20" t="s">
        <v>759</v>
      </c>
      <c r="Q206" s="20" t="s">
        <v>759</v>
      </c>
      <c r="R206" s="20" t="s">
        <v>759</v>
      </c>
      <c r="S206" s="20" t="s">
        <v>759</v>
      </c>
      <c r="T206" s="52"/>
      <c r="U206" s="55"/>
      <c r="V206" s="56"/>
      <c r="W206" s="22"/>
      <c r="X206" s="52"/>
      <c r="Y206" s="52"/>
      <c r="Z206" s="48"/>
      <c r="AA206" s="52"/>
      <c r="AB206" s="52"/>
    </row>
    <row r="207" spans="1:28" ht="16" customHeight="1">
      <c r="A207" s="39" t="s">
        <v>577</v>
      </c>
      <c r="B207" s="11" t="s">
        <v>576</v>
      </c>
      <c r="C207" s="40" t="s">
        <v>550</v>
      </c>
      <c r="D207" s="11" t="s">
        <v>551</v>
      </c>
      <c r="E207" s="40" t="s">
        <v>552</v>
      </c>
      <c r="F207" s="1" t="s">
        <v>7</v>
      </c>
      <c r="G207" s="1" t="s">
        <v>746</v>
      </c>
      <c r="H207" s="1" t="s">
        <v>66</v>
      </c>
      <c r="I207" s="20" t="s">
        <v>757</v>
      </c>
      <c r="J207" s="63">
        <v>43555</v>
      </c>
      <c r="K207" s="20"/>
      <c r="L207" s="71"/>
      <c r="M207" s="73"/>
      <c r="N207" s="63"/>
      <c r="O207" s="52"/>
      <c r="P207" s="20" t="s">
        <v>759</v>
      </c>
      <c r="Q207" s="20" t="s">
        <v>759</v>
      </c>
      <c r="R207" s="20" t="s">
        <v>759</v>
      </c>
      <c r="S207" s="20" t="s">
        <v>759</v>
      </c>
      <c r="T207" s="20"/>
      <c r="U207" s="55"/>
      <c r="V207" s="56"/>
      <c r="W207" s="22"/>
      <c r="X207" s="52"/>
      <c r="Y207" s="52"/>
      <c r="Z207" s="48"/>
      <c r="AA207" s="52"/>
      <c r="AB207" s="52"/>
    </row>
    <row r="208" spans="1:28" ht="16" customHeight="1">
      <c r="A208" s="39" t="s">
        <v>577</v>
      </c>
      <c r="B208" s="11" t="s">
        <v>576</v>
      </c>
      <c r="C208" s="40" t="s">
        <v>553</v>
      </c>
      <c r="D208" s="11" t="s">
        <v>554</v>
      </c>
      <c r="E208" s="40" t="s">
        <v>555</v>
      </c>
      <c r="F208" s="1" t="s">
        <v>7</v>
      </c>
      <c r="G208" s="1" t="s">
        <v>746</v>
      </c>
      <c r="H208" s="1" t="s">
        <v>66</v>
      </c>
      <c r="I208" s="20" t="s">
        <v>758</v>
      </c>
      <c r="J208" s="63">
        <v>43555</v>
      </c>
      <c r="K208" s="20" t="s">
        <v>756</v>
      </c>
      <c r="L208" s="82" t="s">
        <v>818</v>
      </c>
      <c r="M208" s="73">
        <v>241</v>
      </c>
      <c r="N208" s="63">
        <v>43644</v>
      </c>
      <c r="O208" s="52" t="s">
        <v>911</v>
      </c>
      <c r="P208" s="20" t="s">
        <v>759</v>
      </c>
      <c r="Q208" s="20" t="s">
        <v>758</v>
      </c>
      <c r="R208" s="20" t="s">
        <v>759</v>
      </c>
      <c r="S208" s="20" t="s">
        <v>759</v>
      </c>
      <c r="T208" s="20" t="s">
        <v>933</v>
      </c>
      <c r="U208" s="55"/>
      <c r="V208" s="56"/>
      <c r="W208" s="22"/>
      <c r="X208" s="52"/>
      <c r="Y208" s="52"/>
      <c r="Z208" s="48"/>
      <c r="AA208" s="52"/>
      <c r="AB208" s="52"/>
    </row>
    <row r="209" spans="1:28" ht="16" customHeight="1">
      <c r="A209" s="39" t="s">
        <v>577</v>
      </c>
      <c r="B209" s="11" t="s">
        <v>576</v>
      </c>
      <c r="C209" s="40" t="s">
        <v>556</v>
      </c>
      <c r="D209" s="11" t="s">
        <v>557</v>
      </c>
      <c r="E209" s="40" t="s">
        <v>558</v>
      </c>
      <c r="F209" s="1" t="s">
        <v>7</v>
      </c>
      <c r="G209" s="1" t="s">
        <v>746</v>
      </c>
      <c r="H209" s="1" t="s">
        <v>66</v>
      </c>
      <c r="I209" s="20" t="s">
        <v>757</v>
      </c>
      <c r="J209" s="63">
        <v>43555</v>
      </c>
      <c r="K209" s="52"/>
      <c r="L209" s="52"/>
      <c r="M209" s="73"/>
      <c r="N209" s="52"/>
      <c r="O209" s="52"/>
      <c r="P209" s="20" t="s">
        <v>759</v>
      </c>
      <c r="Q209" s="20" t="s">
        <v>759</v>
      </c>
      <c r="R209" s="20" t="s">
        <v>759</v>
      </c>
      <c r="S209" s="20" t="s">
        <v>759</v>
      </c>
      <c r="T209" s="52"/>
      <c r="U209" s="55"/>
      <c r="V209" s="56"/>
      <c r="W209" s="22"/>
      <c r="X209" s="52"/>
      <c r="Y209" s="52"/>
      <c r="Z209" s="48"/>
      <c r="AA209" s="52"/>
      <c r="AB209" s="52"/>
    </row>
    <row r="210" spans="1:28" ht="16" customHeight="1">
      <c r="A210" s="39" t="s">
        <v>577</v>
      </c>
      <c r="B210" s="11" t="s">
        <v>576</v>
      </c>
      <c r="C210" s="40" t="s">
        <v>559</v>
      </c>
      <c r="D210" s="11" t="s">
        <v>560</v>
      </c>
      <c r="E210" s="40" t="s">
        <v>561</v>
      </c>
      <c r="F210" s="12" t="s">
        <v>5</v>
      </c>
      <c r="G210" s="12" t="s">
        <v>582</v>
      </c>
      <c r="H210" s="1" t="s">
        <v>66</v>
      </c>
      <c r="I210" s="20"/>
      <c r="J210" s="63">
        <v>43555</v>
      </c>
      <c r="K210" s="52"/>
      <c r="L210" s="52"/>
      <c r="M210" s="73"/>
      <c r="N210" s="52"/>
      <c r="O210" s="52"/>
      <c r="P210" s="20" t="s">
        <v>759</v>
      </c>
      <c r="Q210" s="20" t="s">
        <v>759</v>
      </c>
      <c r="R210" s="20" t="s">
        <v>759</v>
      </c>
      <c r="S210" s="20" t="s">
        <v>759</v>
      </c>
      <c r="T210" s="52"/>
      <c r="U210" s="55"/>
      <c r="V210" s="56"/>
      <c r="W210" s="22"/>
      <c r="X210" s="52"/>
      <c r="Y210" s="52"/>
      <c r="Z210" s="48"/>
      <c r="AA210" s="52"/>
      <c r="AB210" s="52"/>
    </row>
    <row r="211" spans="1:28" ht="16" customHeight="1">
      <c r="A211" s="39" t="s">
        <v>577</v>
      </c>
      <c r="B211" s="11" t="s">
        <v>576</v>
      </c>
      <c r="C211" s="40" t="s">
        <v>562</v>
      </c>
      <c r="D211" s="11" t="s">
        <v>563</v>
      </c>
      <c r="E211" s="40" t="s">
        <v>564</v>
      </c>
      <c r="F211" s="1" t="s">
        <v>7</v>
      </c>
      <c r="G211" s="1" t="s">
        <v>746</v>
      </c>
      <c r="H211" s="1" t="s">
        <v>66</v>
      </c>
      <c r="I211" s="20" t="s">
        <v>758</v>
      </c>
      <c r="J211" s="63">
        <v>43555</v>
      </c>
      <c r="K211" s="20" t="s">
        <v>756</v>
      </c>
      <c r="L211" s="82" t="s">
        <v>818</v>
      </c>
      <c r="M211" s="72" t="s">
        <v>826</v>
      </c>
      <c r="N211" s="63">
        <v>43644</v>
      </c>
      <c r="O211" s="20" t="s">
        <v>757</v>
      </c>
      <c r="P211" s="20" t="s">
        <v>758</v>
      </c>
      <c r="Q211" s="20" t="s">
        <v>758</v>
      </c>
      <c r="R211" s="20" t="s">
        <v>759</v>
      </c>
      <c r="S211" s="20" t="s">
        <v>759</v>
      </c>
      <c r="T211" s="20" t="s">
        <v>824</v>
      </c>
      <c r="U211" s="55"/>
      <c r="V211" s="56"/>
      <c r="W211" s="22"/>
      <c r="X211" s="52"/>
      <c r="Y211" s="52"/>
      <c r="Z211" s="48"/>
      <c r="AA211" s="52"/>
      <c r="AB211" s="52"/>
    </row>
    <row r="212" spans="1:28" ht="20" customHeight="1">
      <c r="L212" s="86"/>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211 I63:I65 I68:I73 I75:I78 I85:I104 I106:I128 I130:I136 I33:I61 I168:I170 I173:I178 I180:I183 I138:I166" xr:uid="{00000000-0002-0000-0200-000003000000}">
      <formula1>"Yes, No, NA"</formula1>
    </dataValidation>
    <dataValidation type="decimal" operator="greaterThanOrEqual" allowBlank="1" showInputMessage="1" showErrorMessage="1" sqref="I24 I184:I189 I32 I62 I66:I67 I74 I210 I105 I129 I137 I167 I171:I172 I179 I79:I84" xr:uid="{00000000-0002-0000-0200-000004000000}">
      <formula1>-999999</formula1>
    </dataValidation>
  </dataValidations>
  <hyperlinks>
    <hyperlink ref="L22" r:id="rId1" xr:uid="{00000000-0004-0000-0200-000000000000}"/>
    <hyperlink ref="L45" r:id="rId2" xr:uid="{00000000-0004-0000-0200-000001000000}"/>
    <hyperlink ref="L57" r:id="rId3" xr:uid="{00000000-0004-0000-0200-000002000000}"/>
    <hyperlink ref="L48" r:id="rId4" xr:uid="{00000000-0004-0000-0200-000003000000}"/>
    <hyperlink ref="L49:L50" r:id="rId5" display="http://www.prismjohnson.in/data/pdf/RPT%20Policy.pdf" xr:uid="{00000000-0004-0000-0200-000004000000}"/>
    <hyperlink ref="L68" r:id="rId6" xr:uid="{00000000-0004-0000-0200-000005000000}"/>
    <hyperlink ref="L73" r:id="rId7" xr:uid="{00000000-0004-0000-0200-000006000000}"/>
    <hyperlink ref="L77" r:id="rId8" xr:uid="{00000000-0004-0000-0200-000007000000}"/>
    <hyperlink ref="L30" r:id="rId9" xr:uid="{00000000-0004-0000-0200-000008000000}"/>
    <hyperlink ref="L61" r:id="rId10" xr:uid="{00000000-0004-0000-0200-000009000000}"/>
    <hyperlink ref="L187" r:id="rId11" xr:uid="{00000000-0004-0000-0200-00000A000000}"/>
    <hyperlink ref="L127" r:id="rId12" display="http://www.prismjohnson.in/data/pdf/Annual-Report-2018-2019.pdf ; " xr:uid="{00000000-0004-0000-0200-00000B000000}"/>
    <hyperlink ref="L153:L155" r:id="rId13" display="http://www.prismjohnson.in/data/pdf/RPT%20Policy.pdf" xr:uid="{00000000-0004-0000-0200-00000C000000}"/>
    <hyperlink ref="L173" r:id="rId14" xr:uid="{00000000-0004-0000-0200-00000D000000}"/>
    <hyperlink ref="L178" r:id="rId15" xr:uid="{00000000-0004-0000-0200-00000E000000}"/>
    <hyperlink ref="L182" r:id="rId16" xr:uid="{00000000-0004-0000-0200-00000F000000}"/>
    <hyperlink ref="L135" r:id="rId17" xr:uid="{00000000-0004-0000-0200-000010000000}"/>
    <hyperlink ref="L166" r:id="rId18" xr:uid="{00000000-0004-0000-0200-000011000000}"/>
    <hyperlink ref="L162" r:id="rId19" xr:uid="{00000000-0004-0000-0200-000012000000}"/>
    <hyperlink ref="L51" r:id="rId20" xr:uid="{00000000-0004-0000-0200-000013000000}"/>
    <hyperlink ref="L156" r:id="rId21" xr:uid="{00000000-0004-0000-0200-000014000000}"/>
    <hyperlink ref="L4" r:id="rId22" xr:uid="{00000000-0004-0000-0200-000015000000}"/>
    <hyperlink ref="L23" r:id="rId23" xr:uid="{00000000-0004-0000-0200-000016000000}"/>
    <hyperlink ref="L52" r:id="rId24" xr:uid="{00000000-0004-0000-0200-000017000000}"/>
    <hyperlink ref="L150" r:id="rId25" xr:uid="{00000000-0004-0000-0200-000018000000}"/>
    <hyperlink ref="L157" r:id="rId26" xr:uid="{00000000-0004-0000-0200-000019000000}"/>
    <hyperlink ref="L71" r:id="rId27" xr:uid="{00000000-0004-0000-0200-00001A000000}"/>
    <hyperlink ref="L176" r:id="rId28" xr:uid="{00000000-0004-0000-0200-00001B000000}"/>
    <hyperlink ref="L82" r:id="rId29" xr:uid="{00000000-0004-0000-0200-00001C000000}"/>
    <hyperlink ref="L84" r:id="rId30" xr:uid="{00000000-0004-0000-0200-00001D000000}"/>
    <hyperlink ref="L109:L111" r:id="rId31" display="http://www.prismjohnson.in/data/pdf/Annual-Report-2018-2019.pdf" xr:uid="{00000000-0004-0000-0200-00001E000000}"/>
    <hyperlink ref="L114:L121" r:id="rId32" display="http://www.prismjohnson.in/data/pdf/Annual-Report-2018-2019.pdf" xr:uid="{00000000-0004-0000-0200-00001F000000}"/>
    <hyperlink ref="L124:L126" r:id="rId33" display="http://www.prismjohnson.in/data/pdf/Annual-Report-2018-2019.pdf" xr:uid="{00000000-0004-0000-0200-000020000000}"/>
    <hyperlink ref="L128:L134" r:id="rId34" display="http://www.prismjohnson.in/data/pdf/Annual-Report-2018-2019.pdf" xr:uid="{00000000-0004-0000-0200-000021000000}"/>
    <hyperlink ref="L136:L146" r:id="rId35" display="http://www.prismjohnson.in/data/pdf/Annual-Report-2018-2019.pdf" xr:uid="{00000000-0004-0000-0200-000022000000}"/>
    <hyperlink ref="L151" r:id="rId36" xr:uid="{00000000-0004-0000-0200-000023000000}"/>
    <hyperlink ref="L163:L165" r:id="rId37" display="http://www.prismjohnson.in/data/pdf/Annual-Report-2018-2019.pdf" xr:uid="{00000000-0004-0000-0200-000024000000}"/>
    <hyperlink ref="L167:L172" r:id="rId38" display="http://www.prismjohnson.in/data/pdf/Annual-Report-2018-2019.pdf" xr:uid="{00000000-0004-0000-0200-000025000000}"/>
    <hyperlink ref="L184:L186" r:id="rId39" display="http://www.prismjohnson.in/data/pdf/Annual-Report-2018-2019.pdf" xr:uid="{00000000-0004-0000-0200-000026000000}"/>
    <hyperlink ref="L188" r:id="rId40" xr:uid="{00000000-0004-0000-0200-000027000000}"/>
    <hyperlink ref="L191" r:id="rId41" xr:uid="{00000000-0004-0000-0200-000028000000}"/>
    <hyperlink ref="L200:L205" r:id="rId42" display="http://www.prismjohnson.in/data/pdf/Annual-Report-2018-2019.pdf" xr:uid="{00000000-0004-0000-0200-000029000000}"/>
    <hyperlink ref="L208" r:id="rId43" xr:uid="{00000000-0004-0000-0200-00002A000000}"/>
    <hyperlink ref="L211" r:id="rId44" xr:uid="{00000000-0004-0000-0200-00002B000000}"/>
    <hyperlink ref="L189" r:id="rId45" xr:uid="{00000000-0004-0000-0200-00003A000000}"/>
    <hyperlink ref="L158" r:id="rId46" xr:uid="{1EDC1395-6CEF-493E-9997-89078CAF2B5A}"/>
    <hyperlink ref="L160" r:id="rId47" xr:uid="{4C672357-D159-49D5-9BCF-F93A5EF870AB}"/>
    <hyperlink ref="L5:L6" r:id="rId48" display="http://www.prismjohnson.in/data/pdf/Annual-Report-2019-20.pdf" xr:uid="{B7A6E8A0-9C14-4525-9C6C-B572FD23C070}"/>
    <hyperlink ref="L9:L16" r:id="rId49" display="http://www.prismjohnson.in/data/pdf/Annual-Report-2019-20.pdf" xr:uid="{6B7A1530-76F0-4354-9E06-E5C2FE9727AE}"/>
    <hyperlink ref="L19:L21" r:id="rId50" display="http://www.prismjohnson.in/data/pdf/Annual-Report-2019-20.pdf" xr:uid="{EF0B871A-740E-4669-97BF-BC86F1882AFA}"/>
    <hyperlink ref="L24:L29" r:id="rId51" display="http://www.prismjohnson.in/data/pdf/Annual-Report-2019-20.pdf" xr:uid="{E9A4FDB3-0407-459F-B3BD-14A966A0CBD1}"/>
    <hyperlink ref="L31:L41" r:id="rId52" display="http://www.prismjohnson.in/data/pdf/Annual-Report-2019-20.pdf" xr:uid="{F5C322D5-7900-49B1-8D4E-D478FB6599B6}"/>
    <hyperlink ref="L46" r:id="rId53" xr:uid="{F83BCF9F-DFAD-4AA7-BE6F-97EB23945A04}"/>
    <hyperlink ref="L53" r:id="rId54" xr:uid="{7EAC3648-9903-49B8-88C8-BDDF0F782A7E}"/>
    <hyperlink ref="L55" r:id="rId55" xr:uid="{1B059AEE-CC0F-4B7C-9C04-F8FC66E6A207}"/>
    <hyperlink ref="L58:L60" r:id="rId56" display="http://www.prismjohnson.in/data/pdf/Annual-Report-2019-20.pdf" xr:uid="{C6E35E3B-2E4E-45DE-8FE0-5288C4FC9F92}"/>
    <hyperlink ref="L62:L67" r:id="rId57" display="http://www.prismjohnson.in/data/pdf/Annual-Report-2019-20.pdf" xr:uid="{6AA25D06-2B9E-4D58-AD0B-FFBCF02A2920}"/>
    <hyperlink ref="L79:L81" r:id="rId58" display="http://www.prismjohnson.in/data/pdf/Annual-Report-2019-20.pdf" xr:uid="{88E90692-24C7-4353-95D0-9EE617D7C62F}"/>
    <hyperlink ref="L83" r:id="rId59" xr:uid="{E2E8DDF2-C252-4F90-ABA1-49AC71724193}"/>
    <hyperlink ref="L86" r:id="rId60" xr:uid="{679B793B-D61B-419C-B921-EB794F80BEDD}"/>
    <hyperlink ref="L95:L100" r:id="rId61" display="http://www.prismjohnson.in/data/pdf/Annual-Report-2019-20.pdf" xr:uid="{2E26B83F-23F4-4208-A130-51D7570B5022}"/>
    <hyperlink ref="L103" r:id="rId62" xr:uid="{CAE1D693-4FBD-4DA7-BDB6-F705C7F85A57}"/>
    <hyperlink ref="L106" r:id="rId63" xr:uid="{4D7EB925-A0A3-4CFE-B589-E24C92BA2571}"/>
  </hyperlinks>
  <pageMargins left="0.7" right="0.7" top="0.75" bottom="0.75" header="0.3" footer="0.3"/>
  <pageSetup paperSize="9" orientation="portrait" r:id="rId6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3"/>
  <sheetViews>
    <sheetView zoomScale="80" zoomScaleNormal="80" workbookViewId="0">
      <selection sqref="A1:XFD1"/>
    </sheetView>
  </sheetViews>
  <sheetFormatPr defaultColWidth="10.6640625" defaultRowHeight="15.5"/>
  <cols>
    <col min="1" max="1" width="16" customWidth="1"/>
    <col min="2" max="2" width="24.6640625" customWidth="1"/>
    <col min="3" max="3" width="13.6640625" customWidth="1"/>
    <col min="4" max="4" width="25.5" customWidth="1"/>
    <col min="5" max="5" width="27" customWidth="1"/>
    <col min="6" max="6" width="10.4140625" customWidth="1"/>
    <col min="7" max="7" width="28.08203125" customWidth="1"/>
    <col min="8" max="8" width="13.6640625" customWidth="1"/>
    <col min="9" max="9" width="23.1640625" customWidth="1"/>
    <col min="10" max="10" width="10.6640625" customWidth="1"/>
    <col min="12" max="12" width="11.4140625" customWidth="1"/>
    <col min="13" max="13" width="12.1640625" customWidth="1"/>
    <col min="14" max="14" width="11.1640625" customWidth="1"/>
    <col min="15" max="15" width="12.9140625" customWidth="1"/>
    <col min="18" max="18" width="15.1640625" customWidth="1"/>
    <col min="19" max="39" width="0" hidden="1" customWidth="1"/>
    <col min="43" max="43" width="15.08203125" customWidth="1"/>
    <col min="45" max="48" width="6.6640625" customWidth="1"/>
    <col min="50" max="50" width="21.08203125" style="60" customWidth="1"/>
    <col min="51" max="51" width="16.08203125" customWidth="1"/>
    <col min="52" max="52" width="32.6640625" customWidth="1"/>
    <col min="53" max="53" width="31" customWidth="1"/>
    <col min="57" max="57" width="31.6640625" customWidth="1"/>
    <col min="59" max="59" width="28" customWidth="1"/>
    <col min="61" max="61" width="27.6640625" customWidth="1"/>
    <col min="62" max="62" width="29" customWidth="1"/>
    <col min="66" max="66" width="23.6640625" customWidth="1"/>
    <col min="67" max="67" width="30.6640625" customWidth="1"/>
    <col min="68" max="68" width="29.6640625" customWidth="1"/>
  </cols>
  <sheetData>
    <row r="1" spans="1:68" s="74" customFormat="1" ht="60" customHeight="1">
      <c r="A1" s="96" t="s">
        <v>8</v>
      </c>
      <c r="B1" s="96" t="s">
        <v>0</v>
      </c>
      <c r="C1" s="96" t="s">
        <v>1</v>
      </c>
      <c r="D1" s="96" t="s">
        <v>3</v>
      </c>
      <c r="E1" s="96" t="s">
        <v>2</v>
      </c>
      <c r="F1" s="96" t="s">
        <v>6</v>
      </c>
      <c r="G1" s="96" t="s">
        <v>4</v>
      </c>
      <c r="H1" s="96" t="s">
        <v>9</v>
      </c>
      <c r="I1" s="96" t="s">
        <v>11</v>
      </c>
      <c r="J1" s="24" t="s">
        <v>765</v>
      </c>
      <c r="K1" s="24" t="s">
        <v>773</v>
      </c>
      <c r="L1" s="24" t="s">
        <v>766</v>
      </c>
      <c r="M1" s="24" t="s">
        <v>767</v>
      </c>
      <c r="N1" s="24" t="s">
        <v>774</v>
      </c>
      <c r="O1" s="24" t="s">
        <v>769</v>
      </c>
      <c r="P1" s="24" t="s">
        <v>770</v>
      </c>
      <c r="Q1" s="24" t="s">
        <v>771</v>
      </c>
      <c r="R1" s="24"/>
      <c r="S1" s="24"/>
      <c r="T1" s="24"/>
      <c r="U1" s="24"/>
      <c r="V1" s="24"/>
      <c r="W1" s="24"/>
      <c r="X1" s="24"/>
      <c r="Y1" s="24"/>
      <c r="Z1" s="24"/>
      <c r="AA1" s="24" t="s">
        <v>672</v>
      </c>
      <c r="AB1" s="24" t="s">
        <v>673</v>
      </c>
      <c r="AC1" s="24" t="s">
        <v>674</v>
      </c>
      <c r="AD1" s="24" t="s">
        <v>675</v>
      </c>
      <c r="AE1" s="24" t="s">
        <v>676</v>
      </c>
      <c r="AF1" s="24" t="s">
        <v>677</v>
      </c>
      <c r="AG1" s="24" t="s">
        <v>678</v>
      </c>
      <c r="AH1" s="24" t="s">
        <v>679</v>
      </c>
      <c r="AI1" s="24" t="s">
        <v>680</v>
      </c>
      <c r="AJ1" s="24" t="s">
        <v>706</v>
      </c>
      <c r="AK1" s="24" t="s">
        <v>707</v>
      </c>
      <c r="AL1" s="24" t="s">
        <v>708</v>
      </c>
      <c r="AM1" s="24" t="s">
        <v>709</v>
      </c>
      <c r="AN1" s="107" t="s">
        <v>13</v>
      </c>
      <c r="AO1" s="107" t="s">
        <v>14</v>
      </c>
      <c r="AP1" s="107" t="s">
        <v>15</v>
      </c>
      <c r="AQ1" s="107" t="s">
        <v>16</v>
      </c>
      <c r="AR1" s="107" t="s">
        <v>665</v>
      </c>
      <c r="AS1" s="96" t="s">
        <v>18</v>
      </c>
      <c r="AT1" s="96" t="s">
        <v>19</v>
      </c>
      <c r="AU1" s="96" t="s">
        <v>20</v>
      </c>
      <c r="AV1" s="96" t="s">
        <v>744</v>
      </c>
      <c r="AW1" s="108" t="s">
        <v>666</v>
      </c>
      <c r="AX1" s="107" t="s">
        <v>22</v>
      </c>
      <c r="AY1" s="109" t="s">
        <v>23</v>
      </c>
      <c r="AZ1" s="109" t="s">
        <v>24</v>
      </c>
      <c r="BA1" s="109" t="s">
        <v>25</v>
      </c>
      <c r="BB1" s="109" t="s">
        <v>26</v>
      </c>
      <c r="BC1" s="109" t="s">
        <v>27</v>
      </c>
      <c r="BD1" s="109" t="s">
        <v>28</v>
      </c>
      <c r="BE1" s="109" t="s">
        <v>29</v>
      </c>
      <c r="BF1" s="110"/>
      <c r="BG1" s="110"/>
      <c r="BH1" s="110"/>
      <c r="BI1" s="111" t="s">
        <v>742</v>
      </c>
      <c r="BJ1" s="111">
        <v>60</v>
      </c>
      <c r="BK1" s="110"/>
      <c r="BL1" s="110"/>
      <c r="BM1" s="112"/>
      <c r="BN1" s="117" t="s">
        <v>30</v>
      </c>
      <c r="BO1" s="117"/>
      <c r="BP1" s="117"/>
    </row>
    <row r="2" spans="1:68" s="98" customFormat="1" ht="16" customHeight="1">
      <c r="A2" s="15" t="s">
        <v>577</v>
      </c>
      <c r="B2" s="16" t="s">
        <v>566</v>
      </c>
      <c r="C2" s="17" t="s">
        <v>583</v>
      </c>
      <c r="D2" s="14" t="s">
        <v>584</v>
      </c>
      <c r="E2" s="14" t="s">
        <v>585</v>
      </c>
      <c r="F2" s="16" t="s">
        <v>7</v>
      </c>
      <c r="G2" s="16" t="s">
        <v>746</v>
      </c>
      <c r="H2" s="16" t="s">
        <v>12</v>
      </c>
      <c r="I2" s="63">
        <v>43921</v>
      </c>
      <c r="J2" s="16" t="s">
        <v>758</v>
      </c>
      <c r="K2" s="16" t="s">
        <v>759</v>
      </c>
      <c r="L2" s="16" t="s">
        <v>759</v>
      </c>
      <c r="M2" s="16" t="s">
        <v>759</v>
      </c>
      <c r="N2" s="16" t="s">
        <v>759</v>
      </c>
      <c r="O2" s="16" t="s">
        <v>759</v>
      </c>
      <c r="P2" s="16" t="s">
        <v>758</v>
      </c>
      <c r="Q2" s="16" t="s">
        <v>758</v>
      </c>
      <c r="R2" s="16"/>
      <c r="S2" s="16"/>
      <c r="T2" s="16"/>
      <c r="U2" s="16"/>
      <c r="V2" s="16"/>
      <c r="W2" s="16"/>
      <c r="X2" s="16"/>
      <c r="Y2" s="16"/>
      <c r="Z2" s="16"/>
      <c r="AA2" s="16"/>
      <c r="AB2" s="16"/>
      <c r="AC2" s="16"/>
      <c r="AD2" s="16"/>
      <c r="AE2" s="16"/>
      <c r="AF2" s="16"/>
      <c r="AG2" s="16"/>
      <c r="AH2" s="16"/>
      <c r="AI2" s="16"/>
      <c r="AJ2" s="16"/>
      <c r="AK2" s="16"/>
      <c r="AL2" s="16"/>
      <c r="AM2" s="16"/>
      <c r="AN2" s="16" t="s">
        <v>755</v>
      </c>
      <c r="AO2" s="88" t="s">
        <v>817</v>
      </c>
      <c r="AP2" s="16">
        <v>39</v>
      </c>
      <c r="AQ2" s="63">
        <v>44035</v>
      </c>
      <c r="AR2" s="16" t="s">
        <v>757</v>
      </c>
      <c r="AS2" s="20" t="s">
        <v>758</v>
      </c>
      <c r="AT2" s="20" t="s">
        <v>758</v>
      </c>
      <c r="AU2" s="20" t="s">
        <v>759</v>
      </c>
      <c r="AV2" s="20" t="s">
        <v>759</v>
      </c>
      <c r="AW2" s="16" t="s">
        <v>777</v>
      </c>
      <c r="AX2" s="99"/>
      <c r="AY2" s="100" t="s">
        <v>758</v>
      </c>
      <c r="AZ2" s="42"/>
      <c r="BC2" s="101"/>
      <c r="BF2" s="102"/>
      <c r="BG2" s="103"/>
      <c r="BH2" s="104" t="s">
        <v>734</v>
      </c>
      <c r="BI2" s="104"/>
      <c r="BJ2" s="105"/>
      <c r="BK2" s="102"/>
      <c r="BL2" s="102"/>
      <c r="BN2" s="106"/>
      <c r="BO2" s="106"/>
      <c r="BP2" s="106"/>
    </row>
    <row r="3" spans="1:68" s="16" customFormat="1" ht="16" customHeight="1" thickBot="1">
      <c r="A3" s="15" t="s">
        <v>577</v>
      </c>
      <c r="B3" s="16" t="s">
        <v>566</v>
      </c>
      <c r="C3" s="17" t="s">
        <v>586</v>
      </c>
      <c r="D3" s="14" t="s">
        <v>587</v>
      </c>
      <c r="E3" s="14" t="s">
        <v>588</v>
      </c>
      <c r="F3" s="16" t="s">
        <v>7</v>
      </c>
      <c r="G3" s="16" t="s">
        <v>746</v>
      </c>
      <c r="H3" s="16" t="s">
        <v>12</v>
      </c>
      <c r="I3" s="63">
        <v>43921</v>
      </c>
      <c r="J3" s="16" t="s">
        <v>759</v>
      </c>
      <c r="K3" s="16" t="s">
        <v>759</v>
      </c>
      <c r="L3" s="16" t="s">
        <v>758</v>
      </c>
      <c r="M3" s="16" t="s">
        <v>758</v>
      </c>
      <c r="N3" s="16" t="s">
        <v>758</v>
      </c>
      <c r="O3" s="16" t="s">
        <v>758</v>
      </c>
      <c r="P3" s="16" t="s">
        <v>758</v>
      </c>
      <c r="Q3" s="16" t="s">
        <v>759</v>
      </c>
      <c r="AN3" s="16" t="s">
        <v>755</v>
      </c>
      <c r="AO3" s="88" t="s">
        <v>817</v>
      </c>
      <c r="AP3" s="16">
        <v>43</v>
      </c>
      <c r="AQ3" s="63">
        <v>44035</v>
      </c>
      <c r="AR3" s="16" t="s">
        <v>757</v>
      </c>
      <c r="AS3" s="20" t="s">
        <v>758</v>
      </c>
      <c r="AT3" s="20" t="s">
        <v>758</v>
      </c>
      <c r="AU3" s="20" t="s">
        <v>759</v>
      </c>
      <c r="AV3" s="20" t="s">
        <v>759</v>
      </c>
      <c r="AW3" s="16" t="s">
        <v>779</v>
      </c>
      <c r="AX3" s="59" t="s">
        <v>782</v>
      </c>
      <c r="AY3" s="58" t="s">
        <v>758</v>
      </c>
      <c r="AZ3" s="22"/>
      <c r="BC3" s="23"/>
      <c r="BF3" s="26"/>
      <c r="BG3" s="30"/>
      <c r="BH3" s="30"/>
      <c r="BI3"/>
      <c r="BJ3"/>
      <c r="BK3" s="26"/>
      <c r="BL3" s="26"/>
      <c r="BN3" s="19" t="s">
        <v>31</v>
      </c>
      <c r="BO3" s="19" t="s">
        <v>32</v>
      </c>
      <c r="BP3" s="19" t="s">
        <v>33</v>
      </c>
    </row>
    <row r="4" spans="1:68" s="16" customFormat="1" ht="16" customHeight="1" thickBot="1">
      <c r="A4" s="15" t="s">
        <v>577</v>
      </c>
      <c r="B4" s="16" t="s">
        <v>567</v>
      </c>
      <c r="C4" s="17" t="s">
        <v>589</v>
      </c>
      <c r="D4" s="14" t="s">
        <v>590</v>
      </c>
      <c r="E4" s="14" t="s">
        <v>591</v>
      </c>
      <c r="F4" s="16" t="s">
        <v>5</v>
      </c>
      <c r="G4" s="12" t="s">
        <v>578</v>
      </c>
      <c r="H4" s="16" t="s">
        <v>12</v>
      </c>
      <c r="I4" s="63">
        <v>43921</v>
      </c>
      <c r="J4" s="16">
        <v>0</v>
      </c>
      <c r="K4" s="16">
        <v>0</v>
      </c>
      <c r="L4" s="16">
        <v>78000000</v>
      </c>
      <c r="M4" s="16">
        <v>30600000</v>
      </c>
      <c r="N4" s="16">
        <v>28500000</v>
      </c>
      <c r="O4" s="16">
        <v>22200000</v>
      </c>
      <c r="P4" s="16">
        <v>0</v>
      </c>
      <c r="Q4" s="16">
        <v>0</v>
      </c>
      <c r="AN4" s="16" t="s">
        <v>755</v>
      </c>
      <c r="AO4" s="88" t="s">
        <v>817</v>
      </c>
      <c r="AP4" s="87" t="s">
        <v>788</v>
      </c>
      <c r="AQ4" s="63">
        <v>44035</v>
      </c>
      <c r="AR4" s="16" t="s">
        <v>757</v>
      </c>
      <c r="AS4" s="20" t="s">
        <v>758</v>
      </c>
      <c r="AT4" s="20" t="s">
        <v>758</v>
      </c>
      <c r="AU4" s="20" t="s">
        <v>759</v>
      </c>
      <c r="AV4" s="20" t="s">
        <v>759</v>
      </c>
      <c r="AW4" s="16" t="s">
        <v>789</v>
      </c>
      <c r="AX4" s="59"/>
      <c r="AY4" s="58" t="s">
        <v>758</v>
      </c>
      <c r="AZ4" s="22" t="s">
        <v>41</v>
      </c>
      <c r="BA4" t="s">
        <v>943</v>
      </c>
      <c r="BC4" s="23"/>
      <c r="BF4" s="26"/>
      <c r="BG4" s="31" t="s">
        <v>735</v>
      </c>
      <c r="BH4" s="31" t="s">
        <v>736</v>
      </c>
      <c r="BI4" s="31" t="s">
        <v>737</v>
      </c>
      <c r="BJ4" s="31" t="s">
        <v>738</v>
      </c>
      <c r="BK4" s="26"/>
      <c r="BL4" s="26"/>
      <c r="BN4" s="3" t="s">
        <v>34</v>
      </c>
      <c r="BO4" s="3" t="s">
        <v>35</v>
      </c>
      <c r="BP4" s="3" t="s">
        <v>36</v>
      </c>
    </row>
    <row r="5" spans="1:68" s="16" customFormat="1" ht="16" customHeight="1">
      <c r="A5" s="15" t="s">
        <v>577</v>
      </c>
      <c r="B5" s="16" t="s">
        <v>567</v>
      </c>
      <c r="C5" s="17" t="s">
        <v>592</v>
      </c>
      <c r="D5" s="14" t="s">
        <v>593</v>
      </c>
      <c r="E5" s="14" t="s">
        <v>594</v>
      </c>
      <c r="F5" s="16" t="s">
        <v>5</v>
      </c>
      <c r="G5" s="12" t="s">
        <v>578</v>
      </c>
      <c r="H5" s="16" t="s">
        <v>12</v>
      </c>
      <c r="I5" s="63">
        <v>43921</v>
      </c>
      <c r="J5" s="16">
        <v>3000000</v>
      </c>
      <c r="K5" s="16">
        <v>500000</v>
      </c>
      <c r="L5" s="16">
        <v>0</v>
      </c>
      <c r="M5" s="16">
        <v>0</v>
      </c>
      <c r="N5" s="16">
        <v>0</v>
      </c>
      <c r="O5" s="16">
        <v>0</v>
      </c>
      <c r="P5" s="16">
        <v>2500000</v>
      </c>
      <c r="Q5" s="16">
        <v>1500000</v>
      </c>
      <c r="AN5" s="16" t="s">
        <v>755</v>
      </c>
      <c r="AO5" s="88" t="s">
        <v>817</v>
      </c>
      <c r="AP5" s="87" t="s">
        <v>788</v>
      </c>
      <c r="AQ5" s="63">
        <v>44035</v>
      </c>
      <c r="AR5" s="16" t="s">
        <v>757</v>
      </c>
      <c r="AS5" s="20" t="s">
        <v>758</v>
      </c>
      <c r="AT5" s="20" t="s">
        <v>758</v>
      </c>
      <c r="AU5" s="20" t="s">
        <v>759</v>
      </c>
      <c r="AV5" s="20" t="s">
        <v>759</v>
      </c>
      <c r="AW5" s="16" t="s">
        <v>789</v>
      </c>
      <c r="AX5" s="59"/>
      <c r="AY5" s="58" t="s">
        <v>758</v>
      </c>
      <c r="AZ5" s="22" t="s">
        <v>41</v>
      </c>
      <c r="BA5" t="s">
        <v>945</v>
      </c>
      <c r="BC5" s="23"/>
      <c r="BF5" s="26"/>
      <c r="BG5" s="32" t="s">
        <v>35</v>
      </c>
      <c r="BH5" s="33">
        <f>COUNTIF(AZ:AZ,BG5)</f>
        <v>0</v>
      </c>
      <c r="BI5" s="34">
        <f>BH5/$BJ$1</f>
        <v>0</v>
      </c>
      <c r="BJ5" s="35">
        <f>COUNTIFS(BC:BC, "Error accepted", AZ:AZ,BG5)/$BH$16</f>
        <v>0</v>
      </c>
      <c r="BK5" s="26"/>
      <c r="BL5" s="26"/>
      <c r="BN5" s="3" t="s">
        <v>34</v>
      </c>
      <c r="BO5" s="4" t="s">
        <v>37</v>
      </c>
      <c r="BP5" s="5" t="s">
        <v>38</v>
      </c>
    </row>
    <row r="6" spans="1:68" s="16" customFormat="1" ht="16" customHeight="1">
      <c r="A6" s="15" t="s">
        <v>577</v>
      </c>
      <c r="B6" s="16" t="s">
        <v>567</v>
      </c>
      <c r="C6" s="17" t="s">
        <v>595</v>
      </c>
      <c r="D6" s="14" t="s">
        <v>596</v>
      </c>
      <c r="E6" s="14" t="s">
        <v>597</v>
      </c>
      <c r="F6" s="16" t="s">
        <v>5</v>
      </c>
      <c r="G6" s="12" t="s">
        <v>578</v>
      </c>
      <c r="H6" s="16" t="s">
        <v>12</v>
      </c>
      <c r="I6" s="63">
        <v>43921</v>
      </c>
      <c r="J6" s="16">
        <v>0</v>
      </c>
      <c r="K6" s="16">
        <v>0</v>
      </c>
      <c r="L6" s="16">
        <v>0</v>
      </c>
      <c r="M6" s="16">
        <v>0</v>
      </c>
      <c r="N6" s="16">
        <v>0</v>
      </c>
      <c r="O6" s="16">
        <v>0</v>
      </c>
      <c r="P6" s="16">
        <v>0</v>
      </c>
      <c r="Q6" s="16">
        <v>0</v>
      </c>
      <c r="AN6" s="16" t="s">
        <v>755</v>
      </c>
      <c r="AO6" s="88" t="s">
        <v>817</v>
      </c>
      <c r="AP6" s="87" t="s">
        <v>788</v>
      </c>
      <c r="AQ6" s="63">
        <v>44035</v>
      </c>
      <c r="AR6" s="16" t="s">
        <v>757</v>
      </c>
      <c r="AS6" s="20" t="s">
        <v>758</v>
      </c>
      <c r="AT6" s="20" t="s">
        <v>758</v>
      </c>
      <c r="AU6" s="20" t="s">
        <v>759</v>
      </c>
      <c r="AV6" s="20" t="s">
        <v>759</v>
      </c>
      <c r="AW6" s="16" t="s">
        <v>789</v>
      </c>
      <c r="AX6" s="59"/>
      <c r="AY6" s="58" t="s">
        <v>758</v>
      </c>
      <c r="AZ6" s="22"/>
      <c r="BC6" s="23"/>
      <c r="BF6" s="26"/>
      <c r="BG6" s="32" t="s">
        <v>37</v>
      </c>
      <c r="BH6" s="33">
        <f>COUNTIF(AZ2:AZ62,BG6)</f>
        <v>0</v>
      </c>
      <c r="BI6" s="34">
        <f t="shared" ref="BI6:BI15" si="0">BH6/$BJ$1</f>
        <v>0</v>
      </c>
      <c r="BJ6" s="35">
        <f t="shared" ref="BJ6:BJ15" si="1">COUNTIFS(BC:BC, "Error accepted", AZ:AZ,BG6)/$BH$16</f>
        <v>0</v>
      </c>
      <c r="BK6" s="26"/>
      <c r="BL6" s="26"/>
      <c r="BN6" s="3" t="s">
        <v>34</v>
      </c>
      <c r="BO6" s="5" t="s">
        <v>39</v>
      </c>
      <c r="BP6" s="5" t="s">
        <v>40</v>
      </c>
    </row>
    <row r="7" spans="1:68" s="16" customFormat="1" ht="16" customHeight="1">
      <c r="A7" s="15" t="s">
        <v>577</v>
      </c>
      <c r="B7" s="16" t="s">
        <v>567</v>
      </c>
      <c r="C7" s="17" t="s">
        <v>598</v>
      </c>
      <c r="D7" s="14" t="s">
        <v>599</v>
      </c>
      <c r="E7" s="14" t="s">
        <v>600</v>
      </c>
      <c r="F7" s="16" t="s">
        <v>5</v>
      </c>
      <c r="G7" s="12" t="s">
        <v>578</v>
      </c>
      <c r="H7" s="16" t="s">
        <v>12</v>
      </c>
      <c r="I7" s="63">
        <v>43921</v>
      </c>
      <c r="J7" s="16">
        <v>0</v>
      </c>
      <c r="K7" s="16">
        <v>0</v>
      </c>
      <c r="L7" s="16">
        <v>0</v>
      </c>
      <c r="M7" s="16">
        <v>0</v>
      </c>
      <c r="N7" s="16">
        <v>0</v>
      </c>
      <c r="O7" s="16">
        <v>0</v>
      </c>
      <c r="P7" s="16">
        <v>0</v>
      </c>
      <c r="Q7" s="16">
        <v>0</v>
      </c>
      <c r="AN7" s="16" t="s">
        <v>755</v>
      </c>
      <c r="AO7" s="88" t="s">
        <v>817</v>
      </c>
      <c r="AP7" s="87" t="s">
        <v>788</v>
      </c>
      <c r="AQ7" s="63">
        <v>44035</v>
      </c>
      <c r="AR7" s="16" t="s">
        <v>757</v>
      </c>
      <c r="AS7" s="20" t="s">
        <v>758</v>
      </c>
      <c r="AT7" s="20" t="s">
        <v>758</v>
      </c>
      <c r="AU7" s="20" t="s">
        <v>759</v>
      </c>
      <c r="AV7" s="20" t="s">
        <v>759</v>
      </c>
      <c r="AW7" s="16" t="s">
        <v>789</v>
      </c>
      <c r="AX7" s="59"/>
      <c r="AY7" s="58" t="s">
        <v>758</v>
      </c>
      <c r="AZ7" s="22"/>
      <c r="BC7" s="23"/>
      <c r="BF7" s="26"/>
      <c r="BG7" s="32" t="s">
        <v>39</v>
      </c>
      <c r="BH7" s="33">
        <f>COUNTIF(AZ:AZ,BG7)</f>
        <v>1</v>
      </c>
      <c r="BI7" s="34">
        <f>BH7/$BJ$1</f>
        <v>1.6666666666666666E-2</v>
      </c>
      <c r="BJ7" s="35">
        <f t="shared" si="1"/>
        <v>0</v>
      </c>
      <c r="BK7" s="26"/>
      <c r="BL7" s="26"/>
      <c r="BN7" s="3" t="s">
        <v>34</v>
      </c>
      <c r="BO7" s="5" t="s">
        <v>41</v>
      </c>
      <c r="BP7" s="5" t="s">
        <v>42</v>
      </c>
    </row>
    <row r="8" spans="1:68" s="16" customFormat="1" ht="16" customHeight="1">
      <c r="A8" s="15" t="s">
        <v>577</v>
      </c>
      <c r="B8" s="16" t="s">
        <v>567</v>
      </c>
      <c r="C8" s="17" t="s">
        <v>601</v>
      </c>
      <c r="D8" s="14" t="s">
        <v>602</v>
      </c>
      <c r="E8" s="14" t="s">
        <v>717</v>
      </c>
      <c r="F8" s="16" t="s">
        <v>5</v>
      </c>
      <c r="G8" s="12" t="s">
        <v>578</v>
      </c>
      <c r="H8" s="16" t="s">
        <v>12</v>
      </c>
      <c r="I8" s="63">
        <v>43921</v>
      </c>
      <c r="AP8" s="87"/>
      <c r="AS8" s="20" t="s">
        <v>759</v>
      </c>
      <c r="AT8" s="20" t="s">
        <v>759</v>
      </c>
      <c r="AU8" s="20" t="s">
        <v>759</v>
      </c>
      <c r="AV8" s="20" t="s">
        <v>759</v>
      </c>
      <c r="AX8" s="59"/>
      <c r="AY8" s="58" t="s">
        <v>758</v>
      </c>
      <c r="AZ8" s="22"/>
      <c r="BC8" s="23"/>
      <c r="BF8" s="26"/>
      <c r="BG8" s="32" t="s">
        <v>41</v>
      </c>
      <c r="BH8" s="33">
        <f>COUNTIF(AZ:AZ,BG8)</f>
        <v>2</v>
      </c>
      <c r="BI8" s="34">
        <f t="shared" si="0"/>
        <v>3.3333333333333333E-2</v>
      </c>
      <c r="BJ8" s="35">
        <f t="shared" si="1"/>
        <v>0</v>
      </c>
      <c r="BK8" s="26"/>
      <c r="BL8" s="26"/>
      <c r="BN8" s="3" t="s">
        <v>34</v>
      </c>
      <c r="BO8" s="5" t="s">
        <v>43</v>
      </c>
      <c r="BP8" s="5" t="s">
        <v>44</v>
      </c>
    </row>
    <row r="9" spans="1:68" s="16" customFormat="1" ht="16" customHeight="1">
      <c r="A9" s="15" t="s">
        <v>577</v>
      </c>
      <c r="B9" s="16" t="s">
        <v>567</v>
      </c>
      <c r="C9" s="17" t="s">
        <v>603</v>
      </c>
      <c r="D9" s="14" t="s">
        <v>604</v>
      </c>
      <c r="E9" s="14" t="s">
        <v>718</v>
      </c>
      <c r="F9" s="16" t="s">
        <v>5</v>
      </c>
      <c r="G9" s="12" t="s">
        <v>578</v>
      </c>
      <c r="H9" s="16" t="s">
        <v>12</v>
      </c>
      <c r="I9" s="63">
        <v>43921</v>
      </c>
      <c r="J9" s="16">
        <v>3000000</v>
      </c>
      <c r="K9" s="16">
        <v>500000</v>
      </c>
      <c r="L9" s="16">
        <v>78000000</v>
      </c>
      <c r="M9" s="16">
        <v>30600000</v>
      </c>
      <c r="N9" s="16">
        <v>28500000</v>
      </c>
      <c r="O9" s="16">
        <v>22200000</v>
      </c>
      <c r="P9" s="16">
        <v>2500000</v>
      </c>
      <c r="Q9" s="16">
        <v>1500000</v>
      </c>
      <c r="AN9" s="16" t="s">
        <v>755</v>
      </c>
      <c r="AO9" s="88" t="s">
        <v>817</v>
      </c>
      <c r="AP9" s="87" t="s">
        <v>788</v>
      </c>
      <c r="AQ9" s="63">
        <v>44035</v>
      </c>
      <c r="AR9" s="16" t="s">
        <v>757</v>
      </c>
      <c r="AS9" s="20" t="s">
        <v>758</v>
      </c>
      <c r="AT9" s="20" t="s">
        <v>758</v>
      </c>
      <c r="AU9" s="20" t="s">
        <v>759</v>
      </c>
      <c r="AV9" s="20" t="s">
        <v>759</v>
      </c>
      <c r="AW9" s="16" t="s">
        <v>789</v>
      </c>
      <c r="AX9" s="59"/>
      <c r="AY9" s="58" t="s">
        <v>758</v>
      </c>
      <c r="AZ9" s="22"/>
      <c r="BC9" s="23"/>
      <c r="BF9" s="26"/>
      <c r="BG9" s="32" t="s">
        <v>43</v>
      </c>
      <c r="BH9" s="33">
        <f t="shared" ref="BH9:BH15" si="2">COUNTIF(AZ:AZ,BG9)</f>
        <v>0</v>
      </c>
      <c r="BI9" s="34">
        <f t="shared" si="0"/>
        <v>0</v>
      </c>
      <c r="BJ9" s="35">
        <f>COUNTIFS(BC:BC, "Error accepted", AZ:AZ,BG9)/$BH$16</f>
        <v>0</v>
      </c>
      <c r="BK9" s="26"/>
      <c r="BL9" s="26"/>
      <c r="BN9" s="3" t="s">
        <v>34</v>
      </c>
      <c r="BO9" s="5" t="s">
        <v>45</v>
      </c>
      <c r="BP9" s="5" t="s">
        <v>46</v>
      </c>
    </row>
    <row r="10" spans="1:68" s="16" customFormat="1" ht="16" customHeight="1">
      <c r="A10" s="15" t="s">
        <v>577</v>
      </c>
      <c r="B10" s="16" t="s">
        <v>568</v>
      </c>
      <c r="C10" s="17" t="s">
        <v>605</v>
      </c>
      <c r="D10" s="14" t="s">
        <v>606</v>
      </c>
      <c r="E10" s="14" t="s">
        <v>607</v>
      </c>
      <c r="F10" s="16" t="s">
        <v>7</v>
      </c>
      <c r="G10" s="16" t="s">
        <v>746</v>
      </c>
      <c r="H10" s="16" t="s">
        <v>12</v>
      </c>
      <c r="I10" s="63">
        <v>43921</v>
      </c>
      <c r="J10" s="16" t="s">
        <v>757</v>
      </c>
      <c r="K10" s="16" t="s">
        <v>757</v>
      </c>
      <c r="L10" s="16" t="s">
        <v>757</v>
      </c>
      <c r="M10" s="16" t="s">
        <v>757</v>
      </c>
      <c r="N10" s="16" t="s">
        <v>757</v>
      </c>
      <c r="O10" s="16" t="s">
        <v>757</v>
      </c>
      <c r="P10" s="16" t="s">
        <v>757</v>
      </c>
      <c r="Q10" s="16" t="s">
        <v>757</v>
      </c>
      <c r="AP10" s="87"/>
      <c r="AS10" s="20" t="s">
        <v>759</v>
      </c>
      <c r="AT10" s="20" t="s">
        <v>759</v>
      </c>
      <c r="AU10" s="20" t="s">
        <v>759</v>
      </c>
      <c r="AV10" s="20" t="s">
        <v>759</v>
      </c>
      <c r="AX10" s="59"/>
      <c r="AY10" s="58" t="s">
        <v>758</v>
      </c>
      <c r="AZ10" s="22"/>
      <c r="BC10" s="23"/>
      <c r="BF10" s="26"/>
      <c r="BG10" s="32" t="s">
        <v>45</v>
      </c>
      <c r="BH10" s="33">
        <f t="shared" si="2"/>
        <v>0</v>
      </c>
      <c r="BI10" s="34">
        <f t="shared" si="0"/>
        <v>0</v>
      </c>
      <c r="BJ10" s="35">
        <f t="shared" si="1"/>
        <v>0</v>
      </c>
      <c r="BK10" s="26"/>
      <c r="BL10" s="26"/>
      <c r="BN10" s="3" t="s">
        <v>34</v>
      </c>
      <c r="BO10" s="5" t="s">
        <v>47</v>
      </c>
      <c r="BP10" s="5" t="s">
        <v>48</v>
      </c>
    </row>
    <row r="11" spans="1:68" s="16" customFormat="1" ht="16" customHeight="1">
      <c r="A11" s="15" t="s">
        <v>577</v>
      </c>
      <c r="B11" s="16" t="s">
        <v>568</v>
      </c>
      <c r="C11" s="17" t="s">
        <v>608</v>
      </c>
      <c r="D11" s="14" t="s">
        <v>609</v>
      </c>
      <c r="E11" s="14" t="s">
        <v>610</v>
      </c>
      <c r="F11" s="16" t="s">
        <v>7</v>
      </c>
      <c r="G11" s="16" t="s">
        <v>681</v>
      </c>
      <c r="H11" s="16" t="s">
        <v>12</v>
      </c>
      <c r="I11" s="63">
        <v>43921</v>
      </c>
      <c r="J11" s="16" t="s">
        <v>677</v>
      </c>
      <c r="K11" s="16" t="s">
        <v>677</v>
      </c>
      <c r="L11" s="16" t="s">
        <v>677</v>
      </c>
      <c r="M11" s="16" t="s">
        <v>677</v>
      </c>
      <c r="N11" s="16" t="s">
        <v>677</v>
      </c>
      <c r="O11" s="16" t="s">
        <v>677</v>
      </c>
      <c r="P11" s="16" t="s">
        <v>670</v>
      </c>
      <c r="Q11" s="16" t="s">
        <v>677</v>
      </c>
      <c r="AN11" s="16" t="s">
        <v>755</v>
      </c>
      <c r="AO11" s="88" t="s">
        <v>817</v>
      </c>
      <c r="AP11" s="87">
        <v>11</v>
      </c>
      <c r="AQ11" s="63">
        <v>44035</v>
      </c>
      <c r="AR11" s="52" t="s">
        <v>793</v>
      </c>
      <c r="AS11" s="20" t="s">
        <v>759</v>
      </c>
      <c r="AT11" s="20" t="s">
        <v>758</v>
      </c>
      <c r="AU11" s="20" t="s">
        <v>759</v>
      </c>
      <c r="AV11" s="20" t="s">
        <v>759</v>
      </c>
      <c r="AW11" s="16" t="s">
        <v>933</v>
      </c>
      <c r="AX11" s="59"/>
      <c r="AY11" s="58" t="s">
        <v>758</v>
      </c>
      <c r="AZ11" s="22"/>
      <c r="BC11" s="23"/>
      <c r="BF11" s="26"/>
      <c r="BG11" s="32" t="s">
        <v>47</v>
      </c>
      <c r="BH11" s="33">
        <f t="shared" si="2"/>
        <v>0</v>
      </c>
      <c r="BI11" s="34">
        <f t="shared" si="0"/>
        <v>0</v>
      </c>
      <c r="BJ11" s="35">
        <f t="shared" si="1"/>
        <v>0</v>
      </c>
      <c r="BK11" s="26"/>
      <c r="BL11" s="26"/>
      <c r="BN11" s="5" t="s">
        <v>49</v>
      </c>
      <c r="BO11" s="5" t="s">
        <v>50</v>
      </c>
      <c r="BP11" s="5" t="s">
        <v>51</v>
      </c>
    </row>
    <row r="12" spans="1:68" s="16" customFormat="1" ht="16" customHeight="1">
      <c r="A12" s="15" t="s">
        <v>577</v>
      </c>
      <c r="B12" s="16" t="s">
        <v>569</v>
      </c>
      <c r="C12" s="17" t="s">
        <v>611</v>
      </c>
      <c r="D12" s="14" t="s">
        <v>612</v>
      </c>
      <c r="E12" s="14" t="s">
        <v>613</v>
      </c>
      <c r="F12" s="16" t="s">
        <v>7</v>
      </c>
      <c r="G12" s="16" t="s">
        <v>746</v>
      </c>
      <c r="H12" s="16" t="s">
        <v>12</v>
      </c>
      <c r="I12" s="63">
        <v>43921</v>
      </c>
      <c r="J12" s="16" t="s">
        <v>758</v>
      </c>
      <c r="K12" s="16" t="s">
        <v>759</v>
      </c>
      <c r="L12" s="16" t="s">
        <v>759</v>
      </c>
      <c r="M12" s="16" t="s">
        <v>759</v>
      </c>
      <c r="N12" s="16" t="s">
        <v>759</v>
      </c>
      <c r="O12" s="16" t="s">
        <v>759</v>
      </c>
      <c r="P12" s="16" t="s">
        <v>758</v>
      </c>
      <c r="Q12" s="16" t="s">
        <v>758</v>
      </c>
      <c r="AN12" s="16" t="s">
        <v>755</v>
      </c>
      <c r="AO12" s="88" t="s">
        <v>817</v>
      </c>
      <c r="AP12" s="87" t="s">
        <v>796</v>
      </c>
      <c r="AQ12" s="63">
        <v>44035</v>
      </c>
      <c r="AR12" s="16" t="s">
        <v>757</v>
      </c>
      <c r="AS12" s="20" t="s">
        <v>758</v>
      </c>
      <c r="AT12" s="20" t="s">
        <v>758</v>
      </c>
      <c r="AU12" s="20" t="s">
        <v>759</v>
      </c>
      <c r="AV12" s="20" t="s">
        <v>759</v>
      </c>
      <c r="AW12" s="16" t="s">
        <v>795</v>
      </c>
      <c r="AX12" s="59"/>
      <c r="AY12" s="58" t="s">
        <v>758</v>
      </c>
      <c r="AZ12" s="22"/>
      <c r="BC12" s="23"/>
      <c r="BF12" s="26"/>
      <c r="BG12" s="32" t="s">
        <v>50</v>
      </c>
      <c r="BH12" s="33">
        <f t="shared" si="2"/>
        <v>0</v>
      </c>
      <c r="BI12" s="34">
        <f t="shared" si="0"/>
        <v>0</v>
      </c>
      <c r="BJ12" s="35">
        <f t="shared" si="1"/>
        <v>0</v>
      </c>
      <c r="BK12" s="26"/>
      <c r="BL12" s="26"/>
      <c r="BN12" s="5" t="s">
        <v>49</v>
      </c>
      <c r="BO12" s="5" t="s">
        <v>52</v>
      </c>
      <c r="BP12" s="5" t="s">
        <v>53</v>
      </c>
    </row>
    <row r="13" spans="1:68" s="16" customFormat="1" ht="16" customHeight="1">
      <c r="A13" s="15" t="s">
        <v>577</v>
      </c>
      <c r="B13" s="16" t="s">
        <v>569</v>
      </c>
      <c r="C13" s="17" t="s">
        <v>614</v>
      </c>
      <c r="D13" s="14" t="s">
        <v>615</v>
      </c>
      <c r="E13" s="14" t="s">
        <v>616</v>
      </c>
      <c r="F13" s="16" t="s">
        <v>7</v>
      </c>
      <c r="G13" s="16" t="s">
        <v>746</v>
      </c>
      <c r="H13" s="16" t="s">
        <v>12</v>
      </c>
      <c r="I13" s="63">
        <v>43921</v>
      </c>
      <c r="J13" s="16" t="s">
        <v>758</v>
      </c>
      <c r="K13" s="16" t="s">
        <v>758</v>
      </c>
      <c r="L13" s="16" t="s">
        <v>759</v>
      </c>
      <c r="M13" s="16" t="s">
        <v>759</v>
      </c>
      <c r="N13" s="16" t="s">
        <v>759</v>
      </c>
      <c r="O13" s="16" t="s">
        <v>759</v>
      </c>
      <c r="P13" s="16" t="s">
        <v>758</v>
      </c>
      <c r="Q13" s="16" t="s">
        <v>758</v>
      </c>
      <c r="AN13" s="16" t="s">
        <v>755</v>
      </c>
      <c r="AO13" s="88" t="s">
        <v>817</v>
      </c>
      <c r="AP13" s="87" t="s">
        <v>796</v>
      </c>
      <c r="AQ13" s="63">
        <v>44035</v>
      </c>
      <c r="AR13" s="16" t="s">
        <v>757</v>
      </c>
      <c r="AS13" s="20" t="s">
        <v>758</v>
      </c>
      <c r="AT13" s="20" t="s">
        <v>758</v>
      </c>
      <c r="AU13" s="20" t="s">
        <v>759</v>
      </c>
      <c r="AV13" s="20" t="s">
        <v>759</v>
      </c>
      <c r="AW13" s="16" t="s">
        <v>795</v>
      </c>
      <c r="AX13" s="59"/>
      <c r="AY13" s="58" t="s">
        <v>758</v>
      </c>
      <c r="AZ13" s="22"/>
      <c r="BC13" s="23"/>
      <c r="BF13" s="26"/>
      <c r="BG13" s="32" t="s">
        <v>52</v>
      </c>
      <c r="BH13" s="33">
        <f t="shared" si="2"/>
        <v>0</v>
      </c>
      <c r="BI13" s="34">
        <f t="shared" si="0"/>
        <v>0</v>
      </c>
      <c r="BJ13" s="35">
        <f t="shared" si="1"/>
        <v>0</v>
      </c>
      <c r="BK13" s="26"/>
      <c r="BL13" s="26"/>
      <c r="BN13" s="5" t="s">
        <v>49</v>
      </c>
      <c r="BO13" s="5" t="s">
        <v>54</v>
      </c>
      <c r="BP13" s="5" t="s">
        <v>55</v>
      </c>
    </row>
    <row r="14" spans="1:68" s="16" customFormat="1" ht="16" customHeight="1">
      <c r="A14" s="15" t="s">
        <v>577</v>
      </c>
      <c r="B14" s="16" t="s">
        <v>569</v>
      </c>
      <c r="C14" s="17" t="s">
        <v>617</v>
      </c>
      <c r="D14" s="14" t="s">
        <v>618</v>
      </c>
      <c r="E14" s="14" t="s">
        <v>619</v>
      </c>
      <c r="F14" s="16" t="s">
        <v>7</v>
      </c>
      <c r="G14" s="16" t="s">
        <v>746</v>
      </c>
      <c r="H14" s="16" t="s">
        <v>12</v>
      </c>
      <c r="I14" s="63">
        <v>43921</v>
      </c>
      <c r="J14" s="16" t="s">
        <v>759</v>
      </c>
      <c r="K14" s="16" t="s">
        <v>758</v>
      </c>
      <c r="L14" s="16" t="s">
        <v>759</v>
      </c>
      <c r="M14" s="16" t="s">
        <v>759</v>
      </c>
      <c r="N14" s="16" t="s">
        <v>759</v>
      </c>
      <c r="O14" s="16" t="s">
        <v>759</v>
      </c>
      <c r="P14" s="16" t="s">
        <v>759</v>
      </c>
      <c r="Q14" s="16" t="s">
        <v>759</v>
      </c>
      <c r="AN14" s="16" t="s">
        <v>755</v>
      </c>
      <c r="AO14" s="88" t="s">
        <v>817</v>
      </c>
      <c r="AP14" s="87">
        <v>75</v>
      </c>
      <c r="AQ14" s="63">
        <v>44035</v>
      </c>
      <c r="AR14" s="16" t="s">
        <v>757</v>
      </c>
      <c r="AS14" s="20" t="s">
        <v>758</v>
      </c>
      <c r="AT14" s="20" t="s">
        <v>758</v>
      </c>
      <c r="AU14" s="20" t="s">
        <v>759</v>
      </c>
      <c r="AV14" s="20" t="s">
        <v>759</v>
      </c>
      <c r="AW14" s="16" t="s">
        <v>797</v>
      </c>
      <c r="AX14" s="59"/>
      <c r="AY14" s="58" t="s">
        <v>758</v>
      </c>
      <c r="AZ14" s="22"/>
      <c r="BC14" s="23"/>
      <c r="BF14" s="26"/>
      <c r="BG14" s="32" t="s">
        <v>54</v>
      </c>
      <c r="BH14" s="33">
        <f t="shared" si="2"/>
        <v>0</v>
      </c>
      <c r="BI14" s="34">
        <f t="shared" si="0"/>
        <v>0</v>
      </c>
      <c r="BJ14" s="35">
        <f t="shared" si="1"/>
        <v>0</v>
      </c>
      <c r="BK14" s="26"/>
      <c r="BL14" s="26"/>
      <c r="BN14" s="5" t="s">
        <v>49</v>
      </c>
      <c r="BO14" s="5" t="s">
        <v>56</v>
      </c>
      <c r="BP14" s="5" t="s">
        <v>57</v>
      </c>
    </row>
    <row r="15" spans="1:68" s="16" customFormat="1" ht="16" customHeight="1" thickBot="1">
      <c r="A15" s="15" t="s">
        <v>577</v>
      </c>
      <c r="B15" s="16" t="s">
        <v>569</v>
      </c>
      <c r="C15" s="17" t="s">
        <v>620</v>
      </c>
      <c r="D15" s="14" t="s">
        <v>621</v>
      </c>
      <c r="E15" s="14" t="s">
        <v>622</v>
      </c>
      <c r="F15" s="16" t="s">
        <v>7</v>
      </c>
      <c r="G15" s="16" t="s">
        <v>746</v>
      </c>
      <c r="H15" s="16" t="s">
        <v>12</v>
      </c>
      <c r="I15" s="63">
        <v>43921</v>
      </c>
      <c r="J15" s="16" t="s">
        <v>759</v>
      </c>
      <c r="K15" s="16" t="s">
        <v>759</v>
      </c>
      <c r="L15" s="16" t="s">
        <v>758</v>
      </c>
      <c r="M15" s="16" t="s">
        <v>758</v>
      </c>
      <c r="N15" s="16" t="s">
        <v>758</v>
      </c>
      <c r="O15" s="16" t="s">
        <v>758</v>
      </c>
      <c r="P15" s="16" t="s">
        <v>759</v>
      </c>
      <c r="Q15" s="16" t="s">
        <v>759</v>
      </c>
      <c r="AN15" s="16" t="s">
        <v>755</v>
      </c>
      <c r="AO15" s="88" t="s">
        <v>817</v>
      </c>
      <c r="AP15" s="87" t="s">
        <v>796</v>
      </c>
      <c r="AQ15" s="63">
        <v>44035</v>
      </c>
      <c r="AR15" s="16" t="s">
        <v>757</v>
      </c>
      <c r="AS15" s="20" t="s">
        <v>758</v>
      </c>
      <c r="AT15" s="20" t="s">
        <v>758</v>
      </c>
      <c r="AU15" s="20" t="s">
        <v>759</v>
      </c>
      <c r="AV15" s="20" t="s">
        <v>759</v>
      </c>
      <c r="AW15" s="16" t="s">
        <v>795</v>
      </c>
      <c r="AX15" s="59"/>
      <c r="AY15" s="58" t="s">
        <v>758</v>
      </c>
      <c r="AZ15" s="22"/>
      <c r="BC15" s="23"/>
      <c r="BF15" s="26"/>
      <c r="BG15" s="32" t="s">
        <v>56</v>
      </c>
      <c r="BH15" s="33">
        <f t="shared" si="2"/>
        <v>0</v>
      </c>
      <c r="BI15" s="34">
        <f t="shared" si="0"/>
        <v>0</v>
      </c>
      <c r="BJ15" s="35">
        <f t="shared" si="1"/>
        <v>0</v>
      </c>
      <c r="BK15" s="26"/>
      <c r="BL15" s="26"/>
    </row>
    <row r="16" spans="1:68" s="16" customFormat="1" ht="16" customHeight="1" thickBot="1">
      <c r="A16" s="15" t="s">
        <v>577</v>
      </c>
      <c r="B16" s="16" t="s">
        <v>569</v>
      </c>
      <c r="C16" s="17" t="s">
        <v>623</v>
      </c>
      <c r="D16" s="14" t="s">
        <v>624</v>
      </c>
      <c r="E16" s="14" t="s">
        <v>719</v>
      </c>
      <c r="F16" s="16" t="s">
        <v>7</v>
      </c>
      <c r="G16" s="16" t="s">
        <v>746</v>
      </c>
      <c r="H16" s="16" t="s">
        <v>12</v>
      </c>
      <c r="I16" s="63">
        <v>43921</v>
      </c>
      <c r="J16" s="16" t="s">
        <v>757</v>
      </c>
      <c r="K16" s="16" t="s">
        <v>757</v>
      </c>
      <c r="L16" s="16" t="s">
        <v>757</v>
      </c>
      <c r="M16" s="16" t="s">
        <v>757</v>
      </c>
      <c r="N16" s="16" t="s">
        <v>757</v>
      </c>
      <c r="O16" s="16" t="s">
        <v>757</v>
      </c>
      <c r="P16" s="16" t="s">
        <v>757</v>
      </c>
      <c r="Q16" s="16" t="s">
        <v>757</v>
      </c>
      <c r="AP16" s="87"/>
      <c r="AS16" s="20" t="s">
        <v>759</v>
      </c>
      <c r="AT16" s="20" t="s">
        <v>759</v>
      </c>
      <c r="AU16" s="20" t="s">
        <v>759</v>
      </c>
      <c r="AV16" s="20" t="s">
        <v>759</v>
      </c>
      <c r="AX16" s="59"/>
      <c r="AY16" s="58" t="s">
        <v>758</v>
      </c>
      <c r="AZ16" s="22"/>
      <c r="BC16" s="23"/>
      <c r="BF16" s="26"/>
      <c r="BG16" s="36" t="s">
        <v>739</v>
      </c>
      <c r="BH16" s="36">
        <f>SUM(BH5:BH15)</f>
        <v>3</v>
      </c>
      <c r="BI16" s="37">
        <f>SUM(BI5:BI15)</f>
        <v>0.05</v>
      </c>
      <c r="BJ16" s="37">
        <f>SUM(BJ5:BJ15)</f>
        <v>0</v>
      </c>
      <c r="BK16" s="26"/>
      <c r="BL16" s="26"/>
    </row>
    <row r="17" spans="1:64" s="16" customFormat="1" ht="16" customHeight="1" thickBot="1">
      <c r="A17" s="15" t="s">
        <v>577</v>
      </c>
      <c r="B17" s="16" t="s">
        <v>569</v>
      </c>
      <c r="C17" s="17" t="s">
        <v>625</v>
      </c>
      <c r="D17" s="14" t="s">
        <v>626</v>
      </c>
      <c r="E17" s="14" t="s">
        <v>627</v>
      </c>
      <c r="F17" s="16" t="s">
        <v>682</v>
      </c>
      <c r="G17" s="16" t="s">
        <v>732</v>
      </c>
      <c r="H17" s="16" t="s">
        <v>12</v>
      </c>
      <c r="I17" s="63">
        <v>43921</v>
      </c>
      <c r="J17" s="63">
        <v>42919</v>
      </c>
      <c r="K17" s="63"/>
      <c r="L17" s="63">
        <v>43162</v>
      </c>
      <c r="M17" s="63">
        <v>43329</v>
      </c>
      <c r="N17" s="63">
        <v>43706</v>
      </c>
      <c r="O17" s="63">
        <v>43527</v>
      </c>
      <c r="P17" s="63">
        <v>42919</v>
      </c>
      <c r="Q17" s="63">
        <v>43677</v>
      </c>
      <c r="R17" s="18"/>
      <c r="S17" s="18"/>
      <c r="T17" s="18"/>
      <c r="U17" s="18"/>
      <c r="V17" s="18"/>
      <c r="W17" s="18"/>
      <c r="X17" s="18"/>
      <c r="Y17" s="18"/>
      <c r="Z17" s="18"/>
      <c r="AA17" s="18"/>
      <c r="AB17" s="18"/>
      <c r="AC17" s="18"/>
      <c r="AD17" s="18"/>
      <c r="AE17" s="18"/>
      <c r="AF17" s="18"/>
      <c r="AG17" s="18"/>
      <c r="AH17" s="18"/>
      <c r="AI17" s="18"/>
      <c r="AJ17" s="18"/>
      <c r="AK17" s="18"/>
      <c r="AL17" s="18"/>
      <c r="AM17" s="18"/>
      <c r="AN17" s="16" t="s">
        <v>755</v>
      </c>
      <c r="AO17" s="88" t="s">
        <v>817</v>
      </c>
      <c r="AP17" s="87" t="s">
        <v>801</v>
      </c>
      <c r="AQ17" s="63">
        <v>44035</v>
      </c>
      <c r="AR17" s="52" t="s">
        <v>802</v>
      </c>
      <c r="AS17" s="20" t="s">
        <v>758</v>
      </c>
      <c r="AT17" s="20" t="s">
        <v>758</v>
      </c>
      <c r="AU17" s="20" t="s">
        <v>759</v>
      </c>
      <c r="AV17" s="20" t="s">
        <v>759</v>
      </c>
      <c r="AW17" s="16" t="s">
        <v>800</v>
      </c>
      <c r="AX17" s="59"/>
      <c r="AY17" s="58" t="s">
        <v>758</v>
      </c>
      <c r="AZ17" s="22"/>
      <c r="BC17" s="23"/>
      <c r="BF17" s="26"/>
      <c r="BG17" s="31" t="s">
        <v>740</v>
      </c>
      <c r="BH17" s="38">
        <f>1-BI16</f>
        <v>0.95</v>
      </c>
      <c r="BI17" s="31" t="s">
        <v>741</v>
      </c>
      <c r="BJ17" s="38">
        <f>1-BJ16</f>
        <v>1</v>
      </c>
      <c r="BK17" s="26"/>
      <c r="BL17" s="26"/>
    </row>
    <row r="18" spans="1:64" s="16" customFormat="1" ht="16" customHeight="1">
      <c r="A18" s="15" t="s">
        <v>577</v>
      </c>
      <c r="B18" s="16" t="s">
        <v>569</v>
      </c>
      <c r="C18" s="17" t="s">
        <v>628</v>
      </c>
      <c r="D18" s="14" t="s">
        <v>629</v>
      </c>
      <c r="E18" s="14" t="s">
        <v>630</v>
      </c>
      <c r="F18" s="16" t="s">
        <v>682</v>
      </c>
      <c r="G18" s="16" t="s">
        <v>733</v>
      </c>
      <c r="H18" s="16" t="s">
        <v>12</v>
      </c>
      <c r="I18" s="63">
        <v>43921</v>
      </c>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P18" s="87"/>
      <c r="AS18" s="20" t="s">
        <v>759</v>
      </c>
      <c r="AT18" s="20" t="s">
        <v>759</v>
      </c>
      <c r="AU18" s="20" t="s">
        <v>759</v>
      </c>
      <c r="AV18" s="20" t="s">
        <v>759</v>
      </c>
      <c r="AX18" s="59"/>
      <c r="AY18" s="58" t="s">
        <v>758</v>
      </c>
      <c r="AZ18" s="22"/>
      <c r="BC18" s="23"/>
      <c r="BF18" s="26"/>
      <c r="BG18" s="26"/>
      <c r="BH18" s="26"/>
      <c r="BI18" s="26"/>
      <c r="BJ18" s="26"/>
      <c r="BK18" s="26"/>
      <c r="BL18" s="26"/>
    </row>
    <row r="19" spans="1:64" s="16" customFormat="1" ht="16" customHeight="1">
      <c r="A19" s="15" t="s">
        <v>577</v>
      </c>
      <c r="B19" s="16" t="s">
        <v>569</v>
      </c>
      <c r="C19" s="17" t="s">
        <v>631</v>
      </c>
      <c r="D19" s="14" t="s">
        <v>632</v>
      </c>
      <c r="E19" s="14" t="s">
        <v>720</v>
      </c>
      <c r="F19" s="16" t="s">
        <v>5</v>
      </c>
      <c r="G19" s="16" t="s">
        <v>683</v>
      </c>
      <c r="H19" s="16" t="s">
        <v>12</v>
      </c>
      <c r="I19" s="63">
        <v>43921</v>
      </c>
      <c r="J19" s="16">
        <v>5</v>
      </c>
      <c r="K19" s="16">
        <v>4</v>
      </c>
      <c r="L19" s="16">
        <v>3</v>
      </c>
      <c r="M19" s="16">
        <v>0</v>
      </c>
      <c r="N19" s="16">
        <v>0</v>
      </c>
      <c r="O19" s="16">
        <v>0</v>
      </c>
      <c r="P19" s="16">
        <v>4</v>
      </c>
      <c r="Q19" s="16">
        <v>0</v>
      </c>
      <c r="AN19" s="16" t="s">
        <v>755</v>
      </c>
      <c r="AO19" s="88" t="s">
        <v>817</v>
      </c>
      <c r="AP19" s="87" t="s">
        <v>796</v>
      </c>
      <c r="AQ19" s="63">
        <v>44035</v>
      </c>
      <c r="AR19" s="16" t="s">
        <v>757</v>
      </c>
      <c r="AS19" s="20" t="s">
        <v>758</v>
      </c>
      <c r="AT19" s="20" t="s">
        <v>758</v>
      </c>
      <c r="AU19" s="20" t="s">
        <v>759</v>
      </c>
      <c r="AV19" s="20" t="s">
        <v>759</v>
      </c>
      <c r="AW19" s="16" t="s">
        <v>803</v>
      </c>
      <c r="AX19" s="59"/>
      <c r="AY19" s="58" t="s">
        <v>758</v>
      </c>
      <c r="AZ19" s="22" t="s">
        <v>39</v>
      </c>
      <c r="BA19" s="16" t="s">
        <v>944</v>
      </c>
      <c r="BC19" s="23"/>
      <c r="BF19" s="26"/>
      <c r="BG19" s="26"/>
      <c r="BH19" s="26"/>
      <c r="BI19" s="26"/>
      <c r="BJ19" s="26"/>
      <c r="BK19" s="26"/>
      <c r="BL19" s="26"/>
    </row>
    <row r="20" spans="1:64" s="16" customFormat="1" ht="16" customHeight="1">
      <c r="A20" s="15" t="s">
        <v>577</v>
      </c>
      <c r="B20" s="16" t="s">
        <v>569</v>
      </c>
      <c r="C20" s="17" t="s">
        <v>633</v>
      </c>
      <c r="D20" s="14" t="s">
        <v>634</v>
      </c>
      <c r="E20" s="14" t="s">
        <v>635</v>
      </c>
      <c r="F20" s="16" t="s">
        <v>5</v>
      </c>
      <c r="G20" s="16" t="s">
        <v>579</v>
      </c>
      <c r="H20" s="16" t="s">
        <v>12</v>
      </c>
      <c r="I20" s="63">
        <v>43921</v>
      </c>
      <c r="J20" s="16">
        <v>0</v>
      </c>
      <c r="K20" s="66">
        <v>51406327</v>
      </c>
      <c r="L20" s="16">
        <v>0</v>
      </c>
      <c r="M20" s="16">
        <v>0</v>
      </c>
      <c r="N20" s="16">
        <v>0</v>
      </c>
      <c r="O20" s="16">
        <v>0</v>
      </c>
      <c r="P20" s="66">
        <v>76000</v>
      </c>
      <c r="Q20" s="16">
        <v>0</v>
      </c>
      <c r="AN20" s="16" t="s">
        <v>755</v>
      </c>
      <c r="AO20" s="88" t="s">
        <v>817</v>
      </c>
      <c r="AP20" s="16">
        <v>79</v>
      </c>
      <c r="AQ20" s="63">
        <v>44035</v>
      </c>
      <c r="AR20" s="16" t="s">
        <v>757</v>
      </c>
      <c r="AS20" s="20" t="s">
        <v>758</v>
      </c>
      <c r="AT20" s="20" t="s">
        <v>758</v>
      </c>
      <c r="AU20" s="20" t="s">
        <v>759</v>
      </c>
      <c r="AV20" s="20" t="s">
        <v>759</v>
      </c>
      <c r="AW20" s="16" t="s">
        <v>804</v>
      </c>
      <c r="AX20" s="59"/>
      <c r="AY20" s="58" t="s">
        <v>758</v>
      </c>
      <c r="AZ20" s="22"/>
      <c r="BC20" s="23"/>
      <c r="BF20" s="26"/>
      <c r="BG20" s="26"/>
      <c r="BH20" s="26"/>
      <c r="BI20" s="26"/>
      <c r="BJ20" s="26"/>
      <c r="BK20" s="26"/>
      <c r="BL20" s="26"/>
    </row>
    <row r="21" spans="1:64" s="16" customFormat="1" ht="16" customHeight="1">
      <c r="A21" s="15" t="s">
        <v>577</v>
      </c>
      <c r="B21" s="16" t="s">
        <v>570</v>
      </c>
      <c r="C21" s="17" t="s">
        <v>636</v>
      </c>
      <c r="D21" s="14" t="s">
        <v>637</v>
      </c>
      <c r="E21" s="14" t="s">
        <v>637</v>
      </c>
      <c r="F21" s="16" t="s">
        <v>7</v>
      </c>
      <c r="G21" s="16" t="s">
        <v>746</v>
      </c>
      <c r="H21" s="16" t="s">
        <v>12</v>
      </c>
      <c r="I21" s="63">
        <v>43921</v>
      </c>
      <c r="J21" s="16" t="s">
        <v>759</v>
      </c>
      <c r="K21" s="16" t="s">
        <v>758</v>
      </c>
      <c r="L21" s="16" t="s">
        <v>758</v>
      </c>
      <c r="M21" s="16" t="s">
        <v>758</v>
      </c>
      <c r="N21" s="16" t="s">
        <v>758</v>
      </c>
      <c r="O21" s="16" t="s">
        <v>758</v>
      </c>
      <c r="P21" s="16" t="s">
        <v>759</v>
      </c>
      <c r="Q21" s="16" t="s">
        <v>759</v>
      </c>
      <c r="AN21" s="16" t="s">
        <v>919</v>
      </c>
      <c r="AO21" s="88" t="s">
        <v>920</v>
      </c>
      <c r="AP21" s="16">
        <v>234</v>
      </c>
      <c r="AQ21" s="63">
        <v>44035</v>
      </c>
      <c r="AR21" s="52" t="s">
        <v>921</v>
      </c>
      <c r="AS21" s="20" t="s">
        <v>759</v>
      </c>
      <c r="AT21" s="20" t="s">
        <v>758</v>
      </c>
      <c r="AU21" s="20" t="s">
        <v>759</v>
      </c>
      <c r="AV21" s="20" t="s">
        <v>759</v>
      </c>
      <c r="AW21" s="16" t="s">
        <v>973</v>
      </c>
      <c r="AX21" s="59"/>
      <c r="AY21" s="58" t="s">
        <v>758</v>
      </c>
      <c r="AZ21" s="22"/>
      <c r="BC21" s="23"/>
      <c r="BF21" s="26"/>
      <c r="BG21" s="26"/>
      <c r="BH21" s="26"/>
      <c r="BI21" s="26"/>
      <c r="BJ21" s="26"/>
      <c r="BK21" s="26"/>
      <c r="BL21" s="26"/>
    </row>
    <row r="22" spans="1:64" s="16" customFormat="1" ht="16" customHeight="1">
      <c r="A22" s="15" t="s">
        <v>577</v>
      </c>
      <c r="B22" s="16" t="s">
        <v>570</v>
      </c>
      <c r="C22" s="17" t="s">
        <v>638</v>
      </c>
      <c r="D22" s="14" t="s">
        <v>639</v>
      </c>
      <c r="E22" s="14" t="s">
        <v>639</v>
      </c>
      <c r="F22" s="16" t="s">
        <v>7</v>
      </c>
      <c r="G22" s="16" t="s">
        <v>746</v>
      </c>
      <c r="H22" s="16" t="s">
        <v>12</v>
      </c>
      <c r="I22" s="63">
        <v>43921</v>
      </c>
      <c r="J22" s="16" t="s">
        <v>758</v>
      </c>
      <c r="K22" s="16" t="s">
        <v>758</v>
      </c>
      <c r="L22" s="16" t="s">
        <v>758</v>
      </c>
      <c r="M22" s="16" t="s">
        <v>758</v>
      </c>
      <c r="N22" s="16" t="s">
        <v>758</v>
      </c>
      <c r="O22" s="16" t="s">
        <v>758</v>
      </c>
      <c r="P22" s="16" t="s">
        <v>758</v>
      </c>
      <c r="Q22" s="16" t="s">
        <v>758</v>
      </c>
      <c r="AN22" s="16" t="s">
        <v>755</v>
      </c>
      <c r="AO22" s="88" t="s">
        <v>817</v>
      </c>
      <c r="AP22" s="16">
        <v>11</v>
      </c>
      <c r="AQ22" s="63">
        <v>44035</v>
      </c>
      <c r="AR22" s="52" t="s">
        <v>793</v>
      </c>
      <c r="AS22" s="20" t="s">
        <v>759</v>
      </c>
      <c r="AT22" s="20" t="s">
        <v>758</v>
      </c>
      <c r="AU22" s="20" t="s">
        <v>759</v>
      </c>
      <c r="AV22" s="20" t="s">
        <v>759</v>
      </c>
      <c r="AW22" s="16" t="s">
        <v>933</v>
      </c>
      <c r="AX22" s="59"/>
      <c r="AY22" s="58" t="s">
        <v>758</v>
      </c>
      <c r="AZ22" s="22"/>
      <c r="BC22" s="23"/>
      <c r="BF22" s="26"/>
      <c r="BG22" s="26"/>
      <c r="BH22" s="26"/>
      <c r="BI22" s="26"/>
      <c r="BJ22" s="26"/>
      <c r="BK22" s="26"/>
      <c r="BL22" s="26"/>
    </row>
    <row r="23" spans="1:64" s="16" customFormat="1" ht="16" customHeight="1">
      <c r="A23" s="15" t="s">
        <v>577</v>
      </c>
      <c r="B23" s="16" t="s">
        <v>570</v>
      </c>
      <c r="C23" s="17" t="s">
        <v>640</v>
      </c>
      <c r="D23" s="14" t="s">
        <v>641</v>
      </c>
      <c r="E23" s="14" t="s">
        <v>642</v>
      </c>
      <c r="F23" s="16" t="s">
        <v>7</v>
      </c>
      <c r="G23" s="16" t="s">
        <v>746</v>
      </c>
      <c r="H23" s="16" t="s">
        <v>12</v>
      </c>
      <c r="I23" s="63">
        <v>43921</v>
      </c>
      <c r="J23" s="16" t="s">
        <v>759</v>
      </c>
      <c r="K23" s="16" t="s">
        <v>758</v>
      </c>
      <c r="L23" s="16" t="s">
        <v>758</v>
      </c>
      <c r="M23" s="16" t="s">
        <v>758</v>
      </c>
      <c r="N23" s="16" t="s">
        <v>758</v>
      </c>
      <c r="O23" s="16" t="s">
        <v>758</v>
      </c>
      <c r="P23" s="16" t="s">
        <v>759</v>
      </c>
      <c r="Q23" s="16" t="s">
        <v>759</v>
      </c>
      <c r="AN23" s="16" t="s">
        <v>755</v>
      </c>
      <c r="AO23" s="88" t="s">
        <v>817</v>
      </c>
      <c r="AP23" s="87" t="s">
        <v>806</v>
      </c>
      <c r="AQ23" s="63">
        <v>44035</v>
      </c>
      <c r="AR23" s="16" t="s">
        <v>757</v>
      </c>
      <c r="AS23" s="20" t="s">
        <v>758</v>
      </c>
      <c r="AT23" s="20" t="s">
        <v>758</v>
      </c>
      <c r="AU23" s="20" t="s">
        <v>759</v>
      </c>
      <c r="AV23" s="20" t="s">
        <v>759</v>
      </c>
      <c r="AW23" s="16" t="s">
        <v>805</v>
      </c>
      <c r="AX23" s="59"/>
      <c r="AY23" s="58" t="s">
        <v>758</v>
      </c>
      <c r="AZ23" s="22"/>
      <c r="BC23" s="23"/>
      <c r="BF23" s="26"/>
      <c r="BG23" s="26"/>
      <c r="BH23" s="26"/>
      <c r="BI23" s="26"/>
      <c r="BJ23" s="26"/>
      <c r="BK23" s="26"/>
      <c r="BL23" s="26"/>
    </row>
    <row r="24" spans="1:64" s="16" customFormat="1" ht="16" customHeight="1">
      <c r="A24" s="15" t="s">
        <v>577</v>
      </c>
      <c r="B24" s="16" t="s">
        <v>570</v>
      </c>
      <c r="C24" s="17" t="s">
        <v>643</v>
      </c>
      <c r="D24" s="14" t="s">
        <v>644</v>
      </c>
      <c r="E24" s="14" t="s">
        <v>645</v>
      </c>
      <c r="F24" s="16" t="s">
        <v>7</v>
      </c>
      <c r="G24" s="16" t="s">
        <v>746</v>
      </c>
      <c r="H24" s="16" t="s">
        <v>12</v>
      </c>
      <c r="I24" s="63">
        <v>43921</v>
      </c>
      <c r="J24" s="16" t="s">
        <v>758</v>
      </c>
      <c r="K24" s="16" t="s">
        <v>758</v>
      </c>
      <c r="L24" s="16" t="s">
        <v>758</v>
      </c>
      <c r="M24" s="16" t="s">
        <v>758</v>
      </c>
      <c r="N24" s="16" t="s">
        <v>758</v>
      </c>
      <c r="O24" s="16" t="s">
        <v>758</v>
      </c>
      <c r="P24" s="16" t="s">
        <v>758</v>
      </c>
      <c r="Q24" s="16" t="s">
        <v>758</v>
      </c>
      <c r="AN24" s="16" t="s">
        <v>755</v>
      </c>
      <c r="AO24" s="88" t="s">
        <v>817</v>
      </c>
      <c r="AP24" s="87" t="s">
        <v>806</v>
      </c>
      <c r="AQ24" s="63">
        <v>44035</v>
      </c>
      <c r="AR24" s="16" t="s">
        <v>757</v>
      </c>
      <c r="AS24" s="20" t="s">
        <v>758</v>
      </c>
      <c r="AT24" s="20" t="s">
        <v>758</v>
      </c>
      <c r="AU24" s="20" t="s">
        <v>759</v>
      </c>
      <c r="AV24" s="20" t="s">
        <v>759</v>
      </c>
      <c r="AW24" s="16" t="s">
        <v>805</v>
      </c>
      <c r="AX24" s="59"/>
      <c r="AY24" s="58" t="s">
        <v>758</v>
      </c>
      <c r="AZ24" s="22"/>
      <c r="BC24" s="23"/>
      <c r="BF24" s="26"/>
      <c r="BG24" s="26"/>
      <c r="BH24" s="26"/>
      <c r="BI24" s="26"/>
      <c r="BJ24" s="26"/>
      <c r="BK24" s="26"/>
      <c r="BL24" s="26"/>
    </row>
    <row r="25" spans="1:64" s="16" customFormat="1" ht="16" customHeight="1">
      <c r="A25" s="15" t="s">
        <v>577</v>
      </c>
      <c r="B25" s="16" t="s">
        <v>570</v>
      </c>
      <c r="C25" s="17" t="s">
        <v>646</v>
      </c>
      <c r="D25" s="14" t="s">
        <v>647</v>
      </c>
      <c r="E25" s="14" t="s">
        <v>647</v>
      </c>
      <c r="F25" s="16" t="s">
        <v>5</v>
      </c>
      <c r="G25" s="16" t="s">
        <v>684</v>
      </c>
      <c r="H25" s="16" t="s">
        <v>12</v>
      </c>
      <c r="I25" s="63">
        <v>43921</v>
      </c>
      <c r="K25" s="16">
        <v>67</v>
      </c>
      <c r="L25" s="16">
        <v>51</v>
      </c>
      <c r="AN25" s="16" t="s">
        <v>755</v>
      </c>
      <c r="AO25" s="88" t="s">
        <v>817</v>
      </c>
      <c r="AP25" s="87">
        <v>234</v>
      </c>
      <c r="AQ25" s="63">
        <v>44035</v>
      </c>
      <c r="AR25" s="52" t="s">
        <v>807</v>
      </c>
      <c r="AS25" s="20" t="s">
        <v>759</v>
      </c>
      <c r="AT25" s="20" t="s">
        <v>758</v>
      </c>
      <c r="AU25" s="20" t="s">
        <v>759</v>
      </c>
      <c r="AV25" s="20" t="s">
        <v>759</v>
      </c>
      <c r="AW25" s="16" t="s">
        <v>973</v>
      </c>
      <c r="AX25" s="59"/>
      <c r="AY25" s="58" t="s">
        <v>758</v>
      </c>
      <c r="AZ25" s="22"/>
      <c r="BC25" s="23"/>
      <c r="BF25" s="26"/>
      <c r="BG25" s="26"/>
      <c r="BH25" s="26"/>
      <c r="BI25" s="26"/>
      <c r="BJ25" s="26"/>
      <c r="BK25" s="26"/>
      <c r="BL25" s="26"/>
    </row>
    <row r="26" spans="1:64" s="16" customFormat="1" ht="16" customHeight="1">
      <c r="A26" s="15" t="s">
        <v>577</v>
      </c>
      <c r="B26" s="16" t="s">
        <v>570</v>
      </c>
      <c r="C26" s="17" t="s">
        <v>648</v>
      </c>
      <c r="D26" s="14" t="s">
        <v>649</v>
      </c>
      <c r="E26" s="14" t="s">
        <v>650</v>
      </c>
      <c r="F26" s="16" t="s">
        <v>5</v>
      </c>
      <c r="G26" s="16" t="s">
        <v>580</v>
      </c>
      <c r="H26" s="16" t="s">
        <v>12</v>
      </c>
      <c r="I26" s="63">
        <v>43921</v>
      </c>
      <c r="J26" s="16">
        <v>11</v>
      </c>
      <c r="K26" s="16">
        <v>10</v>
      </c>
      <c r="L26" s="16">
        <v>10</v>
      </c>
      <c r="M26" s="16">
        <v>8</v>
      </c>
      <c r="N26" s="16">
        <v>10</v>
      </c>
      <c r="O26" s="16">
        <v>11</v>
      </c>
      <c r="P26" s="16">
        <v>10</v>
      </c>
      <c r="Q26" s="16">
        <v>4</v>
      </c>
      <c r="AN26" s="16" t="s">
        <v>755</v>
      </c>
      <c r="AO26" s="88" t="s">
        <v>817</v>
      </c>
      <c r="AP26" s="87" t="s">
        <v>796</v>
      </c>
      <c r="AQ26" s="63">
        <v>44035</v>
      </c>
      <c r="AR26" s="52" t="s">
        <v>808</v>
      </c>
      <c r="AS26" s="20" t="s">
        <v>758</v>
      </c>
      <c r="AT26" s="20" t="s">
        <v>758</v>
      </c>
      <c r="AU26" s="20" t="s">
        <v>759</v>
      </c>
      <c r="AV26" s="20" t="s">
        <v>759</v>
      </c>
      <c r="AW26" s="16" t="s">
        <v>795</v>
      </c>
      <c r="AX26" s="59"/>
      <c r="AY26" s="58" t="s">
        <v>758</v>
      </c>
      <c r="AZ26" s="22"/>
      <c r="BC26" s="23"/>
      <c r="BF26" s="26"/>
      <c r="BG26" s="26"/>
      <c r="BH26" s="26"/>
      <c r="BI26" s="26"/>
      <c r="BJ26" s="26"/>
      <c r="BK26" s="26"/>
      <c r="BL26" s="26"/>
    </row>
    <row r="27" spans="1:64" s="16" customFormat="1" ht="16" customHeight="1">
      <c r="A27" s="15" t="s">
        <v>577</v>
      </c>
      <c r="B27" s="16" t="s">
        <v>570</v>
      </c>
      <c r="C27" s="17" t="s">
        <v>651</v>
      </c>
      <c r="D27" s="14" t="s">
        <v>652</v>
      </c>
      <c r="E27" s="14" t="s">
        <v>721</v>
      </c>
      <c r="F27" s="16" t="s">
        <v>5</v>
      </c>
      <c r="G27" s="16" t="s">
        <v>580</v>
      </c>
      <c r="H27" s="16" t="s">
        <v>12</v>
      </c>
      <c r="I27" s="63">
        <v>43921</v>
      </c>
      <c r="J27" s="16">
        <v>11</v>
      </c>
      <c r="K27" s="16">
        <v>11</v>
      </c>
      <c r="L27" s="16">
        <v>11</v>
      </c>
      <c r="M27" s="16">
        <v>11</v>
      </c>
      <c r="N27" s="16">
        <v>11</v>
      </c>
      <c r="O27" s="16">
        <v>11</v>
      </c>
      <c r="P27" s="16">
        <v>11</v>
      </c>
      <c r="Q27" s="16">
        <v>11</v>
      </c>
      <c r="AN27" s="16" t="s">
        <v>755</v>
      </c>
      <c r="AO27" s="88" t="s">
        <v>817</v>
      </c>
      <c r="AP27" s="87" t="s">
        <v>796</v>
      </c>
      <c r="AQ27" s="63">
        <v>44035</v>
      </c>
      <c r="AR27" s="52" t="s">
        <v>808</v>
      </c>
      <c r="AS27" s="20" t="s">
        <v>758</v>
      </c>
      <c r="AT27" s="20" t="s">
        <v>758</v>
      </c>
      <c r="AU27" s="20" t="s">
        <v>759</v>
      </c>
      <c r="AV27" s="20" t="s">
        <v>759</v>
      </c>
      <c r="AW27" s="16" t="s">
        <v>795</v>
      </c>
      <c r="AX27" s="59"/>
      <c r="AY27" s="58" t="s">
        <v>758</v>
      </c>
      <c r="AZ27" s="22"/>
      <c r="BC27" s="23"/>
      <c r="BF27" s="26"/>
      <c r="BG27" s="26"/>
      <c r="BH27" s="26"/>
      <c r="BI27" s="26"/>
      <c r="BJ27" s="26"/>
      <c r="BK27" s="26"/>
      <c r="BL27" s="26"/>
    </row>
    <row r="28" spans="1:64" s="16" customFormat="1" ht="16" customHeight="1">
      <c r="A28" s="15" t="s">
        <v>577</v>
      </c>
      <c r="B28" s="16" t="s">
        <v>571</v>
      </c>
      <c r="C28" s="17" t="s">
        <v>653</v>
      </c>
      <c r="D28" s="14" t="s">
        <v>654</v>
      </c>
      <c r="E28" s="14" t="s">
        <v>655</v>
      </c>
      <c r="F28" s="16" t="s">
        <v>7</v>
      </c>
      <c r="G28" s="16" t="s">
        <v>746</v>
      </c>
      <c r="H28" s="16" t="s">
        <v>12</v>
      </c>
      <c r="I28" s="63">
        <v>43921</v>
      </c>
      <c r="J28" s="16" t="s">
        <v>759</v>
      </c>
      <c r="K28" s="16" t="s">
        <v>758</v>
      </c>
      <c r="L28" s="16" t="s">
        <v>759</v>
      </c>
      <c r="M28" s="16" t="s">
        <v>759</v>
      </c>
      <c r="N28" s="16" t="s">
        <v>759</v>
      </c>
      <c r="O28" s="16" t="s">
        <v>759</v>
      </c>
      <c r="P28" s="16" t="s">
        <v>758</v>
      </c>
      <c r="Q28" s="16" t="s">
        <v>758</v>
      </c>
      <c r="AN28" s="16" t="s">
        <v>755</v>
      </c>
      <c r="AO28" s="88" t="s">
        <v>817</v>
      </c>
      <c r="AP28" s="16">
        <v>40</v>
      </c>
      <c r="AQ28" s="63">
        <v>44035</v>
      </c>
      <c r="AR28" s="16" t="s">
        <v>757</v>
      </c>
      <c r="AS28" s="20" t="s">
        <v>758</v>
      </c>
      <c r="AT28" s="20" t="s">
        <v>758</v>
      </c>
      <c r="AU28" s="20" t="s">
        <v>759</v>
      </c>
      <c r="AV28" s="20" t="s">
        <v>759</v>
      </c>
      <c r="AW28" s="16" t="s">
        <v>783</v>
      </c>
      <c r="AX28" s="59"/>
      <c r="AY28" s="58" t="s">
        <v>758</v>
      </c>
      <c r="AZ28" s="22"/>
      <c r="BC28" s="23"/>
      <c r="BF28" s="26"/>
      <c r="BG28" s="26"/>
      <c r="BH28" s="26"/>
      <c r="BI28" s="26"/>
      <c r="BJ28" s="26"/>
      <c r="BK28" s="26"/>
      <c r="BL28" s="26"/>
    </row>
    <row r="29" spans="1:64" s="16" customFormat="1" ht="16" customHeight="1">
      <c r="A29" s="15" t="s">
        <v>577</v>
      </c>
      <c r="B29" s="16" t="s">
        <v>571</v>
      </c>
      <c r="C29" s="17" t="s">
        <v>656</v>
      </c>
      <c r="D29" s="14" t="s">
        <v>657</v>
      </c>
      <c r="E29" s="14" t="s">
        <v>658</v>
      </c>
      <c r="F29" s="16" t="s">
        <v>7</v>
      </c>
      <c r="G29" s="16" t="s">
        <v>746</v>
      </c>
      <c r="H29" s="16" t="s">
        <v>12</v>
      </c>
      <c r="I29" s="63">
        <v>43921</v>
      </c>
      <c r="J29" s="16" t="s">
        <v>759</v>
      </c>
      <c r="K29" s="16" t="s">
        <v>758</v>
      </c>
      <c r="L29" s="16" t="s">
        <v>759</v>
      </c>
      <c r="M29" s="16" t="s">
        <v>759</v>
      </c>
      <c r="N29" s="16" t="s">
        <v>759</v>
      </c>
      <c r="O29" s="16" t="s">
        <v>759</v>
      </c>
      <c r="P29" s="16" t="s">
        <v>758</v>
      </c>
      <c r="Q29" s="16" t="s">
        <v>758</v>
      </c>
      <c r="AN29" s="16" t="s">
        <v>755</v>
      </c>
      <c r="AO29" s="88" t="s">
        <v>817</v>
      </c>
      <c r="AP29" s="16">
        <v>40</v>
      </c>
      <c r="AQ29" s="63">
        <v>44035</v>
      </c>
      <c r="AR29" s="16" t="s">
        <v>757</v>
      </c>
      <c r="AS29" s="20" t="s">
        <v>758</v>
      </c>
      <c r="AT29" s="20" t="s">
        <v>758</v>
      </c>
      <c r="AU29" s="20" t="s">
        <v>759</v>
      </c>
      <c r="AV29" s="20" t="s">
        <v>759</v>
      </c>
      <c r="AW29" s="16" t="s">
        <v>783</v>
      </c>
      <c r="AX29" s="59"/>
      <c r="AY29" s="58" t="s">
        <v>758</v>
      </c>
      <c r="AZ29" s="22"/>
      <c r="BC29" s="23"/>
      <c r="BF29" s="26"/>
      <c r="BG29" s="26"/>
      <c r="BH29" s="26"/>
      <c r="BI29" s="26"/>
      <c r="BJ29" s="26"/>
      <c r="BK29" s="26"/>
      <c r="BL29" s="26"/>
    </row>
    <row r="30" spans="1:64" s="16" customFormat="1" ht="16" customHeight="1">
      <c r="A30" s="15" t="s">
        <v>577</v>
      </c>
      <c r="B30" s="16" t="s">
        <v>571</v>
      </c>
      <c r="C30" s="17" t="s">
        <v>659</v>
      </c>
      <c r="D30" s="14" t="s">
        <v>660</v>
      </c>
      <c r="E30" s="14" t="s">
        <v>661</v>
      </c>
      <c r="F30" s="16" t="s">
        <v>7</v>
      </c>
      <c r="G30" s="16" t="s">
        <v>746</v>
      </c>
      <c r="H30" s="16" t="s">
        <v>12</v>
      </c>
      <c r="I30" s="63">
        <v>43921</v>
      </c>
      <c r="J30" s="16" t="s">
        <v>757</v>
      </c>
      <c r="K30" s="16" t="s">
        <v>757</v>
      </c>
      <c r="L30" s="16" t="s">
        <v>757</v>
      </c>
      <c r="M30" s="16" t="s">
        <v>757</v>
      </c>
      <c r="N30" s="16" t="s">
        <v>757</v>
      </c>
      <c r="O30" s="16" t="s">
        <v>757</v>
      </c>
      <c r="P30" s="16" t="s">
        <v>757</v>
      </c>
      <c r="Q30" s="16" t="s">
        <v>757</v>
      </c>
      <c r="AS30" s="20" t="s">
        <v>759</v>
      </c>
      <c r="AT30" s="20" t="s">
        <v>759</v>
      </c>
      <c r="AU30" s="20" t="s">
        <v>759</v>
      </c>
      <c r="AV30" s="20" t="s">
        <v>759</v>
      </c>
      <c r="AX30" s="59"/>
      <c r="AY30" s="58" t="s">
        <v>758</v>
      </c>
      <c r="AZ30" s="22"/>
      <c r="BC30" s="23"/>
      <c r="BF30" s="26"/>
      <c r="BG30" s="26"/>
      <c r="BH30" s="26"/>
      <c r="BI30" s="26"/>
      <c r="BJ30" s="26"/>
      <c r="BK30" s="26"/>
      <c r="BL30" s="26"/>
    </row>
    <row r="31" spans="1:64" s="16" customFormat="1" ht="16" customHeight="1">
      <c r="A31" s="15" t="s">
        <v>577</v>
      </c>
      <c r="B31" s="16" t="s">
        <v>571</v>
      </c>
      <c r="C31" s="17" t="s">
        <v>662</v>
      </c>
      <c r="D31" s="14" t="s">
        <v>663</v>
      </c>
      <c r="E31" s="14" t="s">
        <v>664</v>
      </c>
      <c r="F31" s="16" t="s">
        <v>7</v>
      </c>
      <c r="G31" s="16" t="s">
        <v>746</v>
      </c>
      <c r="H31" s="16" t="s">
        <v>12</v>
      </c>
      <c r="I31" s="63">
        <v>43921</v>
      </c>
      <c r="J31" s="16" t="s">
        <v>759</v>
      </c>
      <c r="K31" s="16" t="s">
        <v>759</v>
      </c>
      <c r="L31" s="16" t="s">
        <v>758</v>
      </c>
      <c r="M31" s="16" t="s">
        <v>758</v>
      </c>
      <c r="N31" s="16" t="s">
        <v>758</v>
      </c>
      <c r="O31" s="16" t="s">
        <v>758</v>
      </c>
      <c r="P31" s="16" t="s">
        <v>758</v>
      </c>
      <c r="Q31" s="16" t="s">
        <v>759</v>
      </c>
      <c r="AN31" s="16" t="s">
        <v>755</v>
      </c>
      <c r="AO31" s="88" t="s">
        <v>817</v>
      </c>
      <c r="AP31" s="16">
        <v>43</v>
      </c>
      <c r="AQ31" s="63">
        <v>44035</v>
      </c>
      <c r="AR31" s="16" t="s">
        <v>757</v>
      </c>
      <c r="AS31" s="20" t="s">
        <v>758</v>
      </c>
      <c r="AT31" s="20" t="s">
        <v>758</v>
      </c>
      <c r="AU31" s="20" t="s">
        <v>759</v>
      </c>
      <c r="AV31" s="20" t="s">
        <v>759</v>
      </c>
      <c r="AW31" s="16" t="s">
        <v>785</v>
      </c>
      <c r="AX31" s="59"/>
      <c r="AY31" s="58" t="s">
        <v>758</v>
      </c>
      <c r="AZ31" s="22"/>
      <c r="BC31" s="23"/>
      <c r="BF31" s="26"/>
      <c r="BG31" s="26"/>
      <c r="BH31" s="26"/>
      <c r="BI31" s="26"/>
      <c r="BJ31" s="26"/>
      <c r="BK31" s="26"/>
      <c r="BL31" s="26"/>
    </row>
    <row r="32" spans="1:64" s="121" customFormat="1" ht="60" customHeight="1">
      <c r="A32" s="96" t="s">
        <v>8</v>
      </c>
      <c r="B32" s="96" t="s">
        <v>0</v>
      </c>
      <c r="C32" s="96" t="s">
        <v>1</v>
      </c>
      <c r="D32" s="96" t="s">
        <v>3</v>
      </c>
      <c r="E32" s="96" t="s">
        <v>2</v>
      </c>
      <c r="F32" s="96" t="s">
        <v>6</v>
      </c>
      <c r="G32" s="96" t="s">
        <v>4</v>
      </c>
      <c r="H32" s="96" t="s">
        <v>9</v>
      </c>
      <c r="I32" s="96" t="s">
        <v>11</v>
      </c>
      <c r="J32" s="24" t="s">
        <v>775</v>
      </c>
      <c r="K32" s="24" t="s">
        <v>773</v>
      </c>
      <c r="L32" s="24" t="s">
        <v>766</v>
      </c>
      <c r="M32" s="24" t="s">
        <v>767</v>
      </c>
      <c r="N32" s="24" t="s">
        <v>768</v>
      </c>
      <c r="O32" s="24" t="s">
        <v>776</v>
      </c>
      <c r="P32" s="24" t="s">
        <v>770</v>
      </c>
      <c r="Q32" s="24" t="s">
        <v>771</v>
      </c>
      <c r="R32" s="24" t="s">
        <v>772</v>
      </c>
      <c r="S32" s="24"/>
      <c r="T32" s="24"/>
      <c r="U32" s="24"/>
      <c r="V32" s="24"/>
      <c r="W32" s="24"/>
      <c r="X32" s="24"/>
      <c r="Y32" s="24"/>
      <c r="Z32" s="24"/>
      <c r="AA32" s="24" t="s">
        <v>672</v>
      </c>
      <c r="AB32" s="24" t="s">
        <v>673</v>
      </c>
      <c r="AC32" s="24" t="s">
        <v>674</v>
      </c>
      <c r="AD32" s="24" t="s">
        <v>675</v>
      </c>
      <c r="AE32" s="24" t="s">
        <v>676</v>
      </c>
      <c r="AF32" s="24" t="s">
        <v>677</v>
      </c>
      <c r="AG32" s="24" t="s">
        <v>678</v>
      </c>
      <c r="AH32" s="24" t="s">
        <v>679</v>
      </c>
      <c r="AI32" s="24" t="s">
        <v>680</v>
      </c>
      <c r="AJ32" s="24" t="s">
        <v>706</v>
      </c>
      <c r="AK32" s="24" t="s">
        <v>707</v>
      </c>
      <c r="AL32" s="24" t="s">
        <v>708</v>
      </c>
      <c r="AM32" s="24" t="s">
        <v>709</v>
      </c>
      <c r="AN32" s="107" t="s">
        <v>13</v>
      </c>
      <c r="AO32" s="107" t="s">
        <v>14</v>
      </c>
      <c r="AP32" s="107" t="s">
        <v>15</v>
      </c>
      <c r="AQ32" s="107" t="s">
        <v>16</v>
      </c>
      <c r="AR32" s="107" t="s">
        <v>665</v>
      </c>
      <c r="AS32" s="96" t="s">
        <v>18</v>
      </c>
      <c r="AT32" s="96" t="s">
        <v>19</v>
      </c>
      <c r="AU32" s="96" t="s">
        <v>20</v>
      </c>
      <c r="AV32" s="96" t="s">
        <v>21</v>
      </c>
      <c r="AW32" s="118" t="s">
        <v>666</v>
      </c>
      <c r="AX32" s="119" t="s">
        <v>22</v>
      </c>
      <c r="AY32" s="120" t="s">
        <v>23</v>
      </c>
      <c r="AZ32" s="109" t="s">
        <v>24</v>
      </c>
      <c r="BA32" s="109" t="s">
        <v>25</v>
      </c>
      <c r="BB32" s="109" t="s">
        <v>26</v>
      </c>
      <c r="BC32" s="109" t="s">
        <v>27</v>
      </c>
      <c r="BD32" s="109" t="s">
        <v>28</v>
      </c>
      <c r="BE32" s="109" t="s">
        <v>29</v>
      </c>
      <c r="BF32" s="110"/>
      <c r="BG32" s="110"/>
      <c r="BH32" s="110"/>
      <c r="BI32" s="110"/>
      <c r="BJ32" s="110"/>
      <c r="BK32" s="110"/>
      <c r="BL32" s="110"/>
    </row>
    <row r="33" spans="1:55" s="16" customFormat="1" ht="16" customHeight="1">
      <c r="A33" s="15" t="s">
        <v>577</v>
      </c>
      <c r="B33" s="16" t="s">
        <v>566</v>
      </c>
      <c r="C33" s="17" t="s">
        <v>583</v>
      </c>
      <c r="D33" s="14" t="s">
        <v>584</v>
      </c>
      <c r="E33" s="14" t="s">
        <v>585</v>
      </c>
      <c r="F33" s="16" t="s">
        <v>7</v>
      </c>
      <c r="G33" s="16" t="s">
        <v>746</v>
      </c>
      <c r="H33" s="16" t="s">
        <v>66</v>
      </c>
      <c r="I33" s="63">
        <v>43555</v>
      </c>
      <c r="J33" s="16" t="s">
        <v>758</v>
      </c>
      <c r="K33" s="16" t="s">
        <v>759</v>
      </c>
      <c r="L33" s="16" t="s">
        <v>759</v>
      </c>
      <c r="M33" s="16" t="s">
        <v>759</v>
      </c>
      <c r="N33" s="16" t="s">
        <v>759</v>
      </c>
      <c r="O33" s="16" t="s">
        <v>759</v>
      </c>
      <c r="P33" s="16" t="s">
        <v>758</v>
      </c>
      <c r="Q33" s="16" t="s">
        <v>758</v>
      </c>
      <c r="R33" s="16" t="s">
        <v>759</v>
      </c>
      <c r="AN33" s="16" t="s">
        <v>756</v>
      </c>
      <c r="AO33" s="88" t="s">
        <v>818</v>
      </c>
      <c r="AP33" s="16">
        <v>38</v>
      </c>
      <c r="AQ33" s="63">
        <v>43644</v>
      </c>
      <c r="AR33" s="16" t="s">
        <v>757</v>
      </c>
      <c r="AS33" s="20" t="s">
        <v>758</v>
      </c>
      <c r="AT33" s="20" t="s">
        <v>758</v>
      </c>
      <c r="AU33" s="20" t="s">
        <v>759</v>
      </c>
      <c r="AV33" s="20" t="s">
        <v>759</v>
      </c>
      <c r="AW33" s="16" t="s">
        <v>778</v>
      </c>
      <c r="AX33" s="59"/>
      <c r="AY33" s="58"/>
      <c r="AZ33" s="22"/>
      <c r="BC33" s="23"/>
    </row>
    <row r="34" spans="1:55" s="16" customFormat="1" ht="16" customHeight="1">
      <c r="A34" s="15" t="s">
        <v>577</v>
      </c>
      <c r="B34" s="16" t="s">
        <v>566</v>
      </c>
      <c r="C34" s="17" t="s">
        <v>586</v>
      </c>
      <c r="D34" s="14" t="s">
        <v>587</v>
      </c>
      <c r="E34" s="14" t="s">
        <v>588</v>
      </c>
      <c r="F34" s="16" t="s">
        <v>7</v>
      </c>
      <c r="G34" s="16" t="s">
        <v>746</v>
      </c>
      <c r="H34" s="16" t="s">
        <v>66</v>
      </c>
      <c r="I34" s="63">
        <v>43555</v>
      </c>
      <c r="J34" s="16" t="s">
        <v>759</v>
      </c>
      <c r="K34" s="16" t="s">
        <v>759</v>
      </c>
      <c r="L34" s="16" t="s">
        <v>758</v>
      </c>
      <c r="M34" s="16" t="s">
        <v>758</v>
      </c>
      <c r="N34" s="16" t="s">
        <v>758</v>
      </c>
      <c r="O34" s="16" t="s">
        <v>758</v>
      </c>
      <c r="P34" s="16" t="s">
        <v>758</v>
      </c>
      <c r="Q34" s="16" t="s">
        <v>759</v>
      </c>
      <c r="R34" s="16" t="s">
        <v>759</v>
      </c>
      <c r="AN34" s="16" t="s">
        <v>756</v>
      </c>
      <c r="AO34" s="88" t="s">
        <v>818</v>
      </c>
      <c r="AP34" s="16">
        <v>43</v>
      </c>
      <c r="AQ34" s="63">
        <v>43644</v>
      </c>
      <c r="AR34" s="16" t="s">
        <v>757</v>
      </c>
      <c r="AS34" s="20" t="s">
        <v>758</v>
      </c>
      <c r="AT34" s="20" t="s">
        <v>758</v>
      </c>
      <c r="AU34" s="20" t="s">
        <v>759</v>
      </c>
      <c r="AV34" s="20" t="s">
        <v>759</v>
      </c>
      <c r="AW34" s="16" t="s">
        <v>780</v>
      </c>
      <c r="AX34" s="65" t="s">
        <v>781</v>
      </c>
      <c r="AY34" s="58"/>
      <c r="AZ34" s="22"/>
      <c r="BC34" s="23"/>
    </row>
    <row r="35" spans="1:55" s="16" customFormat="1" ht="16" customHeight="1">
      <c r="A35" s="15" t="s">
        <v>577</v>
      </c>
      <c r="B35" s="16" t="s">
        <v>567</v>
      </c>
      <c r="C35" s="17" t="s">
        <v>589</v>
      </c>
      <c r="D35" s="14" t="s">
        <v>590</v>
      </c>
      <c r="E35" s="14" t="s">
        <v>591</v>
      </c>
      <c r="F35" s="16" t="s">
        <v>5</v>
      </c>
      <c r="G35" s="12" t="s">
        <v>578</v>
      </c>
      <c r="H35" s="16" t="s">
        <v>66</v>
      </c>
      <c r="I35" s="63">
        <v>43555</v>
      </c>
      <c r="J35" s="16">
        <v>0</v>
      </c>
      <c r="K35" s="16">
        <v>0</v>
      </c>
      <c r="L35" s="16">
        <v>96900000</v>
      </c>
      <c r="M35" s="16">
        <v>26800000</v>
      </c>
      <c r="N35" s="16">
        <v>26000000</v>
      </c>
      <c r="O35" s="16">
        <v>1600000</v>
      </c>
      <c r="P35" s="16">
        <v>0</v>
      </c>
      <c r="Q35" s="16">
        <v>0</v>
      </c>
      <c r="R35" s="16">
        <v>28500000</v>
      </c>
      <c r="AN35" s="16" t="s">
        <v>756</v>
      </c>
      <c r="AO35" s="88" t="s">
        <v>818</v>
      </c>
      <c r="AP35" s="16" t="s">
        <v>790</v>
      </c>
      <c r="AQ35" s="63">
        <v>43644</v>
      </c>
      <c r="AR35" s="16" t="s">
        <v>757</v>
      </c>
      <c r="AS35" s="20" t="s">
        <v>758</v>
      </c>
      <c r="AT35" s="20" t="s">
        <v>758</v>
      </c>
      <c r="AU35" s="20" t="s">
        <v>759</v>
      </c>
      <c r="AV35" s="20" t="s">
        <v>759</v>
      </c>
      <c r="AW35" s="16" t="s">
        <v>791</v>
      </c>
      <c r="AX35" s="59" t="s">
        <v>792</v>
      </c>
      <c r="AY35" s="58"/>
      <c r="AZ35" s="22"/>
      <c r="BC35" s="23"/>
    </row>
    <row r="36" spans="1:55" s="16" customFormat="1" ht="16" customHeight="1">
      <c r="A36" s="15" t="s">
        <v>577</v>
      </c>
      <c r="B36" s="16" t="s">
        <v>567</v>
      </c>
      <c r="C36" s="17" t="s">
        <v>592</v>
      </c>
      <c r="D36" s="14" t="s">
        <v>593</v>
      </c>
      <c r="E36" s="14" t="s">
        <v>594</v>
      </c>
      <c r="F36" s="16" t="s">
        <v>5</v>
      </c>
      <c r="G36" s="12" t="s">
        <v>578</v>
      </c>
      <c r="H36" s="16" t="s">
        <v>66</v>
      </c>
      <c r="I36" s="63">
        <v>43555</v>
      </c>
      <c r="J36" s="16">
        <v>2200000</v>
      </c>
      <c r="K36" s="16">
        <v>500000</v>
      </c>
      <c r="L36" s="16">
        <v>0</v>
      </c>
      <c r="M36" s="16">
        <v>0</v>
      </c>
      <c r="N36" s="16">
        <v>0</v>
      </c>
      <c r="O36" s="16">
        <v>0</v>
      </c>
      <c r="P36" s="16">
        <v>2049999.9990000001</v>
      </c>
      <c r="Q36" s="16">
        <v>1150000</v>
      </c>
      <c r="R36" s="16">
        <v>0</v>
      </c>
      <c r="AN36" s="16" t="s">
        <v>756</v>
      </c>
      <c r="AO36" s="88" t="s">
        <v>818</v>
      </c>
      <c r="AP36" s="16" t="s">
        <v>790</v>
      </c>
      <c r="AQ36" s="63">
        <v>43644</v>
      </c>
      <c r="AR36" s="16" t="s">
        <v>757</v>
      </c>
      <c r="AS36" s="20" t="s">
        <v>758</v>
      </c>
      <c r="AT36" s="20" t="s">
        <v>758</v>
      </c>
      <c r="AU36" s="20" t="s">
        <v>759</v>
      </c>
      <c r="AV36" s="20" t="s">
        <v>759</v>
      </c>
      <c r="AW36" s="16" t="s">
        <v>791</v>
      </c>
      <c r="AX36" s="59"/>
      <c r="AY36" s="58"/>
      <c r="AZ36" s="22"/>
      <c r="BC36" s="23"/>
    </row>
    <row r="37" spans="1:55" s="16" customFormat="1" ht="16" customHeight="1">
      <c r="A37" s="15" t="s">
        <v>577</v>
      </c>
      <c r="B37" s="16" t="s">
        <v>567</v>
      </c>
      <c r="C37" s="17" t="s">
        <v>595</v>
      </c>
      <c r="D37" s="14" t="s">
        <v>596</v>
      </c>
      <c r="E37" s="14" t="s">
        <v>597</v>
      </c>
      <c r="F37" s="16" t="s">
        <v>5</v>
      </c>
      <c r="G37" s="12" t="s">
        <v>578</v>
      </c>
      <c r="H37" s="16" t="s">
        <v>66</v>
      </c>
      <c r="I37" s="63">
        <v>43555</v>
      </c>
      <c r="J37" s="16">
        <v>0</v>
      </c>
      <c r="K37" s="16">
        <v>0</v>
      </c>
      <c r="L37" s="16">
        <v>0</v>
      </c>
      <c r="M37" s="16">
        <v>0</v>
      </c>
      <c r="N37" s="16">
        <v>0</v>
      </c>
      <c r="O37" s="16">
        <v>0</v>
      </c>
      <c r="P37" s="16">
        <v>0</v>
      </c>
      <c r="Q37" s="16">
        <v>0</v>
      </c>
      <c r="R37" s="16">
        <v>0</v>
      </c>
      <c r="AN37" s="16" t="s">
        <v>756</v>
      </c>
      <c r="AO37" s="88" t="s">
        <v>818</v>
      </c>
      <c r="AP37" s="16" t="s">
        <v>790</v>
      </c>
      <c r="AQ37" s="63">
        <v>43644</v>
      </c>
      <c r="AR37" s="16" t="s">
        <v>757</v>
      </c>
      <c r="AS37" s="20" t="s">
        <v>758</v>
      </c>
      <c r="AT37" s="20" t="s">
        <v>758</v>
      </c>
      <c r="AU37" s="20" t="s">
        <v>759</v>
      </c>
      <c r="AV37" s="20" t="s">
        <v>759</v>
      </c>
      <c r="AW37" s="16" t="s">
        <v>791</v>
      </c>
      <c r="AX37" s="59"/>
      <c r="AY37" s="58"/>
      <c r="AZ37" s="22"/>
      <c r="BC37" s="23"/>
    </row>
    <row r="38" spans="1:55" s="16" customFormat="1" ht="16" customHeight="1">
      <c r="A38" s="15" t="s">
        <v>577</v>
      </c>
      <c r="B38" s="16" t="s">
        <v>567</v>
      </c>
      <c r="C38" s="17" t="s">
        <v>598</v>
      </c>
      <c r="D38" s="14" t="s">
        <v>599</v>
      </c>
      <c r="E38" s="14" t="s">
        <v>600</v>
      </c>
      <c r="F38" s="16" t="s">
        <v>5</v>
      </c>
      <c r="G38" s="12" t="s">
        <v>578</v>
      </c>
      <c r="H38" s="16" t="s">
        <v>66</v>
      </c>
      <c r="I38" s="63">
        <v>43555</v>
      </c>
      <c r="J38" s="16">
        <v>0</v>
      </c>
      <c r="K38" s="16">
        <v>0</v>
      </c>
      <c r="L38" s="16">
        <v>0</v>
      </c>
      <c r="M38" s="16">
        <v>0</v>
      </c>
      <c r="N38" s="16">
        <v>0</v>
      </c>
      <c r="O38" s="16">
        <v>0</v>
      </c>
      <c r="P38" s="16">
        <v>0</v>
      </c>
      <c r="Q38" s="16">
        <v>0</v>
      </c>
      <c r="R38" s="16">
        <v>0</v>
      </c>
      <c r="AN38" s="16" t="s">
        <v>756</v>
      </c>
      <c r="AO38" s="88" t="s">
        <v>818</v>
      </c>
      <c r="AP38" s="16" t="s">
        <v>790</v>
      </c>
      <c r="AQ38" s="63">
        <v>43644</v>
      </c>
      <c r="AR38" s="16" t="s">
        <v>757</v>
      </c>
      <c r="AS38" s="20" t="s">
        <v>758</v>
      </c>
      <c r="AT38" s="20" t="s">
        <v>758</v>
      </c>
      <c r="AU38" s="20" t="s">
        <v>759</v>
      </c>
      <c r="AV38" s="20" t="s">
        <v>759</v>
      </c>
      <c r="AW38" s="16" t="s">
        <v>791</v>
      </c>
      <c r="AX38" s="59"/>
      <c r="AY38" s="58"/>
      <c r="AZ38" s="22"/>
      <c r="BC38" s="23"/>
    </row>
    <row r="39" spans="1:55" s="16" customFormat="1" ht="16" customHeight="1">
      <c r="A39" s="15" t="s">
        <v>577</v>
      </c>
      <c r="B39" s="16" t="s">
        <v>567</v>
      </c>
      <c r="C39" s="17" t="s">
        <v>601</v>
      </c>
      <c r="D39" s="14" t="s">
        <v>602</v>
      </c>
      <c r="E39" s="14" t="s">
        <v>717</v>
      </c>
      <c r="F39" s="16" t="s">
        <v>5</v>
      </c>
      <c r="G39" s="12" t="s">
        <v>578</v>
      </c>
      <c r="H39" s="16" t="s">
        <v>66</v>
      </c>
      <c r="I39" s="63">
        <v>43555</v>
      </c>
      <c r="AS39" s="20" t="s">
        <v>759</v>
      </c>
      <c r="AT39" s="20" t="s">
        <v>759</v>
      </c>
      <c r="AU39" s="20" t="s">
        <v>759</v>
      </c>
      <c r="AV39" s="20" t="s">
        <v>759</v>
      </c>
      <c r="AX39" s="59"/>
      <c r="AY39" s="58"/>
      <c r="AZ39" s="22"/>
      <c r="BC39" s="23"/>
    </row>
    <row r="40" spans="1:55" s="16" customFormat="1" ht="16" customHeight="1">
      <c r="A40" s="15" t="s">
        <v>577</v>
      </c>
      <c r="B40" s="16" t="s">
        <v>567</v>
      </c>
      <c r="C40" s="17" t="s">
        <v>603</v>
      </c>
      <c r="D40" s="14" t="s">
        <v>604</v>
      </c>
      <c r="E40" s="14" t="s">
        <v>718</v>
      </c>
      <c r="F40" s="16" t="s">
        <v>5</v>
      </c>
      <c r="G40" s="12" t="s">
        <v>578</v>
      </c>
      <c r="H40" s="16" t="s">
        <v>66</v>
      </c>
      <c r="I40" s="63">
        <v>43555</v>
      </c>
      <c r="J40" s="16">
        <v>2200000</v>
      </c>
      <c r="K40" s="16">
        <v>500000</v>
      </c>
      <c r="L40" s="16">
        <v>96900000</v>
      </c>
      <c r="M40" s="16">
        <v>26800000</v>
      </c>
      <c r="N40" s="16">
        <v>26000000</v>
      </c>
      <c r="O40" s="16">
        <v>1600000</v>
      </c>
      <c r="P40" s="16">
        <v>2049999.9990000001</v>
      </c>
      <c r="Q40" s="16">
        <v>1150000</v>
      </c>
      <c r="R40" s="16">
        <v>28500000</v>
      </c>
      <c r="AN40" s="16" t="s">
        <v>756</v>
      </c>
      <c r="AO40" s="88" t="s">
        <v>818</v>
      </c>
      <c r="AP40" s="16" t="s">
        <v>790</v>
      </c>
      <c r="AQ40" s="63">
        <v>43644</v>
      </c>
      <c r="AR40" s="16" t="s">
        <v>757</v>
      </c>
      <c r="AS40" s="20" t="s">
        <v>758</v>
      </c>
      <c r="AT40" s="20" t="s">
        <v>758</v>
      </c>
      <c r="AU40" s="20" t="s">
        <v>759</v>
      </c>
      <c r="AV40" s="20" t="s">
        <v>759</v>
      </c>
      <c r="AW40" s="16" t="s">
        <v>791</v>
      </c>
      <c r="AX40" s="59"/>
      <c r="AY40" s="58"/>
      <c r="AZ40" s="22"/>
      <c r="BC40" s="23"/>
    </row>
    <row r="41" spans="1:55" s="16" customFormat="1" ht="16" customHeight="1">
      <c r="A41" s="15" t="s">
        <v>577</v>
      </c>
      <c r="B41" s="16" t="s">
        <v>568</v>
      </c>
      <c r="C41" s="17" t="s">
        <v>605</v>
      </c>
      <c r="D41" s="14" t="s">
        <v>606</v>
      </c>
      <c r="E41" s="14" t="s">
        <v>607</v>
      </c>
      <c r="F41" s="16" t="s">
        <v>7</v>
      </c>
      <c r="G41" s="16" t="s">
        <v>746</v>
      </c>
      <c r="H41" s="16" t="s">
        <v>66</v>
      </c>
      <c r="I41" s="63">
        <v>43555</v>
      </c>
      <c r="J41" s="16" t="s">
        <v>757</v>
      </c>
      <c r="K41" s="16" t="s">
        <v>757</v>
      </c>
      <c r="L41" s="16" t="s">
        <v>757</v>
      </c>
      <c r="M41" s="16" t="s">
        <v>757</v>
      </c>
      <c r="N41" s="16" t="s">
        <v>757</v>
      </c>
      <c r="O41" s="16" t="s">
        <v>757</v>
      </c>
      <c r="P41" s="16" t="s">
        <v>757</v>
      </c>
      <c r="Q41" s="16" t="s">
        <v>757</v>
      </c>
      <c r="R41" s="16" t="s">
        <v>757</v>
      </c>
      <c r="AS41" s="20" t="s">
        <v>759</v>
      </c>
      <c r="AT41" s="20" t="s">
        <v>759</v>
      </c>
      <c r="AU41" s="20" t="s">
        <v>759</v>
      </c>
      <c r="AV41" s="20" t="s">
        <v>759</v>
      </c>
      <c r="AX41" s="59"/>
      <c r="AY41" s="58"/>
      <c r="AZ41" s="22"/>
      <c r="BC41" s="23"/>
    </row>
    <row r="42" spans="1:55" s="16" customFormat="1" ht="16" customHeight="1">
      <c r="A42" s="15" t="s">
        <v>577</v>
      </c>
      <c r="B42" s="16" t="s">
        <v>568</v>
      </c>
      <c r="C42" s="17" t="s">
        <v>608</v>
      </c>
      <c r="D42" s="14" t="s">
        <v>609</v>
      </c>
      <c r="E42" s="14" t="s">
        <v>610</v>
      </c>
      <c r="F42" s="16" t="s">
        <v>7</v>
      </c>
      <c r="G42" s="16" t="s">
        <v>681</v>
      </c>
      <c r="H42" s="16" t="s">
        <v>66</v>
      </c>
      <c r="I42" s="63">
        <v>43555</v>
      </c>
      <c r="J42" s="16" t="s">
        <v>677</v>
      </c>
      <c r="K42" s="16" t="s">
        <v>677</v>
      </c>
      <c r="L42" s="16" t="s">
        <v>677</v>
      </c>
      <c r="M42" s="16" t="s">
        <v>677</v>
      </c>
      <c r="N42" s="16" t="s">
        <v>677</v>
      </c>
      <c r="O42" s="16" t="s">
        <v>677</v>
      </c>
      <c r="P42" s="16" t="s">
        <v>670</v>
      </c>
      <c r="Q42" s="16" t="s">
        <v>677</v>
      </c>
      <c r="R42" s="16" t="s">
        <v>677</v>
      </c>
      <c r="AN42" s="16" t="s">
        <v>756</v>
      </c>
      <c r="AO42" s="88" t="s">
        <v>818</v>
      </c>
      <c r="AP42" s="16">
        <v>17</v>
      </c>
      <c r="AQ42" s="63">
        <v>43644</v>
      </c>
      <c r="AR42" s="52" t="s">
        <v>794</v>
      </c>
      <c r="AS42" s="20" t="s">
        <v>759</v>
      </c>
      <c r="AT42" s="20" t="s">
        <v>758</v>
      </c>
      <c r="AU42" s="20" t="s">
        <v>759</v>
      </c>
      <c r="AV42" s="20" t="s">
        <v>759</v>
      </c>
      <c r="AW42" s="16" t="s">
        <v>933</v>
      </c>
      <c r="AX42" s="59"/>
      <c r="AY42" s="58"/>
      <c r="AZ42" s="22"/>
      <c r="BC42" s="23"/>
    </row>
    <row r="43" spans="1:55" s="16" customFormat="1" ht="16" customHeight="1">
      <c r="A43" s="15" t="s">
        <v>577</v>
      </c>
      <c r="B43" s="16" t="s">
        <v>569</v>
      </c>
      <c r="C43" s="17" t="s">
        <v>611</v>
      </c>
      <c r="D43" s="14" t="s">
        <v>612</v>
      </c>
      <c r="E43" s="14" t="s">
        <v>613</v>
      </c>
      <c r="F43" s="16" t="s">
        <v>7</v>
      </c>
      <c r="G43" s="16" t="s">
        <v>746</v>
      </c>
      <c r="H43" s="16" t="s">
        <v>66</v>
      </c>
      <c r="I43" s="63">
        <v>43555</v>
      </c>
      <c r="J43" s="16" t="s">
        <v>758</v>
      </c>
      <c r="K43" s="16" t="s">
        <v>759</v>
      </c>
      <c r="L43" s="16" t="s">
        <v>759</v>
      </c>
      <c r="M43" s="16" t="s">
        <v>759</v>
      </c>
      <c r="N43" s="16" t="s">
        <v>759</v>
      </c>
      <c r="O43" s="16" t="s">
        <v>759</v>
      </c>
      <c r="P43" s="16" t="s">
        <v>758</v>
      </c>
      <c r="Q43" s="16" t="s">
        <v>758</v>
      </c>
      <c r="R43" s="16" t="s">
        <v>759</v>
      </c>
      <c r="AN43" s="16" t="s">
        <v>756</v>
      </c>
      <c r="AO43" s="88" t="s">
        <v>818</v>
      </c>
      <c r="AP43" s="16" t="s">
        <v>796</v>
      </c>
      <c r="AQ43" s="63">
        <v>43644</v>
      </c>
      <c r="AR43" s="16" t="s">
        <v>757</v>
      </c>
      <c r="AS43" s="20" t="s">
        <v>758</v>
      </c>
      <c r="AT43" s="20" t="s">
        <v>758</v>
      </c>
      <c r="AU43" s="20" t="s">
        <v>759</v>
      </c>
      <c r="AV43" s="20" t="s">
        <v>759</v>
      </c>
      <c r="AW43" s="16" t="s">
        <v>798</v>
      </c>
      <c r="AX43" s="59"/>
      <c r="AY43" s="58"/>
      <c r="AZ43" s="22"/>
      <c r="BC43" s="23"/>
    </row>
    <row r="44" spans="1:55" s="16" customFormat="1" ht="16" customHeight="1">
      <c r="A44" s="15" t="s">
        <v>577</v>
      </c>
      <c r="B44" s="16" t="s">
        <v>569</v>
      </c>
      <c r="C44" s="17" t="s">
        <v>614</v>
      </c>
      <c r="D44" s="14" t="s">
        <v>615</v>
      </c>
      <c r="E44" s="14" t="s">
        <v>616</v>
      </c>
      <c r="F44" s="16" t="s">
        <v>7</v>
      </c>
      <c r="G44" s="16" t="s">
        <v>746</v>
      </c>
      <c r="H44" s="16" t="s">
        <v>66</v>
      </c>
      <c r="I44" s="63">
        <v>43555</v>
      </c>
      <c r="J44" s="16" t="s">
        <v>758</v>
      </c>
      <c r="K44" s="16" t="s">
        <v>758</v>
      </c>
      <c r="L44" s="16" t="s">
        <v>759</v>
      </c>
      <c r="M44" s="16" t="s">
        <v>759</v>
      </c>
      <c r="N44" s="16" t="s">
        <v>759</v>
      </c>
      <c r="O44" s="16" t="s">
        <v>759</v>
      </c>
      <c r="P44" s="16" t="s">
        <v>758</v>
      </c>
      <c r="Q44" s="16" t="s">
        <v>758</v>
      </c>
      <c r="R44" s="16" t="s">
        <v>759</v>
      </c>
      <c r="AN44" s="16" t="s">
        <v>756</v>
      </c>
      <c r="AO44" s="88" t="s">
        <v>818</v>
      </c>
      <c r="AP44" s="16" t="s">
        <v>796</v>
      </c>
      <c r="AQ44" s="63">
        <v>43644</v>
      </c>
      <c r="AR44" s="16" t="s">
        <v>757</v>
      </c>
      <c r="AS44" s="20" t="s">
        <v>758</v>
      </c>
      <c r="AT44" s="20" t="s">
        <v>758</v>
      </c>
      <c r="AU44" s="20" t="s">
        <v>759</v>
      </c>
      <c r="AV44" s="20" t="s">
        <v>759</v>
      </c>
      <c r="AW44" s="16" t="s">
        <v>798</v>
      </c>
      <c r="AX44" s="59"/>
      <c r="AY44" s="58"/>
      <c r="AZ44" s="22"/>
      <c r="BC44" s="23"/>
    </row>
    <row r="45" spans="1:55" s="16" customFormat="1" ht="16" customHeight="1">
      <c r="A45" s="15" t="s">
        <v>577</v>
      </c>
      <c r="B45" s="16" t="s">
        <v>569</v>
      </c>
      <c r="C45" s="17" t="s">
        <v>617</v>
      </c>
      <c r="D45" s="14" t="s">
        <v>618</v>
      </c>
      <c r="E45" s="14" t="s">
        <v>619</v>
      </c>
      <c r="F45" s="16" t="s">
        <v>7</v>
      </c>
      <c r="G45" s="16" t="s">
        <v>746</v>
      </c>
      <c r="H45" s="16" t="s">
        <v>66</v>
      </c>
      <c r="I45" s="63">
        <v>43555</v>
      </c>
      <c r="J45" s="16" t="s">
        <v>759</v>
      </c>
      <c r="K45" s="16" t="s">
        <v>758</v>
      </c>
      <c r="L45" s="16" t="s">
        <v>759</v>
      </c>
      <c r="M45" s="16" t="s">
        <v>759</v>
      </c>
      <c r="N45" s="16" t="s">
        <v>759</v>
      </c>
      <c r="O45" s="16" t="s">
        <v>759</v>
      </c>
      <c r="P45" s="16" t="s">
        <v>759</v>
      </c>
      <c r="Q45" s="16" t="s">
        <v>759</v>
      </c>
      <c r="R45" s="16" t="s">
        <v>759</v>
      </c>
      <c r="AN45" s="16" t="s">
        <v>756</v>
      </c>
      <c r="AO45" s="88" t="s">
        <v>818</v>
      </c>
      <c r="AP45" s="16">
        <v>79</v>
      </c>
      <c r="AQ45" s="63">
        <v>43644</v>
      </c>
      <c r="AR45" s="16" t="s">
        <v>757</v>
      </c>
      <c r="AS45" s="20" t="s">
        <v>758</v>
      </c>
      <c r="AT45" s="20" t="s">
        <v>758</v>
      </c>
      <c r="AU45" s="20" t="s">
        <v>759</v>
      </c>
      <c r="AV45" s="20" t="s">
        <v>759</v>
      </c>
      <c r="AW45" s="16" t="s">
        <v>799</v>
      </c>
      <c r="AX45" s="59"/>
      <c r="AY45" s="58"/>
      <c r="AZ45" s="22"/>
      <c r="BC45" s="23"/>
    </row>
    <row r="46" spans="1:55" s="16" customFormat="1" ht="16" customHeight="1">
      <c r="A46" s="15" t="s">
        <v>577</v>
      </c>
      <c r="B46" s="16" t="s">
        <v>569</v>
      </c>
      <c r="C46" s="17" t="s">
        <v>620</v>
      </c>
      <c r="D46" s="14" t="s">
        <v>621</v>
      </c>
      <c r="E46" s="14" t="s">
        <v>622</v>
      </c>
      <c r="F46" s="16" t="s">
        <v>7</v>
      </c>
      <c r="G46" s="16" t="s">
        <v>746</v>
      </c>
      <c r="H46" s="16" t="s">
        <v>66</v>
      </c>
      <c r="I46" s="63">
        <v>43555</v>
      </c>
      <c r="J46" s="16" t="s">
        <v>759</v>
      </c>
      <c r="K46" s="16" t="s">
        <v>759</v>
      </c>
      <c r="L46" s="16" t="s">
        <v>758</v>
      </c>
      <c r="M46" s="16" t="s">
        <v>758</v>
      </c>
      <c r="N46" s="16" t="s">
        <v>758</v>
      </c>
      <c r="O46" s="16" t="s">
        <v>758</v>
      </c>
      <c r="P46" s="16" t="s">
        <v>759</v>
      </c>
      <c r="Q46" s="16" t="s">
        <v>759</v>
      </c>
      <c r="R46" s="16" t="s">
        <v>758</v>
      </c>
      <c r="AN46" s="16" t="s">
        <v>756</v>
      </c>
      <c r="AO46" s="88" t="s">
        <v>818</v>
      </c>
      <c r="AP46" s="16" t="s">
        <v>796</v>
      </c>
      <c r="AQ46" s="63">
        <v>43644</v>
      </c>
      <c r="AR46" s="16" t="s">
        <v>757</v>
      </c>
      <c r="AS46" s="20" t="s">
        <v>758</v>
      </c>
      <c r="AT46" s="20" t="s">
        <v>758</v>
      </c>
      <c r="AU46" s="20" t="s">
        <v>759</v>
      </c>
      <c r="AV46" s="20" t="s">
        <v>759</v>
      </c>
      <c r="AW46" s="16" t="s">
        <v>798</v>
      </c>
      <c r="AX46" s="59"/>
      <c r="AY46" s="58"/>
      <c r="AZ46" s="22"/>
      <c r="BC46" s="23"/>
    </row>
    <row r="47" spans="1:55" s="16" customFormat="1" ht="16" customHeight="1">
      <c r="A47" s="15" t="s">
        <v>577</v>
      </c>
      <c r="B47" s="16" t="s">
        <v>569</v>
      </c>
      <c r="C47" s="17" t="s">
        <v>623</v>
      </c>
      <c r="D47" s="14" t="s">
        <v>624</v>
      </c>
      <c r="E47" s="14" t="s">
        <v>719</v>
      </c>
      <c r="F47" s="16" t="s">
        <v>7</v>
      </c>
      <c r="G47" s="16" t="s">
        <v>746</v>
      </c>
      <c r="H47" s="16" t="s">
        <v>66</v>
      </c>
      <c r="I47" s="63">
        <v>43555</v>
      </c>
      <c r="J47" s="16" t="s">
        <v>757</v>
      </c>
      <c r="K47" s="16" t="s">
        <v>757</v>
      </c>
      <c r="L47" s="16" t="s">
        <v>757</v>
      </c>
      <c r="M47" s="16" t="s">
        <v>757</v>
      </c>
      <c r="N47" s="16" t="s">
        <v>757</v>
      </c>
      <c r="O47" s="16" t="s">
        <v>757</v>
      </c>
      <c r="P47" s="16" t="s">
        <v>757</v>
      </c>
      <c r="Q47" s="16" t="s">
        <v>757</v>
      </c>
      <c r="R47" s="16" t="s">
        <v>757</v>
      </c>
      <c r="AS47" s="20" t="s">
        <v>759</v>
      </c>
      <c r="AT47" s="20" t="s">
        <v>759</v>
      </c>
      <c r="AU47" s="20" t="s">
        <v>759</v>
      </c>
      <c r="AV47" s="20" t="s">
        <v>759</v>
      </c>
      <c r="AX47" s="59"/>
      <c r="AY47" s="58"/>
      <c r="AZ47" s="22"/>
      <c r="BC47" s="23"/>
    </row>
    <row r="48" spans="1:55" s="16" customFormat="1" ht="16" customHeight="1">
      <c r="A48" s="15" t="s">
        <v>577</v>
      </c>
      <c r="B48" s="16" t="s">
        <v>569</v>
      </c>
      <c r="C48" s="17" t="s">
        <v>625</v>
      </c>
      <c r="D48" s="14" t="s">
        <v>626</v>
      </c>
      <c r="E48" s="14" t="s">
        <v>627</v>
      </c>
      <c r="F48" s="16" t="s">
        <v>682</v>
      </c>
      <c r="G48" s="16" t="s">
        <v>732</v>
      </c>
      <c r="H48" s="16" t="s">
        <v>66</v>
      </c>
      <c r="I48" s="63">
        <v>43555</v>
      </c>
      <c r="J48" s="18"/>
      <c r="K48" s="18"/>
      <c r="L48" s="113">
        <v>43527</v>
      </c>
      <c r="M48" s="113">
        <v>43329</v>
      </c>
      <c r="N48" s="113">
        <v>42611</v>
      </c>
      <c r="O48" s="113">
        <v>43527</v>
      </c>
      <c r="P48" s="113"/>
      <c r="Q48" s="113">
        <v>42919</v>
      </c>
      <c r="R48" s="113"/>
      <c r="S48" s="18"/>
      <c r="T48" s="18"/>
      <c r="U48" s="18"/>
      <c r="V48" s="18"/>
      <c r="W48" s="18"/>
      <c r="X48" s="18"/>
      <c r="Y48" s="18"/>
      <c r="Z48" s="18"/>
      <c r="AA48" s="18"/>
      <c r="AB48" s="18"/>
      <c r="AC48" s="18"/>
      <c r="AD48" s="18"/>
      <c r="AE48" s="18"/>
      <c r="AF48" s="18"/>
      <c r="AG48" s="18"/>
      <c r="AH48" s="18"/>
      <c r="AI48" s="18"/>
      <c r="AJ48" s="18"/>
      <c r="AK48" s="18"/>
      <c r="AL48" s="18"/>
      <c r="AM48" s="18"/>
      <c r="AN48" s="16" t="s">
        <v>756</v>
      </c>
      <c r="AO48" s="88" t="s">
        <v>818</v>
      </c>
      <c r="AP48" s="16" t="s">
        <v>811</v>
      </c>
      <c r="AQ48" s="63">
        <v>43644</v>
      </c>
      <c r="AR48" s="52" t="s">
        <v>810</v>
      </c>
      <c r="AS48" s="20" t="s">
        <v>758</v>
      </c>
      <c r="AT48" s="20" t="s">
        <v>758</v>
      </c>
      <c r="AU48" s="20" t="s">
        <v>759</v>
      </c>
      <c r="AV48" s="20" t="s">
        <v>759</v>
      </c>
      <c r="AW48" s="16" t="s">
        <v>809</v>
      </c>
      <c r="AX48" s="59"/>
      <c r="AY48" s="58"/>
      <c r="AZ48" s="22"/>
      <c r="BC48" s="23"/>
    </row>
    <row r="49" spans="1:68" s="16" customFormat="1" ht="16" customHeight="1">
      <c r="A49" s="15" t="s">
        <v>577</v>
      </c>
      <c r="B49" s="16" t="s">
        <v>569</v>
      </c>
      <c r="C49" s="17" t="s">
        <v>628</v>
      </c>
      <c r="D49" s="14" t="s">
        <v>629</v>
      </c>
      <c r="E49" s="14" t="s">
        <v>630</v>
      </c>
      <c r="F49" s="16" t="s">
        <v>682</v>
      </c>
      <c r="G49" s="16" t="s">
        <v>733</v>
      </c>
      <c r="H49" s="16" t="s">
        <v>66</v>
      </c>
      <c r="I49" s="63">
        <v>43555</v>
      </c>
      <c r="J49" s="18"/>
      <c r="K49" s="18"/>
      <c r="L49" s="113"/>
      <c r="M49" s="113"/>
      <c r="N49" s="113"/>
      <c r="O49" s="113"/>
      <c r="P49" s="113"/>
      <c r="Q49" s="113"/>
      <c r="R49" s="113">
        <v>43526</v>
      </c>
      <c r="S49" s="18"/>
      <c r="T49" s="18"/>
      <c r="U49" s="18"/>
      <c r="V49" s="18"/>
      <c r="W49" s="18"/>
      <c r="X49" s="18"/>
      <c r="Y49" s="18"/>
      <c r="Z49" s="18"/>
      <c r="AA49" s="18"/>
      <c r="AB49" s="18"/>
      <c r="AC49" s="18"/>
      <c r="AD49" s="18"/>
      <c r="AE49" s="18"/>
      <c r="AF49" s="18"/>
      <c r="AG49" s="18"/>
      <c r="AH49" s="18"/>
      <c r="AI49" s="18"/>
      <c r="AJ49" s="18"/>
      <c r="AK49" s="18"/>
      <c r="AL49" s="18"/>
      <c r="AM49" s="18"/>
      <c r="AN49" s="16" t="s">
        <v>756</v>
      </c>
      <c r="AO49" s="88" t="s">
        <v>818</v>
      </c>
      <c r="AP49" s="16">
        <v>53</v>
      </c>
      <c r="AQ49" s="63">
        <v>43644</v>
      </c>
      <c r="AR49" s="52" t="s">
        <v>812</v>
      </c>
      <c r="AS49" s="20" t="s">
        <v>759</v>
      </c>
      <c r="AT49" s="20" t="s">
        <v>758</v>
      </c>
      <c r="AU49" s="20" t="s">
        <v>759</v>
      </c>
      <c r="AV49" s="20" t="s">
        <v>759</v>
      </c>
      <c r="AW49" s="16" t="s">
        <v>933</v>
      </c>
      <c r="AX49" s="59"/>
      <c r="AY49" s="58"/>
      <c r="AZ49" s="22"/>
      <c r="BC49" s="23"/>
    </row>
    <row r="50" spans="1:68" s="16" customFormat="1" ht="16" customHeight="1">
      <c r="A50" s="15" t="s">
        <v>577</v>
      </c>
      <c r="B50" s="16" t="s">
        <v>569</v>
      </c>
      <c r="C50" s="17" t="s">
        <v>631</v>
      </c>
      <c r="D50" s="14" t="s">
        <v>632</v>
      </c>
      <c r="E50" s="14" t="s">
        <v>720</v>
      </c>
      <c r="F50" s="16" t="s">
        <v>5</v>
      </c>
      <c r="G50" s="16" t="s">
        <v>683</v>
      </c>
      <c r="H50" s="16" t="s">
        <v>66</v>
      </c>
      <c r="I50" s="63">
        <v>43555</v>
      </c>
      <c r="J50" s="16">
        <v>8</v>
      </c>
      <c r="K50" s="16">
        <v>4</v>
      </c>
      <c r="L50" s="16">
        <v>5</v>
      </c>
      <c r="M50" s="16">
        <v>0</v>
      </c>
      <c r="N50" s="16">
        <v>0</v>
      </c>
      <c r="O50" s="16">
        <v>0</v>
      </c>
      <c r="P50" s="16">
        <v>3</v>
      </c>
      <c r="Q50" s="16">
        <v>0</v>
      </c>
      <c r="R50" s="16">
        <v>0</v>
      </c>
      <c r="AN50" s="16" t="s">
        <v>756</v>
      </c>
      <c r="AO50" s="88" t="s">
        <v>818</v>
      </c>
      <c r="AP50" s="16" t="s">
        <v>796</v>
      </c>
      <c r="AQ50" s="63">
        <v>43644</v>
      </c>
      <c r="AR50" s="16" t="s">
        <v>757</v>
      </c>
      <c r="AS50" s="20" t="s">
        <v>758</v>
      </c>
      <c r="AT50" s="20" t="s">
        <v>758</v>
      </c>
      <c r="AU50" s="20" t="s">
        <v>759</v>
      </c>
      <c r="AV50" s="20" t="s">
        <v>759</v>
      </c>
      <c r="AW50" s="16" t="s">
        <v>798</v>
      </c>
      <c r="AX50" s="59"/>
      <c r="AY50" s="58"/>
      <c r="AZ50" s="22"/>
      <c r="BC50" s="23"/>
    </row>
    <row r="51" spans="1:68" s="16" customFormat="1" ht="16" customHeight="1">
      <c r="A51" s="15" t="s">
        <v>577</v>
      </c>
      <c r="B51" s="16" t="s">
        <v>569</v>
      </c>
      <c r="C51" s="17" t="s">
        <v>633</v>
      </c>
      <c r="D51" s="14" t="s">
        <v>634</v>
      </c>
      <c r="E51" s="14" t="s">
        <v>635</v>
      </c>
      <c r="F51" s="16" t="s">
        <v>5</v>
      </c>
      <c r="G51" s="16" t="s">
        <v>579</v>
      </c>
      <c r="H51" s="16" t="s">
        <v>66</v>
      </c>
      <c r="I51" s="63">
        <v>43555</v>
      </c>
      <c r="J51" s="16">
        <v>0</v>
      </c>
      <c r="K51" s="66">
        <v>51406327</v>
      </c>
      <c r="L51" s="66">
        <v>0</v>
      </c>
      <c r="M51" s="16">
        <v>0</v>
      </c>
      <c r="N51" s="16">
        <v>0</v>
      </c>
      <c r="O51" s="16">
        <v>0</v>
      </c>
      <c r="P51" s="66">
        <v>76000</v>
      </c>
      <c r="Q51" s="16">
        <v>0</v>
      </c>
      <c r="R51" s="16">
        <v>0</v>
      </c>
      <c r="AN51" s="16" t="s">
        <v>756</v>
      </c>
      <c r="AO51" s="88" t="s">
        <v>818</v>
      </c>
      <c r="AP51" s="16">
        <v>83</v>
      </c>
      <c r="AQ51" s="63">
        <v>43644</v>
      </c>
      <c r="AR51" s="16" t="s">
        <v>757</v>
      </c>
      <c r="AS51" s="20" t="s">
        <v>758</v>
      </c>
      <c r="AT51" s="20" t="s">
        <v>758</v>
      </c>
      <c r="AU51" s="20" t="s">
        <v>759</v>
      </c>
      <c r="AV51" s="20" t="s">
        <v>759</v>
      </c>
      <c r="AW51" s="16" t="s">
        <v>813</v>
      </c>
      <c r="AX51" s="59"/>
      <c r="AY51" s="58"/>
      <c r="AZ51" s="22"/>
      <c r="BC51" s="23"/>
    </row>
    <row r="52" spans="1:68" s="16" customFormat="1" ht="16" customHeight="1">
      <c r="A52" s="15" t="s">
        <v>577</v>
      </c>
      <c r="B52" s="16" t="s">
        <v>570</v>
      </c>
      <c r="C52" s="17" t="s">
        <v>636</v>
      </c>
      <c r="D52" s="14" t="s">
        <v>637</v>
      </c>
      <c r="E52" s="14" t="s">
        <v>637</v>
      </c>
      <c r="F52" s="16" t="s">
        <v>7</v>
      </c>
      <c r="G52" s="16" t="s">
        <v>746</v>
      </c>
      <c r="H52" s="16" t="s">
        <v>66</v>
      </c>
      <c r="I52" s="63">
        <v>43555</v>
      </c>
      <c r="J52" s="16" t="s">
        <v>758</v>
      </c>
      <c r="K52" s="16" t="s">
        <v>759</v>
      </c>
      <c r="L52" s="16" t="s">
        <v>758</v>
      </c>
      <c r="M52" s="16" t="s">
        <v>758</v>
      </c>
      <c r="N52" s="16" t="s">
        <v>758</v>
      </c>
      <c r="O52" s="16" t="s">
        <v>758</v>
      </c>
      <c r="P52" s="16" t="s">
        <v>758</v>
      </c>
      <c r="Q52" s="16" t="s">
        <v>759</v>
      </c>
      <c r="R52" s="16" t="s">
        <v>759</v>
      </c>
      <c r="AN52" s="16" t="s">
        <v>922</v>
      </c>
      <c r="AO52" s="88" t="s">
        <v>923</v>
      </c>
      <c r="AP52" s="16">
        <v>248</v>
      </c>
      <c r="AQ52" s="63">
        <v>43644</v>
      </c>
      <c r="AR52" s="52" t="s">
        <v>924</v>
      </c>
      <c r="AS52" s="20" t="s">
        <v>759</v>
      </c>
      <c r="AT52" s="20" t="s">
        <v>758</v>
      </c>
      <c r="AU52" s="20" t="s">
        <v>759</v>
      </c>
      <c r="AV52" s="20" t="s">
        <v>758</v>
      </c>
      <c r="AW52" s="16" t="s">
        <v>973</v>
      </c>
      <c r="AX52" s="59"/>
      <c r="AY52" s="58"/>
      <c r="AZ52" s="22"/>
      <c r="BC52" s="23"/>
    </row>
    <row r="53" spans="1:68" s="16" customFormat="1" ht="16" customHeight="1">
      <c r="A53" s="15" t="s">
        <v>577</v>
      </c>
      <c r="B53" s="16" t="s">
        <v>570</v>
      </c>
      <c r="C53" s="17" t="s">
        <v>638</v>
      </c>
      <c r="D53" s="14" t="s">
        <v>639</v>
      </c>
      <c r="E53" s="14" t="s">
        <v>639</v>
      </c>
      <c r="F53" s="16" t="s">
        <v>7</v>
      </c>
      <c r="G53" s="16" t="s">
        <v>746</v>
      </c>
      <c r="H53" s="16" t="s">
        <v>66</v>
      </c>
      <c r="I53" s="63">
        <v>43555</v>
      </c>
      <c r="J53" s="16" t="s">
        <v>758</v>
      </c>
      <c r="K53" s="16" t="s">
        <v>758</v>
      </c>
      <c r="L53" s="16" t="s">
        <v>758</v>
      </c>
      <c r="M53" s="16" t="s">
        <v>758</v>
      </c>
      <c r="N53" s="16" t="s">
        <v>758</v>
      </c>
      <c r="O53" s="16" t="s">
        <v>758</v>
      </c>
      <c r="P53" s="16" t="s">
        <v>758</v>
      </c>
      <c r="Q53" s="16" t="s">
        <v>758</v>
      </c>
      <c r="R53" s="16" t="s">
        <v>758</v>
      </c>
      <c r="AN53" s="16" t="s">
        <v>756</v>
      </c>
      <c r="AO53" s="88" t="s">
        <v>818</v>
      </c>
      <c r="AP53" s="16">
        <v>17</v>
      </c>
      <c r="AQ53" s="63">
        <v>43644</v>
      </c>
      <c r="AR53" s="52" t="s">
        <v>794</v>
      </c>
      <c r="AS53" s="20" t="s">
        <v>759</v>
      </c>
      <c r="AT53" s="20" t="s">
        <v>758</v>
      </c>
      <c r="AU53" s="20" t="s">
        <v>759</v>
      </c>
      <c r="AV53" s="20" t="s">
        <v>759</v>
      </c>
      <c r="AW53" s="16" t="s">
        <v>933</v>
      </c>
      <c r="AX53" s="59"/>
      <c r="AY53" s="58"/>
      <c r="AZ53" s="22"/>
      <c r="BC53" s="23"/>
    </row>
    <row r="54" spans="1:68" s="16" customFormat="1" ht="16" customHeight="1">
      <c r="A54" s="15" t="s">
        <v>577</v>
      </c>
      <c r="B54" s="16" t="s">
        <v>570</v>
      </c>
      <c r="C54" s="17" t="s">
        <v>640</v>
      </c>
      <c r="D54" s="14" t="s">
        <v>641</v>
      </c>
      <c r="E54" s="14" t="s">
        <v>642</v>
      </c>
      <c r="F54" s="16" t="s">
        <v>7</v>
      </c>
      <c r="G54" s="16" t="s">
        <v>746</v>
      </c>
      <c r="H54" s="16" t="s">
        <v>66</v>
      </c>
      <c r="I54" s="63">
        <v>43555</v>
      </c>
      <c r="J54" s="16" t="s">
        <v>758</v>
      </c>
      <c r="K54" s="16" t="s">
        <v>759</v>
      </c>
      <c r="L54" s="16" t="s">
        <v>758</v>
      </c>
      <c r="M54" s="16" t="s">
        <v>758</v>
      </c>
      <c r="N54" s="16" t="s">
        <v>758</v>
      </c>
      <c r="O54" s="16" t="s">
        <v>758</v>
      </c>
      <c r="P54" s="16" t="s">
        <v>759</v>
      </c>
      <c r="Q54" s="16" t="s">
        <v>759</v>
      </c>
      <c r="R54" s="16" t="s">
        <v>759</v>
      </c>
      <c r="AN54" s="16" t="s">
        <v>922</v>
      </c>
      <c r="AO54" s="88" t="s">
        <v>923</v>
      </c>
      <c r="AP54" s="16">
        <v>246</v>
      </c>
      <c r="AQ54" s="63">
        <v>43644</v>
      </c>
      <c r="AR54" s="52" t="s">
        <v>925</v>
      </c>
      <c r="AS54" s="20" t="s">
        <v>759</v>
      </c>
      <c r="AT54" s="20" t="s">
        <v>758</v>
      </c>
      <c r="AU54" s="20" t="s">
        <v>759</v>
      </c>
      <c r="AV54" s="20" t="s">
        <v>758</v>
      </c>
      <c r="AW54" s="16" t="s">
        <v>973</v>
      </c>
      <c r="AX54" s="59"/>
      <c r="AY54" s="58"/>
      <c r="AZ54" s="22"/>
      <c r="BC54" s="23"/>
    </row>
    <row r="55" spans="1:68" s="16" customFormat="1" ht="16" customHeight="1">
      <c r="A55" s="15" t="s">
        <v>577</v>
      </c>
      <c r="B55" s="16" t="s">
        <v>570</v>
      </c>
      <c r="C55" s="17" t="s">
        <v>643</v>
      </c>
      <c r="D55" s="14" t="s">
        <v>644</v>
      </c>
      <c r="E55" s="14" t="s">
        <v>645</v>
      </c>
      <c r="F55" s="16" t="s">
        <v>7</v>
      </c>
      <c r="G55" s="16" t="s">
        <v>746</v>
      </c>
      <c r="H55" s="16" t="s">
        <v>66</v>
      </c>
      <c r="I55" s="63">
        <v>43555</v>
      </c>
      <c r="J55" s="16" t="s">
        <v>758</v>
      </c>
      <c r="K55" s="16" t="s">
        <v>759</v>
      </c>
      <c r="L55" s="16" t="s">
        <v>759</v>
      </c>
      <c r="M55" s="16" t="s">
        <v>758</v>
      </c>
      <c r="N55" s="16" t="s">
        <v>759</v>
      </c>
      <c r="O55" s="16" t="s">
        <v>759</v>
      </c>
      <c r="P55" s="16" t="s">
        <v>758</v>
      </c>
      <c r="Q55" s="16" t="s">
        <v>758</v>
      </c>
      <c r="R55" s="16" t="s">
        <v>759</v>
      </c>
      <c r="AN55" s="16" t="s">
        <v>922</v>
      </c>
      <c r="AO55" s="88" t="s">
        <v>923</v>
      </c>
      <c r="AP55" s="16">
        <v>38</v>
      </c>
      <c r="AQ55" s="63">
        <v>43644</v>
      </c>
      <c r="AR55" s="52" t="s">
        <v>926</v>
      </c>
      <c r="AS55" s="20" t="s">
        <v>759</v>
      </c>
      <c r="AT55" s="20" t="s">
        <v>758</v>
      </c>
      <c r="AU55" s="20" t="s">
        <v>759</v>
      </c>
      <c r="AV55" s="20" t="s">
        <v>758</v>
      </c>
      <c r="AW55" s="16" t="s">
        <v>973</v>
      </c>
      <c r="AX55" s="59"/>
      <c r="AY55" s="58"/>
      <c r="AZ55" s="22"/>
      <c r="BC55" s="23"/>
    </row>
    <row r="56" spans="1:68" s="16" customFormat="1" ht="16" customHeight="1">
      <c r="A56" s="15" t="s">
        <v>577</v>
      </c>
      <c r="B56" s="16" t="s">
        <v>570</v>
      </c>
      <c r="C56" s="17" t="s">
        <v>646</v>
      </c>
      <c r="D56" s="14" t="s">
        <v>647</v>
      </c>
      <c r="E56" s="14" t="s">
        <v>647</v>
      </c>
      <c r="F56" s="16" t="s">
        <v>5</v>
      </c>
      <c r="G56" s="16" t="s">
        <v>684</v>
      </c>
      <c r="H56" s="16" t="s">
        <v>66</v>
      </c>
      <c r="I56" s="63">
        <v>71</v>
      </c>
      <c r="J56" s="16">
        <v>71</v>
      </c>
      <c r="P56" s="16">
        <v>54</v>
      </c>
      <c r="AN56" s="16" t="s">
        <v>756</v>
      </c>
      <c r="AO56" s="88" t="s">
        <v>818</v>
      </c>
      <c r="AP56" s="16">
        <v>248</v>
      </c>
      <c r="AQ56" s="63">
        <v>43644</v>
      </c>
      <c r="AR56" s="52" t="s">
        <v>815</v>
      </c>
      <c r="AS56" s="20" t="s">
        <v>759</v>
      </c>
      <c r="AT56" s="20" t="s">
        <v>758</v>
      </c>
      <c r="AU56" s="20" t="s">
        <v>759</v>
      </c>
      <c r="AV56" s="20" t="s">
        <v>759</v>
      </c>
      <c r="AW56" s="16" t="s">
        <v>933</v>
      </c>
      <c r="AX56" s="59"/>
      <c r="AY56" s="58"/>
      <c r="AZ56" s="22"/>
      <c r="BC56" s="23"/>
    </row>
    <row r="57" spans="1:68" s="16" customFormat="1" ht="16" customHeight="1">
      <c r="A57" s="15" t="s">
        <v>577</v>
      </c>
      <c r="B57" s="16" t="s">
        <v>570</v>
      </c>
      <c r="C57" s="17" t="s">
        <v>648</v>
      </c>
      <c r="D57" s="14" t="s">
        <v>649</v>
      </c>
      <c r="E57" s="14" t="s">
        <v>650</v>
      </c>
      <c r="F57" s="16" t="s">
        <v>5</v>
      </c>
      <c r="G57" s="16" t="s">
        <v>580</v>
      </c>
      <c r="H57" s="16" t="s">
        <v>66</v>
      </c>
      <c r="I57" s="63">
        <v>43555</v>
      </c>
      <c r="J57" s="16">
        <v>9</v>
      </c>
      <c r="K57" s="16">
        <v>9</v>
      </c>
      <c r="L57" s="16">
        <v>9</v>
      </c>
      <c r="M57" s="16">
        <v>7</v>
      </c>
      <c r="N57" s="16">
        <v>8</v>
      </c>
      <c r="O57" s="16">
        <v>1</v>
      </c>
      <c r="P57" s="16">
        <v>11</v>
      </c>
      <c r="Q57" s="16">
        <v>3</v>
      </c>
      <c r="R57" s="16">
        <v>8</v>
      </c>
      <c r="AN57" s="16" t="s">
        <v>756</v>
      </c>
      <c r="AO57" s="88" t="s">
        <v>818</v>
      </c>
      <c r="AP57" s="16" t="s">
        <v>796</v>
      </c>
      <c r="AQ57" s="63">
        <v>43644</v>
      </c>
      <c r="AR57" s="52" t="s">
        <v>816</v>
      </c>
      <c r="AS57" s="20" t="s">
        <v>758</v>
      </c>
      <c r="AT57" s="20" t="s">
        <v>758</v>
      </c>
      <c r="AU57" s="20" t="s">
        <v>759</v>
      </c>
      <c r="AV57" s="20" t="s">
        <v>759</v>
      </c>
      <c r="AW57" s="16" t="s">
        <v>798</v>
      </c>
      <c r="AX57" s="59"/>
      <c r="AY57" s="58"/>
      <c r="AZ57" s="22"/>
      <c r="BC57" s="23"/>
    </row>
    <row r="58" spans="1:68" s="16" customFormat="1" ht="16" customHeight="1">
      <c r="A58" s="15" t="s">
        <v>577</v>
      </c>
      <c r="B58" s="16" t="s">
        <v>570</v>
      </c>
      <c r="C58" s="17" t="s">
        <v>651</v>
      </c>
      <c r="D58" s="14" t="s">
        <v>652</v>
      </c>
      <c r="E58" s="14" t="s">
        <v>721</v>
      </c>
      <c r="F58" s="16" t="s">
        <v>5</v>
      </c>
      <c r="G58" s="16" t="s">
        <v>580</v>
      </c>
      <c r="H58" s="16" t="s">
        <v>66</v>
      </c>
      <c r="I58" s="63">
        <v>43555</v>
      </c>
      <c r="J58" s="16">
        <v>11</v>
      </c>
      <c r="K58" s="16">
        <v>11</v>
      </c>
      <c r="L58" s="16">
        <v>11</v>
      </c>
      <c r="M58" s="16">
        <v>11</v>
      </c>
      <c r="N58" s="16">
        <v>11</v>
      </c>
      <c r="O58" s="16">
        <v>11</v>
      </c>
      <c r="P58" s="16">
        <v>11</v>
      </c>
      <c r="Q58" s="16">
        <v>11</v>
      </c>
      <c r="R58" s="16">
        <v>11</v>
      </c>
      <c r="AN58" s="16" t="s">
        <v>756</v>
      </c>
      <c r="AO58" s="88" t="s">
        <v>818</v>
      </c>
      <c r="AP58" s="16" t="s">
        <v>796</v>
      </c>
      <c r="AQ58" s="63">
        <v>43644</v>
      </c>
      <c r="AR58" s="52" t="s">
        <v>816</v>
      </c>
      <c r="AS58" s="20" t="s">
        <v>758</v>
      </c>
      <c r="AT58" s="20" t="s">
        <v>758</v>
      </c>
      <c r="AU58" s="20" t="s">
        <v>759</v>
      </c>
      <c r="AV58" s="20" t="s">
        <v>759</v>
      </c>
      <c r="AW58" s="16" t="s">
        <v>798</v>
      </c>
      <c r="AX58" s="59"/>
      <c r="AY58" s="58"/>
      <c r="AZ58" s="22"/>
      <c r="BC58" s="23"/>
    </row>
    <row r="59" spans="1:68" s="16" customFormat="1" ht="16" customHeight="1">
      <c r="A59" s="15" t="s">
        <v>577</v>
      </c>
      <c r="B59" s="16" t="s">
        <v>571</v>
      </c>
      <c r="C59" s="17" t="s">
        <v>653</v>
      </c>
      <c r="D59" s="14" t="s">
        <v>654</v>
      </c>
      <c r="E59" s="14" t="s">
        <v>655</v>
      </c>
      <c r="F59" s="16" t="s">
        <v>7</v>
      </c>
      <c r="G59" s="16" t="s">
        <v>746</v>
      </c>
      <c r="H59" s="16" t="s">
        <v>66</v>
      </c>
      <c r="I59" s="63">
        <v>43555</v>
      </c>
      <c r="J59" s="16" t="s">
        <v>759</v>
      </c>
      <c r="K59" s="16" t="s">
        <v>758</v>
      </c>
      <c r="L59" s="16" t="s">
        <v>759</v>
      </c>
      <c r="M59" s="16" t="s">
        <v>759</v>
      </c>
      <c r="N59" s="16" t="s">
        <v>759</v>
      </c>
      <c r="O59" s="16" t="s">
        <v>759</v>
      </c>
      <c r="P59" s="16" t="s">
        <v>758</v>
      </c>
      <c r="Q59" s="16" t="s">
        <v>758</v>
      </c>
      <c r="R59" s="16" t="s">
        <v>759</v>
      </c>
      <c r="AN59" s="16" t="s">
        <v>756</v>
      </c>
      <c r="AO59" s="88" t="s">
        <v>818</v>
      </c>
      <c r="AP59" s="16">
        <v>40</v>
      </c>
      <c r="AQ59" s="63">
        <v>43644</v>
      </c>
      <c r="AR59" s="16" t="s">
        <v>757</v>
      </c>
      <c r="AS59" s="20" t="s">
        <v>758</v>
      </c>
      <c r="AT59" s="20" t="s">
        <v>758</v>
      </c>
      <c r="AU59" s="20" t="s">
        <v>759</v>
      </c>
      <c r="AV59" s="20" t="s">
        <v>759</v>
      </c>
      <c r="AW59" s="16" t="s">
        <v>784</v>
      </c>
      <c r="AX59" s="59"/>
      <c r="AY59" s="58"/>
      <c r="AZ59" s="22"/>
      <c r="BC59" s="23"/>
    </row>
    <row r="60" spans="1:68" s="16" customFormat="1" ht="16" customHeight="1">
      <c r="A60" s="15" t="s">
        <v>577</v>
      </c>
      <c r="B60" s="16" t="s">
        <v>571</v>
      </c>
      <c r="C60" s="17" t="s">
        <v>656</v>
      </c>
      <c r="D60" s="14" t="s">
        <v>657</v>
      </c>
      <c r="E60" s="14" t="s">
        <v>658</v>
      </c>
      <c r="F60" s="16" t="s">
        <v>7</v>
      </c>
      <c r="G60" s="16" t="s">
        <v>746</v>
      </c>
      <c r="H60" s="16" t="s">
        <v>66</v>
      </c>
      <c r="I60" s="63">
        <v>43555</v>
      </c>
      <c r="J60" s="16" t="s">
        <v>759</v>
      </c>
      <c r="K60" s="16" t="s">
        <v>758</v>
      </c>
      <c r="L60" s="16" t="s">
        <v>759</v>
      </c>
      <c r="M60" s="16" t="s">
        <v>759</v>
      </c>
      <c r="N60" s="16" t="s">
        <v>759</v>
      </c>
      <c r="O60" s="16" t="s">
        <v>759</v>
      </c>
      <c r="P60" s="16" t="s">
        <v>758</v>
      </c>
      <c r="Q60" s="16" t="s">
        <v>758</v>
      </c>
      <c r="R60" s="16" t="s">
        <v>759</v>
      </c>
      <c r="AN60" s="16" t="s">
        <v>756</v>
      </c>
      <c r="AO60" s="88" t="s">
        <v>818</v>
      </c>
      <c r="AP60" s="16">
        <v>40</v>
      </c>
      <c r="AQ60" s="63">
        <v>43644</v>
      </c>
      <c r="AR60" s="16" t="s">
        <v>757</v>
      </c>
      <c r="AS60" s="20" t="s">
        <v>758</v>
      </c>
      <c r="AT60" s="20" t="s">
        <v>758</v>
      </c>
      <c r="AU60" s="20" t="s">
        <v>759</v>
      </c>
      <c r="AV60" s="20" t="s">
        <v>759</v>
      </c>
      <c r="AW60" s="16" t="s">
        <v>784</v>
      </c>
      <c r="AX60" s="59"/>
      <c r="AY60" s="58"/>
      <c r="AZ60" s="22"/>
      <c r="BC60" s="23"/>
    </row>
    <row r="61" spans="1:68" s="16" customFormat="1" ht="16" customHeight="1">
      <c r="A61" s="15" t="s">
        <v>577</v>
      </c>
      <c r="B61" s="16" t="s">
        <v>571</v>
      </c>
      <c r="C61" s="17" t="s">
        <v>659</v>
      </c>
      <c r="D61" s="14" t="s">
        <v>660</v>
      </c>
      <c r="E61" s="14" t="s">
        <v>661</v>
      </c>
      <c r="F61" s="16" t="s">
        <v>7</v>
      </c>
      <c r="G61" s="16" t="s">
        <v>746</v>
      </c>
      <c r="H61" s="16" t="s">
        <v>66</v>
      </c>
      <c r="I61" s="63">
        <v>43555</v>
      </c>
      <c r="J61" s="16" t="s">
        <v>757</v>
      </c>
      <c r="K61" s="16" t="s">
        <v>757</v>
      </c>
      <c r="L61" s="16" t="s">
        <v>757</v>
      </c>
      <c r="M61" s="16" t="s">
        <v>757</v>
      </c>
      <c r="N61" s="16" t="s">
        <v>757</v>
      </c>
      <c r="O61" s="16" t="s">
        <v>757</v>
      </c>
      <c r="P61" s="16" t="s">
        <v>757</v>
      </c>
      <c r="Q61" s="16" t="s">
        <v>757</v>
      </c>
      <c r="R61" s="16" t="s">
        <v>757</v>
      </c>
      <c r="AS61" s="20" t="s">
        <v>759</v>
      </c>
      <c r="AT61" s="20" t="s">
        <v>759</v>
      </c>
      <c r="AU61" s="20" t="s">
        <v>759</v>
      </c>
      <c r="AV61" s="20" t="s">
        <v>759</v>
      </c>
      <c r="AX61" s="59"/>
      <c r="AY61" s="58"/>
      <c r="AZ61" s="22"/>
      <c r="BC61" s="23"/>
      <c r="BN61"/>
      <c r="BO61"/>
      <c r="BP61"/>
    </row>
    <row r="62" spans="1:68" s="16" customFormat="1" ht="16" customHeight="1">
      <c r="A62" s="15" t="s">
        <v>577</v>
      </c>
      <c r="B62" s="16" t="s">
        <v>571</v>
      </c>
      <c r="C62" s="17" t="s">
        <v>662</v>
      </c>
      <c r="D62" s="14" t="s">
        <v>663</v>
      </c>
      <c r="E62" s="14" t="s">
        <v>664</v>
      </c>
      <c r="F62" s="16" t="s">
        <v>7</v>
      </c>
      <c r="G62" s="16" t="s">
        <v>746</v>
      </c>
      <c r="H62" s="16" t="s">
        <v>66</v>
      </c>
      <c r="I62" s="63">
        <v>43555</v>
      </c>
      <c r="J62" s="16" t="s">
        <v>759</v>
      </c>
      <c r="K62" s="16" t="s">
        <v>759</v>
      </c>
      <c r="L62" s="16" t="s">
        <v>758</v>
      </c>
      <c r="M62" s="16" t="s">
        <v>758</v>
      </c>
      <c r="N62" s="16" t="s">
        <v>758</v>
      </c>
      <c r="O62" s="16" t="s">
        <v>758</v>
      </c>
      <c r="P62" s="16" t="s">
        <v>758</v>
      </c>
      <c r="Q62" s="16" t="s">
        <v>759</v>
      </c>
      <c r="R62" s="16" t="s">
        <v>759</v>
      </c>
      <c r="AN62" s="16" t="s">
        <v>756</v>
      </c>
      <c r="AO62" s="88" t="s">
        <v>818</v>
      </c>
      <c r="AP62" s="16">
        <v>43</v>
      </c>
      <c r="AQ62" s="63">
        <v>43644</v>
      </c>
      <c r="AR62" s="16" t="s">
        <v>757</v>
      </c>
      <c r="AS62" s="20" t="s">
        <v>758</v>
      </c>
      <c r="AT62" s="20" t="s">
        <v>758</v>
      </c>
      <c r="AU62" s="20" t="s">
        <v>759</v>
      </c>
      <c r="AV62" s="20" t="s">
        <v>759</v>
      </c>
      <c r="AW62" s="16" t="s">
        <v>786</v>
      </c>
      <c r="AX62" s="59" t="s">
        <v>787</v>
      </c>
      <c r="AY62" s="58"/>
      <c r="AZ62" s="22"/>
      <c r="BC62" s="23"/>
      <c r="BN62"/>
      <c r="BO62"/>
      <c r="BP62"/>
    </row>
    <row r="63" spans="1:68">
      <c r="AP63" s="16"/>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50:AM51 J19:AM20 J56:AM58 J4:AM9 J35:AM40"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S33:AV62 AS2:AV31 AY33:AY62 AY2:AY31" xr:uid="{00000000-0002-0000-0300-000003000000}">
      <formula1>"Yes, No"</formula1>
    </dataValidation>
    <dataValidation type="list" allowBlank="1" showInputMessage="1" showErrorMessage="1" sqref="AZ33:AZ62 AZ2:AZ31"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AM3 J41:AM41 J12:AM16 J43:AM47 J10:AM10 J33:AM34 J59:AM62 J52:AM55 J28:AM31 J21:AM24" xr:uid="{00000000-0002-0000-0300-000006000000}">
      <formula1>"Yes, No, NA"</formula1>
    </dataValidation>
  </dataValidations>
  <hyperlinks>
    <hyperlink ref="AO2" r:id="rId1" xr:uid="{00000000-0004-0000-0300-000000000000}"/>
    <hyperlink ref="AO33" r:id="rId2" xr:uid="{00000000-0004-0000-0300-000001000000}"/>
    <hyperlink ref="AO54" r:id="rId3" display="http://www.prismjohnson.in/data/pdf/Annual-Report-2018-2019.pdf" xr:uid="{00000000-0004-0000-0300-000002000000}"/>
    <hyperlink ref="AO55" r:id="rId4" display="http://www.prismjohnson.in/data/pdf/Annual-Report-2018-2019.pdf" xr:uid="{00000000-0004-0000-0300-000003000000}"/>
    <hyperlink ref="AO3:AO7" r:id="rId5" display="http://www.prismjohnson.in/data/pdf/Annual-Report-2019-20.pdf" xr:uid="{00000000-0004-0000-0300-000004000000}"/>
    <hyperlink ref="AO9" r:id="rId6" xr:uid="{00000000-0004-0000-0300-000005000000}"/>
    <hyperlink ref="AO11:AO15" r:id="rId7" display="http://www.prismjohnson.in/data/pdf/Annual-Report-2019-20.pdf" xr:uid="{00000000-0004-0000-0300-000006000000}"/>
    <hyperlink ref="AO17" r:id="rId8" xr:uid="{00000000-0004-0000-0300-000007000000}"/>
    <hyperlink ref="AO19:AO20" r:id="rId9" display="http://www.prismjohnson.in/data/pdf/Annual-Report-2019-20.pdf" xr:uid="{00000000-0004-0000-0300-000008000000}"/>
    <hyperlink ref="AO22:AO29" r:id="rId10" display="http://www.prismjohnson.in/data/pdf/Annual-Report-2019-20.pdf" xr:uid="{00000000-0004-0000-0300-000009000000}"/>
    <hyperlink ref="AO31" r:id="rId11" xr:uid="{00000000-0004-0000-0300-00000A000000}"/>
    <hyperlink ref="AO34:AO38" r:id="rId12" display="http://www.prismjohnson.in/data/pdf/Annual-Report-2018-2019.pdf" xr:uid="{00000000-0004-0000-0300-00000B000000}"/>
    <hyperlink ref="AO40" r:id="rId13" xr:uid="{00000000-0004-0000-0300-00000C000000}"/>
    <hyperlink ref="AO42:AO46" r:id="rId14" display="http://www.prismjohnson.in/data/pdf/Annual-Report-2018-2019.pdf" xr:uid="{00000000-0004-0000-0300-00000D000000}"/>
    <hyperlink ref="AO48:AO51" r:id="rId15" display="http://www.prismjohnson.in/data/pdf/Annual-Report-2018-2019.pdf" xr:uid="{00000000-0004-0000-0300-00000E000000}"/>
    <hyperlink ref="AO53" r:id="rId16" xr:uid="{00000000-0004-0000-0300-00000F000000}"/>
    <hyperlink ref="AO56:AO60" r:id="rId17" display="http://www.prismjohnson.in/data/pdf/Annual-Report-2018-2019.pdf" xr:uid="{00000000-0004-0000-0300-000010000000}"/>
    <hyperlink ref="AO62" r:id="rId18" xr:uid="{00000000-0004-0000-0300-00001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topLeftCell="B1" zoomScale="80" zoomScaleNormal="80" workbookViewId="0">
      <selection activeCell="B1" sqref="A1:XFD1"/>
    </sheetView>
  </sheetViews>
  <sheetFormatPr defaultColWidth="10.6640625" defaultRowHeight="15.5"/>
  <cols>
    <col min="1" max="1" width="18.1640625" customWidth="1"/>
    <col min="2" max="2" width="22" customWidth="1"/>
    <col min="4" max="4" width="33.1640625" customWidth="1"/>
    <col min="5" max="5" width="39" customWidth="1"/>
    <col min="6" max="6" width="18.6640625" customWidth="1"/>
    <col min="7" max="7" width="21.1640625" customWidth="1"/>
    <col min="9" max="9" width="19.6640625" customWidth="1"/>
    <col min="12" max="18" width="12.5" hidden="1" customWidth="1"/>
    <col min="19" max="29" width="0" hidden="1" customWidth="1"/>
    <col min="32" max="32" width="11.08203125" customWidth="1"/>
    <col min="33" max="33" width="15.4140625" customWidth="1"/>
    <col min="34" max="34" width="25" customWidth="1"/>
    <col min="35" max="35" width="11.6640625" customWidth="1"/>
    <col min="36" max="36" width="10.25" customWidth="1"/>
    <col min="37" max="37" width="10.83203125" customWidth="1"/>
    <col min="38" max="38" width="11.58203125" customWidth="1"/>
    <col min="39" max="39" width="32.6640625" customWidth="1"/>
    <col min="40" max="40" width="27.6640625" customWidth="1"/>
    <col min="41" max="41" width="16.08203125" style="61" customWidth="1"/>
    <col min="43" max="43" width="30.5" customWidth="1"/>
    <col min="44" max="44" width="25" customWidth="1"/>
    <col min="45" max="45" width="24.5" customWidth="1"/>
    <col min="46" max="46" width="24.6640625" customWidth="1"/>
    <col min="47" max="47" width="25.6640625" customWidth="1"/>
    <col min="48" max="54" width="25.1640625" customWidth="1"/>
    <col min="56" max="56" width="29.1640625" customWidth="1"/>
  </cols>
  <sheetData>
    <row r="1" spans="1:58" s="97" customFormat="1" ht="60" customHeight="1">
      <c r="A1" s="24" t="s">
        <v>8</v>
      </c>
      <c r="B1" s="24" t="s">
        <v>0</v>
      </c>
      <c r="C1" s="24" t="s">
        <v>1</v>
      </c>
      <c r="D1" s="24" t="s">
        <v>3</v>
      </c>
      <c r="E1" s="24" t="s">
        <v>2</v>
      </c>
      <c r="F1" s="24" t="s">
        <v>6</v>
      </c>
      <c r="G1" s="24" t="s">
        <v>4</v>
      </c>
      <c r="H1" s="122" t="s">
        <v>9</v>
      </c>
      <c r="I1" s="24" t="s">
        <v>11</v>
      </c>
      <c r="J1" s="24" t="s">
        <v>751</v>
      </c>
      <c r="K1" s="24" t="s">
        <v>752</v>
      </c>
      <c r="L1" s="24" t="s">
        <v>667</v>
      </c>
      <c r="M1" s="24" t="s">
        <v>668</v>
      </c>
      <c r="N1" s="24" t="s">
        <v>669</v>
      </c>
      <c r="O1" s="24" t="s">
        <v>670</v>
      </c>
      <c r="P1" s="24" t="s">
        <v>671</v>
      </c>
      <c r="Q1" s="24" t="s">
        <v>672</v>
      </c>
      <c r="R1" s="24" t="s">
        <v>673</v>
      </c>
      <c r="S1" s="24" t="s">
        <v>674</v>
      </c>
      <c r="T1" s="24" t="s">
        <v>675</v>
      </c>
      <c r="U1" s="24" t="s">
        <v>676</v>
      </c>
      <c r="V1" s="24" t="s">
        <v>677</v>
      </c>
      <c r="W1" s="24" t="s">
        <v>678</v>
      </c>
      <c r="X1" s="24" t="s">
        <v>679</v>
      </c>
      <c r="Y1" s="24" t="s">
        <v>680</v>
      </c>
      <c r="Z1" s="24" t="s">
        <v>706</v>
      </c>
      <c r="AA1" s="24" t="s">
        <v>707</v>
      </c>
      <c r="AB1" s="24" t="s">
        <v>708</v>
      </c>
      <c r="AC1" s="24" t="s">
        <v>709</v>
      </c>
      <c r="AD1" s="107" t="s">
        <v>13</v>
      </c>
      <c r="AE1" s="107" t="s">
        <v>14</v>
      </c>
      <c r="AF1" s="107" t="s">
        <v>15</v>
      </c>
      <c r="AG1" s="107" t="s">
        <v>16</v>
      </c>
      <c r="AH1" s="107" t="s">
        <v>17</v>
      </c>
      <c r="AI1" s="96" t="s">
        <v>18</v>
      </c>
      <c r="AJ1" s="96" t="s">
        <v>19</v>
      </c>
      <c r="AK1" s="96" t="s">
        <v>20</v>
      </c>
      <c r="AL1" s="96" t="s">
        <v>744</v>
      </c>
      <c r="AM1" s="96" t="s">
        <v>666</v>
      </c>
      <c r="AN1" s="94" t="s">
        <v>22</v>
      </c>
      <c r="AO1" s="123" t="s">
        <v>23</v>
      </c>
      <c r="AP1" s="124" t="s">
        <v>24</v>
      </c>
      <c r="AQ1" s="124" t="s">
        <v>25</v>
      </c>
      <c r="AR1" s="124" t="s">
        <v>26</v>
      </c>
      <c r="AS1" s="109" t="s">
        <v>27</v>
      </c>
      <c r="AT1" s="109" t="s">
        <v>28</v>
      </c>
      <c r="AU1" s="109" t="s">
        <v>29</v>
      </c>
      <c r="AV1" s="125" t="s">
        <v>685</v>
      </c>
      <c r="AW1" s="77"/>
      <c r="AX1" s="77"/>
      <c r="AY1" s="78" t="s">
        <v>742</v>
      </c>
      <c r="AZ1" s="78">
        <v>20</v>
      </c>
      <c r="BA1" s="125"/>
      <c r="BB1" s="125"/>
      <c r="BC1" s="126" t="s">
        <v>743</v>
      </c>
      <c r="BD1" s="126"/>
      <c r="BE1" s="126"/>
    </row>
    <row r="2" spans="1:58" ht="16" customHeight="1">
      <c r="A2" s="15" t="s">
        <v>577</v>
      </c>
      <c r="B2" s="13" t="s">
        <v>574</v>
      </c>
      <c r="C2" s="25" t="s">
        <v>686</v>
      </c>
      <c r="D2" s="13" t="s">
        <v>687</v>
      </c>
      <c r="E2" s="13" t="s">
        <v>722</v>
      </c>
      <c r="F2" s="13" t="s">
        <v>5</v>
      </c>
      <c r="G2" s="12" t="s">
        <v>578</v>
      </c>
      <c r="H2" s="16" t="s">
        <v>12</v>
      </c>
      <c r="I2" s="62">
        <v>43921</v>
      </c>
      <c r="J2" s="16">
        <v>13600000</v>
      </c>
      <c r="K2" s="16">
        <v>6500000</v>
      </c>
      <c r="L2" s="16"/>
      <c r="M2" s="16"/>
      <c r="N2" s="16"/>
      <c r="O2" s="16"/>
      <c r="P2" s="16"/>
      <c r="Q2" s="16"/>
      <c r="R2" s="16"/>
      <c r="S2" s="16"/>
      <c r="T2" s="16"/>
      <c r="U2" s="16"/>
      <c r="V2" s="16"/>
      <c r="W2" s="16"/>
      <c r="X2" s="16"/>
      <c r="Y2" s="16"/>
      <c r="Z2" s="16"/>
      <c r="AA2" s="16"/>
      <c r="AB2" s="16"/>
      <c r="AC2" s="16"/>
      <c r="AD2" s="16" t="s">
        <v>755</v>
      </c>
      <c r="AE2" s="88" t="s">
        <v>817</v>
      </c>
      <c r="AF2" s="16">
        <v>81</v>
      </c>
      <c r="AG2" s="63">
        <v>44035</v>
      </c>
      <c r="AH2" s="16" t="s">
        <v>757</v>
      </c>
      <c r="AI2" s="20" t="s">
        <v>758</v>
      </c>
      <c r="AJ2" s="20" t="s">
        <v>758</v>
      </c>
      <c r="AK2" s="20" t="s">
        <v>759</v>
      </c>
      <c r="AL2" s="20" t="s">
        <v>759</v>
      </c>
      <c r="AM2" s="16" t="s">
        <v>760</v>
      </c>
      <c r="AN2" s="21"/>
      <c r="AO2" s="56" t="s">
        <v>758</v>
      </c>
      <c r="AP2" s="22"/>
      <c r="AQ2" s="16"/>
      <c r="AR2" s="16"/>
      <c r="AS2" s="23"/>
      <c r="AT2" s="16"/>
      <c r="AU2" s="16"/>
      <c r="AV2" s="16"/>
      <c r="AW2" s="27"/>
      <c r="AX2" s="28" t="s">
        <v>734</v>
      </c>
      <c r="AY2" s="28"/>
      <c r="AZ2" s="29"/>
      <c r="BA2" s="16"/>
      <c r="BB2" s="16"/>
      <c r="BC2" s="3" t="s">
        <v>34</v>
      </c>
      <c r="BD2" s="3" t="s">
        <v>35</v>
      </c>
      <c r="BE2" s="3" t="s">
        <v>36</v>
      </c>
    </row>
    <row r="3" spans="1:58" ht="16" customHeight="1" thickBot="1">
      <c r="A3" s="15" t="s">
        <v>577</v>
      </c>
      <c r="B3" s="13" t="s">
        <v>574</v>
      </c>
      <c r="C3" s="25" t="s">
        <v>688</v>
      </c>
      <c r="D3" s="13" t="s">
        <v>689</v>
      </c>
      <c r="E3" s="13" t="s">
        <v>723</v>
      </c>
      <c r="F3" s="13" t="s">
        <v>5</v>
      </c>
      <c r="G3" s="12" t="s">
        <v>578</v>
      </c>
      <c r="H3" s="16" t="s">
        <v>12</v>
      </c>
      <c r="I3" s="62">
        <v>43921</v>
      </c>
      <c r="J3" s="16">
        <v>0</v>
      </c>
      <c r="K3" s="16">
        <v>0</v>
      </c>
      <c r="L3" s="16"/>
      <c r="M3" s="16"/>
      <c r="N3" s="16"/>
      <c r="O3" s="16"/>
      <c r="P3" s="16"/>
      <c r="Q3" s="16"/>
      <c r="R3" s="16"/>
      <c r="S3" s="16"/>
      <c r="T3" s="16"/>
      <c r="U3" s="16"/>
      <c r="V3" s="16"/>
      <c r="W3" s="16"/>
      <c r="X3" s="16"/>
      <c r="Y3" s="16"/>
      <c r="Z3" s="16"/>
      <c r="AA3" s="16"/>
      <c r="AB3" s="16"/>
      <c r="AC3" s="16"/>
      <c r="AD3" s="16" t="s">
        <v>755</v>
      </c>
      <c r="AE3" s="88" t="s">
        <v>817</v>
      </c>
      <c r="AF3" s="16">
        <v>81</v>
      </c>
      <c r="AG3" s="63">
        <v>44035</v>
      </c>
      <c r="AH3" s="16" t="s">
        <v>757</v>
      </c>
      <c r="AI3" s="20" t="s">
        <v>758</v>
      </c>
      <c r="AJ3" s="20" t="s">
        <v>758</v>
      </c>
      <c r="AK3" s="20" t="s">
        <v>759</v>
      </c>
      <c r="AL3" s="20" t="s">
        <v>759</v>
      </c>
      <c r="AM3" s="16" t="s">
        <v>760</v>
      </c>
      <c r="AN3" s="21"/>
      <c r="AO3" s="56" t="s">
        <v>758</v>
      </c>
      <c r="AP3" s="22"/>
      <c r="AQ3" s="16"/>
      <c r="AR3" s="16"/>
      <c r="AS3" s="23"/>
      <c r="AT3" s="16"/>
      <c r="AU3" s="16"/>
      <c r="AV3" s="16"/>
      <c r="AW3" s="30"/>
      <c r="AX3" s="30"/>
      <c r="BA3" s="16"/>
      <c r="BB3" s="16"/>
      <c r="BC3" s="3" t="s">
        <v>34</v>
      </c>
      <c r="BD3" s="4" t="s">
        <v>37</v>
      </c>
      <c r="BE3" s="5" t="s">
        <v>38</v>
      </c>
    </row>
    <row r="4" spans="1:58" ht="16" customHeight="1" thickBot="1">
      <c r="A4" s="15" t="s">
        <v>577</v>
      </c>
      <c r="B4" s="13" t="s">
        <v>574</v>
      </c>
      <c r="C4" s="25" t="s">
        <v>690</v>
      </c>
      <c r="D4" s="13" t="s">
        <v>691</v>
      </c>
      <c r="E4" s="13" t="s">
        <v>724</v>
      </c>
      <c r="F4" s="13" t="s">
        <v>5</v>
      </c>
      <c r="G4" s="12" t="s">
        <v>578</v>
      </c>
      <c r="H4" s="16" t="s">
        <v>12</v>
      </c>
      <c r="I4" s="62">
        <v>43921</v>
      </c>
      <c r="J4" s="16">
        <v>0</v>
      </c>
      <c r="K4" s="16">
        <v>0</v>
      </c>
      <c r="L4" s="16"/>
      <c r="M4" s="16"/>
      <c r="N4" s="16"/>
      <c r="O4" s="16"/>
      <c r="P4" s="16"/>
      <c r="Q4" s="16"/>
      <c r="R4" s="16"/>
      <c r="S4" s="16"/>
      <c r="T4" s="16"/>
      <c r="U4" s="16"/>
      <c r="V4" s="16"/>
      <c r="W4" s="16"/>
      <c r="X4" s="16"/>
      <c r="Y4" s="16"/>
      <c r="Z4" s="16"/>
      <c r="AA4" s="16"/>
      <c r="AB4" s="16"/>
      <c r="AC4" s="16"/>
      <c r="AD4" s="16" t="s">
        <v>755</v>
      </c>
      <c r="AE4" s="88" t="s">
        <v>817</v>
      </c>
      <c r="AF4" s="16">
        <v>81</v>
      </c>
      <c r="AG4" s="63">
        <v>44035</v>
      </c>
      <c r="AH4" s="16" t="s">
        <v>757</v>
      </c>
      <c r="AI4" s="20" t="s">
        <v>758</v>
      </c>
      <c r="AJ4" s="20" t="s">
        <v>758</v>
      </c>
      <c r="AK4" s="20" t="s">
        <v>759</v>
      </c>
      <c r="AL4" s="20" t="s">
        <v>759</v>
      </c>
      <c r="AM4" s="16" t="s">
        <v>760</v>
      </c>
      <c r="AN4" s="21"/>
      <c r="AO4" s="56" t="s">
        <v>758</v>
      </c>
      <c r="AP4" s="22"/>
      <c r="AQ4" s="16"/>
      <c r="AR4" s="16"/>
      <c r="AS4" s="23"/>
      <c r="AT4" s="16"/>
      <c r="AU4" s="16"/>
      <c r="AV4" s="16"/>
      <c r="AW4" s="31" t="s">
        <v>735</v>
      </c>
      <c r="AX4" s="31" t="s">
        <v>736</v>
      </c>
      <c r="AY4" s="31" t="s">
        <v>737</v>
      </c>
      <c r="AZ4" s="31" t="s">
        <v>738</v>
      </c>
      <c r="BA4" s="16"/>
      <c r="BB4" s="16"/>
      <c r="BC4" s="3" t="s">
        <v>34</v>
      </c>
      <c r="BD4" s="5" t="s">
        <v>39</v>
      </c>
      <c r="BE4" s="5" t="s">
        <v>40</v>
      </c>
    </row>
    <row r="5" spans="1:58" ht="16" customHeight="1">
      <c r="A5" s="15" t="s">
        <v>577</v>
      </c>
      <c r="B5" s="13" t="s">
        <v>574</v>
      </c>
      <c r="C5" s="25" t="s">
        <v>692</v>
      </c>
      <c r="D5" s="13" t="s">
        <v>693</v>
      </c>
      <c r="E5" s="13" t="s">
        <v>725</v>
      </c>
      <c r="F5" s="13" t="s">
        <v>5</v>
      </c>
      <c r="G5" s="12" t="s">
        <v>578</v>
      </c>
      <c r="H5" s="16" t="s">
        <v>12</v>
      </c>
      <c r="I5" s="62">
        <v>43921</v>
      </c>
      <c r="J5" s="16">
        <v>0</v>
      </c>
      <c r="K5" s="16">
        <v>0</v>
      </c>
      <c r="L5" s="16"/>
      <c r="M5" s="16"/>
      <c r="N5" s="16"/>
      <c r="O5" s="16"/>
      <c r="P5" s="16"/>
      <c r="Q5" s="16"/>
      <c r="R5" s="16"/>
      <c r="S5" s="16"/>
      <c r="T5" s="16"/>
      <c r="U5" s="16"/>
      <c r="V5" s="16"/>
      <c r="W5" s="16"/>
      <c r="X5" s="16"/>
      <c r="Y5" s="16"/>
      <c r="Z5" s="16"/>
      <c r="AA5" s="16"/>
      <c r="AB5" s="16"/>
      <c r="AC5" s="16"/>
      <c r="AD5" s="16" t="s">
        <v>755</v>
      </c>
      <c r="AE5" s="88" t="s">
        <v>817</v>
      </c>
      <c r="AF5" s="16">
        <v>81</v>
      </c>
      <c r="AG5" s="63">
        <v>44035</v>
      </c>
      <c r="AH5" s="16" t="s">
        <v>757</v>
      </c>
      <c r="AI5" s="20" t="s">
        <v>758</v>
      </c>
      <c r="AJ5" s="20" t="s">
        <v>758</v>
      </c>
      <c r="AK5" s="20" t="s">
        <v>759</v>
      </c>
      <c r="AL5" s="20" t="s">
        <v>759</v>
      </c>
      <c r="AM5" s="16" t="s">
        <v>760</v>
      </c>
      <c r="AN5" s="21"/>
      <c r="AO5" s="56" t="s">
        <v>758</v>
      </c>
      <c r="AP5" s="22"/>
      <c r="AQ5" s="16"/>
      <c r="AR5" s="16"/>
      <c r="AS5" s="23"/>
      <c r="AT5" s="16"/>
      <c r="AU5" s="16"/>
      <c r="AV5" s="16"/>
      <c r="AW5" s="32" t="s">
        <v>35</v>
      </c>
      <c r="AX5" s="33">
        <f>COUNTIF(AP:AP,AW5)</f>
        <v>0</v>
      </c>
      <c r="AY5" s="34">
        <f>AX5/$AZ$1</f>
        <v>0</v>
      </c>
      <c r="AZ5" s="35" t="e">
        <f>COUNTIFS(AS:AS, "Error accepted", AP:AP,AW5)/$AX$16</f>
        <v>#DIV/0!</v>
      </c>
      <c r="BA5" s="16"/>
      <c r="BB5" s="16"/>
      <c r="BC5" s="3" t="s">
        <v>34</v>
      </c>
      <c r="BD5" s="5" t="s">
        <v>41</v>
      </c>
      <c r="BE5" s="5" t="s">
        <v>42</v>
      </c>
    </row>
    <row r="6" spans="1:58" ht="16" customHeight="1">
      <c r="A6" s="15" t="s">
        <v>577</v>
      </c>
      <c r="B6" s="13" t="s">
        <v>574</v>
      </c>
      <c r="C6" s="25" t="s">
        <v>694</v>
      </c>
      <c r="D6" s="13" t="s">
        <v>695</v>
      </c>
      <c r="E6" s="13" t="s">
        <v>726</v>
      </c>
      <c r="F6" s="13" t="s">
        <v>5</v>
      </c>
      <c r="G6" s="12" t="s">
        <v>578</v>
      </c>
      <c r="H6" s="16" t="s">
        <v>12</v>
      </c>
      <c r="I6" s="62">
        <v>43921</v>
      </c>
      <c r="J6" s="16">
        <v>13600000</v>
      </c>
      <c r="K6" s="16">
        <v>6500000</v>
      </c>
      <c r="L6" s="16"/>
      <c r="M6" s="16"/>
      <c r="N6" s="16"/>
      <c r="O6" s="16"/>
      <c r="P6" s="16"/>
      <c r="Q6" s="16"/>
      <c r="R6" s="16"/>
      <c r="S6" s="16"/>
      <c r="T6" s="16"/>
      <c r="U6" s="16"/>
      <c r="V6" s="16"/>
      <c r="W6" s="16"/>
      <c r="X6" s="16"/>
      <c r="Y6" s="16"/>
      <c r="Z6" s="16"/>
      <c r="AA6" s="16"/>
      <c r="AB6" s="16"/>
      <c r="AC6" s="16"/>
      <c r="AD6" s="16" t="s">
        <v>755</v>
      </c>
      <c r="AE6" s="88" t="s">
        <v>817</v>
      </c>
      <c r="AF6" s="16">
        <v>81</v>
      </c>
      <c r="AG6" s="63">
        <v>44035</v>
      </c>
      <c r="AH6" s="16" t="s">
        <v>757</v>
      </c>
      <c r="AI6" s="20" t="s">
        <v>758</v>
      </c>
      <c r="AJ6" s="20" t="s">
        <v>758</v>
      </c>
      <c r="AK6" s="20" t="s">
        <v>759</v>
      </c>
      <c r="AL6" s="20" t="s">
        <v>759</v>
      </c>
      <c r="AM6" s="16" t="s">
        <v>760</v>
      </c>
      <c r="AN6" s="21"/>
      <c r="AO6" s="56" t="s">
        <v>758</v>
      </c>
      <c r="AP6" s="22"/>
      <c r="AQ6" s="16"/>
      <c r="AR6" s="16"/>
      <c r="AS6" s="23"/>
      <c r="AT6" s="16"/>
      <c r="AU6" s="16"/>
      <c r="AV6" s="16"/>
      <c r="AW6" s="32" t="s">
        <v>37</v>
      </c>
      <c r="AX6" s="33">
        <f>COUNTIF(AP2:AP62,AW6)</f>
        <v>0</v>
      </c>
      <c r="AY6" s="34">
        <f>AX6/$AZ$1</f>
        <v>0</v>
      </c>
      <c r="AZ6" s="35" t="e">
        <f t="shared" ref="AZ6:AZ15" si="0">COUNTIFS(AS:AS, "Error accepted", AP:AP,AW6)/$AX$16</f>
        <v>#DIV/0!</v>
      </c>
      <c r="BA6" s="16"/>
      <c r="BB6" s="16"/>
      <c r="BC6" s="3" t="s">
        <v>34</v>
      </c>
      <c r="BD6" s="5" t="s">
        <v>43</v>
      </c>
      <c r="BE6" s="5" t="s">
        <v>44</v>
      </c>
    </row>
    <row r="7" spans="1:58" ht="16" customHeight="1">
      <c r="A7" s="15" t="s">
        <v>577</v>
      </c>
      <c r="B7" s="13" t="s">
        <v>575</v>
      </c>
      <c r="C7" s="25" t="s">
        <v>696</v>
      </c>
      <c r="D7" s="13" t="s">
        <v>697</v>
      </c>
      <c r="E7" s="13" t="s">
        <v>727</v>
      </c>
      <c r="F7" s="13" t="s">
        <v>7</v>
      </c>
      <c r="G7" s="16" t="s">
        <v>746</v>
      </c>
      <c r="H7" s="16" t="s">
        <v>12</v>
      </c>
      <c r="I7" s="62">
        <v>43921</v>
      </c>
      <c r="J7" s="16" t="s">
        <v>757</v>
      </c>
      <c r="K7" s="16" t="s">
        <v>757</v>
      </c>
      <c r="L7" s="16"/>
      <c r="M7" s="16"/>
      <c r="N7" s="16"/>
      <c r="O7" s="16"/>
      <c r="P7" s="16"/>
      <c r="Q7" s="16"/>
      <c r="R7" s="16"/>
      <c r="S7" s="16"/>
      <c r="T7" s="16"/>
      <c r="U7" s="16"/>
      <c r="V7" s="16"/>
      <c r="W7" s="16"/>
      <c r="X7" s="16"/>
      <c r="Y7" s="16"/>
      <c r="Z7" s="16"/>
      <c r="AA7" s="16"/>
      <c r="AB7" s="16"/>
      <c r="AC7" s="16"/>
      <c r="AD7" s="16"/>
      <c r="AE7" s="67"/>
      <c r="AF7" s="16"/>
      <c r="AG7" s="16"/>
      <c r="AH7" s="16"/>
      <c r="AI7" s="20" t="s">
        <v>759</v>
      </c>
      <c r="AJ7" s="20" t="s">
        <v>759</v>
      </c>
      <c r="AK7" s="20" t="s">
        <v>759</v>
      </c>
      <c r="AL7" s="20" t="s">
        <v>759</v>
      </c>
      <c r="AM7" s="16"/>
      <c r="AN7" s="21"/>
      <c r="AO7" s="56" t="s">
        <v>758</v>
      </c>
      <c r="AP7" s="22"/>
      <c r="AQ7" s="16"/>
      <c r="AR7" s="16"/>
      <c r="AS7" s="23"/>
      <c r="AT7" s="16"/>
      <c r="AU7" s="16"/>
      <c r="AV7" s="16"/>
      <c r="AW7" s="32" t="s">
        <v>39</v>
      </c>
      <c r="AX7" s="33">
        <f>COUNTIF(AP:AP,AW7)</f>
        <v>0</v>
      </c>
      <c r="AY7" s="34">
        <f>AX7/$AZ$1</f>
        <v>0</v>
      </c>
      <c r="AZ7" s="35" t="e">
        <f t="shared" si="0"/>
        <v>#DIV/0!</v>
      </c>
      <c r="BA7" s="16"/>
      <c r="BB7" s="16"/>
      <c r="BC7" s="3" t="s">
        <v>34</v>
      </c>
      <c r="BD7" s="5" t="s">
        <v>45</v>
      </c>
      <c r="BE7" s="5" t="s">
        <v>46</v>
      </c>
    </row>
    <row r="8" spans="1:58" ht="16" customHeight="1">
      <c r="A8" s="15" t="s">
        <v>577</v>
      </c>
      <c r="B8" s="13" t="s">
        <v>575</v>
      </c>
      <c r="C8" s="25" t="s">
        <v>698</v>
      </c>
      <c r="D8" s="13" t="s">
        <v>699</v>
      </c>
      <c r="E8" s="13" t="s">
        <v>728</v>
      </c>
      <c r="F8" s="13" t="s">
        <v>7</v>
      </c>
      <c r="G8" s="16" t="s">
        <v>746</v>
      </c>
      <c r="H8" s="16" t="s">
        <v>12</v>
      </c>
      <c r="I8" s="62">
        <v>43921</v>
      </c>
      <c r="J8" s="16" t="s">
        <v>758</v>
      </c>
      <c r="K8" s="16" t="s">
        <v>758</v>
      </c>
      <c r="L8" s="16"/>
      <c r="M8" s="16"/>
      <c r="N8" s="16"/>
      <c r="O8" s="16"/>
      <c r="P8" s="16"/>
      <c r="Q8" s="16"/>
      <c r="R8" s="16"/>
      <c r="S8" s="16"/>
      <c r="T8" s="16"/>
      <c r="U8" s="16"/>
      <c r="V8" s="16"/>
      <c r="W8" s="16"/>
      <c r="X8" s="16"/>
      <c r="Y8" s="16"/>
      <c r="Z8" s="16"/>
      <c r="AA8" s="16"/>
      <c r="AB8" s="16"/>
      <c r="AC8" s="16"/>
      <c r="AD8" s="16" t="s">
        <v>755</v>
      </c>
      <c r="AE8" s="88" t="s">
        <v>817</v>
      </c>
      <c r="AF8" s="16">
        <v>81</v>
      </c>
      <c r="AG8" s="63">
        <v>44035</v>
      </c>
      <c r="AH8" s="16" t="s">
        <v>757</v>
      </c>
      <c r="AI8" s="20" t="s">
        <v>758</v>
      </c>
      <c r="AJ8" s="20" t="s">
        <v>758</v>
      </c>
      <c r="AK8" s="20" t="s">
        <v>759</v>
      </c>
      <c r="AL8" s="20" t="s">
        <v>759</v>
      </c>
      <c r="AM8" s="16" t="s">
        <v>760</v>
      </c>
      <c r="AN8" s="21"/>
      <c r="AO8" s="56" t="s">
        <v>758</v>
      </c>
      <c r="AP8" s="22"/>
      <c r="AQ8" s="16"/>
      <c r="AR8" s="16"/>
      <c r="AS8" s="23"/>
      <c r="AT8" s="16"/>
      <c r="AU8" s="16"/>
      <c r="AV8" s="16"/>
      <c r="AW8" s="32" t="s">
        <v>41</v>
      </c>
      <c r="AX8" s="33">
        <f>COUNTIF(AP:AP,AW8)</f>
        <v>0</v>
      </c>
      <c r="AY8" s="34">
        <f t="shared" ref="AY8:AY15" si="1">AX8/$AZ$1</f>
        <v>0</v>
      </c>
      <c r="AZ8" s="35" t="e">
        <f t="shared" si="0"/>
        <v>#DIV/0!</v>
      </c>
      <c r="BA8" s="16"/>
      <c r="BB8" s="16"/>
      <c r="BC8" s="3" t="s">
        <v>34</v>
      </c>
      <c r="BD8" s="5" t="s">
        <v>47</v>
      </c>
      <c r="BE8" s="5" t="s">
        <v>48</v>
      </c>
    </row>
    <row r="9" spans="1:58" ht="16" customHeight="1">
      <c r="A9" s="15" t="s">
        <v>577</v>
      </c>
      <c r="B9" s="13" t="s">
        <v>575</v>
      </c>
      <c r="C9" s="25" t="s">
        <v>700</v>
      </c>
      <c r="D9" s="13" t="s">
        <v>701</v>
      </c>
      <c r="E9" s="13" t="s">
        <v>729</v>
      </c>
      <c r="F9" s="13" t="s">
        <v>5</v>
      </c>
      <c r="G9" s="16" t="s">
        <v>684</v>
      </c>
      <c r="H9" s="16" t="s">
        <v>12</v>
      </c>
      <c r="I9" s="62">
        <v>43921</v>
      </c>
      <c r="J9" s="16"/>
      <c r="K9" s="16"/>
      <c r="L9" s="16"/>
      <c r="M9" s="16"/>
      <c r="N9" s="16"/>
      <c r="O9" s="16"/>
      <c r="P9" s="16"/>
      <c r="Q9" s="16"/>
      <c r="R9" s="16"/>
      <c r="S9" s="16"/>
      <c r="T9" s="16"/>
      <c r="U9" s="16"/>
      <c r="V9" s="16"/>
      <c r="W9" s="16"/>
      <c r="X9" s="16"/>
      <c r="Y9" s="16"/>
      <c r="Z9" s="16"/>
      <c r="AA9" s="16"/>
      <c r="AB9" s="16"/>
      <c r="AC9" s="16"/>
      <c r="AD9" s="16"/>
      <c r="AE9" s="67"/>
      <c r="AF9" s="16"/>
      <c r="AG9" s="16"/>
      <c r="AH9" s="16"/>
      <c r="AI9" s="20" t="s">
        <v>759</v>
      </c>
      <c r="AJ9" s="20" t="s">
        <v>759</v>
      </c>
      <c r="AK9" s="20" t="s">
        <v>759</v>
      </c>
      <c r="AL9" s="20" t="s">
        <v>759</v>
      </c>
      <c r="AM9" s="16"/>
      <c r="AN9" s="21"/>
      <c r="AO9" s="56" t="s">
        <v>758</v>
      </c>
      <c r="AP9" s="22"/>
      <c r="AQ9" s="16"/>
      <c r="AR9" s="16"/>
      <c r="AS9" s="23"/>
      <c r="AT9" s="16"/>
      <c r="AU9" s="16"/>
      <c r="AV9" s="16"/>
      <c r="AW9" s="32" t="s">
        <v>43</v>
      </c>
      <c r="AX9" s="33">
        <f t="shared" ref="AX9:AX15" si="2">COUNTIF(AP:AP,AW9)</f>
        <v>0</v>
      </c>
      <c r="AY9" s="34">
        <f t="shared" si="1"/>
        <v>0</v>
      </c>
      <c r="AZ9" s="35" t="e">
        <f t="shared" si="0"/>
        <v>#DIV/0!</v>
      </c>
      <c r="BA9" s="16"/>
      <c r="BB9" s="16"/>
      <c r="BC9" s="5" t="s">
        <v>49</v>
      </c>
      <c r="BD9" s="5" t="s">
        <v>50</v>
      </c>
      <c r="BE9" s="5" t="s">
        <v>51</v>
      </c>
    </row>
    <row r="10" spans="1:58" ht="16" customHeight="1">
      <c r="A10" s="15" t="s">
        <v>577</v>
      </c>
      <c r="B10" s="13" t="s">
        <v>575</v>
      </c>
      <c r="C10" s="25" t="s">
        <v>702</v>
      </c>
      <c r="D10" s="13" t="s">
        <v>703</v>
      </c>
      <c r="E10" s="13" t="s">
        <v>730</v>
      </c>
      <c r="F10" s="14" t="s">
        <v>7</v>
      </c>
      <c r="G10" s="13" t="s">
        <v>681</v>
      </c>
      <c r="H10" s="16" t="s">
        <v>12</v>
      </c>
      <c r="I10" s="62">
        <v>43921</v>
      </c>
      <c r="J10" s="16" t="s">
        <v>677</v>
      </c>
      <c r="K10" s="16" t="s">
        <v>670</v>
      </c>
      <c r="L10" s="16"/>
      <c r="M10" s="16"/>
      <c r="N10" s="16"/>
      <c r="O10" s="16"/>
      <c r="P10" s="16"/>
      <c r="Q10" s="16"/>
      <c r="R10" s="16"/>
      <c r="S10" s="16"/>
      <c r="T10" s="16"/>
      <c r="U10" s="16"/>
      <c r="V10" s="16"/>
      <c r="W10" s="16"/>
      <c r="X10" s="16"/>
      <c r="Y10" s="16"/>
      <c r="Z10" s="16"/>
      <c r="AA10" s="16"/>
      <c r="AB10" s="16"/>
      <c r="AC10" s="16"/>
      <c r="AD10" s="16" t="s">
        <v>755</v>
      </c>
      <c r="AE10" s="88" t="s">
        <v>817</v>
      </c>
      <c r="AF10" s="16">
        <v>11</v>
      </c>
      <c r="AG10" s="63">
        <v>44035</v>
      </c>
      <c r="AH10" s="52" t="s">
        <v>763</v>
      </c>
      <c r="AI10" s="20" t="s">
        <v>759</v>
      </c>
      <c r="AJ10" s="20" t="s">
        <v>758</v>
      </c>
      <c r="AK10" s="20" t="s">
        <v>759</v>
      </c>
      <c r="AL10" s="20" t="s">
        <v>759</v>
      </c>
      <c r="AM10" s="16" t="s">
        <v>933</v>
      </c>
      <c r="AN10" s="21"/>
      <c r="AO10" s="56" t="s">
        <v>758</v>
      </c>
      <c r="AP10" s="22"/>
      <c r="AQ10" s="16"/>
      <c r="AR10" s="16"/>
      <c r="AS10" s="23"/>
      <c r="AT10" s="16"/>
      <c r="AU10" s="16"/>
      <c r="AV10" s="16"/>
      <c r="AW10" s="32" t="s">
        <v>45</v>
      </c>
      <c r="AX10" s="33">
        <f t="shared" si="2"/>
        <v>0</v>
      </c>
      <c r="AY10" s="34">
        <f t="shared" si="1"/>
        <v>0</v>
      </c>
      <c r="AZ10" s="35" t="e">
        <f t="shared" si="0"/>
        <v>#DIV/0!</v>
      </c>
      <c r="BA10" s="16"/>
      <c r="BB10" s="16"/>
      <c r="BC10" s="5" t="s">
        <v>49</v>
      </c>
      <c r="BD10" s="5" t="s">
        <v>52</v>
      </c>
      <c r="BE10" s="5" t="s">
        <v>53</v>
      </c>
    </row>
    <row r="11" spans="1:58" ht="16" customHeight="1">
      <c r="A11" s="15" t="s">
        <v>577</v>
      </c>
      <c r="B11" s="13" t="s">
        <v>575</v>
      </c>
      <c r="C11" s="25" t="s">
        <v>704</v>
      </c>
      <c r="D11" s="13" t="s">
        <v>705</v>
      </c>
      <c r="E11" s="13" t="s">
        <v>731</v>
      </c>
      <c r="F11" s="13" t="s">
        <v>5</v>
      </c>
      <c r="G11" s="26" t="s">
        <v>579</v>
      </c>
      <c r="H11" s="16" t="s">
        <v>12</v>
      </c>
      <c r="I11" s="62">
        <v>43921</v>
      </c>
      <c r="J11" s="16"/>
      <c r="K11" s="16"/>
      <c r="L11" s="16"/>
      <c r="M11" s="16"/>
      <c r="N11" s="16"/>
      <c r="O11" s="16"/>
      <c r="P11" s="16"/>
      <c r="Q11" s="16"/>
      <c r="R11" s="16"/>
      <c r="S11" s="16"/>
      <c r="T11" s="16"/>
      <c r="U11" s="16"/>
      <c r="V11" s="16"/>
      <c r="W11" s="16"/>
      <c r="X11" s="16"/>
      <c r="Y11" s="16"/>
      <c r="Z11" s="16"/>
      <c r="AA11" s="16"/>
      <c r="AB11" s="16"/>
      <c r="AC11" s="16"/>
      <c r="AD11" s="16"/>
      <c r="AE11" s="67"/>
      <c r="AF11" s="16"/>
      <c r="AG11" s="16"/>
      <c r="AH11" s="16"/>
      <c r="AI11" s="20" t="s">
        <v>759</v>
      </c>
      <c r="AJ11" s="20" t="s">
        <v>759</v>
      </c>
      <c r="AK11" s="20" t="s">
        <v>759</v>
      </c>
      <c r="AL11" s="20" t="s">
        <v>759</v>
      </c>
      <c r="AM11" s="16"/>
      <c r="AN11" s="21"/>
      <c r="AO11" s="56" t="s">
        <v>758</v>
      </c>
      <c r="AP11" s="22"/>
      <c r="AQ11" s="16"/>
      <c r="AR11" s="16"/>
      <c r="AS11" s="23"/>
      <c r="AT11" s="16"/>
      <c r="AU11" s="16"/>
      <c r="AV11" s="16"/>
      <c r="AW11" s="32" t="s">
        <v>47</v>
      </c>
      <c r="AX11" s="33">
        <f t="shared" si="2"/>
        <v>0</v>
      </c>
      <c r="AY11" s="34">
        <f t="shared" si="1"/>
        <v>0</v>
      </c>
      <c r="AZ11" s="35" t="e">
        <f t="shared" si="0"/>
        <v>#DIV/0!</v>
      </c>
      <c r="BA11" s="16"/>
      <c r="BB11" s="16"/>
      <c r="BC11" s="5" t="s">
        <v>49</v>
      </c>
      <c r="BD11" s="5" t="s">
        <v>54</v>
      </c>
      <c r="BE11" s="5" t="s">
        <v>55</v>
      </c>
    </row>
    <row r="12" spans="1:58" s="97" customFormat="1" ht="60" customHeight="1">
      <c r="A12" s="24" t="s">
        <v>8</v>
      </c>
      <c r="B12" s="24" t="s">
        <v>0</v>
      </c>
      <c r="C12" s="24" t="s">
        <v>1</v>
      </c>
      <c r="D12" s="24" t="s">
        <v>3</v>
      </c>
      <c r="E12" s="24" t="s">
        <v>2</v>
      </c>
      <c r="F12" s="24" t="s">
        <v>6</v>
      </c>
      <c r="G12" s="24" t="s">
        <v>4</v>
      </c>
      <c r="H12" s="122" t="s">
        <v>9</v>
      </c>
      <c r="I12" s="24" t="s">
        <v>11</v>
      </c>
      <c r="J12" s="24" t="s">
        <v>753</v>
      </c>
      <c r="K12" s="24" t="s">
        <v>754</v>
      </c>
      <c r="L12" s="24" t="s">
        <v>667</v>
      </c>
      <c r="M12" s="24" t="s">
        <v>668</v>
      </c>
      <c r="N12" s="24" t="s">
        <v>669</v>
      </c>
      <c r="O12" s="24" t="s">
        <v>670</v>
      </c>
      <c r="P12" s="24" t="s">
        <v>671</v>
      </c>
      <c r="Q12" s="24" t="s">
        <v>672</v>
      </c>
      <c r="R12" s="24" t="s">
        <v>673</v>
      </c>
      <c r="S12" s="24" t="s">
        <v>674</v>
      </c>
      <c r="T12" s="24" t="s">
        <v>675</v>
      </c>
      <c r="U12" s="24" t="s">
        <v>676</v>
      </c>
      <c r="V12" s="24" t="s">
        <v>677</v>
      </c>
      <c r="W12" s="24" t="s">
        <v>678</v>
      </c>
      <c r="X12" s="24" t="s">
        <v>679</v>
      </c>
      <c r="Y12" s="24" t="s">
        <v>680</v>
      </c>
      <c r="Z12" s="24" t="s">
        <v>706</v>
      </c>
      <c r="AA12" s="24" t="s">
        <v>707</v>
      </c>
      <c r="AB12" s="24" t="s">
        <v>708</v>
      </c>
      <c r="AC12" s="24" t="s">
        <v>709</v>
      </c>
      <c r="AD12" s="107" t="s">
        <v>13</v>
      </c>
      <c r="AE12" s="107" t="s">
        <v>14</v>
      </c>
      <c r="AF12" s="107" t="s">
        <v>15</v>
      </c>
      <c r="AG12" s="107" t="s">
        <v>16</v>
      </c>
      <c r="AH12" s="107" t="s">
        <v>17</v>
      </c>
      <c r="AI12" s="96" t="s">
        <v>18</v>
      </c>
      <c r="AJ12" s="96" t="s">
        <v>19</v>
      </c>
      <c r="AK12" s="96" t="s">
        <v>20</v>
      </c>
      <c r="AL12" s="96" t="s">
        <v>21</v>
      </c>
      <c r="AM12" s="96" t="s">
        <v>666</v>
      </c>
      <c r="AN12" s="94" t="s">
        <v>22</v>
      </c>
      <c r="AO12" s="123" t="s">
        <v>23</v>
      </c>
      <c r="AP12" s="124" t="s">
        <v>24</v>
      </c>
      <c r="AQ12" s="124" t="s">
        <v>25</v>
      </c>
      <c r="AR12" s="124" t="s">
        <v>26</v>
      </c>
      <c r="AS12" s="109" t="s">
        <v>27</v>
      </c>
      <c r="AT12" s="109" t="s">
        <v>28</v>
      </c>
      <c r="AU12" s="109" t="s">
        <v>29</v>
      </c>
      <c r="AV12" s="125" t="s">
        <v>685</v>
      </c>
      <c r="AW12" s="127" t="s">
        <v>50</v>
      </c>
      <c r="AX12" s="128">
        <f t="shared" si="2"/>
        <v>0</v>
      </c>
      <c r="AY12" s="129">
        <f t="shared" si="1"/>
        <v>0</v>
      </c>
      <c r="AZ12" s="130" t="e">
        <f t="shared" si="0"/>
        <v>#DIV/0!</v>
      </c>
      <c r="BA12" s="125"/>
      <c r="BB12" s="125"/>
      <c r="BC12" s="131" t="s">
        <v>49</v>
      </c>
      <c r="BD12" s="131" t="s">
        <v>56</v>
      </c>
      <c r="BE12" s="131" t="s">
        <v>57</v>
      </c>
      <c r="BF12" s="132"/>
    </row>
    <row r="13" spans="1:58" ht="16" customHeight="1">
      <c r="A13" s="15" t="s">
        <v>577</v>
      </c>
      <c r="B13" s="13" t="s">
        <v>574</v>
      </c>
      <c r="C13" s="25" t="s">
        <v>686</v>
      </c>
      <c r="D13" s="13" t="s">
        <v>687</v>
      </c>
      <c r="E13" s="13" t="s">
        <v>722</v>
      </c>
      <c r="F13" s="13" t="s">
        <v>5</v>
      </c>
      <c r="G13" s="12" t="s">
        <v>578</v>
      </c>
      <c r="H13" s="16" t="s">
        <v>66</v>
      </c>
      <c r="I13" s="63">
        <v>43555</v>
      </c>
      <c r="J13" s="16">
        <v>12200000</v>
      </c>
      <c r="K13" s="16">
        <v>6400000</v>
      </c>
      <c r="L13" s="16"/>
      <c r="M13" s="16"/>
      <c r="N13" s="16"/>
      <c r="O13" s="16"/>
      <c r="P13" s="16"/>
      <c r="Q13" s="16"/>
      <c r="R13" s="16"/>
      <c r="S13" s="16"/>
      <c r="T13" s="16"/>
      <c r="U13" s="16"/>
      <c r="V13" s="16"/>
      <c r="W13" s="16"/>
      <c r="X13" s="16"/>
      <c r="Y13" s="16"/>
      <c r="Z13" s="16"/>
      <c r="AA13" s="16"/>
      <c r="AB13" s="16"/>
      <c r="AC13" s="16"/>
      <c r="AD13" s="16" t="s">
        <v>756</v>
      </c>
      <c r="AE13" s="88" t="s">
        <v>818</v>
      </c>
      <c r="AF13" s="16">
        <v>85</v>
      </c>
      <c r="AG13" s="63">
        <v>43644</v>
      </c>
      <c r="AH13" s="16" t="s">
        <v>757</v>
      </c>
      <c r="AI13" s="20" t="s">
        <v>758</v>
      </c>
      <c r="AJ13" s="20" t="s">
        <v>758</v>
      </c>
      <c r="AK13" s="20" t="s">
        <v>759</v>
      </c>
      <c r="AL13" s="20" t="s">
        <v>759</v>
      </c>
      <c r="AM13" s="16" t="s">
        <v>761</v>
      </c>
      <c r="AN13" s="21"/>
      <c r="AO13" s="56"/>
      <c r="AP13" s="22"/>
      <c r="AQ13" s="16"/>
      <c r="AR13" s="16"/>
      <c r="AS13" s="23"/>
      <c r="AT13" s="16"/>
      <c r="AU13" s="16"/>
      <c r="AV13" s="16"/>
      <c r="AW13" s="32" t="s">
        <v>52</v>
      </c>
      <c r="AX13" s="33">
        <f t="shared" si="2"/>
        <v>0</v>
      </c>
      <c r="AY13" s="34">
        <f t="shared" si="1"/>
        <v>0</v>
      </c>
      <c r="AZ13" s="35" t="e">
        <f t="shared" si="0"/>
        <v>#DIV/0!</v>
      </c>
      <c r="BA13" s="16"/>
      <c r="BB13" s="16"/>
      <c r="BC13" s="16"/>
      <c r="BD13" s="16"/>
      <c r="BE13" s="16"/>
    </row>
    <row r="14" spans="1:58" ht="16" customHeight="1">
      <c r="A14" s="15" t="s">
        <v>577</v>
      </c>
      <c r="B14" s="13" t="s">
        <v>574</v>
      </c>
      <c r="C14" s="25" t="s">
        <v>688</v>
      </c>
      <c r="D14" s="13" t="s">
        <v>689</v>
      </c>
      <c r="E14" s="13" t="s">
        <v>723</v>
      </c>
      <c r="F14" s="13" t="s">
        <v>5</v>
      </c>
      <c r="G14" s="12" t="s">
        <v>578</v>
      </c>
      <c r="H14" s="16" t="s">
        <v>66</v>
      </c>
      <c r="I14" s="63">
        <v>43555</v>
      </c>
      <c r="J14" s="16">
        <v>0</v>
      </c>
      <c r="K14" s="16">
        <v>0</v>
      </c>
      <c r="L14" s="16"/>
      <c r="M14" s="16"/>
      <c r="N14" s="16"/>
      <c r="O14" s="16"/>
      <c r="P14" s="16"/>
      <c r="Q14" s="16"/>
      <c r="R14" s="16"/>
      <c r="S14" s="16"/>
      <c r="T14" s="16"/>
      <c r="U14" s="16"/>
      <c r="V14" s="16"/>
      <c r="W14" s="16"/>
      <c r="X14" s="16"/>
      <c r="Y14" s="16"/>
      <c r="Z14" s="16"/>
      <c r="AA14" s="16"/>
      <c r="AB14" s="16"/>
      <c r="AC14" s="16"/>
      <c r="AD14" s="16" t="s">
        <v>756</v>
      </c>
      <c r="AE14" s="88" t="s">
        <v>818</v>
      </c>
      <c r="AF14" s="16">
        <v>85</v>
      </c>
      <c r="AG14" s="63">
        <v>43644</v>
      </c>
      <c r="AH14" s="16" t="s">
        <v>757</v>
      </c>
      <c r="AI14" s="20" t="s">
        <v>758</v>
      </c>
      <c r="AJ14" s="20" t="s">
        <v>758</v>
      </c>
      <c r="AK14" s="20" t="s">
        <v>759</v>
      </c>
      <c r="AL14" s="20" t="s">
        <v>759</v>
      </c>
      <c r="AM14" s="16" t="s">
        <v>761</v>
      </c>
      <c r="AN14" s="21"/>
      <c r="AO14" s="56"/>
      <c r="AP14" s="22"/>
      <c r="AQ14" s="16"/>
      <c r="AR14" s="16"/>
      <c r="AS14" s="23"/>
      <c r="AT14" s="16"/>
      <c r="AU14" s="16"/>
      <c r="AV14" s="16"/>
      <c r="AW14" s="32" t="s">
        <v>54</v>
      </c>
      <c r="AX14" s="33">
        <f t="shared" si="2"/>
        <v>0</v>
      </c>
      <c r="AY14" s="34">
        <f t="shared" si="1"/>
        <v>0</v>
      </c>
      <c r="AZ14" s="35" t="e">
        <f t="shared" si="0"/>
        <v>#DIV/0!</v>
      </c>
      <c r="BA14" s="16"/>
      <c r="BB14" s="16"/>
      <c r="BC14" s="16"/>
      <c r="BD14" s="16"/>
      <c r="BE14" s="16"/>
    </row>
    <row r="15" spans="1:58" ht="16" customHeight="1" thickBot="1">
      <c r="A15" s="15" t="s">
        <v>577</v>
      </c>
      <c r="B15" s="13" t="s">
        <v>574</v>
      </c>
      <c r="C15" s="25" t="s">
        <v>690</v>
      </c>
      <c r="D15" s="13" t="s">
        <v>691</v>
      </c>
      <c r="E15" s="13" t="s">
        <v>724</v>
      </c>
      <c r="F15" s="13" t="s">
        <v>5</v>
      </c>
      <c r="G15" s="12" t="s">
        <v>578</v>
      </c>
      <c r="H15" s="16" t="s">
        <v>66</v>
      </c>
      <c r="I15" s="63">
        <v>43555</v>
      </c>
      <c r="J15" s="16">
        <v>0</v>
      </c>
      <c r="K15" s="16">
        <v>0</v>
      </c>
      <c r="L15" s="16"/>
      <c r="M15" s="16"/>
      <c r="N15" s="16"/>
      <c r="O15" s="16"/>
      <c r="P15" s="16"/>
      <c r="Q15" s="16"/>
      <c r="R15" s="16"/>
      <c r="S15" s="16"/>
      <c r="T15" s="16"/>
      <c r="U15" s="16"/>
      <c r="V15" s="16"/>
      <c r="W15" s="16"/>
      <c r="X15" s="16"/>
      <c r="Y15" s="16"/>
      <c r="Z15" s="16"/>
      <c r="AA15" s="16"/>
      <c r="AB15" s="16"/>
      <c r="AC15" s="16"/>
      <c r="AD15" s="16" t="s">
        <v>756</v>
      </c>
      <c r="AE15" s="88" t="s">
        <v>818</v>
      </c>
      <c r="AF15" s="16">
        <v>85</v>
      </c>
      <c r="AG15" s="63">
        <v>43644</v>
      </c>
      <c r="AH15" s="16" t="s">
        <v>757</v>
      </c>
      <c r="AI15" s="20" t="s">
        <v>758</v>
      </c>
      <c r="AJ15" s="20" t="s">
        <v>758</v>
      </c>
      <c r="AK15" s="20" t="s">
        <v>759</v>
      </c>
      <c r="AL15" s="20" t="s">
        <v>759</v>
      </c>
      <c r="AM15" s="16" t="s">
        <v>761</v>
      </c>
      <c r="AN15" s="21"/>
      <c r="AO15" s="56"/>
      <c r="AP15" s="22"/>
      <c r="AQ15" s="16"/>
      <c r="AR15" s="16"/>
      <c r="AS15" s="23"/>
      <c r="AT15" s="16"/>
      <c r="AU15" s="16"/>
      <c r="AV15" s="16"/>
      <c r="AW15" s="32" t="s">
        <v>56</v>
      </c>
      <c r="AX15" s="33">
        <f t="shared" si="2"/>
        <v>0</v>
      </c>
      <c r="AY15" s="34">
        <f t="shared" si="1"/>
        <v>0</v>
      </c>
      <c r="AZ15" s="35" t="e">
        <f t="shared" si="0"/>
        <v>#DIV/0!</v>
      </c>
      <c r="BA15" s="16"/>
      <c r="BB15" s="16"/>
      <c r="BC15" s="16"/>
      <c r="BD15" s="16"/>
      <c r="BE15" s="16"/>
    </row>
    <row r="16" spans="1:58" ht="16" customHeight="1" thickBot="1">
      <c r="A16" s="15" t="s">
        <v>577</v>
      </c>
      <c r="B16" s="13" t="s">
        <v>574</v>
      </c>
      <c r="C16" s="25" t="s">
        <v>692</v>
      </c>
      <c r="D16" s="13" t="s">
        <v>693</v>
      </c>
      <c r="E16" s="13" t="s">
        <v>725</v>
      </c>
      <c r="F16" s="13" t="s">
        <v>5</v>
      </c>
      <c r="G16" s="12" t="s">
        <v>578</v>
      </c>
      <c r="H16" s="16" t="s">
        <v>66</v>
      </c>
      <c r="I16" s="63">
        <v>43555</v>
      </c>
      <c r="J16" s="16">
        <v>0</v>
      </c>
      <c r="K16" s="16">
        <v>0</v>
      </c>
      <c r="L16" s="16"/>
      <c r="M16" s="16"/>
      <c r="N16" s="16"/>
      <c r="O16" s="16"/>
      <c r="P16" s="16"/>
      <c r="Q16" s="16"/>
      <c r="R16" s="16"/>
      <c r="S16" s="16"/>
      <c r="T16" s="16"/>
      <c r="U16" s="16"/>
      <c r="V16" s="16"/>
      <c r="W16" s="16"/>
      <c r="X16" s="16"/>
      <c r="Y16" s="16"/>
      <c r="Z16" s="16"/>
      <c r="AA16" s="16"/>
      <c r="AB16" s="16"/>
      <c r="AC16" s="16"/>
      <c r="AD16" s="16" t="s">
        <v>756</v>
      </c>
      <c r="AE16" s="88" t="s">
        <v>818</v>
      </c>
      <c r="AF16" s="16">
        <v>85</v>
      </c>
      <c r="AG16" s="63">
        <v>43644</v>
      </c>
      <c r="AH16" s="16" t="s">
        <v>757</v>
      </c>
      <c r="AI16" s="20" t="s">
        <v>758</v>
      </c>
      <c r="AJ16" s="20" t="s">
        <v>758</v>
      </c>
      <c r="AK16" s="20" t="s">
        <v>759</v>
      </c>
      <c r="AL16" s="20" t="s">
        <v>759</v>
      </c>
      <c r="AM16" s="16" t="s">
        <v>761</v>
      </c>
      <c r="AN16" s="21"/>
      <c r="AO16" s="56"/>
      <c r="AP16" s="22"/>
      <c r="AQ16" s="16"/>
      <c r="AR16" s="16"/>
      <c r="AS16" s="23"/>
      <c r="AT16" s="16"/>
      <c r="AU16" s="16"/>
      <c r="AV16" s="16"/>
      <c r="AW16" s="36" t="s">
        <v>739</v>
      </c>
      <c r="AX16" s="36">
        <f>SUM(AX5:AX15)</f>
        <v>0</v>
      </c>
      <c r="AY16" s="37">
        <f>SUM(AY5:AY15)</f>
        <v>0</v>
      </c>
      <c r="AZ16" s="37" t="e">
        <f>SUM(AZ5:AZ15)</f>
        <v>#DIV/0!</v>
      </c>
      <c r="BA16" s="16"/>
      <c r="BB16" s="16"/>
      <c r="BC16" s="16"/>
      <c r="BD16" s="16"/>
      <c r="BE16" s="16"/>
    </row>
    <row r="17" spans="1:57" ht="16" customHeight="1" thickBot="1">
      <c r="A17" s="15" t="s">
        <v>577</v>
      </c>
      <c r="B17" s="13" t="s">
        <v>574</v>
      </c>
      <c r="C17" s="25" t="s">
        <v>694</v>
      </c>
      <c r="D17" s="13" t="s">
        <v>695</v>
      </c>
      <c r="E17" s="13" t="s">
        <v>726</v>
      </c>
      <c r="F17" s="13" t="s">
        <v>5</v>
      </c>
      <c r="G17" s="12" t="s">
        <v>578</v>
      </c>
      <c r="H17" s="16" t="s">
        <v>66</v>
      </c>
      <c r="I17" s="63">
        <v>43555</v>
      </c>
      <c r="J17" s="16">
        <v>12200000</v>
      </c>
      <c r="K17" s="16">
        <v>6400000</v>
      </c>
      <c r="L17" s="16"/>
      <c r="M17" s="16"/>
      <c r="N17" s="16"/>
      <c r="O17" s="16"/>
      <c r="P17" s="16"/>
      <c r="Q17" s="16"/>
      <c r="R17" s="16"/>
      <c r="S17" s="16"/>
      <c r="T17" s="16"/>
      <c r="U17" s="16"/>
      <c r="V17" s="16"/>
      <c r="W17" s="16"/>
      <c r="X17" s="16"/>
      <c r="Y17" s="16"/>
      <c r="Z17" s="16"/>
      <c r="AA17" s="16"/>
      <c r="AB17" s="16"/>
      <c r="AC17" s="16"/>
      <c r="AD17" s="16" t="s">
        <v>756</v>
      </c>
      <c r="AE17" s="88" t="s">
        <v>818</v>
      </c>
      <c r="AF17" s="16">
        <v>85</v>
      </c>
      <c r="AG17" s="63">
        <v>43644</v>
      </c>
      <c r="AH17" s="16" t="s">
        <v>757</v>
      </c>
      <c r="AI17" s="20" t="s">
        <v>758</v>
      </c>
      <c r="AJ17" s="20" t="s">
        <v>758</v>
      </c>
      <c r="AK17" s="20" t="s">
        <v>759</v>
      </c>
      <c r="AL17" s="20" t="s">
        <v>759</v>
      </c>
      <c r="AM17" s="16" t="s">
        <v>761</v>
      </c>
      <c r="AN17" s="21"/>
      <c r="AO17" s="56"/>
      <c r="AP17" s="22"/>
      <c r="AQ17" s="16"/>
      <c r="AR17" s="16"/>
      <c r="AS17" s="23"/>
      <c r="AT17" s="16"/>
      <c r="AU17" s="16"/>
      <c r="AV17" s="16"/>
      <c r="AW17" s="31" t="s">
        <v>740</v>
      </c>
      <c r="AX17" s="38">
        <f>1-AY16</f>
        <v>1</v>
      </c>
      <c r="AY17" s="31" t="s">
        <v>741</v>
      </c>
      <c r="AZ17" s="38" t="e">
        <f>1-AZ16</f>
        <v>#DIV/0!</v>
      </c>
      <c r="BA17" s="16"/>
      <c r="BB17" s="16"/>
      <c r="BC17" s="16"/>
      <c r="BD17" s="16"/>
      <c r="BE17" s="16"/>
    </row>
    <row r="18" spans="1:57" ht="16" customHeight="1">
      <c r="A18" s="15" t="s">
        <v>577</v>
      </c>
      <c r="B18" s="13" t="s">
        <v>575</v>
      </c>
      <c r="C18" s="25" t="s">
        <v>696</v>
      </c>
      <c r="D18" s="13" t="s">
        <v>697</v>
      </c>
      <c r="E18" s="13" t="s">
        <v>727</v>
      </c>
      <c r="F18" s="13" t="s">
        <v>7</v>
      </c>
      <c r="G18" s="16" t="s">
        <v>746</v>
      </c>
      <c r="H18" s="16" t="s">
        <v>66</v>
      </c>
      <c r="I18" s="63">
        <v>43555</v>
      </c>
      <c r="J18" s="16" t="s">
        <v>757</v>
      </c>
      <c r="K18" s="16" t="s">
        <v>757</v>
      </c>
      <c r="L18" s="16"/>
      <c r="M18" s="16"/>
      <c r="N18" s="16"/>
      <c r="O18" s="16"/>
      <c r="P18" s="16"/>
      <c r="Q18" s="16"/>
      <c r="R18" s="16"/>
      <c r="S18" s="16"/>
      <c r="T18" s="16"/>
      <c r="U18" s="16"/>
      <c r="V18" s="16"/>
      <c r="W18" s="16"/>
      <c r="X18" s="16"/>
      <c r="Y18" s="16"/>
      <c r="Z18" s="16"/>
      <c r="AA18" s="16"/>
      <c r="AB18" s="16"/>
      <c r="AC18" s="16"/>
      <c r="AD18" s="16"/>
      <c r="AE18" s="16"/>
      <c r="AF18" s="16"/>
      <c r="AG18" s="16"/>
      <c r="AH18" s="16"/>
      <c r="AI18" s="20" t="s">
        <v>759</v>
      </c>
      <c r="AJ18" s="20" t="s">
        <v>759</v>
      </c>
      <c r="AK18" s="20" t="s">
        <v>759</v>
      </c>
      <c r="AL18" s="20" t="s">
        <v>759</v>
      </c>
      <c r="AM18" s="16"/>
      <c r="AN18" s="21"/>
      <c r="AO18" s="56"/>
      <c r="AP18" s="22"/>
      <c r="AQ18" s="16"/>
      <c r="AR18" s="16"/>
      <c r="AS18" s="23"/>
      <c r="AT18" s="16"/>
      <c r="AU18" s="16"/>
      <c r="AV18" s="16"/>
      <c r="AW18" s="16"/>
      <c r="AX18" s="16"/>
      <c r="AY18" s="16"/>
      <c r="AZ18" s="16"/>
      <c r="BA18" s="16"/>
      <c r="BB18" s="16"/>
      <c r="BC18" s="16"/>
      <c r="BD18" s="16"/>
      <c r="BE18" s="16"/>
    </row>
    <row r="19" spans="1:57" ht="16" customHeight="1">
      <c r="A19" s="15" t="s">
        <v>577</v>
      </c>
      <c r="B19" s="13" t="s">
        <v>575</v>
      </c>
      <c r="C19" s="25" t="s">
        <v>698</v>
      </c>
      <c r="D19" s="13" t="s">
        <v>699</v>
      </c>
      <c r="E19" s="13" t="s">
        <v>728</v>
      </c>
      <c r="F19" s="13" t="s">
        <v>7</v>
      </c>
      <c r="G19" s="16" t="s">
        <v>746</v>
      </c>
      <c r="H19" s="16" t="s">
        <v>66</v>
      </c>
      <c r="I19" s="63">
        <v>43555</v>
      </c>
      <c r="J19" s="16" t="s">
        <v>758</v>
      </c>
      <c r="K19" s="16" t="s">
        <v>758</v>
      </c>
      <c r="L19" s="16"/>
      <c r="M19" s="16"/>
      <c r="N19" s="16"/>
      <c r="O19" s="16"/>
      <c r="P19" s="16"/>
      <c r="Q19" s="16"/>
      <c r="R19" s="16"/>
      <c r="S19" s="16"/>
      <c r="T19" s="16"/>
      <c r="U19" s="16"/>
      <c r="V19" s="16"/>
      <c r="W19" s="16"/>
      <c r="X19" s="16"/>
      <c r="Y19" s="16"/>
      <c r="Z19" s="16"/>
      <c r="AA19" s="16"/>
      <c r="AB19" s="16"/>
      <c r="AC19" s="16"/>
      <c r="AD19" s="16" t="s">
        <v>756</v>
      </c>
      <c r="AE19" s="88" t="s">
        <v>818</v>
      </c>
      <c r="AF19" s="16">
        <v>85</v>
      </c>
      <c r="AG19" s="63">
        <v>43644</v>
      </c>
      <c r="AH19" s="16" t="s">
        <v>757</v>
      </c>
      <c r="AI19" s="20" t="s">
        <v>758</v>
      </c>
      <c r="AJ19" s="20" t="s">
        <v>758</v>
      </c>
      <c r="AK19" s="20" t="s">
        <v>759</v>
      </c>
      <c r="AL19" s="20" t="s">
        <v>759</v>
      </c>
      <c r="AM19" s="16" t="s">
        <v>761</v>
      </c>
      <c r="AN19" s="21"/>
      <c r="AO19" s="56"/>
      <c r="AP19" s="22"/>
      <c r="AQ19" s="16"/>
      <c r="AR19" s="16"/>
      <c r="AS19" s="23"/>
      <c r="AT19" s="16"/>
      <c r="AU19" s="16"/>
      <c r="AV19" s="16"/>
      <c r="AW19" s="16"/>
      <c r="AX19" s="16"/>
      <c r="AY19" s="16"/>
      <c r="AZ19" s="16"/>
      <c r="BA19" s="16"/>
      <c r="BB19" s="16"/>
      <c r="BC19" s="16"/>
      <c r="BD19" s="16"/>
      <c r="BE19" s="16"/>
    </row>
    <row r="20" spans="1:57" ht="16" customHeight="1">
      <c r="A20" s="15" t="s">
        <v>577</v>
      </c>
      <c r="B20" s="13" t="s">
        <v>575</v>
      </c>
      <c r="C20" s="25" t="s">
        <v>700</v>
      </c>
      <c r="D20" s="13" t="s">
        <v>701</v>
      </c>
      <c r="E20" s="13" t="s">
        <v>729</v>
      </c>
      <c r="F20" s="13" t="s">
        <v>5</v>
      </c>
      <c r="G20" s="16" t="s">
        <v>684</v>
      </c>
      <c r="H20" s="16" t="s">
        <v>66</v>
      </c>
      <c r="I20" s="63">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20" t="s">
        <v>759</v>
      </c>
      <c r="AJ20" s="20" t="s">
        <v>759</v>
      </c>
      <c r="AK20" s="20" t="s">
        <v>759</v>
      </c>
      <c r="AL20" s="20" t="s">
        <v>759</v>
      </c>
      <c r="AM20" s="16"/>
      <c r="AN20" s="21"/>
      <c r="AO20" s="56"/>
      <c r="AP20" s="22"/>
      <c r="AQ20" s="16"/>
      <c r="AR20" s="16"/>
      <c r="AS20" s="23"/>
      <c r="AT20" s="16"/>
      <c r="AU20" s="16"/>
      <c r="AV20" s="16"/>
      <c r="AW20" s="16"/>
      <c r="AX20" s="16"/>
      <c r="AY20" s="16"/>
      <c r="AZ20" s="16"/>
      <c r="BA20" s="16"/>
      <c r="BB20" s="16"/>
      <c r="BC20" s="16"/>
      <c r="BD20" s="16"/>
      <c r="BE20" s="16"/>
    </row>
    <row r="21" spans="1:57" ht="16" customHeight="1">
      <c r="A21" s="15" t="s">
        <v>577</v>
      </c>
      <c r="B21" s="13" t="s">
        <v>575</v>
      </c>
      <c r="C21" s="25" t="s">
        <v>702</v>
      </c>
      <c r="D21" s="13" t="s">
        <v>703</v>
      </c>
      <c r="E21" s="13" t="s">
        <v>730</v>
      </c>
      <c r="F21" s="14" t="s">
        <v>7</v>
      </c>
      <c r="G21" s="13" t="s">
        <v>681</v>
      </c>
      <c r="H21" s="16" t="s">
        <v>66</v>
      </c>
      <c r="I21" s="63">
        <v>43555</v>
      </c>
      <c r="J21" s="16" t="s">
        <v>677</v>
      </c>
      <c r="K21" s="16" t="s">
        <v>670</v>
      </c>
      <c r="L21" s="16"/>
      <c r="M21" s="16"/>
      <c r="N21" s="16"/>
      <c r="O21" s="16"/>
      <c r="P21" s="16"/>
      <c r="Q21" s="16"/>
      <c r="R21" s="16"/>
      <c r="S21" s="16"/>
      <c r="T21" s="16"/>
      <c r="U21" s="16"/>
      <c r="V21" s="16"/>
      <c r="W21" s="16"/>
      <c r="X21" s="16"/>
      <c r="Y21" s="16"/>
      <c r="Z21" s="16"/>
      <c r="AA21" s="16"/>
      <c r="AB21" s="16"/>
      <c r="AC21" s="16"/>
      <c r="AD21" s="16" t="s">
        <v>756</v>
      </c>
      <c r="AE21" s="88" t="s">
        <v>818</v>
      </c>
      <c r="AF21" s="16">
        <v>17</v>
      </c>
      <c r="AG21" s="63">
        <v>43644</v>
      </c>
      <c r="AH21" s="52" t="s">
        <v>764</v>
      </c>
      <c r="AI21" s="20" t="s">
        <v>759</v>
      </c>
      <c r="AJ21" s="20" t="s">
        <v>758</v>
      </c>
      <c r="AK21" s="20" t="s">
        <v>759</v>
      </c>
      <c r="AL21" s="20" t="s">
        <v>759</v>
      </c>
      <c r="AM21" s="16" t="s">
        <v>933</v>
      </c>
      <c r="AN21" s="21"/>
      <c r="AO21" s="56"/>
      <c r="AP21" s="22"/>
      <c r="AQ21" s="16"/>
      <c r="AR21" s="16"/>
      <c r="AS21" s="23"/>
      <c r="AT21" s="16"/>
      <c r="AU21" s="16"/>
      <c r="AV21" s="16"/>
      <c r="AW21" s="16"/>
      <c r="AX21" s="16"/>
      <c r="AY21" s="16"/>
      <c r="AZ21" s="16"/>
      <c r="BA21" s="16"/>
      <c r="BB21" s="16"/>
      <c r="BC21" s="16"/>
      <c r="BD21" s="16"/>
      <c r="BE21" s="16"/>
    </row>
    <row r="22" spans="1:57" ht="16" customHeight="1">
      <c r="A22" s="15" t="s">
        <v>577</v>
      </c>
      <c r="B22" s="13" t="s">
        <v>575</v>
      </c>
      <c r="C22" s="25" t="s">
        <v>704</v>
      </c>
      <c r="D22" s="13" t="s">
        <v>705</v>
      </c>
      <c r="E22" s="13" t="s">
        <v>731</v>
      </c>
      <c r="F22" s="13" t="s">
        <v>5</v>
      </c>
      <c r="G22" s="26" t="s">
        <v>579</v>
      </c>
      <c r="H22" s="16" t="s">
        <v>66</v>
      </c>
      <c r="I22" s="63">
        <v>43555</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0" t="s">
        <v>759</v>
      </c>
      <c r="AJ22" s="20" t="s">
        <v>759</v>
      </c>
      <c r="AK22" s="20" t="s">
        <v>759</v>
      </c>
      <c r="AL22" s="20" t="s">
        <v>759</v>
      </c>
      <c r="AM22" s="16"/>
      <c r="AN22" s="21"/>
      <c r="AO22" s="56"/>
      <c r="AP22" s="22"/>
      <c r="AQ22" s="16"/>
      <c r="AR22" s="16"/>
      <c r="AS22" s="23"/>
      <c r="AT22" s="16"/>
      <c r="AU22" s="16"/>
      <c r="AV22" s="16"/>
      <c r="AW22" s="16"/>
      <c r="AX22" s="16"/>
      <c r="AY22" s="16"/>
      <c r="AZ22" s="16"/>
      <c r="BA22" s="16"/>
      <c r="BB22" s="16"/>
      <c r="BC22" s="16"/>
      <c r="BD22" s="16"/>
      <c r="BE22" s="16"/>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2:AC6 J22:AC22 J11:AC11 J9:AC9 J20:AC20 J13:AC17" xr:uid="{00000000-0002-0000-0400-000001000000}">
      <formula1>-99999999</formula1>
    </dataValidation>
    <dataValidation type="list" allowBlank="1" showInputMessage="1" showErrorMessage="1" sqref="AO13:AO22 AI2:AL11 AI13:AL22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2" r:id="rId1" xr:uid="{00000000-0004-0000-0400-000000000000}"/>
    <hyperlink ref="AE13" r:id="rId2" xr:uid="{00000000-0004-0000-0400-000001000000}"/>
    <hyperlink ref="AE3:AE6" r:id="rId3" display="http://www.prismjohnson.in/data/pdf/Annual-Report-2019-20.pdf" xr:uid="{00000000-0004-0000-0400-000002000000}"/>
    <hyperlink ref="AE8" r:id="rId4" xr:uid="{00000000-0004-0000-0400-000003000000}"/>
    <hyperlink ref="AE10" r:id="rId5" xr:uid="{00000000-0004-0000-0400-000004000000}"/>
    <hyperlink ref="AE14:AE17" r:id="rId6" display="http://www.prismjohnson.in/data/pdf/Annual-Report-2018-2019.pdf" xr:uid="{00000000-0004-0000-0400-000005000000}"/>
    <hyperlink ref="AE19" r:id="rId7" xr:uid="{00000000-0004-0000-0400-000006000000}"/>
    <hyperlink ref="AE21" r:id="rId8" xr:uid="{00000000-0004-0000-04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2021-04-15T14:08:23Z</dcterms:modified>
</cp:coreProperties>
</file>