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ACC Limited\"/>
    </mc:Choice>
  </mc:AlternateContent>
  <bookViews>
    <workbookView xWindow="0" yWindow="0" windowWidth="20490" windowHeight="7020" tabRatio="596"/>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1" localSheetId="2">'Standalone '!$E$60</definedName>
    <definedName name="OLE_LINK7" localSheetId="2">'Standalone '!$E$59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<sst xmlns="http://schemas.openxmlformats.org/spreadsheetml/2006/main" count="6188" uniqueCount="960">
  <si>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</si>
  <si>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</si>
  <si>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</si>
  <si>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</si>
  <si>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</si>
  <si>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</si>
  <si>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</si>
  <si>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</si>
  <si>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</si>
  <si>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</si>
  <si>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</si>
  <si>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</si>
  <si>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</si>
  <si>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</si>
  <si>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</si>
  <si>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</si>
  <si>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</si>
  <si>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</si>
  <si>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</si>
  <si>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</si>
  <si>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</si>
  <si>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</si>
  <si>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</si>
  <si>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</si>
  <si>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</si>
  <si>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</si>
  <si>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</si>
  <si>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</si>
  <si>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</si>
  <si>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</si>
  <si>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</si>
  <si>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</si>
  <si>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</si>
  <si>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</si>
  <si>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</si>
  <si>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</si>
  <si>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</si>
  <si>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</si>
  <si>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</si>
  <si>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</si>
  <si>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</si>
  <si>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</si>
  <si>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</si>
  <si>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</si>
  <si>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</si>
  <si>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</si>
  <si>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</si>
  <si>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</si>
  <si>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</si>
  <si>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</si>
  <si>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</si>
  <si>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</si>
  <si>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</si>
  <si>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</si>
  <si>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</si>
  <si>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</si>
  <si>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</si>
  <si>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</si>
  <si>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</si>
  <si>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</si>
  <si>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</si>
  <si>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</si>
  <si>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</si>
  <si>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</si>
  <si>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</si>
  <si>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</si>
  <si>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</si>
  <si>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</si>
  <si>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</si>
  <si>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</si>
  <si>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</si>
  <si>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</si>
  <si>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</si>
  <si>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</si>
  <si>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</si>
  <si>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</si>
  <si>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</si>
  <si>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</si>
  <si>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</si>
  <si>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</si>
  <si>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</si>
  <si>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</si>
  <si>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</si>
  <si>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</si>
  <si>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</si>
  <si>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</si>
  <si>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</si>
  <si>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</si>
  <si>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</si>
  <si>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</si>
  <si>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</si>
  <si>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</si>
  <si>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</si>
  <si>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</si>
  <si>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</si>
  <si>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</si>
  <si>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</si>
  <si>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</si>
  <si>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</si>
  <si>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</si>
  <si>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</si>
  <si>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</si>
  <si>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</si>
  <si>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</si>
  <si>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</si>
  <si>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</si>
  <si>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</si>
  <si>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</si>
  <si>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</si>
  <si>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</si>
  <si>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</si>
  <si>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</si>
  <si>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</si>
  <si>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</si>
  <si>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</si>
  <si>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</si>
  <si>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</si>
  <si>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</si>
  <si>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</si>
  <si>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</si>
  <si>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</si>
  <si>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</si>
  <si>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</si>
  <si>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</si>
  <si>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</si>
  <si>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</si>
  <si>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</si>
  <si>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</si>
  <si>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</si>
  <si>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</si>
  <si>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</si>
  <si>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</si>
  <si>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</si>
  <si>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</si>
  <si>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</si>
  <si>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</si>
  <si>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</si>
  <si>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</si>
  <si>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</si>
  <si>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</si>
  <si>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</si>
  <si>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</si>
  <si>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</si>
  <si>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</si>
  <si>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</si>
  <si>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</si>
  <si>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</si>
  <si>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</si>
  <si>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</si>
  <si>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</si>
  <si>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</si>
  <si>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</si>
  <si>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</si>
  <si>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</si>
  <si>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</si>
  <si>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</si>
  <si>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</si>
  <si>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</si>
  <si>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</si>
  <si>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</si>
  <si>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</si>
  <si>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</si>
  <si>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</si>
  <si>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</si>
  <si>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</si>
  <si>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</si>
  <si>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</si>
  <si>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</si>
  <si>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</si>
  <si>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</si>
  <si>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</si>
  <si>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</si>
  <si>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</si>
  <si>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</si>
  <si>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</si>
  <si>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</si>
  <si>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</si>
  <si>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</si>
  <si>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</si>
  <si>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</si>
  <si>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</si>
  <si>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</si>
  <si>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</si>
  <si>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</si>
  <si>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</si>
  <si>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</si>
  <si>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</si>
  <si>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</si>
  <si>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</si>
  <si>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</si>
  <si>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</si>
  <si>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</si>
  <si>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</si>
  <si>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</si>
  <si>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</si>
  <si>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</si>
  <si>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</si>
  <si>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</si>
  <si>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</si>
  <si>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</si>
  <si>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</si>
  <si>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</si>
  <si>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</si>
  <si>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</si>
  <si>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</si>
  <si>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</si>
  <si>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</si>
  <si>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</si>
  <si>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</si>
  <si>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</si>
  <si>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</si>
  <si>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</si>
  <si>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</si>
  <si>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</si>
  <si>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</si>
  <si>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</si>
  <si>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</si>
  <si>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</si>
  <si>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</si>
  <si>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</si>
  <si>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</si>
  <si>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</si>
  <si>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</si>
  <si>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</si>
  <si>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</si>
  <si>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</si>
  <si>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</si>
  <si>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</si>
  <si>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</si>
  <si>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</si>
  <si>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</si>
  <si>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</si>
  <si>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</si>
  <si>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</si>
  <si>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</si>
  <si>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</si>
  <si>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</si>
  <si>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</si>
  <si>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</si>
  <si>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</si>
  <si>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</si>
  <si>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</si>
  <si>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</si>
  <si>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</si>
  <si>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</si>
  <si>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</si>
  <si>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</si>
  <si>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</si>
  <si>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</si>
  <si>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</si>
  <si>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</si>
  <si>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</si>
  <si>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</si>
  <si>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</si>
  <si>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</si>
  <si>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</si>
  <si>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</si>
  <si>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</si>
  <si>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</si>
  <si>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</si>
  <si>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</si>
  <si>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</si>
  <si>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</si>
  <si>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</si>
  <si>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</si>
  <si>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</si>
  <si>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</si>
  <si>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</si>
  <si>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</si>
  <si>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</si>
  <si>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</si>
  <si>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</si>
  <si>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</si>
  <si>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</si>
  <si>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</si>
  <si>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</si>
  <si>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</si>
  <si>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</si>
  <si>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</si>
  <si>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</si>
  <si>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</si>
  <si>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</si>
  <si>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</si>
  <si>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</si>
  <si>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</si>
  <si>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</si>
  <si>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</si>
  <si>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</si>
  <si>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</si>
  <si>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</si>
  <si>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</si>
  <si>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</si>
  <si>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</si>
  <si>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</si>
  <si>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</si>
  <si>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</si>
  <si>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</si>
  <si>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</si>
  <si>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</si>
  <si>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</si>
  <si>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</si>
  <si>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</si>
  <si>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</si>
  <si>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</si>
  <si>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</si>
  <si>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</si>
  <si>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</si>
  <si>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</si>
  <si>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</si>
  <si>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</si>
  <si>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</si>
  <si>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</si>
  <si>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</si>
  <si>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</si>
  <si>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</si>
  <si>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</si>
  <si>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</si>
  <si>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</si>
  <si>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</si>
  <si>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</si>
  <si>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</si>
  <si>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</si>
  <si>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</si>
  <si>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</si>
  <si>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</si>
  <si>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</si>
  <si>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</si>
  <si>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</si>
  <si>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</si>
  <si>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</si>
  <si>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</si>
  <si>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</si>
  <si>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</si>
  <si>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</si>
  <si>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</si>
  <si>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</si>
  <si>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</si>
  <si>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</si>
  <si>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</si>
  <si>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</si>
  <si>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</si>
  <si>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</si>
  <si>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</si>
  <si>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</si>
  <si>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</si>
  <si>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</si>
  <si>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</si>
  <si>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</si>
  <si>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</si>
  <si>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</si>
  <si>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</si>
  <si>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</si>
  <si>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</si>
  <si>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</si>
  <si>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</si>
  <si>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</si>
  <si>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</si>
  <si>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</si>
  <si>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</si>
  <si>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</si>
  <si>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</si>
  <si>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</si>
  <si>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</si>
  <si>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</si>
  <si>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</si>
  <si>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</si>
  <si>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</si>
  <si>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</si>
  <si>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</si>
  <si>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</si>
  <si>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</si>
  <si>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</si>
  <si>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</si>
  <si>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</si>
  <si>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</si>
  <si>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</si>
  <si>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</si>
  <si>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</si>
  <si>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</si>
  <si>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</si>
  <si>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</si>
  <si>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</si>
  <si>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</si>
  <si>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</si>
  <si>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</si>
  <si>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</si>
  <si>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</si>
  <si>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</si>
  <si>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</si>
  <si>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</si>
  <si>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</si>
  <si>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</si>
  <si>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</si>
  <si>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</si>
  <si>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</si>
  <si>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</si>
  <si>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</si>
  <si>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</si>
  <si>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</si>
  <si>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</si>
  <si>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</si>
  <si>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</si>
  <si>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</si>
  <si>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</si>
  <si>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</si>
  <si>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</si>
  <si>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</si>
  <si>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</si>
  <si>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</si>
  <si>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</si>
  <si>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</si>
  <si>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</si>
  <si>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</si>
  <si>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</si>
  <si>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</si>
  <si>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</si>
  <si>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</si>
  <si>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</si>
  <si>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</si>
  <si>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</si>
  <si>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</si>
  <si>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</si>
  <si>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</si>
  <si>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</si>
  <si>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</si>
  <si>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</si>
  <si>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</si>
  <si>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</si>
  <si>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</si>
  <si>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</si>
  <si>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</si>
  <si>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</si>
  <si>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</si>
  <si>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</si>
  <si>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</si>
  <si>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</si>
  <si>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</si>
  <si>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</si>
  <si>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</si>
  <si>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</si>
  <si>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</si>
  <si>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</si>
  <si>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</si>
  <si>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</si>
  <si>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</si>
  <si>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</si>
  <si>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</si>
  <si>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</si>
  <si>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</si>
  <si>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</si>
  <si>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</si>
  <si>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</si>
  <si>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</si>
  <si>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</si>
  <si>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</si>
  <si>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</si>
  <si>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</si>
  <si>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</si>
  <si>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</si>
  <si>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</si>
  <si>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</si>
  <si>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</si>
  <si>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</si>
  <si>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</si>
  <si>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</si>
  <si>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</si>
  <si>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</si>
  <si>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</si>
  <si>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</si>
  <si>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</si>
  <si>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</si>
  <si>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</si>
  <si>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</si>
  <si>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</si>
  <si>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</si>
  <si>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</si>
  <si>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</si>
  <si>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</si>
  <si>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</si>
  <si>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</si>
  <si>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</si>
  <si>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</si>
  <si>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</si>
  <si>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</si>
  <si>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</si>
  <si>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</si>
  <si>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</si>
  <si>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</si>
  <si>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</si>
  <si>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</si>
  <si>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</si>
  <si>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</si>
  <si>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</si>
  <si>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</si>
  <si>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</si>
  <si>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</si>
  <si>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</si>
  <si>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</si>
  <si>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</si>
  <si>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</si>
  <si>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</si>
  <si>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</si>
  <si>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</si>
  <si>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</si>
  <si>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</si>
  <si>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</si>
  <si>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</si>
  <si>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</si>
  <si>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</si>
  <si>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</si>
  <si>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</si>
  <si>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</si>
  <si>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</si>
  <si>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</si>
  <si>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</si>
  <si>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</si>
  <si>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</si>
  <si>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</si>
  <si>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</si>
  <si>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</si>
  <si>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</si>
  <si>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</si>
  <si>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</si>
  <si>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</si>
  <si>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</si>
  <si>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</si>
  <si>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</si>
  <si>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</si>
  <si>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</si>
  <si>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</si>
  <si>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</si>
  <si>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</si>
  <si>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</si>
  <si>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</si>
  <si>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</si>
  <si>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</si>
  <si>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</si>
  <si>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</si>
  <si>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</si>
  <si>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</si>
  <si>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</si>
  <si>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</si>
  <si>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</si>
  <si>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</si>
  <si>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</si>
  <si>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</si>
  <si>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</si>
  <si>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</si>
  <si>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</si>
  <si>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</si>
  <si>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</si>
  <si>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</si>
  <si>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</si>
  <si>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</si>
  <si>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</si>
  <si>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</si>
  <si>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</si>
  <si>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</si>
  <si>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</si>
  <si>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</si>
  <si>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</si>
  <si>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</si>
  <si>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</si>
  <si>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</si>
  <si>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</si>
  <si>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</si>
  <si>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</si>
  <si>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</si>
  <si>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</si>
  <si>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</si>
  <si>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</si>
  <si>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</si>
  <si>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Management compensation</t>
  </si>
  <si>
    <t>Management structure</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</si>
  <si>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</si>
  <si>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</si>
  <si>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</si>
  <si>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</si>
  <si>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</si>
  <si>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</si>
  <si>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</si>
  <si>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</si>
  <si>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</si>
  <si>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</si>
  <si>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</si>
  <si>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</si>
  <si>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</si>
  <si>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</si>
  <si>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</si>
  <si>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</si>
  <si>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</si>
  <si>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</si>
  <si>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</si>
  <si>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</si>
  <si>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</si>
  <si>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</si>
  <si>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</si>
  <si>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</si>
  <si>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</si>
  <si>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</si>
  <si>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</si>
  <si>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</si>
  <si>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</si>
  <si>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</si>
  <si>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</si>
  <si>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</si>
  <si>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</si>
  <si>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</si>
  <si>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</si>
  <si>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</si>
  <si>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</si>
  <si>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</si>
  <si>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</si>
  <si>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</si>
  <si>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</si>
  <si>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</si>
  <si>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</si>
  <si>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</si>
  <si>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</si>
  <si>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</si>
  <si>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</si>
  <si>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</si>
  <si>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</si>
  <si>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</si>
  <si>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</si>
  <si>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</si>
  <si>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</si>
  <si>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</si>
  <si>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</si>
  <si>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</si>
  <si>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</si>
  <si>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</si>
  <si>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</si>
  <si>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</si>
  <si>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</si>
  <si>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</si>
  <si>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</si>
  <si>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</si>
  <si>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</si>
  <si>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</si>
  <si>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</si>
  <si>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</si>
  <si>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</si>
  <si>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</si>
  <si>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</si>
  <si>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</si>
  <si>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</si>
  <si>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</si>
  <si>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</si>
  <si>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</si>
  <si>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</si>
  <si>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</si>
  <si>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</si>
  <si>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</si>
  <si>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</si>
  <si>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</si>
  <si>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</si>
  <si>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</si>
  <si>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</si>
  <si>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</si>
  <si>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</si>
  <si>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</si>
  <si>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</si>
  <si>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</si>
  <si>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</si>
  <si>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</si>
  <si>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</si>
  <si>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</si>
  <si>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</si>
  <si>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</si>
  <si>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</si>
  <si>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</si>
  <si>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</si>
  <si>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</si>
  <si>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</si>
  <si>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</si>
  <si>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</si>
  <si>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</si>
  <si>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</si>
  <si>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</si>
  <si>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</si>
  <si>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</si>
  <si>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</si>
  <si>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</si>
  <si>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</si>
  <si>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</si>
  <si>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</si>
  <si>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</si>
  <si>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</si>
  <si>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</si>
  <si>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</si>
  <si>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</si>
  <si>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</si>
  <si>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</si>
  <si>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</si>
  <si>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</si>
  <si>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</si>
  <si>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</si>
  <si>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</si>
  <si>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</si>
  <si>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</si>
  <si>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</si>
  <si>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</si>
  <si>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</si>
  <si>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</si>
  <si>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</si>
  <si>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</si>
  <si>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</si>
  <si>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</si>
  <si>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</si>
  <si>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</si>
  <si>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</si>
  <si>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</si>
  <si>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</si>
  <si>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</si>
  <si>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</si>
  <si>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</si>
  <si>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</si>
  <si>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</si>
  <si>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</si>
  <si>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</si>
  <si>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</si>
  <si>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</si>
  <si>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</si>
  <si>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</si>
  <si>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</si>
  <si>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</si>
  <si>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</si>
  <si>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</si>
  <si>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</si>
  <si>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</si>
  <si>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</si>
  <si>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</si>
  <si>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</si>
  <si>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</si>
  <si>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</si>
  <si>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</si>
  <si>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</si>
  <si>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</si>
  <si>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</si>
  <si>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</si>
  <si>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</si>
  <si>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</si>
  <si>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</si>
  <si>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L26940MH1936PLC002515</t>
  </si>
  <si>
    <t>INE012A01025</t>
  </si>
  <si>
    <t>Vijetha</t>
  </si>
  <si>
    <t>NA</t>
  </si>
  <si>
    <t>Buyback of shares   Notwithstanding anything contained in these Articles, but subject to the
provisions of the Act or any other law for the time being in force, the Board of
Directors may, when and if thought fit, buy back such of the Company’s own
shares or securities as it may think necessary, subject to such limits, upon such
terms and conditions, and subject to such approvals, as may be permitted by
the law.</t>
  </si>
  <si>
    <t>Memorandum and articles of associartion</t>
  </si>
  <si>
    <t>Yes</t>
  </si>
  <si>
    <t>Integrated annual report_2019</t>
  </si>
  <si>
    <t>No</t>
  </si>
  <si>
    <t>Number of votes to which members entitled Subject to the provisions of the Act and these Articles upon a show of hands
every member entitled to vote and present in person (including a body corporate
present by a representative duly authorized in accordance with the provisions
of Section 113 of the Act and these Article), shall have one vote. Incase of
voting at a meeting by electronic means or by a ballot/poll, the voting rights of a
member shall be in proportion to the shares held by him in the paid up Equity
Share Capital of the Company. A member voting by electronic means or by
means of a physical ballot shall vote only once.</t>
  </si>
  <si>
    <t>Audit Committee The Audit Committee acts as an interface between the Statutory and Internal Auditors, the Management and the Board of Directors. It assists the Board in fulfilling its responsibilities of monitoring financial reporting processes; reviewing the Company’s established systems and processes for internal financial controls and governance; and reviews the Company’s statutory and internal audit processes. More than two-thirds of the members of the committee, including the Chairman are Independent Directors. The committee is governed by a Charter, which is in line with the regulatory requirements mandated by the act and SEBI Listing Regulations. All the members of the committee have the ability to read and understand the financial statements. The Chairman of the committee possesses professional qualifications in the field of Finance and Accounting</t>
  </si>
  <si>
    <t>The scope and terms of reference of the committee have been widened in line with the amendments made to SEBI Listing Regulations. The composition of the Audit Committee as at December 31, 2019 and details of the Member’s participation at the Meetings of the Committee are as under: Name of the Director Category Attendance at the Audit Committee meeting held on 04.02.2019 23.04.2019 18.07.2019 15.10.2019 28.11.2019 Mr. D. Sundaram (appointed as Chairman with effect from March 27, 2019) Non-Executive/ Independent Not Applicable 9999 Mr. Martin Kriegner Non-Executive/ Non Independent 99999 Mr. S. K. Roongta Non-Executive/ Independent 99999 Mr. Chatterjee (appointed with effect from March 27, 2019) Non-Executive/ Independent Not Applicable 999 Leave of Absence Mr. Mehta (appointed with effect from March 27, 2019) Non-Executive/ Independent Not Applicable 9 Leave of Absence 9 9 Mr. A. K. Gandhi (ceased to be Chairman with effect from March 22, 2019) Non-Executive/ Independent 9 Not Applicable Not Applicable Not Applicable Not Applicable Mr. A. Dani (ceased to be a Member with effect from March 22, 2019) Non-Executive/ Independent 9 Not Applicable Not Applicable Not Applicable Not Applicable Mr. F. K. Kavarana (ceased to be a Member with effect from March 22, 2019) Non-Executive/ Independent 9 Not Applicable Not Applicable Not Applicable Not Applicable Mr. A. K. Gandhi, then Chairman of the Committee, was present as the Annual General Meeting held on March 22, 2019</t>
  </si>
  <si>
    <t>All the Members on the Audit Committee are financially literate and possess sound knowledge in finance and accounting practices. The representatives of the Statutory Auditors are permanent invitees to the Audit Committee Meetings. They have attended all Audit Committee Meetings held during the year at which the Financial Statements have been placed for review. The representative of the Cost Auditor is invited to attend the Meeting of the Audit Committee at which the Cost Audit Report is tabled for discussion.</t>
  </si>
  <si>
    <t>Audit Committee The Audit Committee acts as an interface between the Statutory and Internal Auditors, the Management and the Board of Directors. It assists the Board in fulfilling its responsibilities of monitoring financial reporting processes; reviewing the Company’s established systems and processes for internal financial controls and governance; and reviews the Company’s statutory and internal audit processes. More than two-thirds of the members of the committee, including the Chairman are Independent Directors. The committee is governed by a Charter, which is in line with the regulatory requirements mandated by the act and SEBI Listing Regulations. All the members of the committee have the ability to read and understand the financial statements. The Chairman of the committee possesses professional qualifications in the field of Finance and Accounting. ; AUDIT COMMITTEE
 The Audit Committee comprises five (5) Members.
The Committee is chaired by Mr. Sundaram
(Independent Director). The other Members of
the Committee are Mr. Kriegner (Non-Executive
Director), Mr. Chatterjee (Independent Director),
Mr. Mehta (Independent Director) and Mr. Roongta
(Independent Director). The Committee comprises
majority of Independent Directors</t>
  </si>
  <si>
    <t>132, 90</t>
  </si>
  <si>
    <t>Risk Management Committee The Company has constituted the above Committee in line with the SEBI Listing Regulations as it is in the list of top 500 listed companies in the country based on its market capitalisation for the immediately preceding financial year. Business Risk Evaluation and Management is an ongoing process within the Company. The Company has a dynamic risk management framework to identify, monitor, mitigate and minimise risks as also to identify business opportunities. The Risk Management Committee was constituted by the Board of Directors in the year 2014. The Members of the Committee are drawn from the Members of the Board. No Senior Executive of the Company is a Member of the Committee. The majority of the Committee Members include Independent Directors.</t>
  </si>
  <si>
    <t>POLICY ON DIVERSITY OF THE BOARD 1. Purpose _x0001_ The composition of the Board of Directors is one of the pillars for a robust corporate governance framework. _x0001_ For a Company with the size and complexity such as ours, balancing the skills and experience, educational and occupational background, functional expertise and domain knowledge of the Board Members, as well as their social, cultural, ethnic and gender diversity, is extremely important. _x0001_ A diverse Board will ensure that the Company gets the maximum benefit from the contributions and deliberations of an accomplished but dissimilar group of individuals and professionals, bringing a broader and more comprehensive perspective, that issues are discussed and status quo’s if any addressed from different angles, fostering creativity in the Board’s decision making process as well as provide for comprehensive strategic planning and effective risk management at the highest level. _x0001_ A diverse Board also reflects more appropriately the reality on the ground, mirroring the diverse nature of the company’s various stakeholders themselves, and also facilitates better social acceptability. This policy therefore spells out the philosophy of the Company on Board diversity.</t>
  </si>
  <si>
    <t>Purpose _x0001_ The composition of the Board of Directors is one of the pillars for a robust corporate governance framework. _x0001_ For a Company with the size and complexity such as ours, balancing the skills and experience, educational and occupational background, functional expertise and domain knowledge of the Board Members, as well as their social, cultural, ethnic and gender diversity, is extremely important. _x0001_ A diverse Board will ensure that the Company gets the maximum benefit from the contributions and deliberations of an accomplished but dissimilar group of individuals and professionals, bringing a broader and more comprehensive perspective, that issues are discussed and status quo’s if any addressed from different angles, fostering creativity in the Board’s decision making process as well as provide for comprehensive strategic planning and effective risk management at the highest level. _x0001_ A diverse Board also reflects more appropriately the reality on the ground, mirroring the diverse nature of the company’s various stakeholders themselves, and also facilitates better social acceptability. This policy therefore spells out the philosophy of the Company on Board diversity.</t>
  </si>
  <si>
    <t>Independent Directors The Company’s Independent Directors have submitted requisite declarations confirming that they continue to meet the criteria of independence as prescribed under Section 149(6) of the Act and Regulation 16(1)(b) of the Listing Regulations. The Independent Directors have also confirmed that they have complied with Schedule IV of the Act and the Company’s Code of Conduct. The Board is of the opinion that the Independent Directors of the Company possess requisite qualifications, experience and expertise in the fields of finance, people management, strategy, auditing, tax and risk advisory services, infrastructure, banking, insurance, financial services, investments, mining &amp; mineral industries and E-marketing; and they hold highest standards of integrity. Regarding proficiency, the Company has adopted requisite steps towards the inclusion of the names of all Independent Directors in the data bank maintained with the Indian Institute of Corporate Affairs, Manesar (‘IICA’). Accordingly, the Independent Directors of the Company have registered themselves with the IICA for the said purpose. In terms of Section 150 of the Act read with Rule 6(4) of the Companies (Appointment &amp; Qualification of Directors) Rules, 2014, the Independent Directors are required to undertake online proficiency self-assessment test conducted by the IICA within a period of one (1) year from the date of inclusion of their names in the data bank. The IICA is yet to commence the online proficiency self-assessment test and hence, the said online proficiency self-assessment test will be undertaken by the Independent Directors of the Company as and when such test will be made available.</t>
  </si>
  <si>
    <t>118, 119</t>
  </si>
  <si>
    <t>Mr. N. S. Sekhsaria (DIN:00276351) (Non-Executive and Non Independent Director) Mr. Sekhsaria is a doyen of India’s cement industry and is one of the most respected business personalities in the country. He introduced new standards in Management, Marketing, Efficiency and Corporate Social Responsibility to the cement industry, which he helped transform. A first-generation industrialist, Mr. Sekhsaria obtained his Bachelor’s degree in Chemical Engineering with honours and distinction from the University of Bombay. He is the principal Founder-Promoter and the current Chairman of Ambuja Cements Limited (‘Ambuja Cements’). Mr. Sekhsaria was invited to join the ACC Board in 1999 and was appointed Deputy Chairman in January 2000. In 2006, Mr. Sekhsaria took over as the Board’s Chairman. Mr. Sekhsaria built Ambuja Cements, setting benchmarks for the country’s cement sector. His acumen as an entrepreneur and technocrat turned Ambuja Cements into the most efficient and profitable cement company in India and redefined industry 114 Cemented by relationships. Growing with vision. practices by changing the perception of cement from a commodity to a branded product. He also championed community development by establishing the Ambuja Cement Foundation and nurturing it into an epitome of excellence in social responsibility. With his considerable wealth of experience, Mr. Sekhsaria brings immense value to the Board of the Company. Under his leadership, the Company has achieved significant improvements in the areas of project management, logistics and overall cost-competitiveness. The impact of this guidance shows in the high growth trajectory ACC has experienced since 1999. Mr. Sekhsaria is a Member of the Board’s Nomination and Remuneration Committee. Mr. Sekhsaria is a Non-Executive Director and is not in any way related to the MD &amp; CEO. Expertise in specific functional areas Doyen of the cement industry, he has been responsible for transforming the cement industry by setting benchmarks in the areas of Management, Marketing &amp; Logistics and Manufacturing Efficiencies and Sustainable Development List of Directorships held in other companies (excluding foreign, private and Section 8 Companies) Ambuja Cements Limited, Non-Executive Chairman; JM Financial Asset Reconstruction Company Limited, Non-Executive Director; Everest Industries Limited, Non-Executive Director</t>
  </si>
  <si>
    <t>Mr. N. S. Sekhsaria (DIN:00276351) (Non-Executive and Non Independent Director) Mr. Sekhsaria is a doyen of India’s cement industry and is one of the most respected business personalities in the country. He introduced new standards in Management, Marketing, Efficiency and Corporate Social Responsibility to the cement industry, which he helped transform. A first-generation industrialist, Mr. Sekhsaria obtained his Bachelor’s degree in Chemical Engineering with honours and distinction from the University of Bombay. He is the principal Founder-Promoter and the current Chairman of Ambuja Cements Limited (‘Ambuja Cements’). Mr. Sekhsaria was invited to join the ACC Board in 1999 and was appointed Deputy Chairman in January 2000. In 2006, Mr. Sekhsaria took over as the Board’s Chairman. Mr. Sekhsaria built Ambuja Cements, setting benchmarks for the country’s cement sector. His acumen as an entrepreneur and technocrat turned Ambuja Cements into the most efficient and profitable cement company in India and redefined industry 114 Cemented by relationships. Growing with vision. practices by changing the perception of cement from a commodity to a branded product. He also championed community development by establishing the Ambuja Cement Foundation and nurturing it into an epitome of excellence in social responsibility. With his considerable wealth of experience, Mr. Sekhsaria brings immense value to the Board of the Company. Under his leadership, the Company has achieved significant improvements in the areas of project management, logistics and overall cost-competitiveness. The impact of this guidance shows in the high growth trajectory ACC has experienced since 1999. Mr. Sekhsaria is a Member of the Board’s Nomination and Remuneration Committee. Mr. Sekhsaria is a Non-Executive Director and is not in any way related to the MD &amp; CEO. Expertise in specific functional areas Doyen of the cement industry, he has been responsible for transforming the cement industry by setting benchmarks in the areas of Management, Marketing &amp; Logistics and Manufacturing Efficiencies and Sustainable Development List of Directorships held in other companies (excluding foreign, private and Section 8 Companies) Ambuja Cements Limited, Non-Executive Chairman; JM Financial Asset Reconstruction Company Limited, Non-Executive Director; Everest Industries Limited, Non-Executive Director ; Mr. Neeraj Akhoury
(DIN:07419090)
[MD &amp; CEO – up to February 20, 2020 and appointed as an
Additional Director (Non-Executive and Non Independent
Director) with effect from February 21, 2020]
Mr. Akhoury brings with him 25+ years of rich experience
in the steel and cement industries. He has worked in
leadership roles in India and other emerging markets.
He began his career with Tata Steel in 1993 and joined
the LH Group in 1999.
He was a member of the Executive Committee of
Lafarge India, heading corporate affairs followed by
sales. In 2011, he moved to Nigeria as CEO &amp; Managing
Director of Lafarge AshakaCem PLC. Thereafter, he was
appointed as Strategy &amp; Business Development Director
for the Middle East &amp; Africa at the Lafarge headquarters
in Paris. He was also the CEO of Lafarge Surma Cement
Limited and country representative of LH, Bangladesh.
Mr. Akhoury has a degree in Economics and an MBA
from the University of Liverpool. He has also studied
one-year General Management at XLRI, Jamshedpur.
He is an alumnus of the Harvard Business School (GMP).
Mr. Akhoury was the MD &amp; CEO up till February 20, 2020,
held Membership on the Compliance Committee, Risk
Management Committee, Stakeholders’ Relationship
Committee and CSR &amp; Sustainability Committee of the
Board. Mr. Akhoury continues to be a Member of CSR
&amp; Sustainability Committee after his appointment as
Additional Director on the Board of the Company w.e.f.
February 21, 2020.
Mr. Akhoury is not related to the Chairman or any other
Member of the Board.
Expertise in specific
functional areas
Corporate Strategy, Sales &amp; Distribution
Management
List of Directorships
held in other
companies
(excluding foreign,
private and Section 8
Companies)
Ambuja Cements Limited, MD &amp; CEO,
(w.e.f. February 21, 2020);
Bulk Cement Corporation (India)
Limited, Non-Executive Director;
Holcim Services (South Asia) Limited,
Non-Executive Director</t>
  </si>
  <si>
    <t>18,77,87,263</t>
  </si>
  <si>
    <t>Key Board qualifications, expertise and attributes The ACC Board comprises people of eminence and repute who bring the required skills, competence and expertise that allow them to make effective contribution to the Board and its Committees. The Board takes care of the business and stakeholders’ interest. The Non-Executive Directors, including the Independent Directors are well qualified, experienced and renowned persons from the fields of manufacturing, finance, banking, infrastructure, taxation, governance, knowledge in mines and metallurgy, mergers and acquisitions and technology, amongst others. The Board Members take an active part at the Board and Committee Meetings and provide valuable guidance to the Management on various aspects of business, governance, and compliance, amongst others. The Board’s guidance provides foresight, enhances transparency and adds value in decision-making. None of the Directors have attained the age of Seventy five (75) years</t>
  </si>
  <si>
    <t>Performance Evaluation of the Board and Individual Directors Pursuant to the provisions of the Act, and the SEBI Listing Regulations, the Board has carried out the annual evaluation of its own performance, as well as the working of its Audit, Nomination and Remuneration, Compliance and Risk Management Committees. A structured questionnaire was prepared after taking into consideration, inputs received from the Directors, which covered aspects of the Board’s functioning such as adequacy of the composition of the Board and its committees, Board culture, execution and performance of specific duties, obligations and governance. A separate exercise was carried out to evaluate the performance of Individual Directors. The Chairman of the Board of Directors interacted with all the Directors individually to get an overview of the functioning of the Board/Committees, inter alia, on the following broad criteria i.e. attendance and level of participation at meetings of the Board/committees, independence of judgment exercised by Independent Directors, interpersonal relationship and so on.</t>
  </si>
  <si>
    <t>During the year under review, five (5) Board Meetings were convened and held, the details of which are given in the Report on Corporate Governance, which forms part of the Annual Report.</t>
  </si>
  <si>
    <t>Composition of the Board as on December 31, 2019 Category Number of Directors Non-Executive &amp; Independent Directors (including Woman Director) 06 Other Non-Executive Directors 05 Executive Director 01</t>
  </si>
  <si>
    <t>Meeting of Independent Directors During the year under review, the Independent Directors met on December 9, 2019, inter alia to discuss: y evaluation of the performance of Non Independent Directors and the Board of Directors as a whole; y evaluation of the performance of the Chairman of the Company, taking into account the views of the Executive and Non-Executive Directors; y evaluation of the quality, content and timelines of flow of information between the Management and the Board that is necessary for the Board to effectively and reasonably perform its duties; and y other related matters. The Independent Directors have expressed satisfaction at the robustness of the evaluation process, the Board’s freedom to express its views on matters transacted at the Meetings and the openness and transparency with which the Management discusses various subject matters specified on the agenda of Meetings. The consolidated evaluation report of the Board, based on inputs received from the Directors was discussed at the Meeting of the Board held on December 10, 2019 and the action areas identified in the process are being implemented to ensure a better interface at the Board/ Management level. All the Independent Directors except Ms. Falguni Nayar were present at the meeting of Independent Directors.</t>
  </si>
  <si>
    <t>141, 142</t>
  </si>
  <si>
    <t>VIGIL MECHANISM/WHISTLE BLOWER POLICY The Company is committed to the high standards of corporate governance and stakeholder responsibility. The Company has an ‘EthicalView Reporting’ (‘EVR’) Policy to deal with instances of fraud and mismanagement, if any. The EVR Policy ensures that strict confidentiality is maintained whilst dealing with concerns and ensures that no discrimination is meted out to any person for a genuinely raised concern. Pursuant thereto, a dedicated helpline ‘ACC Ethics Helpline’ has been set-up, which is managed by an independent professional organisation. The Ethics Integrated Report 2019 137 Integrated Report Statutory Reports Financial Statements Helpline can be contacted to report on any suspected or confirmed incident of fraud/misconduct on: y E-Mail: acc@ethicalview.com y Online reporting on https://integrity.lafargeholcim.com/ y National Toll-free Number: 18002092008 y Fax Number: +91(22) 66459575 y Address: P.O. Box No. 137, Pune 411 001 A Committee consisting of Senior Employees headed by Chief Legal Officer &amp; Company Secretary, has been constituted, which investigates the complaints raised and recommends appropriate action where necessary. The Committee reports to the Audit Committee of the Board which in turn apprises the Board on such matters as necessary. The scope of vigil mechanism has been extended during the year to enable reporting if any, on leakage of Unpublished Price Sensitive Information relating to the Company.</t>
  </si>
  <si>
    <t>Anti-bribery and anti-corruption ACC sells products and services based on quality, reliability and many other things, but never bribes. We know that paying bribes is never good business, definitely not sustainable business, and that bribery in any form does not fit with the ACC culture of integrity. Abiding by the rule of law and setting an example on how to conduct ethical business is one way for us to put this commitment into action. International anti-corruption laws apply to all of LafargeHolcim’s operations around the globe and national anti-corruption laws apply to ACC. It is never acceptable to offer, give, authorize, attempt to procure or procure any form of bribe, kickback or favour, including to or from any public official or private person. We also do not hire third parties to do things we are not allowed to do ourselves, like paying bribes. Third parties acting on our behalf must therefore never give or receive bribes. The term ‘third parties’ can include consultants, subcontractors, franchisees, sales agents, resellers, customs brokers, accounting or law firms, companies that provide assistance with obtaining visas, permits or inspection certificates and joint venture partners. Regardless of the type of third party, it is critical that all third parties who conduct business or provide services for or on behalf of ACC are selected and engaged in compliance with the required Third Party Due Diligence Procedures.</t>
  </si>
  <si>
    <t>Internal Processes in regard to Related Party Transactions The Company shall, with the approval of the Board of Directors, establish appropriate internal processes for the purpose of identification of Related Parties in accordance with the provisions of the Companies Act, 3013, the DEBI Listing Regulations and amendments thereto made from time to time. All transactions with the related parties shall be subject to approval of the Audit Committee and the Board.</t>
  </si>
  <si>
    <t>Introduction Our Code offers guidance and provides examples to help you when you are confronted with challenging situations in your daily work (see enclosed Q&amp;A as Appendix 1 to the Code). It also contains references to ACC policies, relevant laws and regulations because these provide the background for many of the topics included in our Code and our compliance program. ACC continuously works to update and develop new corporate policies that will provide further guidance, hence please check ACC Accelerate portal. Important to note: If adherence to the Code is incompatible with applicable state or local law, then you should abide by the provisions of applicable law, and inform your local Compliance Officer.</t>
  </si>
  <si>
    <t>Fair competition ACC believes in free markets and fair competition because this ensures our customers obtain the best products and services on the most favorable terms. Violations of antitrust and competition laws are never in ACC’s interest and are not tolerated. In all regions and countries where we do business, we are committed to competing vigorously but fairly for suppliers and customers. Our employees must never directly or indirectly:  Enter into agreements, understandings or coordinate activities with actual or potential competitors to:  Fix prices, premiums or any specific elements thereof;  Limit or restrict the kind or quantity of products or services supplied;  Allocate markets geographically or according to trading partners, customer segments or product lines;  Engage in any communications with competitors about bids;  Set the terms or outcome of a bidding process;  Boycott suppliers or customers as a means to prevent the supplier or customer from dealing with a competitor.  Abuse its position in a particular market.  Enter into agreements or arrangements with entities operating at different levels of the production or distribution chain, such as suppliers, distributors or retailers, which lessen or eliminate free and fair competition;  Engage in any other behavior that would otherwise limit competition in breach of applicable laws and regulations.  Exchange competitively sensitive information. There are many forms of conduct that may be subject to antitrust laws. You must abide by these laws as well as ACC’s internal policies and seek guidance from your Compliance Officer if you have any questions or concerns. The rules and laws on antitrust are complex and numerous: It is better to be cautious and ask questions rather than assuming an action will be acceptable - poor judgment is no excuse.</t>
  </si>
  <si>
    <t>Insider trading ACC supports open and fair securities markets because it is the key to building trust and investor confidence. Insider trading occurs when a company’s securities are traded on the basis of material, pricesensitive non-public information that could reasonably affect a person’s decision about whether to trade in those securities. Information is “material” if a reasonable investor would consider the information important when deciding to buy, sell or hold that company’s securities. Information is “non-public” until it has been disclosed and adequate time has passed for the securities markets to digest the information. Examples of material, non-public information include:  Declaration of financial results (Quarterly, Half Yearly &amp; Annual);  Declaration of Dividend (Interim and Final);  Change in capital structure including but not limited to issue of securities by way of public/rights/bonus/split and buy back of securities  Announcement of any major expansion plans or execution of new projects; Development of a significant new product;  Un announced Mergers, Demergers, Acquisitions and Delisting;  Disposal of whole or substantially the whole of the undertaking. Major Expansion of the Business  Advance notice of changes in senior management;  Pending or threatened litigation;  Material events in accordance with the Listing Regulations; We do not trade in securities of ACC, any LafargeHolcim company or any other publicly listed company’s securities on the basis of insider information obtained while working for ACC. Insider trading laws not only prohibit trading in securities on the basis of inside information but also the sharing of such information with third parties.</t>
  </si>
  <si>
    <t>Introduction This Policy has been framed by the Company pursuant to Regulation 23 of DEBI (Listing Obligations and Disclosure Requirements) Regulations, 2015 (Listing Regulations)and applies with immediate effect to transactions, if any, requiring shareholders approval and shallapply to other related party transactions(where shareholders approval is not required) with effect from 1" December, 2015 or any modifications effected on or after lst December. 2015 to subsisting transactions with Related Parties. The Policy has been amended in line with the amendments made to the Listing Regulations vide DEBI Notification No. SEMI/LAD-NRO/GN/2018/10 dated May 09, 2018. The revised Policy has come into effect from April 1, 2019 and shallbe in supersession of the earlier policy.</t>
  </si>
  <si>
    <t>This Policy has been framed by the Company pursuant to Regulation 23 of DEBI (Listing Obligations and Disclosure Requirements) Regulations, 2015 (Listing Regulations)and applies with immediate effect to transactions, if any, requiring shareholders approval and shallapply to other related party transactions(where shareholders approval is not required) with effect from 1" December, 2015 or any modifications effected on or after lst December. 2015 to subsisting transactions with Related Parties. The Policy has been amended in line with the amendments made to the Listing Regulations vide DEBI Notification No. SEMI/LAD-NRO/GN/2018/10 dated May 09, 2018. The revised Policy has come into effect from April 1, 2019 and shallbe in supersession of the earlier policy</t>
  </si>
  <si>
    <t>136, 137</t>
  </si>
  <si>
    <t>Nomination &amp; Remuneration Committee (N&amp;RC) The N&amp;RC is governed by a Charter in line with the Act and the SEBI Listing Regulations. The Chairman of the Committee is an Independent Director and half of the Members on the Committee are Independent Directors. The Chairman of the Board is a Member of the Committee but does not chair the Committee. The terms of reference of the Committee inter alia, include the following: y Succession planning of the Board of Directors and Senior Management Personnel; y Identifying and selecting candidates who are qualified for appointment as Directors/Independent Directors based on certain laid down criteria; y Identifying potential candidates for appointment as Key Managerial Personnel and to recommend to the Board of Directors their appointment and removal; y Devising a policy on diversity of Board of Directors; y Review the performance of the Board of Directors and Key Managerial Personnel based on certain criteria as approved by the Board. In reviewing the overall remuneration of the Board of Directors, Key Managerial Personnel, the Committee ensures that the remuneration is reasonable and sufficient to attract, retain and motivate the best managerial talent, the relationship of remuneration to performance is clear and meets appropriate performance benchmarks and that the remuneration involves a balance between fixed and incentive pay reflecting shortterm and long-term objectives of the Company. Accordingly, the Committee recommends to 132 Cemented by relationships. Growing with vision. the Board, the remuneration in whatever form payable to the Senior Management including Key Managerial Personnel; y To recommend to the Board of Directors the extension or continuance in office of the Independent Directors on the basis of the report of their performance evaluation; y The functions of the Committee have been widened in line with the amendments made to SEBI Listing Regulations. The composition of the N&amp;RC as on December 31, 2019 and details of the Members participation at the Meetings of the Committee are as under: Name of the Director Category Attendance at the N&amp;R Committee meetings held on 04.02.2019 10.04.2019 18.07.2019 09.12.2019 Mr. S. V. Haribhakti (appointed as Chairman with effect from March 27, 2019) Non-Executive/ Independent 9999 Mr. N. S. Sekhsaria Non-Executive/ Non Independent 9999 Mr. Martin Kriegner Non-Executive/ Non Independent 9999 Mr. Vinayak Chatterjee (appointed with effect from March 27, 2019) Non-Executive/ Independent Not Applicable 999 Mr. Ashwin Dani (ceased to be Chairman with effect from March 22, 2019) Non-Executive/ Independent 9 Not Applicable Not Applicable Not Applicable Mr. F. K. Kavarana (ceased with effect from March 22, 2019) Non-Executive/ Independent 9 Not Applicable Not Applicable Not Applicable Mr. Ashwin Dani, then Chairman of the Committee, was present at the Annual General Meeting held on March</t>
  </si>
  <si>
    <t>Statutory Auditor M/s. Deloitte Haskins &amp; Sells LLP, Chartered Accountants (ICAI Firm Registration Number 117366W/W-100018) were appointed as Statutory Auditors of the Company at the 81st AGM held on March 29, 2017 to hold office from the conclusion of the said meeting till the conclusion of the 86th AGM to be held in 2022 subject to ratification of their appointment by the Members at every intervening AGM held thereafter. The requirement of seeking ratification of the Members for continuance of their appointment has been withdrawn consequent upon the changes made by the Companies (Amendment) Act, 2017 with effect from May 7, 2018. Hence, the resolution seeking ratification of the Members for their appointment is not being placed at the ensuing AGM.</t>
  </si>
  <si>
    <t>Internal Audit and its Adequacy The scope and authority of the internal audit function is defined in the Internal Audit Charter. To maintain independence and objectivity in its functions, the internal audit function reports directly to the Audit Committee of the Board. At the beginning of each financial year, a risk-based annual audit plan is rolled out after it is approved by the Audit Committee of the Board. The audit plan aims to evaluate the efficacy and adequacy of the internal control system and compliance thereof, robustness of internal processes, policies and accounting procedures, compliance with laws and regulations.</t>
  </si>
  <si>
    <t>Report on the Audit of the Standalone Financial Statements Opinion We have audited the accompanying standalone financial statements of ACC Limited (“the Company”), which comprise the Balance Sheet as at December 31, 2019, and the Statement of Profit and Loss (including Other Comprehensive Income), the Statement of Cash Flow and the Statement of Changes in Equity for the year then ended, and a summary of significant accounting policies and other explanatory information.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state of affairs of the Company as at December 31, 2019, and its profit, total comprehensive income, its cash flows and the changes in equity for the year ended on that date</t>
  </si>
  <si>
    <t>In the said meeting the Board also appointed Mr. Balakrishnan as the Managing Director and Chief Executive Officer (‘MD &amp; CEO’) of the Company for a period of five (5) years commencing from February 21, 2020 upto February 20, 2025, on the terms &amp; conditions as approved and decided by the Board of Directors from time to time, subject to necessary sanctions and approvals from the Members of the Company, as may be applicable. Mr. Balakrishnan took charge as MD &amp; CEO of the Company w.e.f. from February 21, 2020. The Company has received a notice in writing from a Member proposing the candidature of Mr. Balakrishnan as MD &amp; CEO on the Board of the Company. Further, the N&amp;RC and Board of Directors of the Company have also recommended the appointment of Mr. Balakrishnan as MD &amp; CEO, not liable to retire by rotation, to the Members at the ensuing AGM</t>
  </si>
  <si>
    <t>Extraordinary General Meeting (EGM) No Extraordinary General Meeting was held during the period under reference</t>
  </si>
  <si>
    <t>Terms / rights attached to equity shares The Company has only one class of equity shares having par value of ` 10 per share. Each holder of equity shares is entitled to one vote per share. The dividend proposed by the Board of Directors is subject to the approval of the shareholders in the ensuing Annual General Meeting, except in case of interim dividend. In the event of liquidation of the Company, the holders of equity shares will be entitled to receive remaining assets of the Company, after distribution of all preferential amounts. The distribution will be in proportion to the number of equity shares held by the shareholder.</t>
  </si>
  <si>
    <t>D&amp;O Insurance for Directors In line with the requirements of Regulation 24(10) of the SEBI Listing Regulations, the Company has taken Directors and Officers Insurance (D&amp;O) for all its Directors and Members of the Senior Management for such quantum and for such risks as determined by the Board.</t>
  </si>
  <si>
    <t>The Company has only one class of equity shares having par value of ` 10 per share. Each holder of equity shares is entitled to one vote per share. The dividend proposed by the Board of Directors is subject to the approval of the shareholders in the ensuing Annual General Meeting, except in case of interim dividend.</t>
  </si>
  <si>
    <t>Where a poll is to be taken, the Chairman of the meeting shall appoint such number of persons as he may deem necessary to scrutinize the poll process and votes given on the poll and to report thereon to him in the manner as may be prescribed under the Act. (ii) Of the scrutinizers appointed, one shall always be a member (not being an officer or employee of the Company) present at the meeting provided such a member is available and is willing to be so appointed. (iii) The Chairman shall have power at any time before the result of the poll is declared, to remove the scrutinizer/s from office and to fill vacancies in the office of scrutineer arising from such removal or from any other cause. (iv) The Chairman of the Meeting shall have the power to regulate the manner in which the poll shall be taken. (v) Subject to the provisions of the Act and these Articles, the Scrutinizer so appointed shall follow the procedure laid down in the provisions of the Act in order to scrutinize the results of the Poll and submit his report thereon.  Scrutinizers at
Poll</t>
  </si>
  <si>
    <t>The regulations contained in Table F, in Schedule I to the Companies Act, 2013, shall not apply to the Company, but the regulations for the management of the Company and for the observance by the Members thereof and their representatives, shall, subject to any exercise of the statutory powers of the Company with reference to the repeal or alteration of, or addition to, its regulations by Special Resolution, as prescribed by the said Companies Act, 2013, be such as are contained in these Articles.</t>
  </si>
  <si>
    <t>Conditions regarding issue of new shares   Subject to the provisions of Section 43 of the Act, the new shares shall be
issued upon such terms and conditions and with such rights and privileges
annexed thereto as the Company in general meetings shall prescribe, and, in
particular, such shares may be issued with a preferential or qualified right to
dividends and in the distribution of assets of the Company</t>
  </si>
  <si>
    <t>SHARE CAPITAL 5. The Authorized Share Capital of the Company shall be the Share Capital as specified in Clause V of the Memorandum of Association with rights privileges and conditions attached thereto as per the revelant provisions contained in that behalf under applicable laws and/or in these presents.</t>
  </si>
  <si>
    <t>In compliance with the Companies Act, 2013 and SEBI Listing Regulations read with MCA &amp;SEBI Circulars, the Members are provided with the facility to cast their vote electronically, through the Remote E-voting services administered by NSDL, on all the resolutions set forth in this Notice. 2. Facility of e-voting is also provided to those Members, who are present in this annual general meeting, and have not casted their vote on the Resolutions through remote E-voting and are otherwise not barred from doing so, are requested to go to the voting page of NSDL and cast their vote while at the same time watch the proceedings of the meeting</t>
  </si>
  <si>
    <t>Removal of directors  Subject to the provisions of Section 169 of the Act, the Company may remove
any Director before the expiration of his period of office and appoint another
person in his stead. The person so appointed shall hold office during such time
as the Director in whose place he is appointed would have held the same if he
had not been removed.</t>
  </si>
  <si>
    <t>Stakeholder engagement Engaging for growth. Empowering for progress. Since inception, the meaningful, trustworthy and transparent relationships we have fostered with our stakeholders have been the cornerstone of our growth over the years. We continue to be an inclusive organisation by actively engaging with our stakeholders, empathising with their concerns and adequately addressing their requirements. Stakeholder analysis We conduct periodic stakeholder analysis to identify relevant and important stakeholders of the organisation, map their interface and influence, and prioritise them. This year as well, we undertook an analysis of our engagement with various stakeholder groups. We have mapped our stakeholders on a matrix, where Importance, Influence and Threat are on the X-axis and Engagement, Influence and Cooperation are on the Y-axis.</t>
  </si>
  <si>
    <t>Stakeholders’ Relationship Committee The Stakeholders’ Relationship Committee comprises four Members out of which half of the Members are Independent Directors. The Committee is governed by a Charter. The terms of reference of the Committee are: y to approve transfer/transmission of shares/ debentures and such other securities, as may be issued by the Company from time to time; y issue of duplicate share certificates for shares/ debentures and other securities reported lost, defaced or destroyed as per the laid down procedure; y to issue new certificates against subdivision of shares, renewal, split or consolidation of share certificate/ certificates relating to other securities; y to issue and allot right shares/bonus shares pursuant to a out rights issue/bonus issue, subject to such approvals as may be required; y to oversee approve and monitor dematerilisation of shares/debentures the implementation of ESOS scheme, if any, as and when implemented by the Company; y to issue and allot debentures, bonds and other securities as approved by the Board of Directors and subject to such other approvals of the Regulators as may be required;</t>
  </si>
  <si>
    <t>Mr. N. S. Sekhsaria</t>
  </si>
  <si>
    <t>Mr. Jan Jenisch</t>
  </si>
  <si>
    <t>Mr. Neeraj Akhoury</t>
  </si>
  <si>
    <t>Mr. Martin Kriegner</t>
  </si>
  <si>
    <t>Mr. Shailesh Haribhakti</t>
  </si>
  <si>
    <t>Mr. Sushil Kumar Roongta</t>
  </si>
  <si>
    <t>Mr. Vijay Kumar Sharma</t>
  </si>
  <si>
    <t>Ms. Falguni Nayar</t>
  </si>
  <si>
    <t>Mr. Christof Hassig</t>
  </si>
  <si>
    <t>Mr. D. Sundaram</t>
  </si>
  <si>
    <t>Mr. Vinayak Chatterjee</t>
  </si>
  <si>
    <t>Mr. Sunil Mehta</t>
  </si>
  <si>
    <t>Mr. Sridhar Balakrishnan</t>
  </si>
  <si>
    <t>AUDIT COMMITTEE The Audit Committee comprises five (5) Members. The Committee is chaired by Mr. Sundaram (Independent Director). The other Members of the Committee are Mr. Kriegner (Non-Executive Director), Mr. Chatterjee (Independent Director), Mr. Mehta (Independent Director) and Mr. Roongta (Independent Director). The Committee comprises majority of Independent Directors. Details of the role and responsibilities of the Audit Committee, the particulars of Meetings held and attendance of the Members at such Meetings are given in the Report on Corporate Governance, which forms part of the Annual Report. During the year under review, all recommendations made by the Audit Committee were accepted by the Board</t>
  </si>
  <si>
    <t>The composition of the Risk Management Committee as on December 31, 2019 and details of the Members participation at the Meetings of the Committee are as under: Name of the Director Category Attendance at the Risk Management Committee meetings held on 22.04.2019 14.10.2019 Ms. Falguni Nayar (appointed as Chairperson with effect from March 27, 2019) Non-Executive/ Independent 9 9 Mr. S. V. Haribhakti Non-Executive/ Independent 9 9 Mr. S. K. Roongta Non-Executive/ Independent 9 9 Mr. V. K. Sharma (appointed with effect from March 27, 2019) Non-Executive/ Non Independent 9 9 Mr. Neeraj Akhoury (ceased to be a Member w.e.f. February 20, 2020) Executive/ Non Independent 9 9 Mr. Sridhar Balakrishnan (appointed as Member w.e.f. February 21, 2020) Executive/ Non Independent Not Applicable Not Applicable</t>
  </si>
  <si>
    <t>118, 119, 120, 121, 122, 123, 124, 125</t>
  </si>
  <si>
    <t xml:space="preserve">Mr. Sekhsaria is a Non-Executive Director and is not in any way related to the MD &amp; CEO. Expertise in specific functional areas Doyen of the cement industry, he has been responsible for transforming the cement industry by setting benchmarks in the areas of Management, Marketing &amp; Logistics and Manufacturing Efficiencies and Sustainable Development </t>
  </si>
  <si>
    <t xml:space="preserve">Mr. Kriegner is a Member on the Audit Committee and Nomination &amp; Remuneration Committee of the Board. Expertise in specific functional areas Operations, Finance &amp; General Management List of Directorships held in other companies (excluding foreign, private and Section 8 Companies) ; Ms. Nayar is the Chairperson of the Risk Management
Committee and a Member of the CSR &amp; Sustainability
Committee of the Board.
Expertise in specific
functional areas
Financial Services and E-marketing ; Mr. Hassig in his role as Director of the Company, up till
February 20, 2020, held Membership in the Stakeholders’
Relationship Committee and CSR &amp; Sustainability
Committee of the Board.
Expertise in specific
functional areas
Corporate Finance &amp; Treasury, Mergers
and Acquisitions ; Mr. Sundaram is the Chairman of the Audit
Committee and a Member on the Compliance
Committee of the Board.
Expertise in specific
functional areas
Corporate Finance, Business Performance,
Mergers &amp; Acquisitions, Talent/People
Management and Strategy ; Mr. Mehta is a Chairman of the Stakeholders’
Relationship Committee and a Member of the Audit
Committee of the Board.
Expertise in specific
functional areas
Rich and varied experience of over three
decades in banking, financial services,
insurance and investments ; </t>
  </si>
  <si>
    <t>120, 122, 123, 124</t>
  </si>
  <si>
    <t>The composition of the N&amp;RC as on December 31, 2019 and details of the Members participation at the Meetings of the Committee are as under: Name of the Director Category Attendance at the N&amp;R Committee meetings held on 04.02.2019 10.04.2019 18.07.2019 09.12.2019 Mr. S. V. Haribhakti (appointed as Chairman with effect from March 27, 2019) Non-Executive/ Independent 9999 Mr. N. S. Sekhsaria Non-Executive/ Non Independent 9999 Mr. Martin Kriegner Non-Executive/ Non Independent 9999 Mr. Vinayak Chatterjee (appointed with effect from March 27, 2019) Non-Executive/ Independent Not Applicable 999 Mr. Ashwin Dani (ceased to be Chairman with effect from March 22, 2019) Non-Executive/ Independent 9 Not Applicable Not Applicable Not Applicable Mr. F. K. Kavarana (ceased with effect from March 22, 2019) Non-Executive/ Independent 9 Not Applicable Not Applicable Not Applicable</t>
  </si>
  <si>
    <t>Name of the Director Category Attendance at the CSR &amp; Sustainability Committee meetings held on 22.04.2019 12.09.2019 Mr. S. V. Haribhakti (appointed Chairman with effect from March 27, 2019) Non-Executive/ Independent 9 9 Ms. Falguni Nayar Non-Executive/ Independent 9 9 Mr. Christof Hassig (appointed with effect from March 27, 2019 &amp; ceased to be Member w.e.f. February 20, 2020) Non-Executive/ Non Independent Leave of Absence Leave of Absence Mr. Vijay Kumar Sharma (appointed with effect from March 27, 2019) Non-Executive/ Non Independent 9 9 Mr. Neeraj Akhoury (ceased to be a Member w.e.f. February 20, 2020) Executive/ Non Independent 9 9 Mr. Neeraj Akhoury (appointed as Member w.e.f. February 21, 2020) Non-Executive/ Non Independent Not Applicable Not Applicable Mr. F. K. Kavarana (ceased to be Chairman with effect from March 22, 2019) Non-Executive/ Independent Not Applicable Not Applicable Mr. Sridhar Balakrishnan (appointed as Member w.e.f. February 21, 2020) Executive/ Non Independent Not Applicable Not Applicable</t>
  </si>
  <si>
    <t>Ms. Rajani Kesari</t>
  </si>
  <si>
    <t>Mr. Rajiv Choubey</t>
  </si>
  <si>
    <t>Key Managerial Personnel In terms of the provisions of Section 203 of the Act read with the Companies (Appointment and Remuneration of Managerial Personnel) Rules, 2014, Mr. Sridhar Balakrishnan, MD &amp; CEO (with effect from February 21, 2020), Ms. Rajani Kesari, Chief Financial Officer (‘CFO’) and (with effect from August 1, 2019) and Mr. Rajiv Choubey, Chief Legal Officer &amp; Company Secretary (with effect from September 26, 2019) are the Key Managerial Personnel of the Company.</t>
  </si>
  <si>
    <t>https://www.acclimited.com/newsite/annualreport2019/ACC_Notice_of_84th_AGM.pdf</t>
  </si>
  <si>
    <t>https://www.acclimited.com/assets/new/pdf/COBC-FINAL-ENGLISH-Oct-23-2020.pdf</t>
  </si>
  <si>
    <t>https://www.acclimited.com/newsite/annualreport2019/ACC_Integrated_Annual_Report.pdf</t>
  </si>
  <si>
    <t>https://www.acclimited.com/source/new/corporate_governance/ACC_Memorandum_%26_Articles%20_of_%20Association_230616.pdf</t>
  </si>
  <si>
    <t>https://www.acclimited.com/assets/new/new_pdf/Policyondiversityoftheboard.pdf</t>
  </si>
  <si>
    <t>https://www.acclimited.com/assets/new/pdf/CG/Related-party-transactions-policy.pdf</t>
  </si>
  <si>
    <t>E:\ACC Ltd</t>
  </si>
  <si>
    <t>Bhavish</t>
  </si>
  <si>
    <t>(https://www.acclimited.com/source/new/corporate_governance/ACC_Memorandum_%26_Articles%20_of_%20Association_230616.pdf) Subject to the provisions of Section 152 of the Act, at every Annual General Meeting of the Company one-third of such of the Directors for the time being as are liable to retire by rotation, or if their number is not three or a multiple of three, then the number nearest to one-third, shall retire from office.</t>
  </si>
  <si>
    <t xml:space="preserve">mark as yes </t>
  </si>
  <si>
    <t>mark as yes</t>
  </si>
  <si>
    <t>(Take screenshot of this table aslo)(Ar 134) The composition of the Audit Committee as at December 31, 2019 and details of the Member’s participation at the Meetings of the Committee are as under:</t>
  </si>
  <si>
    <t>same as 2020</t>
  </si>
  <si>
    <t>(Ar 103) The remuneration of the Non-Executive Directors is determined within the limits prescribed under Section 197 read with the Rules framed thereunder and Schedule V to the Companies Act, 2013 (hereinafter collectively referred to as “the Act”) and SEBI (Listing Obligations and Disclosure Requirements) Regulations, 2015 (hereinafter referred to as “SEBI Regulations”). The Non-Executive Directors of the Company receive remuneration by way of sitting fees for attending the Board/Committee Meetings and commission as detailed hereunder: i. sitting fees for each meeting of the Board or Committee of the Board attended by the Director, of such sum as may be approved by the Board of Directors within the overall limits prescribed under the Act; ii. subject to the approval of the Members in General Meeting, payment of commission on an annual basis, of such sum as may be approved by the Board on the recommendation of the Nomination &amp; Remuneration Committee, subject to the ceiling prescribed under the Act. Pursuant thereto, the total commission payable to the Directors shall not exceed 1% of the net profit of the Company; iii. the commission is generally paid on a uniform basis, to reinforce the principles of collective responsibility of the Board; iv. the Nomination &amp; Remuneration Committee may recommend a higher commission for the Chairman of the Board of Directors, taking into consideration his overall responsibility; v. in determining the quantum of commission payable to the Directors, the Nomination &amp; Remuneration Committee shall make its recommendation after taking into consideration the overall performance of the Company and having regard to the onerous responsibilities required to be shouldered by the Director etc.; vi. the Nomination &amp; Remuneration Committee may recommend to the Board, for the payment of an additional commission to those Directors who are Members on the Audit Committee and the Compliance Committee of the Board, subject to a ceiling on the total commission payable as may be decided; vii. in addition to the remuneration paid under Clause (ii) and (vi) above, the Chairman of the Audit Committee shall be paid an additional commission, as may be recommended to the Board by the Nomination &amp; Remuneration Committee; viii. the commission shall be payable on a prorata basis to those Directors who occupy office for part of the year; ix. the Independent Directors of the Company shall not be entitled to participate in Stock Option Scheme of the Company, if any, introduced by the Company. The CSR &amp; Sustainability Committee has decided not to accept any sitting fees and pursuant thereto, no sitting fees are paid to the Members of the CSR &amp; Sustainability Committee for attending CSR &amp; Sustainability Committee Meetings.</t>
  </si>
  <si>
    <t>(Ar 98) Board of Directors ACC is a professionally managed Company functioning under the overall supervision of the Board of Directors. Its Board comprises of the required blend of Independent and Non-Independent Directors, including an Independent Lady Director in line with the provisions of the Companies Act, 2013 (hereinafter referred to as “the Act”) and the SEBI (Listing Obligations &amp; Disclosure Requirements) Regulations, 2015 (hereinafter referred to as the “SEBI Listing Regulations”) as amended from time to time. The Managing Director &amp; Chief Executive Officer (MD&amp;CEO) of the Company is the only Executive Director on the Board.</t>
  </si>
  <si>
    <t>(Ar 117) Board of Directors ACC is a professionally managed company functioning under the overall supervision of the Board of Directors (‘Board’). Its Board is a combination of Independent and Non Independent Directors, including an Independent Woman Director in line with the provisions of the Companies Act, 2013 (‘the Act’) and the (‘SEBI Listing Regulations’) as amended from time to time. The Company’s Managing Director and Chief Executive Officer is the only Executive Director on the Board.</t>
  </si>
  <si>
    <t>take screen shot of the table</t>
  </si>
  <si>
    <t>mark as yes in the input column</t>
  </si>
  <si>
    <t>(Ar 247) Related Party Disclosure (A) Names of the Related parties where control exists: Nature of Relationship 1 LafargeHolcim Ltd, Switzerland Ultimate Holding Company 2 Holderind Investments Ltd, Mauritius Holding Company of Ambuja Cements Limited 3 Ambuja Cements Limited Holding Company 4 Bulk Cement Corporation (India) Limited Subsidiary Company 5 ACC Mineral Resources Limited Subsidiary Company 6 Lucky Minmat Limited Subsidiary Company 7 National Limestone Company Private Limited Subsidiary Company 8 Singhania Minerals Private Limited Subsidiary Company 9 OneIndia BSC Private Limited Joint venture Company 10 Aakaash Manufacturing Company Private Limited Joint venture Company (B) Others - With whom transactions have been taken place during the current and/or previous year: (a) Names of other Related parties Nature of Relationship 1 Alcon Cement Company Private Limited Associate Company 2 Asian Concretes and Cements Private Limited Associate Company 3 Holcim Technology (Singapore) Pte Ltd, Singapore Fellow Subsidiary 4 PT Holcim Indonesia Tbk, Indonesia Fellow Subsidiary (upto January 31,2019) 5 Holcim Services (South Asia) Limited Fellow Subsidiary 6 Holcim Cement (Bangladesh) Ltd, Bangladesh Fellow Subsidiary 7 Holcim Philippines, Inc, Philippines Fellow Subsidiary 8 Holcim Group Services Ltd, Switzerland Fellow Subsidiary 9 Holcim Technology Ltd, Switzerland Fellow Subsidiary 10 LafargeHolcim Trading Pte Ltd, Singapore Fellow Subsidiary 11 LafargeHolcim Energy Solutions SAS, France Fellow Subsidiary 12 LafargeHolcim Bangladesh Ltd, Bangladesh Fellow Subsidiary 13 Dirk India Private Limited Fellow Subsidiary 14 Lafarge SA, France Fellow Subsidiary 15 Counto Microfine Products Private Limited Joint venture of Ambuja Cements Limited 16 The Provident Fund of ACC Ltd Trust (Post-employment benefit plan) 17 ACC limited Employees Group Gratuity scheme Trust (Post-employment benefit plan) In accordance with the provisions of Ind AS 24 “Related Party Disclosures” and the Companies Act, 2013, following Personnel are considered as Key Management Personnel (KMP). (b) Name of the Related Parties: Nature of Relationship 1 Mr. Neeraj Akhoury Managing Director &amp; CEO 2 Mr. Sunil K. Nayak Chief Financial Officer (upto July 31, 2019) 3 Ms. Rajani Kesari Chief Financial Officer (w.e.f. August 01, 2019) 4 Mr. Ramaswami Kalidas Company Secretary (upto September 26, 2019) 5 Mr. Rajiv Choubey Company Secretary (w.e.f. September 26, 2019) 6 Mr. N S Sekhsaria Chairman, Non Executive / Non Independent Director 7 Mr. Jan Jenisch Deputy Chairman, Non Executive / Non Independent Director 8 Mr. Martin Kriegner Non Executive / Non Independent Director 9 Mr. Shailesh Haribhakti Independent Director 10 Mr. Sushil Kumar Roongta Independent Director 11 Mr. Ashwin Dani Independent Director (upto March 22, 2019) 12 Mr. Farrokh K Kavarana Independent Director (upto March 22, 2019) 13 Mr. Vijay Kumar Sharma Non Independent Director 14 Mr. Arunkumar R Gandhi Independent Director (upto March 22, 2019) 15 Ms. Falguni Nayar Independent Director 16 Mr. Christof Hassig Non Independent Director 17 Mr. Damodarannair Sundaram Independent Director (w.e.f. March 22, 2019) 18 Mr. Vinayak Chatterjee Independent Director (w.e.f. March 22, 2019) 19 Mr. Sunil Mehta Independent Director (w.e.f. March 22, 2019)</t>
  </si>
  <si>
    <t>(Ar 99) (mark as yes) ACC is an equal employment opportunity company and is committed to creating a healthy working environment that enables employees to work without fear of prejudice and gender bias. As an organisation, the Company is committed to ensure that every employee is treated with dignity and respect and works in a conducive work environment, which promotes professional growth of employee and encourages equality of opportunity. The Company has zero tolerance towards any act on the part of any executive, which may fall under the ambit of ‘sexual harassment’ at workplace, and is fully committed to uphold and maintain the dignity of every women executive working in the Company. Further, to provide an empowering and enabling atmosphere to women employees the Company has continuously endeavoured to build the work culture, which promotes the respect and dignity of all women employees across the organisation. The Company has formulated a comprehensive policy on prevention, prohibition and redressal against sexual harassment of women at workplace, which is also in accordance with the provisions of the Sexual Harassment of Women at Workplace (Prevention, Prohibition and Redressal) Act, 2013 (‘POSH’). The said policy has been made available on the internal portal of the Company as well as the website of the Company. The Company has constituted an Internal Complaints Committee (‘ICC’) under the POSH. The ICC has been set up comprising four (4) female employees of whom one (1) female employee is the Chairperson of the ICC and two (2) male employees of whom one (1) is the secretary of the ICC. There are two (2) external Members on the ICC who are specialists in dealing with such matters. The employees are sensitised from time to time in respect of matters connected with prevention of sexual harassment. Awareness programmes are conducted at unit levels to sensitise the employees to uphold the dignity of their female colleagues at workplace. The Company also conducted an E-learning programme for employees to cover various aspects of the subject matter. Number of cases filed and their disposal under Section 22 of the POSH is as follows:</t>
  </si>
  <si>
    <t>remove the data</t>
  </si>
  <si>
    <t>(Ar 137)(take screen shot) (mark as yes)The composition of the N&amp;RC as on December 31, 2019 and details of the Members participation at the Meetings of the Committee are as under:</t>
  </si>
  <si>
    <t>(Ar 89) (mark as no) The Company has the following six (6) Board level Committees, which have been established in compliance with the requirements of the business and relevant provisions of applicable laws and statutes: 1. Audit Committee 2. Risk Management Committee 3. Corporate Social Responsibility &amp; Sustainability Committee 4. Nomination and Remuneration Committee 5. Stakeholders’ Relationship Committee 6. Compliance Committee.</t>
  </si>
  <si>
    <t>(Ar 137)(take screen shot) The composition of the N&amp;RC as on December 31, 2019 and details of the Members participation at the Meetings of the Committee are as under:</t>
  </si>
  <si>
    <t>same as 2020(mark as yes )</t>
  </si>
  <si>
    <t>Fees for other services + Reimbursement of expenses</t>
  </si>
  <si>
    <t>(Ar 191) Statement of Profit and Loss for the year ended December 31, 2019</t>
  </si>
  <si>
    <t>(Ar 128 &amp; 129) Remuneration of Directors The policy for payment of remuneration to Directors, Key Managerial Personnel and Members of the Management Executive Committee is set out on the website of the Company at www.acclimited.com/ assets/new/pdf/CG/Policy_remuneration_selection_ for_appointment.pdf Terms of remuneration of Mr. Neeraj Akhoury, MD &amp; CEO The terms and conditions of appointment and the remuneration payable to Mr. Neeraj Akhoury, MD &amp; CEO, were approved by the Members of the Company at the Annual General Meeting held on March 29, 2017 and can be accessed through weblink at www.acclimited.com/sh/NT.pdf Terms &amp; Remuneration of Mr. Sridhar Balakrishnan, Managing Director &amp; Chief Executive Officer (MD &amp; CEO) (Appointed as an Additional Director w.e.f. February 20, 2020 and as MD &amp; CEO w.e.f. February 21, 2020) Mr. Balakrishnan was appointed by the Board as MD &amp; CEO w.e.f. February 21, 2020 for a period of five (5) years on the following terms and conditions and with an annual increment of upto maximum of 20% for every year thereafter during the currency of term of five (5) years of MD &amp; CEO and the same is subject to the approval of Members in the Annual General Meeting of the Company: 1. Remuneration: a) Basic Salary `1,01,19,561 per annum in grade of `1,00,00,000 - `2,12,00,000. Annual increment will be effective from April 1 each year and will be decided by the Board each year on the basis of recommendation of Nomination &amp; Remuneration Committee of the Board. The increment as and when approved by the Board, shall be merit based and will take into account the performance of MD &amp; CEO as well as that of the Company. The first such annual increment will be granted on April 1, 2021 on the remuneration i.e. Basic Salary and Allowances as mentioned below. Allowances &amp; Perquisites Allowances &amp; Perquisites of `1,51,79,341 per annum in range of `1,50,00,000 - `3,77,00,000. The Company follows the flexible allowance structure for all its employees that enables its employees to decide on the salary components other than the basic salary within the remuneration of the employee concerned. In line with this structure, Mr. Balakrishnan will be entitled to `15,179,341 of allowance per annum which can be distributed in House Rent Allowance (HRA), Leave Travel Allowance (LTA), Medical, Special Allowance etc. at his discretion, as per the flexi pay policy of the company. Mr. Balakrishnan can opt for contribution to Superannuation or NPS scheme up to the limit as prescribed by such contribution, if any, shall be deducted by the company from the allowances stated above. In addition to the above, Mr. Balakrishnan would be paid/entitled for the following perquisites: i) Club Membership Membership of one club, the admission and annual membership fee whereof shall be borne by the Company. ii) Personal Accident Insurance Group Personal Accident Insurance Policy, as per the rules of the Company. iii) Leave The MD &amp; CEO shall be entitled for leave with full pay or encashment thereof, as per the rules of the Company. iv) Provident Fund Company’s contribution to provident fund not exceeding 12% (twelve percent) of the basic salary, as per the rules of the Company. v) Gratuity Gratuity at the rate of half month’s basic salary for each year of completed service, as per the rules of the Company. The service tenure of Mr. Balakrishnan with the Company as Chief Commercial Officer shall be recognized and considered for the purpose of gratuity as payable under the Payment of Gratuity Act, 1972. vi) Other Perquisites As may be decided by the Board of Directors on the recommendation of the Nomination 124 Cemented by relationships. Growing with vision. &amp; Remuneration Committee, subject to the overall ceiling on managerial remuneration. Explanation: Perquisites shall be evaluated as per Income Tax Rules, wherever applicable and in absence of any such rule, perquisites shall be evaluated at actual cost. b) Performance Incentive Such remuneration by way of performance incentive payment up to an amount equivalent to a maximum of 100% (one hundred percent) of the basic salary and allowances stated above, in a particular financial year based on the performance of the MD &amp; CEO against set goals and the Company meeting the target performance for the financial year. The performance incentive will be determined by the Board of Directors of the Company at the end of each financial year on the recommendation of the Nomination &amp; Remuneration Committee, subject to the overall ceilings stipulated under Section 197, 198 and other applicable provisions of the Act read with Rules thereunder and Schedule V to the said Act or any modifications or re-enactment thereto for the time being in force. c) Long Term Incentive Plan The MD &amp; CEO is eligible to participate in the Long Term Incentive Plan of LafargeHolcim Limited (LH), the ultimate holding Company of ACC, pursuant to which the MD &amp; CEO will be granted such number of shares of LH (Performance Shares) from time to time as per the said incentive plan. The cost of such shares shall be borne by LafargeHolcim Ltd. d) Amenities i) Conveyance facilities The Company shall provide a suitable car for the MD &amp; CEO for official and personal use. Repairs, maintenance and running expenses including driver’s salary shall be borne/ reimbursed by the Company. ii) Telephone and other communication facilities The Company shall provide a mobile phone to the MD &amp; CEO and shall also provide telephone, and other communication facilities at his residence. All the expenses incurred thereof shall be paid or reimbursed by the Company, as per the rules of the Company. 2. Overall Remuneration The aggregate of salary, allowances, perquisites and performance incentive in any one financial year shall not exceed the limits prescribed under Section 197, 198 and other applicable provisions of the Act read with rules thereunder and Schedule V to the said Act or any modifications or re-enactment for the time being in force. 3. Minimum Remuneration In the event of loss or inadequacy of profits in any financial year during the currency of the tenure of service of the MD &amp; CEO, the payment of salary, performance incentives, perquisites and other allowances shall be governed by the limits prescribed under Section II of Part II of Schedule V of the Act as may be for the time being in force. 4. Income Tax Income tax in respect of the above remuneration will be deducted at source as per applicable laws/rules. 5. Sitting Fees/Commission MD &amp; CEO shall not be paid any sitting fees and/ or commission for attending the meetings of the Board or committees thereof. 6. Out of Pocket Expenses in connection with Company’s work MD &amp; CEO shall be entitled to be paid/reimbursed by the Company all costs, charges and expenses including entertainment expenses as may be reasonably incurred by him on behalf of the Company, subject to such ceiling as may be decided by the Board on the recommendation of the Nomination &amp; Remuneration Committee. Remuneration of Directors The remuneration drawn by the Directors during the year is set out below. The remuneration paid to the Directors is in accordance with the provisions of the Act and has been duly approved by Members of the Company. None of the Directors of the Company have any pecuniary relationship with the Company. The remuneration paid to the Non-Executive Directors does not exceed the threshold specified in Regulation 17(6)(ca) of the SEBI Listing Regulations and no approval of the shareholders by Special Resolution was called for.</t>
  </si>
  <si>
    <t>(Ar 128&amp; 129) Remuneration of Directors The policy for payment of remuneration to Directors, Key Managerial Personnel and Members of the Management Executive Committee is set out on the website of the Company at www.acclimited.com/ assets/new/pdf/CG/Policy_remuneration_selection_ for_appointment.pdf Terms of remuneration of Mr. Neeraj Akhoury, MD &amp; CEO The terms and conditions of appointment and the remuneration payable to Mr. Neeraj Akhoury, MD &amp; CEO, were approved by the Members of the Company at the Annual General Meeting held on March 29, 2017 and can be accessed through weblink at www.acclimited.com/sh/NT.pdf Terms &amp; Remuneration of Mr. Sridhar Balakrishnan, Managing Director &amp; Chief Executive Officer (MD &amp; CEO) (Appointed as an Additional Director w.e.f. February 20, 2020 and as MD &amp; CEO w.e.f. February 21, 2020) Mr. Balakrishnan was appointed by the Board as MD &amp; CEO w.e.f. February 21, 2020 for a period of five (5) years on the following terms and conditions and with an annual increment of upto maximum of 20% for every year thereafter during the currency of term of five (5) years of MD &amp; CEO and the same is subject to the approval of Members in the Annual General Meeting of the Company: 1. Remuneration: a) Basic Salary `1,01,19,561 per annum in grade of `1,00,00,000 - `2,12,00,000. Annual increment will be effective from April 1 each year and will be decided by the Board each year on the basis of recommendation of Nomination &amp; Remuneration Committee of the Board. The increment as and when approved by the Board, shall be merit based and will take into account the performance of MD &amp; CEO as well as that of the Company. The first such annual increment will be granted on April 1, 2021 on the remuneration i.e. Basic Salary and Allowances as mentioned below. Allowances &amp; Perquisites Allowances &amp; Perquisites of `1,51,79,341 per annum in range of `1,50,00,000 - `3,77,00,000. The Company follows the flexible allowance structure for all its employees that enables its employees to decide on the salary components other than the basic salary within the remuneration of the employee concerned. In line with this structure, Mr. Balakrishnan will be entitled to `15,179,341 of allowance per annum which can be distributed in House Rent Allowance (HRA), Leave Travel Allowance (LTA), Medical, Special Allowance etc. at his discretion, as per the flexi pay policy of the company. Mr. Balakrishnan can opt for contribution to Superannuation or NPS scheme up to the limit as prescribed by such contribution, if any, shall be deducted by the company from the allowances stated above. In addition to the above, Mr. Balakrishnan would be paid/entitled for the following perquisites: i) Club Membership Membership of one club, the admission and annual membership fee whereof shall be borne by the Company. ii) Personal Accident Insurance Group Personal Accident Insurance Policy, as per the rules of the Company. iii) Leave The MD &amp; CEO shall be entitled for leave with full pay or encashment thereof, as per the rules of the Company. iv) Provident Fund Company’s contribution to provident fund not exceeding 12% (twelve percent) of the basic salary, as per the rules of the Company. v) Gratuity Gratuity at the rate of half month’s basic salary for each year of completed service, as per the rules of the Company. The service tenure of Mr. Balakrishnan with the Company as Chief Commercial Officer shall be recognized and considered for the purpose of gratuity as payable under the Payment of Gratuity Act, 1972. vi) Other Perquisites As may be decided by the Board of Directors on the recommendation of the Nomination 124 Cemented by relationships. Growing with vision. &amp; Remuneration Committee, subject to the overall ceiling on managerial remuneration. Explanation: Perquisites shall be evaluated as per Income Tax Rules, wherever applicable and in absence of any such rule, perquisites shall be evaluated at actual cost. b) Performance Incentive Such remuneration by way of performance incentive payment up to an amount equivalent to a maximum of 100% (one hundred percent) of the basic salary and allowances stated above, in a particular financial year based on the performance of the MD &amp; CEO against set goals and the Company meeting the target performance for the financial year. The performance incentive will be determined by the Board of Directors of the Company at the end of each financial year on the recommendation of the Nomination &amp; Remuneration Committee, subject to the overall ceilings stipulated under Section 197, 198 and other applicable provisions of the Act read with Rules thereunder and Schedule V to the said Act or any modifications or re-enactment thereto for the time being in force. c) Long Term Incentive Plan The MD &amp; CEO is eligible to participate in the Long Term Incentive Plan of LafargeHolcim Limited (LH), the ultimate holding Company of ACC, pursuant to which the MD &amp; CEO will be granted such number of shares of LH (Performance Shares) from time to time as per the said incentive plan. The cost of such shares shall be borne by LafargeHolcim Ltd. d) Amenities i) Conveyance facilities The Company shall provide a suitable car for the MD &amp; CEO for official and personal use. Repairs, maintenance and running expenses including driver’s salary shall be borne/ reimbursed by the Company. ii) Telephone and other communication facilities The Company shall provide a mobile phone to the MD &amp; CEO and shall also provide telephone, and other communication facilities at his residence. All the expenses incurred thereof shall be paid or reimbursed by the Company, as per the rules of the Company. 2. Overall Remuneration The aggregate of salary, allowances, perquisites and performance incentive in any one financial year shall not exceed the limits prescribed under Section 197, 198 and other applicable provisions of the Act read with rules thereunder and Schedule V to the said Act or any modifications or re-enactment for the time being in force. 3. Minimum Remuneration In the event of loss or inadequacy of profits in any financial year during the currency of the tenure of service of the MD &amp; CEO, the payment of salary, performance incentives, perquisites and other allowances shall be governed by the limits prescribed under Section II of Part II of Schedule V of the Act as may be for the time being in force. 4. Income Tax Income tax in respect of the above remuneration will be deducted at source as per applicable laws/rules. 5. Sitting Fees/Commission MD &amp; CEO shall not be paid any sitting fees and/ or commission for attending the meetings of the Board or committees thereof. 6. Out of Pocket Expenses in connection with Company’s work MD &amp; CEO shall be entitled to be paid/reimbursed by the Company all costs, charges and expenses including entertainment expenses as may be reasonably incurred by him on behalf of the Company, subject to such ceiling as may be decided by the Board on the recommendation of the Nomination &amp; Remuneration Committee.</t>
  </si>
  <si>
    <t>(Ar 2018-2019) (108) Remuneration of the Directors and the Key Managerial Personnel Remuneration of the Directors during the year is set out below. The remuneration paid to the Directors is in accordance with the provisions of the Act and has been duly approved by the shareholders of the Company. None of the Directors of the Company have any pecuniary relationship with the Company</t>
  </si>
  <si>
    <t>(AR 232) Employee benefits expense</t>
  </si>
  <si>
    <t>(Ar 136)The N&amp;RC is governed by a Charter in line with the Act and the SEBI Listing Regulations. The Chairman of the Committee is an Independent Director and half of the Members on the Committee are Independent Directors. The Chairman of the Board is a Member of the Committee but does not chair the Committee. The terms of reference of the Committee inter alia, include the following: y Succession planning of the Board of Directors and Senior Management Personnel; y Identifying and selecting candidates who are qualified for appointment as Directors/Independent Directors based on certain laid down criteria; y Identifying potential candidates for appointment as Key Managerial Personnel and to recommend to the Board of Directors their appointment and removal; y Devising a policy on diversity of Board of Directors;</t>
  </si>
  <si>
    <t>(https://www.acclimited.com/newsite/annualreport2020/ACC_Notice_85th_Annual_General_Meeting.pdf) To appoint a Director in place of Mr Jan Jenisch (DIN: 07957196), a Non-Executive/Non-Independent Director who retires by rotation and being eligible, offers himself for re-appointment. 4. To appoint a Director in place of Mr Narotam Sekhsaria (DIN: 00276351), a Non-Executive/Non-Independent Director who retires by rotation and being eligible, offers himself for re-appointment. SPECIAL BUSINESS 5. To approve the appointment of Mr M. R. Kumar (DIN: 03628755) as a Director of the Company To consider and, if thought fit, to pass, the following Resolution as an Ordinary Resolution: “RESOLVED THAT pursuant to the provisions of Sections 149, 152, 160 and all other applicable provisions of the Companies Act, 2013 (the ‘Act’) read with the Companies (Appointment and Qualification of Directors) Rules, 2014 and other applicable rules, if any {including any statutory modification(s), amendment(s) or re-enactment(s) thereof for the time being in force}, Securities and Exchange Board of India (Listing Obligations and Disclosure Requirements) Regulations, 2015, as amended, &amp; subject to the provisions of Articles of Association of the Company and basis the recommendation of Nomination &amp; Remuneration Committee and the approval of the Board of Directors of the Company, Mr M. R. Kumar (DIN: 03628755), who was appointed as an Additional Director with effect from October 19, 2020 pursuant to the provisions of Section 161 and other applicable provisions of the Act to hold Office up to the date of this Annual General Meeting and in respect of whom the Company has received a notice in writing under Section 160 of the Act, proposing his candidature for the office of Director, be and is hereby appointed as a Director of the Company, liable to retire by rotation.”</t>
  </si>
  <si>
    <t>remove data</t>
  </si>
  <si>
    <t>(https://www.acclimited.com/assets/new/pdf/CG/Terms-of-Appointment-of-Independent-Directors.pdf) proposed director is independent of the management. 4) The appointment of independent directors shall be formalized through a letter of appointment, which shall set out: (a) the term of appointment; (b) the expectation of the Board from the appointed director; the Boardlevel committee(s) in which the director is expected to serve and its tasks; (c) the fiduciary duties that come with such an appointment along with accompanying liabilities; (d) provision for Directors and Officers (D and O) insurance, if any; (e) the Code of Business Ethics that the company expects its directors and employees to follow; (f) the list of actions that a director should not do while functioning as such in the company; and (g) remuneration, mentioning periodic fees, reimbursement of expenses for participation in the Boards and other meetings and profit related commission, if any.</t>
  </si>
  <si>
    <t>(https://www.acclimited.com/newsite/annualreport2020/ACC_Notice_85th_Annual_General_Meeting.pdf) The Board of Directors have appointed Mr Atul Mehta, Partner, failing him, Ms Ashwini Inamdar, Partner, of M/s Mehta &amp; Mehta, Practicing Company Secretaries as a Scrutiniser to scrutinise the voting process in a fair and transparent manner.</t>
  </si>
  <si>
    <t>follow the same instruction</t>
  </si>
  <si>
    <t>(Ar 151) Details of resolution passed through postal ballot, the persons who conducted the postal ballot exercise and details of the voting pattern: NIL Financial Calendar 2020 Board meeting for consideration of accounts for the Financial Year ended December 31, 2019 and recommendation of dividend February 7, 2020 Posting of Annual Reports On or before March 11, 2020 Record Date March 30, 2020 Last date for receipt of Proxy Forms April 4, 2020 before 3.00 P.M. Date, Time and Venue of the 84th Annual General Meeting Monday, April 6, 2020 at 3.00 P.M. Pama Thadani Auditorium, Jai Hind College, A Road, Churchgate, Mumbai 400 020 Dividend Payment Date April 9, 2020 Probable date of dispatch of warrants On or before April 8, 2020 Board meeting for consideration of unaudited quarterly results for the financial year ended December 31, 2020 Within forty five (45) days from the end of the quarter, as stipulated under the SEBI Listing Regulations Audited Results for the current financial year ending December 31, 2020 Within sixty (60) days from the end of the last quarter, as stipulated under the SEBI Listing Regulations The Board in its Meeting held on February 7, 2020 has approved the Report on Corporate Governance for the financial year 2019. The said Report on Corporate Governance for the financial year 2019 has undergone a change only to the extent of change in directorships on the Board of the Company in the Board Meeting held on February 20, 2020.</t>
  </si>
  <si>
    <t>https://www.acclimited.com/newsite/annualreport2020/ACC_limited_IR_20_Low%20Res_Spread_11-03-2021.pdf</t>
  </si>
  <si>
    <t>AUDIT COMMITTEE The Audit Committee comprises of five (5) members. The Committee is chaired by Mr Sundaram (Independent Director). The other Members of the Committee are Mr Kriegner (Non-Executive Director), Mr Chatterjee (Independent Director), Mr Mehta (Independent Director) and Mr Roongta (Independent Director). The Committee comprises of majority of Independent Directors. Details of the role and responsibilities of the Audit Committee, the particulars of meetings held and attendance of the Members at such Meetings are given in the Report on Corporate Governance, which forms part of the Annual Report. During the year under review, the recommendations made by the Audit Committee were accepted by the Board</t>
  </si>
  <si>
    <t>Integrated annual report_2020</t>
  </si>
  <si>
    <t>The composition of the Audit Committee as on December 31, 2020 and details of the Member’s participation at the meetings of the Committee are as under: Name of the Director Category Attendance at the Audit Committee meeting held on February 7, 2020 April 21, 2020 June 12, 2020 July 20, 2020 October 19, 2020 November 25, 2020 December 8, 2020 Mr D. Sundaram, Chairman Non-Executive/ Independent        Mr Martin Kriegner Non-Executive/ Non-Independent   Leave of Absence     Mr S. K. Roongta Non-Executive/ Independent        Mr Vinayak Chatterjee Non-Executive/ Independent        Mr Sunil Mehta Non-Executive/ Independent       </t>
  </si>
  <si>
    <t>Key Board qualifications, expertise and attributes The ACC Board comprises people of eminence and repute who bring the required skills, competence and expertise that allow them to make effective contribution to the Board and its Committees. The Board takes care of the business and stakeholders’ interest. The Non-Executive Directors, including the Independent Directors are well qualified, experienced and renowned persons from the fields of manufacturing, finance, infrastructure, taxation, governance, mines and metallurgy, mergers and acquisitions and technology, amongst others. The Board Members take an active part at the Board and Committee Meetings and provide valuable guidance to the Management on various aspects of business, governance and compliance, amongst others. The Board’s guidance provides foresight, enhances transparency and adds value in decision-making.</t>
  </si>
  <si>
    <t>ACC is a professionally managed Company functioning under the overall supervision of the Board of Directors (‘Board’). Its Board comprises the required combination of Independent and Non-Independent Directors, including an Independent Woman Director in line with the provisions of the Companies Act, 2013 (‘the Act’) and the SEBI Listing Regulations. The Company’s Managing Director and Chief Executive Officer is the only Executive Director on the Board. The Board of Directors is made up of highly experienced and persons of repute and eminence, who ensure that the time-honoured culture of maintaining sound standards of corporate governance is further nurtured. The Board sets out the overall corporate objectives and provides direction and independence to the management to achieve these objectives for value creation through sustainable profitable growth.</t>
  </si>
  <si>
    <t>Board of Directors ACC is a professionally managed company functioning under the overall supervision of the Board of Directors (‘Board’). Its Board is a combination of Independent and Non Independent Directors, including an Independent Woman Director in line with the provisions of the Companies Act, 2013 (‘the Act’) and the (‘SEBI Listing Regulations’) as amended from time to time. The Company’s Managing Director and Chief Executive Officer is the only Executive Director on the Board. The Board of Directors comprises of highly experienced and persons of repute &amp; eminence, who ensure that the time-honoured culture of maintaining sound standards of corporate governance is further nurtured. The Board sets out the overall corporate objectives and provides direction and independence to the management to achieve these objectives for value creation through sustainable profitable growth.</t>
  </si>
  <si>
    <t>Independent Directors The Company’s Independent Directors have submitted requisite declarations confirming that they continue to meet the criteria of independence as prescribed under Section 149(6) of the Act and Regulation 16(1)(b) of the Listing Regulations. The Independent Directors have also confirmed that they have complied with Schedule IV of the Act and the Company’s Code of Conduct. The Board is of the opinion that the Independent Directors of the Company possess requisite qualifications, experience and expertise in the fields of finance, people management, strategy, auditing, tax and risk advisory services, infrastructure, banking, insurance, financial services, investments, mining and mineral industries and e-marketing; and they hold highest standards of integrity</t>
  </si>
  <si>
    <t>NUMBER OF MEETINGS OF THE BOARD &amp; ITS COMMITTEES Regular meetings of the Board and its Committees are held to discuss and decide on various business policies, strategies, financial matters and other businesses. The schedule of the Board/Committee Meetings to be held in the forthcoming Financial Year is circulated to the Directors in advance to enable them to plan their schedule for effective participation in the meetings. Due to business exigencies, the Board has also been approving several proposals by circulation from time to time. During the year, twelve (12) Board Meetings were convened and held, the details of which are given in the Report on Corporate Governance, which forms part of the Annual Report.</t>
  </si>
  <si>
    <t>69, 70</t>
  </si>
  <si>
    <t>23354_2020_BOSC004</t>
  </si>
  <si>
    <t>23354_2019_BOSC004</t>
  </si>
  <si>
    <t>NOTE 41. Related Party Disclosure (A) Names of the Related parties where control exists: Nature of Relationship 1 LafargeHolcim Ltd, Switzerland Ultimate Holding Company 2 Holderind Investments Ltd, Mauritius Holding Company of Ambuja Cements Limited 3 Ambuja Cements Limited Holding Company 4 Bulk Cement Corporation (India) Limited Subsidiary Company 5 ACC Mineral Resources Limited Subsidiary Company 6 Lucky Minmat Limited Subsidiary Company 7 National Limestone Company Private Limited Subsidiary Company 8 Singhania Minerals Private Limited Subsidiary Company 9 OneIndia BSC Private Limited Joint venture Company 10 Aakaash Manufacturing Company Private Limited Joint venture Company (B) Others - With whom transactions have been taken place during the current and/or previous year: (a) Names of other Related parties Nature of Relationship 1 Alcon Cement Company Private Limited Associate Company 2 Asian Concretes and Cements Private Limited Associate Company 3 Holcim Technology (Singapore) Pte Ltd, Singapore Fellow Subsidiary 4 PT Holcim Indonesia Tbk, Indonesia Fellow Subsidiary (upto January 31,2019) 5 Holcim Services (South Asia) Limited Fellow Subsidiary 6 Holcim Cement (Bangladesh) Ltd, Bangladesh Fellow Subsidiary 7 Holcim Philippines, Inc, Philippines Fellow Subsidiary 8 Holcim Group Services Ltd, Switzerland Fellow Subsidiary 9 Holcim Technology Ltd, Switzerland Fellow Subsidiary 10 LafargeHolcim Trading Pte Ltd, Singapore Fellow Subsidiary 11 LafargeHolcim Energy Solutions SAS, France Fellow Subsidiary 12 LafargeHolcim Bangladesh Ltd, Bangladesh Fellow Subsidiary 13 Dirk India Private Limited Fellow Subsidiary 14 Lafarge SA, France Fellow Subsidiary 15 Counto Microfine Products Private Limited Joint venture of Ambuja Cements Limited 16 The Provident Fund of ACC Ltd Trust (Post-employment benefit plan) 17 ACC limited Employees Group Gratuity scheme Trust (Post-employment benefit plan) In accordance with the provisions of Ind AS 24 “Related Party Disclosures” and the Companies Act, 2013, following Personnel are considered as Key Management Personnel (KMP). (b) Name of the Related Parties: Nature of Relationship 1 Mr. Neeraj Akhoury Managing Director &amp; CEO 2 Mr. Sunil K. Nayak Chief Financial Officer (upto July 31, 2019) 3 Ms. Rajani Kesari Chief Financial Officer (w.e.f. August 01, 2019) 4 Mr. Ramaswami Kalidas Company Secretary (upto September 26, 2019) 5 Mr. Rajiv Choubey Company Secretary (w.e.f. September 26, 2019) 6 Mr. N S Sekhsaria Chairman, Non Executive / Non Independent Director 7 Mr. Jan Jenisch Deputy Chairman, Non Executive / Non Independent Director 8 Mr. Martin Kriegner Non Executive / Non Independent Director 9 Mr. Shailesh Haribhakti Independent Director 10 Mr. Sushil Kumar Roongta Independent Director 11 Mr. Ashwin Dani Independent Director (upto March 22, 2019) 12 Mr. Farrokh K Kavarana Independent Director (upto March 22, 2019) 13 Mr. Vijay Kumar Sharma Non Independent Director 14 Mr. Arunkumar R Gandhi Independent Director (upto March 22, 2019) 15 Ms. Falguni Nayar Independent Director 16 Mr. Christof Hassig Non Independent Director 17 Mr. Damodarannair Sundaram Independent Director (w.e.f. March 22, 2019) 18 Mr. Vinayak Chatterjee Independent Director (w.e.f. March 22, 2019) 19 Mr. Sunil Mehta Independent Director (w.e.f. March 22, 2019)</t>
  </si>
  <si>
    <t>NOTE 42. RELATED PARTY DISCLOSURE (A) Names of the Related parties where control exists: Nature of Relationship 1 LafargeHolcim Ltd, Switzerland Ultimate Holding Company 2 Holderind Investments Ltd, Mauritius Holding Company of Ambuja Cements Limited 3 Ambuja Cements Limited Holding Company 4 Bulk Cement Corporation (India) Limited Subsidiary Company 5 ACC Mineral Resources Limited Subsidiary Company 6 Lucky Minmat Limited Subsidiary Company 7 National Limestone Company Private Limited Subsidiary Company 8 Singhania Minerals Private Limited Subsidiary Company 9 OneIndia BSC Private Limited Joint venture Company 10 Aakaash Manufacturing Company Private Limited Joint venture Company (B) Others – With whom transactions have been taken place during the current and/or previous year: (a) Names of other Related parties Nature of Relationship 1 Alcon Cement Company Private Limited Associate Company 2 Asian Concretes and Cements Private Limited Associate Company 3 Holcim Technology (Singapore) Pte Ltd, Singapore Fellow Subsidiary 4 Holcim Services (South Asia) Limited Fellow Subsidiary 5 Holcim Cement (Bangladesh) Ltd, Bangladesh Fellow Subsidiary 6 Holcim Group Services Ltd, Switzerland Fellow Subsidiary 7 Holcim Technology Ltd, Switzerland Fellow Subsidiary 8 LafargeHolcim Trading Pte Ltd, Singapore Fellow Subsidiary 9 LafargeHolcim Energy Solutions SAS, France Fellow Subsidiary 10 LafargeHolcim Bangladesh Ltd, Bangladesh Fellow Subsidiary 11 Lafarge SA, France Fellow Subsidiary 12 LH Global Hub Services Private Limited Fellow Subsidiary 13 Lafarge International Services Singapore Pte Ltd Fellow Subsidiary 14 PT Holcim Indonesia Tbk, Indonesia Fellow Subsidiary (up to January 31, 2019) 15 Counto Microfine Products Private Limited Joint venture of Ambuja Cements Limited 16 Asian Fine Cement Private Limited Subsidiary of Asian Concretes and Cements Private Limited 17 The Provident Fund of ACC Ltd Trust (Post-employment benefit plan) 18 ACC limited Employees Group Gratuity scheme Trust (Post-employment benefit plan) In accordance with the provisions of Ind AS 24 “Related Party Disclosures” and the Companies Act, 2013, following Personnel are considered as Key Management Personnel (KMP). (b) Name of the Related Parties: Nature of Relationship 1 Mr Neeraj Akhoury Managing Director &amp; CEO (up to February 20, 2020). Additional Director (w.e.f. February 21, 2020) Non-Executive/Non Independent Director (w.e.f. July 6, 2020) 2 Mr Sridhar Balakrishnan Managing Director &amp; CEO (w.e.f. February 21, 2020) 3 Mr Sunil K. Nayak Chief Financial Officer (up to July 31, 2019) 4 Ms Rajani Kesari Chief Financial Officer (w.e.f. August 1, 2019, up to August 31, 2020) 5 Mr Yatin Malhotra Chief Financial Officer (w.e.f. September 1, 2020) 6 Mr Ramaswami Kalidas Company Secretary (up to September 26, 2019) 7 Mr Rajiv Choubey Company Secretary (w.e.f. September 26, 2019) 8 Mr N. S. Sekhsaria Chairman, Non-Executive/Non Independent Director 9 Mr Jan Jenisch Deputy Chairman, Non-Executive/Non Independent Director</t>
  </si>
  <si>
    <t>Mr Haribhakti and Mr Roongta were re-appointed by the Members for a second term of five (5) years with effect from July 24, 2019 whilst Ms Nayar has been re-appointed for a second term with effect from April 24, 2019 for a period of five (5) consecutive years.</t>
  </si>
  <si>
    <t>To appoint a Director in place of Mr Jan Jenisch (DIN: 07957196), a Non-Executive/Non-Independent Director who retires by rotation and being eligible, offers himself for re-appointment. 4. To appoint a Director in place of Mr Narotam Sekhsaria (DIN: 00276351), a Non-Executive/Non-Independent Director who retires by rotation and being eligible, offers himself for re-appointment. SPECIAL BUSINESS 5. To approve the appointment of Mr M. R. Kumar (DIN: 03628755) as a Director of the Company To consider and, if thought fit, to pass, the following Resolution as an Ordinary Resolution: “RESOLVED THAT pursuant to the provisions of Sections 149, 152, 160 and all other applicable provisions of the Companies Act, 2013 (the ‘Act’) read with the Companies (Appointment and Qualification of Directors) Rules, 2014 and other applicable rules, if any {including any statutory modification(s), amendment(s) or re-enactment(s) thereof for the time being in force}, Securities and Exchange Board of India (Listing Obligations and Disclosure Requirements) Regulations, 2015, as amended, &amp; subject to the provisions of Articles of Association of the Company and basis the recommendation of Nomination &amp; Remuneration Committee and the approval of the Board of Directors of the Company, Mr M. R. Kumar (DIN: 03628755), who was appointed as an Additional Director with effect from October 19, 2020 pursuant to the provisions of Section 161 and other applicable provisions of the Act to hold Office up to the date of this Annual General Meeting and in respect of whom the Company has received a notice in writing under Section 160 of the Act, proposing his candidature for the office of Director, be and is hereby appointed as a Director of the Company, liable to retire by rotation.”</t>
  </si>
  <si>
    <t>To appoint a Director in place of Mr. Martin Kriegner, (DIN:00077715), a Non-Executive/Non Independent Director, who retires by rotation and being eligible, offers himself for re-appointment. 4. To appoint a Director in place of Mr. Vijay Kumar Sharma, (DIN:02449088), a Non-Executive/ Non Independent Director, who retires by rotation and being eligible, offers himself for re-appointment. SPECIAL BUSINESS 5. To approve the appointment of Mr. Neeraj Akhoury (DIN:07419090) as a Director To consider and, if thought fit, to pass, the following Resolution as an Ordinary Resolution: “RESOLVED THAT pursuant to the provisions of Sections 149, 152, 160 and all other applicable provisions of the Companies Act, 2013 (the ‘Act’) read with the Companies (Appointment and Qualification of Directors) Rules, 2014 and other applicable rules, if any, (including any statutory modification(s) or amendment(s) thereto, re-enactment(s) thereof for the time being in force), Securities and Exchange Board of India (Listing Obligations and Disclosure Requirements) Regulations, 2015, and subject to the provisions of Articles of Association of the Company, and basis the recommendation of the Nomination &amp; Remuneration Committee and the Board of Directors of the Company, Mr. Neeraj Akhoury (DIN:07419090), who was appointed by the Board of Directors as an Additional Director w.e.f. February 21, 2020, pursuant to the provisions of Section 161 of the Act and other applicable provisions of the Act, to hold Office up to the date of this Annual General Meeting and in respect of whom the Company has received a notice in writing under Section 160 of the Act, proposing his candidature for the office of Director, be and is hereby appointed as a Director of the Company, liable to retire by rotation.”</t>
  </si>
  <si>
    <t>Composition of the Board as on December 31, 2020 Category Number of Directors Non-Executive &amp; Independent Directors (including Woman Director) 06 Other Non-Executive Directors 05 Executive Director 01</t>
  </si>
  <si>
    <t>55, 56</t>
  </si>
  <si>
    <t>ACC is an equal employment opportunity Company and is committed to creating a healthy working environment that enables employees to work without fear of prejudice and gender bias. As an organisation, the Company is committed to ensure that every employee is treated with dignity and respect and works in a conducive work environment, which promotes professional growth of employee and encourages equality of opportunity. The Company has zero tolerance towards any act on the part of any executive, which may fall under the ambit of ‘sexual harassment’ at workplace, and is fully committed to uphold and maintain the dignity of every women executive working in the Company. Further, to provide an empowering and enabling atmosphere to women employees, the Company has continuously endeavoured to build the work culture, which promotes the respect and dignity of all women employees across the organisation. The Company has formulated a comprehensive policy on prevention, prohibition and redressal against sexual harassment of women at workplace, which is also in accordance with the provisions of the Sexual Harassment of Board’s Report (Contd.) ACC Limited I Integrated Report 2020 108 109Financial Statements I Statutory Reports I Integrated Report Cementing relationships through Sustainability. Innovation. Inclusivity. Women at Workplace (Prevention, Prohibition and Redressal) Act, 2013 (‘POSH’). The said policy has been made available on the internal portal of the Company as well as the website of the Company. The Company has constituted the Internal Complaints Committee (‘ICC’) under the POSH. The ICC has been set up comprising four (4) female employees of whom one female employee (1) is the Chairperson of the ICC and two (2) male employees of whom one (1) is the secretary of the ICC. There are two (2) external Members on the Committee who are specialists in dealing with such matters. The employees are sensitised from time to time in respect of matters connected with prevention of sexual harassment. Awareness programmes are conducted at unit levels to sensitise the employees to uphold the dignity of their female colleagues at workplace. The Company also conducted an E-learning programme for employees to cover various aspects of the subject matter. Number of cases filed and their disposal under Section 22 of the POSH is as follows: Particulars Numbers Number of complaints pending as on the beginning of the financial year 4 Number of complaints filed during the financial year 1 Number of complaints pending as on the end of the financial year 1</t>
  </si>
  <si>
    <t>ACC is an equal employment opportunity company and is committed to creating a healthy working environment that enables employees to work without fear of prejudice and gender bias. As an organisation, the Company is committed to ensure that every employee is treated with dignity and respect and works in a conducive work environment, which promotes professional growth of employee and encourages equality of opportunity. The Company has zero tolerance towards any act on the part of any executive, which may fall under the ambit of ‘sexual harassment’ at workplace, and is fully committed to uphold and maintain the dignity of every women executive working in the Company. Further, to provide an empowering and enabling atmosphere to women employees the Company has continuously endeavoured to build the work culture, which promotes the respect and dignity of all women employees across the organisation. The Company has formulated a comprehensive policy on prevention, prohibition and redressal against sexual harassment of women at workplace, which is also in accordance with the provisions of the Sexual Harassment of Women at Workplace (Prevention, Prohibition and Redressal) Act, 2013 (‘POSH’). The said policy has been made available on the internal portal of the Company as well as the website of the Company. The Company has constituted an Internal Complaints Committee (‘ICC’) under the POSH. The ICC has been set up comprising four (4) female employees of whom one (1) female employee is the Chairperson of the ICC and two (2) male employees of whom one (1) is the secretary of the ICC. There are two (2) external Members on the ICC who are specialists in dealing with such matters. The employees are sensitised from time to time in respect of matters connected with prevention of sexual harassment. Awareness programmes are conducted at unit levels to sensitise the employees to uphold the dignity of their female colleagues at workplace. The Company also conducted an E-learning programme for employees to cover various aspects of the subject matter. Number of cases filed and their disposal under Section 22 of the POSH is as follows: Particulars Numbers Number of complaints pending as on the beginning of the financial year 0 Number of complaints filed during the financial year 4 Number of complaints pending as on the end of the financial year 4* *These 4 cases were resolved as on the date of this report.</t>
  </si>
  <si>
    <t>Extraordinary General Meeting (‘EGM’) No Extraordinary General Meeting was held during the period under reference.</t>
  </si>
  <si>
    <t>23354_2020_MACR003</t>
  </si>
  <si>
    <t>23354_2019_MACR003</t>
  </si>
  <si>
    <t>Mr N. S. Sekhsaria (DIN: 00276351) (Non-Executive and Non-Independent Director) Mr Sekhsaria is a doyen of India’s cement industry and is one of the most respected business personalities in the country. He introduced new standards in Management, Marketing, Efficiency and Corporate Social Responsibility to the cement industry, which he helped transform. A first-generation industrialist, Mr Sekhsaria obtained his Bachelor’s degree in Chemical Engineering with honours and distinction from the University of Bombay. He is the principal Founder-Promoter and the current Chairman of Ambuja Cements Limited (‘Ambuja Cements’). Mr Sekhsaria was invited to join the ACC Board in 1999 and was appointed Deputy Chairman in January 2000. In 2006, Mr Sekhsaria took over as the Board’s Chairman. Mr Sekhsaria built Ambuja Cements, setting benchmarks for the country’s cement sector. His acumen as an entrepreneur and technocrat turned Ambuja Cement into the most efficient and profitable cement company in India and redefined industry practices by changing the perception of cement from a commodity to a branded product. He also championed community development by establishing the Ambuja Cement Foundation and nurturing it into an epitome of excellence in social responsibility. With his considerable wealth of experience, Mr Sekhsaria brings immense value to the Board of the Company. Under his leadership, the Company has achieved significant improvements in the areas of project management, logistics and overall cost-competitiveness. The impact of this guidance shows in the high growth trajectory ACC has experienced since 1999. Mr Sekhsaria is a member of the Board’s Nomination &amp; Remuneration Committe</t>
  </si>
  <si>
    <t>23354_2020_AUDC004</t>
  </si>
  <si>
    <t>23354_2019_AUDC004</t>
  </si>
  <si>
    <t>23354_2020_COMC007</t>
  </si>
  <si>
    <t>23354_2019_COMC007</t>
  </si>
  <si>
    <t>65, 66</t>
  </si>
  <si>
    <t>Mr N. S. Sekhsaria (DIN: 00276351) (Non-Executive and Non-Independent Director) Mr Sekhsaria is a doyen of India’s cement industry and is one of the most respected business personalities in the country. He introduced new standards in Management, Marketing, Efficiency and Corporate Social Responsibility to the cement industry, which he helped transform. A first-generation industrialist, Mr Sekhsaria obtained his Bachelor’s degree in Chemical Engineering with honours and distinction from the University of Bombay. He is the principal Founder-Promoter and the current Chairman of Ambuja Cements Limited (‘Ambuja Cements’). Mr Sekhsaria was invited to join the ACC Board in 1999 and was appointed Deputy Chairman in January 2000. In 2006, Mr Sekhsaria took over as the Board’s Chairman. Mr Sekhsaria built Ambuja Cements, setting benchmarks for the country’s cement sector. His acumen as an entrepreneur and technocrat turned Ambuja Cement into the most efficient and profitable cement company in India and redefined industry practices by changing the perception of cement from a commodity to a branded product. He also championed community development by establishing the Ambuja Cement Foundation and nurturing it into an epitome of excellence in social responsibility. With his considerable wealth of experience, Mr Sekhsaria brings immense value to the Board of the Company. Under his leadership, the Company has achieved significant improvements in the areas of project management, logistics and overall cost-competitiveness. The impact of this guidance shows in the high growth trajectory ACC has experienced since 1999. Mr Sekhsaria is a member of the Board’s Nomination &amp; Remuneration Committee. ; Mr Neeraj Akhoury
(DIN: 07419090)
[MD &amp; CEO – up to February 20, 2020 and appointed as a
Director (Non-Executive and Non-Independent Director)
with effect from February 21, 2020]
Mr Akhoury brings with him 25+ years of rich experience
in the steel and cement industries. He has worked in
leadership roles in India and other emerging markets. He
began his career with Tata Steel in 1993 and joined the LH
Group in 1999.
He was a member of the Executive Committee of Lafarge
India, heading corporate affairs followed by sales. In 2011,
he moved to Nigeria as CEO &amp; Managing Director of Lafarge
AshakaCem PLC. Thereafter, he was appointed as Strategy
&amp; Business Development Director for the Middle East &amp;
Africa at the Lafarge headquarters in Paris. He was also
the CEO of Lafarge Surma Cement Limited and country
representative of LH, Bangladesh.
Mr Akhoury has a degree in Economics and an MBA from
the University of Liverpool. He has also studied for oneyear General Management at XLRI, Jamshedpur. He is an
alumnus of the Harvard Business School (GMP).
Mr Akhoury was the MD &amp; CEO till February 20, 2020,
held membership in the Compliance Committee, Risk
Management Committee, Stakeholders’ Relationship
Committee and CSR &amp; Sustainability Committee of the
Board. Mr Akhoury continues to be a Member of CSR &amp;
Sustainability Committee after his appointment as Director
on the Board of the Company w.e.f. February 21, 2020.
Mr Akhoury is not related to the Chairman or any other
Member of the Board.
Expertise
in specific
functional areas
Corporate Strategy, Sales &amp; Distribution
Management
List of
Directorships
held in other
companies
(excluding
foreign, private
and Section 8
Companies)</t>
  </si>
  <si>
    <t>Board committees The Board has delegated its authority to various Board committees with the mandate to deal with governance issues and report to the Board on their activities on a quarterly basis. Each committee operates under terms of reference/Charter which set out their respective roles and responsibilities, composition and scope of authority. The following are the Board Committees: y Audit Committee y Nomination &amp; Remuneration Committee (N&amp;RC) y Risk Management Committee y Corporate Social Responsibility &amp; Sustainability Committee (CSR &amp; Sustainability) y Stakeholders’ Relationship Committee y Compliance Committee</t>
  </si>
  <si>
    <t>The Company has the following six (6) Board level Committees, which have been established in compliance with the requirements of the business and relevant provisions of applicable laws and statutes: 1. Audit Committee 2. Risk Management Committee 3. Corporate Social Responsibility &amp; Sustainability Committee 4. Nomination and Remuneration Committee 5. Stakeholders’ Relationship Committee 6. Compliance Committee.</t>
  </si>
  <si>
    <t>Corporate Social Responsibility (CSR) and Sustainability Committee The scope of the functioning of the Committee has been widened to cover sustainability and the Committee has been renamed as CSR &amp; Sustainability Committee with effect from October 15, 2019. The Company has always been conscious of its obligations vis-à-vis the communities it impacts and has been pursuing various CSR activities long before these were mandated by law. A Committee of the Board was constituted in 2013 to oversee and give direction to the Company’s CSR activities. The terms of reference of the CSR Committee broadly includes: y to review CSR projects with a view to ensure that they are in line with the CSR objectives and the CSR and Sustainability Policy of the Company and are aligned with Schedule VII of the Act;</t>
  </si>
  <si>
    <t>Terms/rights attached to equity shares The Company has only one class of equity shares having par value of `10 per share. Each holder of equity shares is entitled to one vote per share. The dividend proposed by the Board of Directors is subject to the approval of the shareholders in the ensuing Annual General Meeting, except in case of interim dividend. In the event of liquidation of the Company, the holders of equity shares will be entitled to receive remaining assets of the Company, after distribution of all preferential amounts. The distribution will be in proportion to the number of equity shares held by the shareholders.</t>
  </si>
  <si>
    <t>23354_2019_MACR005</t>
  </si>
  <si>
    <t>23354_2020_MACR005</t>
  </si>
  <si>
    <t>Directors and Officers Insurance (‘D&amp;O’) In line with the requirements of Regulation 25(10) of the SEBI Listing Regulations, the Company has taken D&amp;O for all its Directors and members of the Senior Management for such quantum and for such risks as determined by the Board of Directors.</t>
  </si>
  <si>
    <t>Remuneration The remuneration of the Non-Executive Directors is determined within the limits prescribed under Section 197 read with the rules framed thereunder and Schedule V to the Companies Act, 2013 (hereinafter collectively referred to as “the Act”) and SEBI (Listing Obligations and Disclosure Requirements) Regulations, 2015 (hereinafter referred to as “SEBI Regulations”). The Non-Executive Directors of the Company receive remuneration by way of sitting fees for attending the Board/Committee Meetings and commission as detailed hereunder: i. sitting fees for each meeting of the Board or Committee of the Board attended by the Director, of such sum as may be approved by the Board of Directors within the overall limits prescribed under the Act; ii. subject to the approval of the Members in General Meeting, payment of commission on an annual basis, of such sum as may be approved by the Board on the recommendation of the Nomination &amp; Remuneration Committee, subject to the ceiling prescribed under the Act. Pursuant thereto, the total commission payable to the Directors shall not exceed 1% of the net profit of the Company; POLICY FOR REMUNERATION OF DIRECTORS, KEY MANAGERIAL PERSONNEL AND MEMBERS OF THE EXECUTIVE COMMITTEE iii. the commission is generally paid on a uniform basis, to reinforce the principles of collective responsibility of the Board; iv. the Nomination &amp; Remuneration Committee may recommend a higher commission for the Chairman of the Board of Directors, taking into consideration his overall responsibility; v. in determining the quantum of commission payable to the Directors, the Nomination &amp; Remuneration Committee shall make its recommendation after taking into consideration the overall performance of the Company and having regard to the onerous responsibilities required to be shouldered by the Director etc.; vi. the Nomination &amp; Remuneration Committee may recommend to the Board, for the payment of an additional commission to those Directors who are Members on the Audit Committee and the Compliance Committee of the Board, subject to a ceiling on the total commission payable as may be decided; vii. in addition to the remuneration paid under Clause (ii) and (vi) above, the Chairman of the Audit Committee shall be paid an additional commission, as may be recommended to the Board by the Nomination &amp; Remuneration Committee; viii. the commission shall be payable on a pro rata basis to those Directors who occupy office for part of the year; ix. the Independent Directors of the Company shall not be entitled to participate in Stock Option Scheme of the Company, if any, introduced by the Company. The CSR Committee has decided not to accept any sitting fees and pursuant thereto, no sitting fees are paid to the Members of the CSR Committee for attending CSR Committee Meetings</t>
  </si>
  <si>
    <t>Remuneration The remuneration of the Non-Executive Directors is determined within the limits prescribed under Section 197 read with the Rules framed thereunder and Schedule V to the Companies Act, 2013 (hereinafter collectively referred to as “the Act”) and SEBI (Listing Obligations and Disclosure Requirements) Regulations, 2015 (hereinafter referred to as “SEBI Regulations”). The Non-Executive Directors of the Company receive remuneration by way of sitting fees for attending the Board/Committee Meetings and commission as detailed hereunder: i. sitting fees for each meeting of the Board or Committee of the Board attended by the Director, of such sum as may be approved by the Board of Directors within the overall limits prescribed under the Act; ii. subject to the approval of the Members in General Meeting, payment of commission on an annual basis, of such sum as may be approved by the Board on the recommendation of the Nomination &amp; Remuneration Committee, subject to the ceiling prescribed under the Act. Pursuant thereto, the total commission payable to the Directors shall not exceed 1% of the net profit of the Company; iii. the commission is generally paid on a uniform basis, to reinforce the principles of collective responsibility of the Board; iv. the Nomination &amp; Remuneration Committee may recommend a higher commission for the Chairman of the Board of Directors, taking into consideration his overall responsibility; v. in determining the quantum of commission payable to the Directors, the Nomination &amp; Remuneration Committee shall make its recommendation after taking into consideration the overall performance of the Company and having regard to the onerous responsibilities required to be shouldered by the Director etc.; vi. the Nomination &amp; Remuneration Committee may recommend to the Board, for the payment of an additional commission to those Directors who are Members on the Audit Committee and the Compliance Committee of the Board, subject to a ceiling on the total commission payable as may be decided; vii. in addition to the remuneration paid under Clause (ii) and (vi) above, the Chairman of the Audit Committee shall be paid an additional commission, as may be recommended to the Board by the Nomination &amp; Remuneration Committee; viii. the commission shall be payable on a prorata basis to those Directors who occupy office for part of the year; ix. the Independent Directors of the Company shall not be entitled to participate in Stock Option Scheme of the Company, if any, introduced by the Company. The CSR &amp; Sustainability Committee has decided not to accept any sitting fees and pursuant thereto, no sitting fees are paid to the Members of the CSR &amp; Sustainability Committee for attending CSR &amp; Sustainability Committee Meetings.</t>
  </si>
  <si>
    <t>Terms/rights attached to equity shares The Company has only one class of equity shares having par value of `10 per share. Each holder of equity shares is entitled to one vote per share.</t>
  </si>
  <si>
    <t>Statutory Auditor M/s Deloitte Haskins &amp; Sells LLP, Chartered Accountants (ICAI Firm Registration Number 117366W/W-100018) were appointed as Statutory Auditor of the Company at the 81st AGM held on March 29, 2017 to hold office from the conclusion of the said meeting till the conclusion of the 86th AGM to be held in 2022 subject to ratification of their appointment by the Members at every intervening AGM held thereafter. The requirement of seeking ratification of the Members for continuance of their appointment has been withdrawn consequent upon the changes made by the Companies (Amendment) Act, 2017 with effect from May 07, 2018. Hence, the resolution seeking ratification of the Members for their appointment is not being placed at the ensuing AGM.</t>
  </si>
  <si>
    <t>23354_2020_FINR001</t>
  </si>
  <si>
    <t>23354_2019_FINR001</t>
  </si>
  <si>
    <t>0.01+0.04</t>
  </si>
  <si>
    <t>0.01+0.02</t>
  </si>
  <si>
    <t>AUDIT COMMITTEE The Audit Committee acts as an interface between the Statutory and Internal Auditors, the Management and the Board of Directors. It assists the Board in fulfilling its responsibilities of monitoring financial reporting processes; reviewing the Company’s established   systems and processes for internal financial controls and
governance; and reviews the Company’s statutory and
internal audit processes. More than two-thirds (2/3rd) of
the members of the committee, including the Chairman
are Independent Directors. The committee is governed by
a Charter, which is in line with the regulatory requirements
mandated by the Act and the SEBI Listing Regulations. All
the members of the committee have the ability to read
and understand the financial statements. The Chairman
of the committee possesses professional qualifications in
the field of Finance and Accounting.</t>
  </si>
  <si>
    <t>All the members on the Audit Committee are financially literate and possess sound knowledge in finance and accounting practices. The representatives of the Statutory Auditors are permanent invitees to the Audit Committee meetings. They have attended all Audit Committee meetings held during the year at which the Financial Statements have been placed for review. The representative of the Cost Auditor is invited to attend the meeting of the Audit Committee at which the Cost Audit Report is presented for discussion. The MD &amp; CEO, the Chief Financial Officer (‘CFO’), the Chief Internal Auditor and the Chief Manufacturing Officer attend the meetings of the Committee. The Chief Legal Officer &amp; Company Secretary is the Secretary of the Committee.</t>
  </si>
  <si>
    <t>AUDIT COMMITTEE The Audit Committee comprises of five (5) members. The Committee is chaired by Mr Sundaram (Independent Director). The other Members of the Committee are Mr Kriegner (Non-Executive Director), Mr Chatterjee (Independent Director), Mr Mehta (Independent Director) and Mr Roongta (Independent Director). The Committee comprises of majority of Independent Directors. Details of the role and responsibilities of the Audit Committee, the particulars of meetings held and attendance of the Members at such Meetings are given in the Report on Corporate Governance, which forms part of the Annual Report. During the year under review, the recommendations made by the Audit Committee were accepted by the Board.</t>
  </si>
  <si>
    <t>Meeting of Independent Directors During the year under review, the Independent Directors met on December 9, 2020, inter alia to discuss: y evaluation of the performance of Non-Independent Directors and the Board of Directors as a whole; y evaluation of the performance of the Chairman of the Company, taking into account the views of the Executive and Non-Executive Directors; y evaluation of the quality, content and timelines of flow of information between the Management and the Board that is necessary for the Board to effectively and reasonably perform its duties; and y other related matters.</t>
  </si>
  <si>
    <t>Internal audit and its adequacy The scope and authority of the internal audit function is defined in the Internal Audit Charter. To maintain independence and objectivity in its functions, the internal audit function reports directly to the Audit Committee of the Board. At the beginning of each financial year, a risk-based annual audit plan is rolled out after it is approved by the Audit Committee of the Board. The annual audit plan aims to evaluate the efficacy and adequacy of the internal control system(s) and compliance(s) thereof, robustness of internal processes, policies and accounting procedures, compliance with laws and regulations</t>
  </si>
  <si>
    <t>128, 129</t>
  </si>
  <si>
    <t>Remuneration of Directors The policy for payment of remuneration to Directors, Key Managerial Personnel and Members of the Management Executive Committee is set out on the website of the Company at www.acclimited.com/ assets/new/pdf/CG/Policy_remuneration_selection_ for_appointment.pdf Terms of remuneration of Mr. Neeraj Akhoury, MD &amp; CEO The terms and conditions of appointment and the remuneration payable to Mr. Neeraj Akhoury, MD &amp; CEO, were approved by the Members of the Company at the Annual General Meeting held on March 29, 2017 and can be accessed through weblink at www.acclimited.com/sh/NT.pdf Terms &amp; Remuneration of Mr. Sridhar Balakrishnan, Managing Director &amp; Chief Executive Officer (MD &amp; CEO) (Appointed as an Additional Director w.e.f. February 20, 2020 and as MD &amp; CEO w.e.f. February 21, 2020) Mr. Balakrishnan was appointed by the Board as MD &amp; CEO w.e.f. February 21, 2020 for a period of five (5) years on the following terms and conditions and with an annual increment of upto maximum of 20% for every year thereafter during the currency of term of five (5) years of MD &amp; CEO and the same is subject to the approval of Members in the Annual General Meeting of the Company: 1. Remuneration: a) Basic Salary `1,01,19,561 per annum in grade of `1,00,00,000 - `2,12,00,000. Annual increment will be effective from April 1 each year and will be decided by the Board each year on the basis of recommendation of Nomination &amp; Remuneration Committee of the Board. The increment as and when approved by the Board, shall be merit based and will take into account the performance of MD &amp; CEO as well as that of the Company. The first such annual increment will be granted on April 1, 2021 on the remuneration i.e. Basic Salary and Allowances as mentioned below. Allowances &amp; Perquisites Allowances &amp; Perquisites of `1,51,79,341 per annum in range of `1,50,00,000 - `3,77,00,000. The Company follows the flexible allowance structure for all its employees that enables its employees to decide on the salary components other than the basic salary within the remuneration of the employee concerned. In line with this structure, Mr. Balakrishnan will be entitled to `15,179,341 of allowance per annum which can be distributed in House Rent Allowance (HRA), Leave Travel Allowance (LTA), Medical, Special Allowance etc. at his discretion, as per the flexi pay policy of the company. Mr. Balakrishnan can opt for contribution to Superannuation or NPS scheme up to the limit as prescribed by such contribution, if any, shall be deducted by the company from the allowances stated above. In addition to the above, Mr. Balakrishnan would be paid/entitled for the following perquisites: i) Club Membership Membership of one club, the admission and annual membership fee whereof shall be borne by the Company. ii) Personal Accident Insurance Group Personal Accident Insurance Policy, as per the rules of the Company. iii) Leave The MD &amp; CEO shall be entitled for leave with full pay or encashment thereof, as per the rules of the Company. iv) Provident Fund Company’s contribution to provident fund not exceeding 12% (twelve percent) of the basic salary, as per the rules of the Company. v) Gratuity Gratuity at the rate of half month’s basic salary for each year of completed service, as per the rules of the Company. The service tenure of Mr. Balakrishnan with the Company as Chief Commercial Officer shall be recognized and considered for the purpose of gratuity as payable under the Payment of Gratuity Act, 1972. vi) Other Perquisites As may be decided by the Board of Directors on the recommendation of the Nomination 124 Cemented by relationships. Growing with vision. &amp; Remuneration Committee, subject to the overall ceiling on managerial remuneration. Explanation: Perquisites shall be evaluated as per Income Tax Rules, wherever applicable and in absence of any such rule, perquisites shall be evaluated at actual cost. b) Performance Incentive Such remuneration by way of performance incentive payment up to an amount equivalent to a maximum of 100% (one hundred percent) of the basic salary and allowances stated above, in a particular financial year based on the performance of the MD &amp; CEO against set goals and the Company meeting the target performance for the financial year. The performance incentive will be determined by the Board of Directors of the Company at the end of each financial year on the recommendation of the Nomination &amp; Remuneration Committee, subject to the overall ceilings stipulated under Section 197, 198 and other applicable provisions of the Act read with Rules thereunder and Schedule V to the said Act or any modifications or re-enactment thereto for the time being in force. c) Long Term Incentive Plan The MD &amp; CEO is eligible to participate in the Long Term Incentive Plan of LafargeHolcim Limited (LH), the ultimate holding Company of ACC, pursuant to which the MD &amp; CEO will be granted such number of shares of LH (Performance Shares) from time to time as per the said incentive plan. The cost of such shares shall be borne by LafargeHolcim Ltd. d) Amenities i) Conveyance facilities The Company shall provide a suitable car for the MD &amp; CEO for official and personal use. Repairs, maintenance and running expenses including driver’s salary shall be borne/ reimbursed by the Company. ii) Telephone and other communication facilities The Company shall provide a mobile phone to the MD &amp; CEO and shall also provide telephone, and other communication facilities at his residence. All the expenses incurred thereof shall be paid or reimbursed by the Company, as per the rules of the Company. 2. Overall Remuneration The aggregate of salary, allowances, perquisites and performance incentive in any one financial year shall not exceed the limits prescribed under Section 197, 198 and other applicable provisions of the Act read with rules thereunder and Schedule V to the said Act or any modifications or re-enactment for the time being in force. 3. Minimum Remuneration In the event of loss or inadequacy of profits in any financial year during the currency of the tenure of service of the MD &amp; CEO, the payment of salary, performance incentives, perquisites and other allowances shall be governed by the limits prescribed under Section II of Part II of Schedule V of the Act as may be for the time being in force. 4. Income Tax Income tax in respect of the above remuneration will be deducted at source as per applicable laws/rules. 5. Sitting Fees/Commission MD &amp; CEO shall not be paid any sitting fees and/ or commission for attending the meetings of the Board or committees thereof. 6. Out of Pocket Expenses in connection with Company’s work MD &amp; CEO shall be entitled to be paid/reimbursed by the Company all costs, charges and expenses including entertainment expenses as may be reasonably incurred by him on behalf of the Company, subject to such ceiling as may be decided by the Board on the recommendation of the Nomination &amp; Remuneration Committee. Remuneration of Directors The remuneration drawn by the Directors during the year is set out below. The remuneration paid to the Directors is in accordance with the provisions of the Act and has been duly approved by Members of the Company. None of the Directors of the Company have any pecuniary relationship with the Company. The remuneration paid to the Non-Executive Directors does not exceed the threshold specified in Regulation 17(6)(ca) of the SEBI Listing Regulations and no approval of the shareholders by Special Resolution was called for</t>
  </si>
  <si>
    <t>71, 72</t>
  </si>
  <si>
    <t>Remuneration of Directors The policy for payment of remuneration to Directors, Key Managerial Personnel and members of the Management Executive Committee is set out on the website of the Company and can be accessed through the weblink at www.acclimited.com/assets/new/pdf/CG/Policy _ remuneration_selection_for_appointment.pdf Terms of remuneration of Mr Neeraj Akhoury, MD &amp; CEO (ceased to be MD &amp; CEO w.e.f. February 20, 2020) The terms and conditions of appointment and the remuneration payable to Mr Neeraj Akhoury, MD &amp; CEO, were approved by the members of the Company at the Annual General Meeting held on March 29, 2017 and can be accessed through weblink at https://www.acclimited.com/ newsite/annualreport2017/Neeraj-Akhoury-Agreementsigned.pdf Terms &amp; Remuneration of Mr Sridhar Balakrishnan, Managing Director &amp; Chief Executive Officer (MD &amp; CEO) (Appointed as Director w.e.f. February 20, 2020 and as MD &amp; CEO w.e.f. February 21, 2020) Mr Balakrishnan was appointed by the Board of Directors as MD &amp; CEO w.e.f. February 21, 2020 for the period of five (5) years on the following terms and conditions and with an annual increment of up to maximum of 20% for every year thereafter during the currency of term of five (5) years of MD &amp; CEO and the same was approved by the Members at the 84th Annual General Meeting of the Company held on July 6, 2020. 1. Remuneration (a) Basic Salary `1,01,19,561 per annum in grade of `1,00,00,000 – `2,12,00,000. Annual increment will be effective from April 1 each year and will be decided by the Board each year on the basis of recommendation of Nomination &amp; Remuneration Committee of the Board. The increment as and when approved by the Board shall be merit based and will take into account the performance of MD &amp; CEO as well as that of the Company. The first such annual increment will be granted on April 1, 2021 on the Remuneration i.e. Basic salary and Allowances as mentioned. Allowances &amp; Perquisite Allowances &amp; Perquisites of `1,51,79,341 per annum in range of `1,50,00,000 – `3,77,00,000. The Company follows the flexible allowance structure for all its employees that enable its employees to decide on the salary components other than the basic salary within the remuneration of the employee concerned. In line with this structure, Mr Balakrishnan will be entitled to `15,179,341 of allowance per annum which can be distributed in House Rent Allowance (HRA), Leave Travel Allowance (LTA), Medical, Special allowance etc. at his discretion as per the flexi pay policy of the Company. Mr Balakrishnan can opt for contribution to Superannuation or NPS scheme up to the limit as prescribed by such contribution, if any, shall be deducted by the Company from the allowances stated above. In addition to the above, Mr Balakrishnan would be paid/entitled for the following perquisites: (i) Club Membership Membership of one club, the admission and annual membership fee whereof shall be borne by the Company. (ii) Personal Accident Insurance Group Personal Accident Insurance Policy as per the rules of the Company. (iii) Leave The MD &amp; CEO shall be entitled for leave with full pay or encashment thereof, as per the rules of the Company. (iv) Provident Fund Company’s contribution to provident fund not exceeding 12% (twelve percent) of the basic salary as per the rules of the Company. (v) Gratuity Gratuity at the rate of half month’s basic salary for each year of completed service as per the rules of the Company. The service tenure of Mr Balakrishnan with the Company as Chief Commercial Officer shall be recognised and considered for the purpose of gratuity as payable under the Payment of Gratuity Act, 1972. (vi) Other Perquisites As may be decided by the Board of Directors on the recommendation of the Nomination &amp; Remuneration Committee, subject to the overall ceiling on managerial remuneration. Explanation: Perquisites shall be evaluated as per Income Tax Rules, wherever applicable and in absence of any such rule, perquisites shall be evaluated at actual cost. (b) Performance Incentive Such remuneration by way of performance incentive payment up to an amount equivalent to a maximum of 100% (one hundred percent) of the basic salary and allowances stated above, in a particular financial year based on the performance of the MD &amp; CEO against set goals and the Company meeting the target performance for the financial year. The performance incentive will be determined by the Board of Directors of the Company at the end of each financial year on the recommendation of the Nomination &amp; Remuneration Committee, subject to the overall ceilings stipulated under Sections 197, 198 and other applicable provisions of the Companies Act, 2013 read with rules thereunder and Schedule V to the said Act or any modifications or re-enactment thereto for the time being in force. (c) Long-Term Incentive Plan The MD &amp; CEO is eligible to participate in the LongTerm incentive Plan of LafargeHolcim Limited (LH), the ultimate holding Company of ACC pursuant to which the MD &amp; CEO will be granted such number of shares of LH (Performance Shares) from time to time as per the said incentive plan. The cost of such shares shall be borne by LafargeHolcim Ltd. (d) Amenities (i) Conveyance facilities The Company shall provide a suitable car for the MD &amp; CEO for official and personal use. Repairs, maintenance and running expenses including driver’s salary shall be borne/reimbursed by the Company. (ii) Telephone and other communication facilities The Company shall provide a mobile phone to the MD &amp; CEO and shall also provide telephone, and other communication facilities at his residence. All the expenses incurred thereof shall be paid or reimbursed by the Company as per the rules of the Company. 2. Overall remuneration The aggregate of salary, allowances, perquisites and performance incentive in any one financial year shall not exceed the limits prescribed under Sections 197, 198 and other applicable provisions of the Act read with rules thereunder and Schedule V to the said Act or any modifications or re-enactment for the time being in force. Report on Corporate Governance (Contd.) ACC Limited I Integrated Report 2020 140 141Financial Statements I Statutory Reports I Integrated Report Cementing relationships through Sustainability. Innovation. Inclusivity. 3. Minimum Remuneration In the event of loss or inadequacy of profits in any financial year during the currency of the tenure of service of the MD &amp; CEO, the payment of salary, performance incentives, perquisites and other allowances shall be governed by the limits prescribed under Section II of Part II of Schedule V of the Act as may be for the time being in force. 4. Income Tax Income tax in respect of the above remuneration will be deducted at source as per applicable laws/rules. 5. Sitting Fees/Commission MD &amp; CEO shall not be paid any sitting fees and/or commission for attending the meetings of the Board or Committees thereof. 6. Out of Pocket Expenses in connection with Company’s work MD &amp; CEO shall be entitled to be paid/reimbursed by the Company all costs, charges and expenses including entertainment expenses as may be reasonably incurred by him on behalf of the Company subject to such ceiling as may be decided by the Board on the recommendation of the Nomination &amp; Remuneration Committee. Remuneration of Directors The remuneration of the Board of Directors during the year is set out below. The remuneration paid to the Directors is in accordance with the provisions of the Act and has been duly approved by Members of the Company. None of the Directors of the Company have any pecuniary relationship with the Company. The remuneration paid to the Non-Executive Directors does not exceed the threshold specified in Regulation 17(6)(ca) of the SEBI Listing Regulations and no approval of the shareholders by Special Resolution was called for. (</t>
  </si>
  <si>
    <t>23354_2020_ANTP005</t>
  </si>
  <si>
    <t>23354_2019_ANTP005</t>
  </si>
  <si>
    <t>NOMINATION &amp; REMUNERATION COMMITTEE (N&amp;RC) The N&amp;RC is governed by a Charter in line with the Act and the SEBI Listing Regulations. The Chairman of the Committee is an Independent Director and half (1/2) the Members on the Committee are Independent Directors. The Chairman of the Board is a Member of the Committee but does not chair the Committee.</t>
  </si>
  <si>
    <t>Details of resolution passed through postal ballot, the persons who conducted the postal ballot exercise and details of the voting pattern: NIL Financial Calendar 2020 Board meeting for consideration of accounts for the Financial Year ended December 31, 2019 and recommendation of dividend February 7, 2020 Posting of Annual Reports On or before March 11, 2020 Record Date March 30, 2020 Last date for receipt of Proxy Forms April 4, 2020 before 3.00 P.M. Date, Time and Venue of the 84th Annual General Meeting Monday, April 6, 2020 at 3.00 P.M. Pama Thadani Auditorium, Jai Hind College, A Road, Churchgate, Mumbai 400 020 Dividend Payment Date April 9, 2020 Probable date of dispatch of warrants On or before April 8, 2020 Board meeting for consideration of unaudited quarterly results for the financial year ended December 31, 2020 Within forty five (45) days from the end of the quarter, as stipulated under the SEBI Listing Regulations Audited Results for the current financial year ending December 31, 2020 Within sixty (60) days from the end of the last quarter, as stipulated under the SEBI Listing Regulations</t>
  </si>
  <si>
    <t>Extraordinary General Meeting (‘EGM’) No Extraordinary General Meeting was held during the period under reference. Details of resolution passed through postal ballot, the persons who conducted the postal ballot exercise and details of the voting pattern: NIL Financial Calendar 2021 Board meeting for consideration of accounts for the Financial Year ended December 31, 2020 and recommendation of dividend February 11, 2021 Sending of Annual Reports On or before March 12, 2021 Record Date March 31, 2021 Date, Time and Deemed Venue of the 85th Annual General Meeting Wednesday, April 7, 2021 at 3.00 p.m. Cement House, 121, Maharshi Karve Road, Mumbai – 400 020 (Registered Office) Dividend Payment Date On or after April 21, 2021* Probable date of despatch of warrants On or after April 21, 2021* Board meeting for consideration of unaudited quarterly results for the financial year ended December 31, 2021 Within forty-five (45) days from the end of the quarter, as stipulated under the SEBI Listing Regulations Audited Results for the current financial year ending December 31, 2021 Within sixty (60) days from the end of the last quarter, as stipulated under the SEBI Listing Regulations</t>
  </si>
  <si>
    <t>5, 6</t>
  </si>
  <si>
    <t>Voting Through Electronic Means i. In compliance with the provisions of Section 108 of the Act, read with Rule 20 of the Companies (Management and Administration) Rules, 2014, as amended from time to time, Secretarial Standards on General Meetings (‘SS-2’) issued by the ICSI and Regulation 44 of the Listing Regulations read with the MCA Circulars &amp; the SEBI Circulars, the Members are provided with the facility to cast their vote electronically, through the e-Voting services provided by KFintech, on all the resolutions set forth in this Notice. The instructions for e-Voting are given herein below and facility for those Members participating in the AGM to cast vote through e-Voting system during the AGM. ii. The remote e-Voting period commences on Saturday, April 3, 2021 (9:00 a.m. IST) and ends on Tuesday, April 6, 2021 (5:00 p.m. IST). During this period, Members holding shares either in physical form or in demat form, as on Wednesday, March 31, 2021, i.e. cut-off date, may cast their vote electronically. The e-Voting module shall be disabled by KFintech for voting thereafter. Those Members, who will be present in the AGM through VC/OAVM facility and have not cast their vote on the Resolutions through Notice (Contd.) ACC Limited I Integrated Report 2020 6 remote e-Voting and are otherwise not barred from doing so, shall be eligible to vote through e-Voting system during the AGM. A person who is not a Member as on the cut-off date should treat this Notice for information purposes only. iii. The Board of Directors have appointed Mr Atul Mehta, Partner, failing him, Ms Ashwini Inamdar, Partner, of M/s Mehta &amp; Mehta, Practicing Company Secretaries as a Scrutiniser to scrutinise the voting process in a fair and transparent manner. iv. The Members who have cast their vote by remote e-Voting prior to the AGM may also attend/ participate in the AGM through VC/OAVM but shall not be entitled to cast their vote again. v. The voting rights of Members shall be in proportion to their shares in the paid-up equity share capital of the Company as on the cut-off date. vi. Any person, who acquires shares of the Company and becomes a Member of the Company after sending of the Notice and holding shares as of the cut-off date, may obtain the login ID and password in the manner as mentioned below a) If e-mail address or mobile number of the Member is registered against Folio No./ DP ID/Client ID, then on the home page of https://evoting.kfintech.com, the Member may click “Forgot Password” and enter Folio No. or DP ID Client ID and PAN to generate a password b) Member may call KFintech’s toll free number 1-800-3454-001 c) Member may send an e-mail request to evoting@kfintech.com vii. The details of the process and manner for remote e-Voting are explained herein below a) Launch internet browser by typing the URL https://evoting.kfintech.com</t>
  </si>
  <si>
    <t>RISK MANAGEMENT COMMITTEE The Company has constituted the above Committee in line with the SEBI Listing Regulations as it is in the list of top 500 Companies in the country based on its market capitalisation for the immediately preceding financial year. Business Risk Evaluation and Management is an on-going process within the Company. The Company has a dynamic risk management framework to identify, monitor, mitigate and minimise risks as also to identify business opportunities. The Risk Management Committee was constituted by the Board of Directors in the year 2014. The Members of the Committee are drawn from the Members of the Board. The majority of the Committee members include Independent Directors.</t>
  </si>
  <si>
    <t>Stakeholder engagement Continuous dialogues that guide our priorities Our strong sense of purpose helps us connect more deeply with our stakeholders and align to the changing expectation of society. For ACC, stakeholder engagement is the key to long-term value creation and sustainability. These engagements shape the way we think, act and create value. We have evolved a planned mechanism of engagement to ensure timely communication of precise and relevant information to the concerned stakeholder group in a consistent manner. Our conversations continue throughout the year, and the insights we garner help us improve the way we operate. STAKEHOLDER EVALUATION We conduct regular stakeholder analysis to identify relevant stakeholders of the organisation, map their interface and influence, which helps us to prioritise them. The priority matrix and the engagement mechanisms are presented here.</t>
  </si>
  <si>
    <t>STAKEHOLDERS’ RELATIONSHIP COMMITTEE The Stakeholders’ Relationship Committee comprises three (3) members of which two-thirds (2/3rd) of the members are Independent Directors. The Committee is governed by a Charter. The terms of reference of the Committee are: y to approve transfer/ transmission of shares/ debentures and such other securities, as may be issued by the Company from time to time;</t>
  </si>
  <si>
    <t>The N&amp;RC is governed by a Charter in line with the Act and the SEBI Listing Regulations. The Chairman of the Committee is an Independent Director and half of the Members on the Committee are Independent Directors. The Chairman of the Board is a Member of the Committee but does not chair the Committee. The terms of reference of the Committee inter alia, include the following: y Succession planning of the Board of Directors and Senior Management Personnel;</t>
  </si>
  <si>
    <t>The N&amp;RC is governed by a Charter in line with the Act and the SEBI Listing Regulations. The Chairman of the Committee is an Independent Director and half (1/2) the Members on the Committee are Independent Directors. The Chairman of the Board is a Member of the Committee but does not chair the Committee. The terms of reference of the Committee inter alia, include the following: y Succession planning of the Board of Directors and Senior Management Personnel;</t>
  </si>
  <si>
    <t>23354_2020_MACR001</t>
  </si>
  <si>
    <t>23354_2019_MACR001</t>
  </si>
  <si>
    <t>Opinion We have audited the accompanying standalone financial statements of ACC Limited (“the Company”), which comprise the Balance Sheet as at December 31, 2020, and the Statement of Profit and Loss (including Other Comprehensive Income), the Statement of Cash Flow and the Statement of Changes in Equity for the year then ended, and a summary of significant accounting policies and other explanatory information.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state of affairs of the Company as at December 31, 2020, and its profit, total comprehensive income, its cash flows and the changes in equity for the year ended on that date.</t>
  </si>
  <si>
    <t>VIGIL MECHANISM/WHISTLE-BLOWER POLICY Over the years, the Company has established a reputation for doing business with integrity and displays zero tolerance for any form of unethical behaviour. EthicalView Reporting Policy (‘EVRP’) is the vigil mechanism instituted by the Company to report concerns about unethical behaviour in compliance with the requirements of the Act and the Listing Regulations. The Board’s Audit Committee oversees the functioning of this policy. Protected disclosures can be made by a whistle-blower through several channels to report actual or suspected frauds and violation of the Company’s Code of Conduct and/ or EVRP. Details of the EVRP have been disclosed on the Company’s website and can be accessed at www.acclimited.com/assets/new/pdf/ethicalviewreporting-policy.pdf.</t>
  </si>
  <si>
    <t>23354_2019_MACR013</t>
  </si>
  <si>
    <t>23354_2019_BODR005</t>
  </si>
  <si>
    <t>23354_2019_BOSR010</t>
  </si>
  <si>
    <t>AUDIT COMMITTEE The Audit Committee comprises of five (5) members. The Committee is chaired by Mr Sundaram (Independent Director). The other Members of the Committee are Mr Kriegner (Non-Executive Director), Mr Chatterjee (Independent Director), Mr Mehta (Independent Director) and Mr Roongta (Independent Director). The Committee comprises of majority of Independent Directors.</t>
  </si>
  <si>
    <t>The composition of the Risk Management Committee as on December 31, 2020 and details of the Members participation at the Meetings of the Committee are as under: Attendance at the Risk Management Committee meetings held on Name of the Director Category February 6, 2020 July 17, 2020 Ms Falguni Nayar, Chairperson Non-Executive/ Independent   Mr S. V. Haribhakti Non-Executive/ Independent   Mr S. K. Roongta Non-Executive/ Independent   Mr V. K. Sharma (Ceased to be a Member w.e.f. July 20, 2020) Non-Executive/ Independent   Mr Neeraj Akhoury (Ceased to be a Member w.e.f. February 20, 2020) Executive/ Non-Independent  Not Applicable Mr Sridhar Balakrishnan (Appointed as Member w.e.f. February 21, 2020) Executive/ Non-Independent N</t>
  </si>
  <si>
    <t>The composition of the N&amp;RC as on December 31, 2020 and details of the Members participation at the meetings of the Committee are as under: Name of the Director Category Attendance at the N&amp;R Committee meetings held on February 20, 2020 April 10, 2020 August 27, 2020 October 19, 2020 December 9, 2020 (Original Meeting) December 22, 2020 (Adjourned Meeting) Mr S. V. Haribhakti, Chairman Non-Executive/ Independent       Mr N. S. Sekhsaria Non-Executive/ Non-Independent     Leave of Absence Leave of Absence Mr Martin Kriegner Non-Executive/ Non-Independent       Mr Vinayak Chatterjee Non-Executive/ Independent      </t>
  </si>
  <si>
    <t>The composition of the CSR &amp; Sustainability Committee as on December 31, 2020 and details of the Members’ participation at the meetings of the Committee are as under: Attendance at the CSR &amp; Sustainability Committee meetings held on Name of the Director Category February 6, 2020 July 17, 2020 September 15, 2020 Mr S. V. Haribhakti, Chairman Non-Executive/ Independent    Ms Falguni Nayar Non-Executive/ Independent Leave of Absence   Mr Christof Hassig (Ceased to be Member w.e.f. February 20, 2020) Non-Executive/ Non-Independent  Not Applicable Not Applicable Mr Vijay Kumar Sharma (Ceased to be a Member w.e.f. July 20, 2020) Non-Executive/ Non-Independent   Not Applicable Mr Neeraj Akhoury (Ceased to be a Member w.e.f. February 20, 2020) Executive/ Non-Independent  Not Applicable Not Applicable Mr Neeraj Akhoury (Appointed as Member w.e.f. February 21, 2020) Non-Executive/ Non-Independent Not Applicable   Mr Sridhar Balakrishnan (Appointed as Member w.e.f. February 21, 2020) Executive/ Non-Independent</t>
  </si>
  <si>
    <t>23354_2020_MACR013</t>
  </si>
  <si>
    <t>Mr M. R. Kumar</t>
  </si>
  <si>
    <t>23354_2020_BODR005 ; 23354_2020_BODR005(1)</t>
  </si>
  <si>
    <t>65, 66, 67, 68, 69</t>
  </si>
  <si>
    <t>E:\ACC Ltd\ACC Ltd._BOSP003_Matrix directors.xlsx</t>
  </si>
  <si>
    <t>Ms. Nayar is the Chairperson of the Risk Management
Committee and a Member of the CSR &amp; Sustainability
Committee of the Board.
Expertise in specific
functional areas
Financial Services and E-marketing ; Mr. Hassig in his role as Director of the Company, up till
February 20, 2020, held Membership in the Stakeholders’
Relationship Committee and CSR &amp; Sustainability
Committee of the Board.
Expertise in specific
functional areas
Corporate Finance &amp; Treasury, Mergers
and Acquisitions ; Mr. Sundaram is the Chairman of the Audit
Committee and a Member on the Compliance
Committee of the Board.
Expertise in specific
functional areas
Corporate Finance, Business Performance,
Mergers &amp; Acquisitions, Talent/People
Management and Strategy ; Mr. Mehta is a Chairman of the Stakeholders’
Relationship Committee and a Member of the Audit
Committee of the Board.
Expertise in specific
functional areas
Rich and varied experience of over three
decades in banking, financial services,
insurance and investments ; Mr Balakrishnan is a Member of the Stakeholders’
Relationship Committee, Risk Management Committee, CSR
&amp; Sustainability Committee and Compliance Committee of
the Board w.e.f. February 21, 2020.
Expertise in Specific
Functional Areas
Sales, Business Finance and supply
chain for India to managing P&amp;L
across international geographies</t>
  </si>
  <si>
    <t>67, 69</t>
  </si>
  <si>
    <t>23354_2020_BOSR010</t>
  </si>
  <si>
    <t>Company Secretary Mr Rajiv Choubey 226.57 38.16 -- 37 Chief Financial Officer Ms Rajani Kesari (Up to August 31, 2020)# 409.77 149.49 -- -- Mr Yatin Malhotra (w.e.f. September 1, 2020)# 59.59</t>
  </si>
  <si>
    <t>Ms Rajani Kesari</t>
  </si>
  <si>
    <t>Mr Yatin Malhotra</t>
  </si>
  <si>
    <t>Performance evaluation of the Board and individual Directors Pursuant to the provisions of the Act, and the SEBI Listing Regulations, the Board has carried out the annual evaluation of its own performance, as well as the working of its Audit, Nomination &amp; Remuneration, Compliance and Risk Management Committees. A structured questionnaire was prepared after taking into consideration, inputs received from the Directors, which covered aspects of the Board’s functioning such as adequacy of the composition of the Board and its committees, Board culture, execution and performance of specific duties, obligations and governance. A separate exercise was carried out to evaluate the performance of Individual Directors. The Chairman of the Board of Directors interacted with all the Directors individually to get an overview of the functioning of the Board/Committees, inter alia, on the following broad criteria i.e. attendance and level of participation at meetings of the Board/Committees, independence of judgement exercised by Independent Directors, interpersonal relationship and so on. Based on the inputs received from the Directors, an action plan is being drawn up in consultation with the Directors to encourage their greater engagement with the Company</t>
  </si>
  <si>
    <t>https://www.acclimited.com/newsite/annualreport2020/ACC_Notice_85th_Annual_General_Meeting.pdf</t>
  </si>
  <si>
    <t>ACC Limited</t>
  </si>
  <si>
    <t>code of conduct_2017</t>
  </si>
  <si>
    <t>policy on diversity_2016</t>
  </si>
  <si>
    <t>Related party transaction_2019</t>
  </si>
  <si>
    <t>84th Annual general meeting_2019</t>
  </si>
  <si>
    <t>85th Annual general meeting_2020</t>
  </si>
  <si>
    <t>Does the company report RPTs with any of their board member(s)?</t>
  </si>
  <si>
    <t>Does the company report RPTs with any of their KMPs?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</si>
</sst>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mm\-yyyy"/>
    <numFmt numFmtId="167" formatCode="d\-mmm\-yyyy"/>
    <numFmt numFmtId="172" formatCode="dd\-mmm\-yyyy"/>
  </numFmts>
  <fonts count="2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
      <sz val="12"/>
      <color theme="1"/>
      <name val="Times New Roman"/>
      <family val="1"/>
    </font>
  </fonts>
  <fills count="14">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39997558519241921"/>
        <bgColor rgb="FF000000"/>
      </patternFill>
    </fill>
    <fill>
      <patternFill patternType="solid">
        <fgColor theme="4" tint="0.39997558519241921"/>
        <bgColor indexed="64"/>
      </patternFill>
    </fill>
    <fill>
      <patternFill patternType="solid">
        <fgColor theme="4" tint="0.59999389629810485"/>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34">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8" fillId="0" borderId="4" xfId="0" applyFont="1" applyBorder="1" applyAlignment="1">
      <alignment vertical="center"/>
    </xf>
    <xf numFmtId="0" fontId="5" fillId="2" borderId="4" xfId="0" applyFont="1" applyFill="1" applyBorder="1" applyAlignment="1">
      <alignment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0" fontId="0" fillId="0" borderId="0" xfId="0" applyAlignment="1">
      <alignment wrapText="1"/>
    </xf>
    <xf numFmtId="0" fontId="19" fillId="0" borderId="2" xfId="4" applyBorder="1"/>
    <xf numFmtId="165" fontId="0" fillId="0" borderId="1" xfId="0" applyNumberFormat="1" applyBorder="1" applyAlignment="1">
      <alignment vertical="center"/>
    </xf>
    <xf numFmtId="0" fontId="12" fillId="0" borderId="10" xfId="0" applyFont="1" applyBorder="1"/>
    <xf numFmtId="0" fontId="0" fillId="0" borderId="10" xfId="0" applyBorder="1"/>
    <xf numFmtId="0" fontId="5" fillId="10" borderId="5" xfId="0" applyFont="1" applyFill="1" applyBorder="1" applyAlignment="1">
      <alignment horizontal="left" vertical="center"/>
    </xf>
    <xf numFmtId="0" fontId="5" fillId="10" borderId="19" xfId="0" applyFont="1" applyFill="1" applyBorder="1" applyAlignment="1">
      <alignment horizontal="left" vertical="center"/>
    </xf>
    <xf numFmtId="0" fontId="1" fillId="10" borderId="5" xfId="0" applyFont="1" applyFill="1" applyBorder="1" applyAlignment="1">
      <alignment horizontal="left" vertical="center"/>
    </xf>
    <xf numFmtId="0" fontId="5" fillId="11" borderId="1" xfId="0" applyFont="1" applyFill="1" applyBorder="1" applyAlignment="1">
      <alignment horizontal="center"/>
    </xf>
    <xf numFmtId="0" fontId="3" fillId="0" borderId="2" xfId="2" applyFont="1" applyFill="1" applyBorder="1"/>
    <xf numFmtId="0" fontId="0" fillId="12" borderId="1" xfId="0" applyFill="1" applyBorder="1"/>
    <xf numFmtId="0" fontId="0" fillId="0" borderId="20" xfId="0" applyFill="1" applyBorder="1" applyAlignment="1">
      <alignment vertical="center"/>
    </xf>
    <xf numFmtId="4" fontId="0" fillId="0" borderId="0" xfId="0" applyNumberFormat="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12" fillId="0" borderId="0" xfId="0" applyFont="1"/>
    <xf numFmtId="167" fontId="5" fillId="2" borderId="1" xfId="0" applyNumberFormat="1" applyFont="1" applyFill="1" applyBorder="1" applyAlignment="1">
      <alignment vertical="center"/>
    </xf>
    <xf numFmtId="167" fontId="0" fillId="0" borderId="1" xfId="0" applyNumberFormat="1" applyBorder="1" applyAlignment="1"/>
    <xf numFmtId="167" fontId="0" fillId="0" borderId="0" xfId="0" applyNumberFormat="1" applyAlignment="1"/>
    <xf numFmtId="172" fontId="5" fillId="3" borderId="1" xfId="0" applyNumberFormat="1" applyFont="1" applyFill="1" applyBorder="1" applyAlignment="1">
      <alignment horizontal="center" vertical="center"/>
    </xf>
    <xf numFmtId="172" fontId="0" fillId="0" borderId="10" xfId="0" applyNumberFormat="1" applyBorder="1" applyAlignment="1">
      <alignment horizontal="right" vertical="center"/>
    </xf>
    <xf numFmtId="172" fontId="0" fillId="0" borderId="1" xfId="0" applyNumberFormat="1" applyBorder="1" applyAlignment="1">
      <alignment horizontal="right" vertical="center"/>
    </xf>
    <xf numFmtId="172" fontId="0" fillId="0" borderId="1" xfId="0" applyNumberFormat="1" applyBorder="1" applyAlignment="1">
      <alignment vertical="center"/>
    </xf>
    <xf numFmtId="172" fontId="0" fillId="0" borderId="1" xfId="0" applyNumberFormat="1" applyBorder="1" applyAlignment="1"/>
    <xf numFmtId="172" fontId="0" fillId="0" borderId="0" xfId="0" applyNumberFormat="1" applyAlignment="1">
      <alignment horizontal="right"/>
    </xf>
    <xf numFmtId="0" fontId="20" fillId="0" borderId="0" xfId="0" applyFont="1" applyAlignment="1">
      <alignment vertical="center"/>
    </xf>
    <xf numFmtId="3" fontId="0" fillId="0" borderId="1" xfId="0" applyNumberFormat="1" applyBorder="1" applyAlignment="1">
      <alignment vertical="center"/>
    </xf>
    <xf numFmtId="172" fontId="5" fillId="2" borderId="1" xfId="0" applyNumberFormat="1" applyFont="1" applyFill="1" applyBorder="1" applyAlignment="1">
      <alignment horizontal="center" vertical="center"/>
    </xf>
    <xf numFmtId="172" fontId="0" fillId="0" borderId="0" xfId="0" applyNumberFormat="1"/>
    <xf numFmtId="172" fontId="0" fillId="0" borderId="1" xfId="0" applyNumberFormat="1" applyBorder="1"/>
    <xf numFmtId="0" fontId="5" fillId="13" borderId="1" xfId="0" applyFont="1" applyFill="1" applyBorder="1" applyAlignment="1">
      <alignment horizontal="center" vertical="center" wrapText="1"/>
    </xf>
    <xf numFmtId="172" fontId="5" fillId="13" borderId="1" xfId="0" applyNumberFormat="1" applyFont="1" applyFill="1" applyBorder="1" applyAlignment="1">
      <alignment horizontal="center" vertical="center" wrapText="1"/>
    </xf>
    <xf numFmtId="0" fontId="0" fillId="10" borderId="1" xfId="0" applyFill="1" applyBorder="1" applyAlignment="1">
      <alignment wrapText="1"/>
    </xf>
    <xf numFmtId="0" fontId="0" fillId="10" borderId="0" xfId="0" applyFill="1" applyAlignment="1">
      <alignment wrapText="1"/>
    </xf>
    <xf numFmtId="0" fontId="5" fillId="13" borderId="1" xfId="0" applyFont="1" applyFill="1" applyBorder="1" applyAlignment="1">
      <alignment horizontal="center" wrapText="1"/>
    </xf>
    <xf numFmtId="0" fontId="5" fillId="13" borderId="0" xfId="0" applyFont="1" applyFill="1" applyAlignment="1">
      <alignment horizontal="center" vertical="center" wrapText="1"/>
    </xf>
    <xf numFmtId="0" fontId="14" fillId="10" borderId="0" xfId="0" applyFont="1" applyFill="1" applyAlignment="1">
      <alignment horizontal="center" vertical="center" wrapText="1"/>
    </xf>
    <xf numFmtId="0" fontId="5" fillId="13" borderId="17" xfId="0" applyFont="1" applyFill="1" applyBorder="1" applyAlignment="1">
      <alignment horizontal="center" vertical="center" wrapText="1"/>
    </xf>
    <xf numFmtId="0" fontId="5" fillId="13" borderId="0" xfId="0" applyFont="1" applyFill="1" applyBorder="1" applyAlignment="1">
      <alignment vertical="center" wrapText="1"/>
    </xf>
    <xf numFmtId="0" fontId="5" fillId="13" borderId="0" xfId="0" applyFont="1" applyFill="1" applyAlignment="1">
      <alignment vertical="center" wrapText="1"/>
    </xf>
    <xf numFmtId="0" fontId="5" fillId="10" borderId="0" xfId="0" applyFont="1" applyFill="1" applyAlignment="1">
      <alignment vertical="center" wrapText="1"/>
    </xf>
    <xf numFmtId="0" fontId="17" fillId="10" borderId="0" xfId="0" applyFont="1" applyFill="1" applyAlignment="1">
      <alignment vertical="center" wrapText="1"/>
    </xf>
    <xf numFmtId="0" fontId="0" fillId="10" borderId="0" xfId="0" applyFill="1" applyAlignment="1">
      <alignment horizontal="left" vertical="center" wrapText="1"/>
    </xf>
    <xf numFmtId="0" fontId="7" fillId="10" borderId="7" xfId="0" applyFont="1" applyFill="1" applyBorder="1" applyAlignment="1" applyProtection="1">
      <alignment horizontal="center" vertical="center" wrapText="1"/>
      <protection locked="0"/>
    </xf>
    <xf numFmtId="0" fontId="7" fillId="10" borderId="8" xfId="0" applyFont="1" applyFill="1" applyBorder="1" applyAlignment="1" applyProtection="1">
      <alignment horizontal="center" vertical="center" wrapText="1"/>
      <protection locked="0"/>
    </xf>
    <xf numFmtId="0" fontId="7" fillId="10" borderId="9" xfId="0" applyFont="1" applyFill="1" applyBorder="1" applyAlignment="1" applyProtection="1">
      <alignment horizontal="center" vertical="center" wrapText="1"/>
      <protection locked="0"/>
    </xf>
    <xf numFmtId="0" fontId="0" fillId="10" borderId="0" xfId="0" applyFill="1" applyAlignment="1">
      <alignment vertical="center" wrapText="1"/>
    </xf>
    <xf numFmtId="172" fontId="5" fillId="2" borderId="1" xfId="0" applyNumberFormat="1" applyFont="1" applyFill="1" applyBorder="1" applyAlignment="1">
      <alignment horizont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file:///E:\ACC%20Ltd\ACC%20Ltd._BOSP003_Matrix%20directors.xlsx" TargetMode="External"/><Relationship Id="rId1" Type="http://schemas.openxmlformats.org/officeDocument/2006/relationships/hyperlink" Target="file:///E:\ACC%20Ltd\ACC%20Ltd._BOSP003_Matrix%20director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C7" sqref="C7"/>
    </sheetView>
  </sheetViews>
  <sheetFormatPr defaultColWidth="10.75" defaultRowHeight="15.75"/>
  <cols>
    <col min="1" max="1" width="21.25" customWidth="1"/>
    <col min="2" max="2" width="22.37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89" t="s">
        <v>58</v>
      </c>
      <c r="B1" s="90" t="s">
        <v>59</v>
      </c>
      <c r="C1" s="89" t="s">
        <v>60</v>
      </c>
      <c r="D1" s="90" t="s">
        <v>61</v>
      </c>
      <c r="E1" s="91" t="s">
        <v>62</v>
      </c>
      <c r="F1" s="89" t="s">
        <v>64</v>
      </c>
      <c r="G1" s="89" t="s">
        <v>708</v>
      </c>
      <c r="H1" s="89" t="s">
        <v>709</v>
      </c>
    </row>
    <row r="2" spans="1:8">
      <c r="A2" s="101" t="s">
        <v>952</v>
      </c>
      <c r="B2" s="101" t="s">
        <v>744</v>
      </c>
      <c r="C2" s="87">
        <v>23354</v>
      </c>
      <c r="D2" s="87">
        <v>23941</v>
      </c>
      <c r="E2" s="88" t="s">
        <v>71</v>
      </c>
      <c r="F2" s="87" t="s">
        <v>745</v>
      </c>
      <c r="G2" s="87" t="s">
        <v>746</v>
      </c>
      <c r="H2" s="88" t="s">
        <v>830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8" t="s">
        <v>67</v>
      </c>
    </row>
    <row r="2" spans="1:1">
      <c r="A2" s="9" t="s">
        <v>68</v>
      </c>
    </row>
    <row r="3" spans="1:1" ht="60">
      <c r="A3" s="9" t="s">
        <v>69</v>
      </c>
    </row>
    <row r="4" spans="1:1" ht="30">
      <c r="A4" s="9" t="s">
        <v>70</v>
      </c>
    </row>
    <row r="5" spans="1:1">
      <c r="A5" s="9" t="s">
        <v>71</v>
      </c>
    </row>
    <row r="6" spans="1:1">
      <c r="A6" s="9" t="s">
        <v>72</v>
      </c>
    </row>
    <row r="7" spans="1:1">
      <c r="A7" s="9" t="s">
        <v>73</v>
      </c>
    </row>
    <row r="8" spans="1:1">
      <c r="A8" s="9" t="s">
        <v>63</v>
      </c>
    </row>
    <row r="9" spans="1:1">
      <c r="A9" s="9" t="s">
        <v>74</v>
      </c>
    </row>
    <row r="10" spans="1:1" ht="45">
      <c r="A10" s="9" t="s">
        <v>75</v>
      </c>
    </row>
    <row r="11" spans="1:1">
      <c r="A11" s="9" t="s">
        <v>76</v>
      </c>
    </row>
    <row r="12" spans="1:1">
      <c r="A12" s="9" t="s">
        <v>77</v>
      </c>
    </row>
    <row r="13" spans="1:1">
      <c r="A13" s="9" t="s">
        <v>78</v>
      </c>
    </row>
    <row r="14" spans="1:1">
      <c r="A14" s="9" t="s">
        <v>79</v>
      </c>
    </row>
    <row r="15" spans="1:1">
      <c r="A15" s="9" t="s">
        <v>80</v>
      </c>
    </row>
    <row r="16" spans="1:1" ht="30">
      <c r="A16" s="9" t="s">
        <v>81</v>
      </c>
    </row>
    <row r="17" spans="1:1">
      <c r="A17" s="9" t="s">
        <v>82</v>
      </c>
    </row>
    <row r="18" spans="1:1">
      <c r="A18" s="9" t="s">
        <v>83</v>
      </c>
    </row>
    <row r="19" spans="1:1">
      <c r="A19" s="9" t="s">
        <v>84</v>
      </c>
    </row>
    <row r="20" spans="1:1">
      <c r="A20" s="9" t="s">
        <v>85</v>
      </c>
    </row>
    <row r="21" spans="1:1" ht="30">
      <c r="A21" s="9" t="s">
        <v>81</v>
      </c>
    </row>
    <row r="22" spans="1:1">
      <c r="A22" s="9" t="s">
        <v>86</v>
      </c>
    </row>
    <row r="23" spans="1:1">
      <c r="A23" s="9" t="s">
        <v>77</v>
      </c>
    </row>
    <row r="24" spans="1:1">
      <c r="A24" s="9" t="s">
        <v>87</v>
      </c>
    </row>
    <row r="25" spans="1:1">
      <c r="A25" s="9" t="s">
        <v>83</v>
      </c>
    </row>
    <row r="26" spans="1:1">
      <c r="A26" s="9" t="s">
        <v>88</v>
      </c>
    </row>
    <row r="27" spans="1:1">
      <c r="A27" s="9" t="s">
        <v>77</v>
      </c>
    </row>
    <row r="28" spans="1:1">
      <c r="A28" s="9" t="s">
        <v>89</v>
      </c>
    </row>
    <row r="29" spans="1:1">
      <c r="A29" s="9" t="s">
        <v>90</v>
      </c>
    </row>
    <row r="30" spans="1:1" ht="30">
      <c r="A30" s="9" t="s">
        <v>91</v>
      </c>
    </row>
    <row r="31" spans="1:1" ht="60">
      <c r="A31" s="9" t="s">
        <v>69</v>
      </c>
    </row>
    <row r="32" spans="1:1">
      <c r="A32" s="9" t="s">
        <v>71</v>
      </c>
    </row>
    <row r="33" spans="1:1">
      <c r="A33" s="9" t="s">
        <v>92</v>
      </c>
    </row>
    <row r="34" spans="1:1">
      <c r="A34" s="9" t="s">
        <v>93</v>
      </c>
    </row>
    <row r="35" spans="1:1">
      <c r="A35" s="9" t="s">
        <v>94</v>
      </c>
    </row>
    <row r="36" spans="1:1" ht="30">
      <c r="A36" s="9" t="s">
        <v>95</v>
      </c>
    </row>
    <row r="37" spans="1:1">
      <c r="A37" s="9" t="s">
        <v>87</v>
      </c>
    </row>
    <row r="38" spans="1:1">
      <c r="A38" s="9" t="s">
        <v>92</v>
      </c>
    </row>
    <row r="39" spans="1:1">
      <c r="A39" s="9" t="s">
        <v>96</v>
      </c>
    </row>
    <row r="40" spans="1:1">
      <c r="A40" s="9" t="s">
        <v>68</v>
      </c>
    </row>
    <row r="41" spans="1:1">
      <c r="A41" s="9" t="s">
        <v>97</v>
      </c>
    </row>
    <row r="42" spans="1:1">
      <c r="A42" s="9" t="s">
        <v>77</v>
      </c>
    </row>
    <row r="43" spans="1:1">
      <c r="A43" s="9" t="s">
        <v>98</v>
      </c>
    </row>
    <row r="44" spans="1:1">
      <c r="A44" s="9" t="s">
        <v>99</v>
      </c>
    </row>
    <row r="45" spans="1:1">
      <c r="A45" s="9" t="s">
        <v>63</v>
      </c>
    </row>
    <row r="46" spans="1:1">
      <c r="A46" s="9" t="s">
        <v>100</v>
      </c>
    </row>
    <row r="47" spans="1:1" ht="30">
      <c r="A47" s="9" t="s">
        <v>101</v>
      </c>
    </row>
    <row r="48" spans="1:1">
      <c r="A48" s="9" t="s">
        <v>63</v>
      </c>
    </row>
    <row r="49" spans="1:1">
      <c r="A49" s="9" t="s">
        <v>102</v>
      </c>
    </row>
    <row r="50" spans="1:1" ht="30">
      <c r="A50" s="9" t="s">
        <v>103</v>
      </c>
    </row>
    <row r="51" spans="1:1">
      <c r="A51" s="9" t="s">
        <v>104</v>
      </c>
    </row>
    <row r="52" spans="1:1">
      <c r="A52" s="9" t="s">
        <v>105</v>
      </c>
    </row>
    <row r="53" spans="1:1">
      <c r="A53" s="9" t="s">
        <v>83</v>
      </c>
    </row>
    <row r="54" spans="1:1">
      <c r="A54" s="9" t="s">
        <v>83</v>
      </c>
    </row>
    <row r="55" spans="1:1">
      <c r="A55" s="9" t="s">
        <v>93</v>
      </c>
    </row>
    <row r="56" spans="1:1">
      <c r="A56" s="9" t="s">
        <v>100</v>
      </c>
    </row>
    <row r="57" spans="1:1">
      <c r="A57" s="9" t="s">
        <v>106</v>
      </c>
    </row>
    <row r="58" spans="1:1">
      <c r="A58" s="9" t="s">
        <v>63</v>
      </c>
    </row>
    <row r="59" spans="1:1">
      <c r="A59" s="9" t="s">
        <v>63</v>
      </c>
    </row>
    <row r="60" spans="1:1">
      <c r="A60" s="9" t="s">
        <v>63</v>
      </c>
    </row>
    <row r="61" spans="1:1">
      <c r="A61" s="9" t="s">
        <v>63</v>
      </c>
    </row>
    <row r="62" spans="1:1">
      <c r="A62" s="9" t="s">
        <v>107</v>
      </c>
    </row>
    <row r="63" spans="1:1">
      <c r="A63" s="9" t="s">
        <v>108</v>
      </c>
    </row>
    <row r="64" spans="1:1">
      <c r="A64" s="9" t="s">
        <v>87</v>
      </c>
    </row>
    <row r="65" spans="1:1">
      <c r="A65" s="9" t="s">
        <v>109</v>
      </c>
    </row>
    <row r="66" spans="1:1">
      <c r="A66" s="9" t="s">
        <v>110</v>
      </c>
    </row>
    <row r="67" spans="1:1">
      <c r="A67" s="9" t="s">
        <v>111</v>
      </c>
    </row>
    <row r="68" spans="1:1">
      <c r="A68" s="9" t="s">
        <v>112</v>
      </c>
    </row>
    <row r="69" spans="1:1" ht="45">
      <c r="A69" s="9" t="s">
        <v>113</v>
      </c>
    </row>
    <row r="70" spans="1:1">
      <c r="A70" s="9" t="s">
        <v>114</v>
      </c>
    </row>
    <row r="71" spans="1:1">
      <c r="A71" s="9" t="s">
        <v>115</v>
      </c>
    </row>
    <row r="72" spans="1:1">
      <c r="A72" s="9" t="s">
        <v>88</v>
      </c>
    </row>
    <row r="73" spans="1:1">
      <c r="A73" s="9" t="s">
        <v>71</v>
      </c>
    </row>
    <row r="74" spans="1:1">
      <c r="A74" s="9" t="s">
        <v>116</v>
      </c>
    </row>
    <row r="75" spans="1:1">
      <c r="A75" s="9" t="s">
        <v>74</v>
      </c>
    </row>
    <row r="76" spans="1:1">
      <c r="A76" s="9" t="s">
        <v>117</v>
      </c>
    </row>
    <row r="77" spans="1:1">
      <c r="A77" s="9" t="s">
        <v>118</v>
      </c>
    </row>
    <row r="78" spans="1:1">
      <c r="A78" s="9" t="s">
        <v>100</v>
      </c>
    </row>
    <row r="79" spans="1:1">
      <c r="A79" s="9" t="s">
        <v>119</v>
      </c>
    </row>
    <row r="80" spans="1:1">
      <c r="A80" s="9" t="s">
        <v>120</v>
      </c>
    </row>
    <row r="81" spans="1:1">
      <c r="A81" s="9" t="s">
        <v>121</v>
      </c>
    </row>
    <row r="82" spans="1:1">
      <c r="A82" s="9" t="s">
        <v>122</v>
      </c>
    </row>
    <row r="83" spans="1:1">
      <c r="A83" s="9" t="s">
        <v>123</v>
      </c>
    </row>
    <row r="84" spans="1:1">
      <c r="A84" s="9" t="s">
        <v>124</v>
      </c>
    </row>
    <row r="85" spans="1:1">
      <c r="A85" s="9" t="s">
        <v>125</v>
      </c>
    </row>
    <row r="86" spans="1:1">
      <c r="A86" s="9" t="s">
        <v>123</v>
      </c>
    </row>
    <row r="87" spans="1:1">
      <c r="A87" s="9" t="s">
        <v>63</v>
      </c>
    </row>
    <row r="88" spans="1:1">
      <c r="A88" s="9" t="s">
        <v>77</v>
      </c>
    </row>
    <row r="89" spans="1:1">
      <c r="A89" s="9" t="s">
        <v>76</v>
      </c>
    </row>
    <row r="90" spans="1:1">
      <c r="A90" s="9" t="s">
        <v>63</v>
      </c>
    </row>
    <row r="91" spans="1:1">
      <c r="A91" s="9" t="s">
        <v>96</v>
      </c>
    </row>
    <row r="92" spans="1:1">
      <c r="A92" s="9" t="s">
        <v>126</v>
      </c>
    </row>
    <row r="93" spans="1:1">
      <c r="A93" s="9" t="s">
        <v>127</v>
      </c>
    </row>
    <row r="94" spans="1:1" ht="30">
      <c r="A94" s="9" t="s">
        <v>128</v>
      </c>
    </row>
    <row r="95" spans="1:1">
      <c r="A95" s="9" t="s">
        <v>93</v>
      </c>
    </row>
    <row r="96" spans="1:1">
      <c r="A96" s="9" t="s">
        <v>63</v>
      </c>
    </row>
    <row r="97" spans="1:1">
      <c r="A97" s="9" t="s">
        <v>63</v>
      </c>
    </row>
    <row r="98" spans="1:1">
      <c r="A98" s="9" t="s">
        <v>129</v>
      </c>
    </row>
    <row r="99" spans="1:1">
      <c r="A99" s="9" t="s">
        <v>130</v>
      </c>
    </row>
    <row r="100" spans="1:1" ht="30">
      <c r="A100" s="9" t="s">
        <v>131</v>
      </c>
    </row>
    <row r="101" spans="1:1">
      <c r="A101" s="9" t="s">
        <v>132</v>
      </c>
    </row>
    <row r="102" spans="1:1">
      <c r="A102" s="9" t="s">
        <v>133</v>
      </c>
    </row>
    <row r="103" spans="1:1" ht="45">
      <c r="A103" s="9" t="s">
        <v>113</v>
      </c>
    </row>
    <row r="104" spans="1:1">
      <c r="A104" s="9" t="s">
        <v>83</v>
      </c>
    </row>
    <row r="105" spans="1:1">
      <c r="A105" s="9" t="s">
        <v>105</v>
      </c>
    </row>
    <row r="106" spans="1:1">
      <c r="A106" s="9" t="s">
        <v>77</v>
      </c>
    </row>
    <row r="107" spans="1:1">
      <c r="A107" s="9" t="s">
        <v>63</v>
      </c>
    </row>
    <row r="108" spans="1:1">
      <c r="A108" s="9" t="s">
        <v>83</v>
      </c>
    </row>
    <row r="109" spans="1:1">
      <c r="A109" s="9" t="s">
        <v>134</v>
      </c>
    </row>
    <row r="110" spans="1:1">
      <c r="A110" s="9" t="s">
        <v>116</v>
      </c>
    </row>
    <row r="111" spans="1:1" ht="30">
      <c r="A111" s="9" t="s">
        <v>135</v>
      </c>
    </row>
    <row r="112" spans="1:1">
      <c r="A112" s="9" t="s">
        <v>136</v>
      </c>
    </row>
    <row r="113" spans="1:1">
      <c r="A113" s="9" t="s">
        <v>137</v>
      </c>
    </row>
    <row r="114" spans="1:1">
      <c r="A114" s="9" t="s">
        <v>63</v>
      </c>
    </row>
    <row r="115" spans="1:1">
      <c r="A115" s="9" t="s">
        <v>138</v>
      </c>
    </row>
    <row r="116" spans="1:1">
      <c r="A116" s="9" t="s">
        <v>120</v>
      </c>
    </row>
    <row r="117" spans="1:1">
      <c r="A117" s="9" t="s">
        <v>116</v>
      </c>
    </row>
    <row r="118" spans="1:1">
      <c r="A118" s="9" t="s">
        <v>139</v>
      </c>
    </row>
    <row r="119" spans="1:1">
      <c r="A119" s="9" t="s">
        <v>63</v>
      </c>
    </row>
    <row r="120" spans="1:1">
      <c r="A120" s="9" t="s">
        <v>100</v>
      </c>
    </row>
    <row r="121" spans="1:1">
      <c r="A121" s="9" t="s">
        <v>121</v>
      </c>
    </row>
    <row r="122" spans="1:1" ht="30">
      <c r="A122" s="9" t="s">
        <v>103</v>
      </c>
    </row>
    <row r="123" spans="1:1">
      <c r="A123" s="9" t="s">
        <v>63</v>
      </c>
    </row>
    <row r="124" spans="1:1">
      <c r="A124" s="9" t="s">
        <v>97</v>
      </c>
    </row>
    <row r="125" spans="1:1">
      <c r="A125" s="9" t="s">
        <v>140</v>
      </c>
    </row>
    <row r="126" spans="1:1">
      <c r="A126" s="9" t="s">
        <v>83</v>
      </c>
    </row>
    <row r="127" spans="1:1">
      <c r="A127" s="9" t="s">
        <v>108</v>
      </c>
    </row>
    <row r="128" spans="1:1">
      <c r="A128" s="9" t="s">
        <v>141</v>
      </c>
    </row>
    <row r="129" spans="1:1">
      <c r="A129" s="9" t="s">
        <v>142</v>
      </c>
    </row>
    <row r="130" spans="1:1">
      <c r="A130" s="9" t="s">
        <v>97</v>
      </c>
    </row>
    <row r="131" spans="1:1">
      <c r="A131" s="9" t="s">
        <v>74</v>
      </c>
    </row>
    <row r="132" spans="1:1">
      <c r="A132" s="9" t="s">
        <v>143</v>
      </c>
    </row>
    <row r="133" spans="1:1">
      <c r="A133" s="9" t="s">
        <v>92</v>
      </c>
    </row>
    <row r="134" spans="1:1">
      <c r="A134" s="9" t="s">
        <v>77</v>
      </c>
    </row>
    <row r="135" spans="1:1">
      <c r="A135" s="9" t="s">
        <v>106</v>
      </c>
    </row>
    <row r="136" spans="1:1">
      <c r="A136" s="9" t="s">
        <v>132</v>
      </c>
    </row>
    <row r="137" spans="1:1">
      <c r="A137" s="9" t="s">
        <v>144</v>
      </c>
    </row>
    <row r="138" spans="1:1">
      <c r="A138" s="9" t="s">
        <v>145</v>
      </c>
    </row>
    <row r="139" spans="1:1">
      <c r="A139" s="9" t="s">
        <v>146</v>
      </c>
    </row>
    <row r="140" spans="1:1">
      <c r="A140" s="9" t="s">
        <v>102</v>
      </c>
    </row>
    <row r="141" spans="1:1">
      <c r="A141" s="9" t="s">
        <v>147</v>
      </c>
    </row>
    <row r="142" spans="1:1" ht="45">
      <c r="A142" s="9" t="s">
        <v>148</v>
      </c>
    </row>
    <row r="143" spans="1:1">
      <c r="A143" s="9" t="s">
        <v>149</v>
      </c>
    </row>
    <row r="144" spans="1:1">
      <c r="A144" s="9" t="s">
        <v>100</v>
      </c>
    </row>
    <row r="145" spans="1:1">
      <c r="A145" s="9" t="s">
        <v>126</v>
      </c>
    </row>
    <row r="146" spans="1:1">
      <c r="A146" s="9" t="s">
        <v>88</v>
      </c>
    </row>
    <row r="147" spans="1:1">
      <c r="A147" s="9" t="s">
        <v>150</v>
      </c>
    </row>
    <row r="148" spans="1:1" ht="30">
      <c r="A148" s="9" t="s">
        <v>91</v>
      </c>
    </row>
    <row r="149" spans="1:1">
      <c r="A149" s="9" t="s">
        <v>77</v>
      </c>
    </row>
    <row r="150" spans="1:1">
      <c r="A150" s="9" t="s">
        <v>63</v>
      </c>
    </row>
    <row r="151" spans="1:1">
      <c r="A151" s="9" t="s">
        <v>97</v>
      </c>
    </row>
    <row r="152" spans="1:1">
      <c r="A152" s="9" t="s">
        <v>151</v>
      </c>
    </row>
    <row r="153" spans="1:1">
      <c r="A153" s="9" t="s">
        <v>68</v>
      </c>
    </row>
    <row r="154" spans="1:1">
      <c r="A154" s="9" t="s">
        <v>152</v>
      </c>
    </row>
    <row r="155" spans="1:1">
      <c r="A155" s="9" t="s">
        <v>63</v>
      </c>
    </row>
    <row r="156" spans="1:1">
      <c r="A156" s="9" t="s">
        <v>125</v>
      </c>
    </row>
    <row r="157" spans="1:1">
      <c r="A157" s="9" t="s">
        <v>99</v>
      </c>
    </row>
    <row r="158" spans="1:1" ht="30">
      <c r="A158" s="9" t="s">
        <v>81</v>
      </c>
    </row>
    <row r="159" spans="1:1">
      <c r="A159" s="9" t="s">
        <v>153</v>
      </c>
    </row>
    <row r="160" spans="1:1">
      <c r="A160" s="9" t="s">
        <v>89</v>
      </c>
    </row>
    <row r="161" spans="1:1">
      <c r="A161" s="9" t="s">
        <v>154</v>
      </c>
    </row>
    <row r="162" spans="1:1">
      <c r="A162" s="9" t="s">
        <v>141</v>
      </c>
    </row>
    <row r="163" spans="1:1">
      <c r="A163" s="9" t="s">
        <v>155</v>
      </c>
    </row>
    <row r="164" spans="1:1">
      <c r="A164" s="9" t="s">
        <v>134</v>
      </c>
    </row>
    <row r="165" spans="1:1">
      <c r="A165" s="9" t="s">
        <v>156</v>
      </c>
    </row>
    <row r="166" spans="1:1">
      <c r="A166" s="9" t="s">
        <v>157</v>
      </c>
    </row>
    <row r="167" spans="1:1">
      <c r="A167" s="9" t="s">
        <v>158</v>
      </c>
    </row>
    <row r="168" spans="1:1">
      <c r="A168" s="9" t="s">
        <v>77</v>
      </c>
    </row>
    <row r="169" spans="1:1">
      <c r="A169" s="9" t="s">
        <v>77</v>
      </c>
    </row>
    <row r="170" spans="1:1">
      <c r="A170" s="9" t="s">
        <v>159</v>
      </c>
    </row>
    <row r="171" spans="1:1">
      <c r="A171" s="9" t="s">
        <v>98</v>
      </c>
    </row>
    <row r="172" spans="1:1">
      <c r="A172" s="9" t="s">
        <v>100</v>
      </c>
    </row>
    <row r="173" spans="1:1">
      <c r="A173" s="9" t="s">
        <v>89</v>
      </c>
    </row>
    <row r="174" spans="1:1">
      <c r="A174" s="9" t="s">
        <v>121</v>
      </c>
    </row>
    <row r="175" spans="1:1">
      <c r="A175" s="9" t="s">
        <v>77</v>
      </c>
    </row>
    <row r="176" spans="1:1">
      <c r="A176" s="9" t="s">
        <v>160</v>
      </c>
    </row>
    <row r="177" spans="1:1">
      <c r="A177" s="9" t="s">
        <v>119</v>
      </c>
    </row>
    <row r="178" spans="1:1">
      <c r="A178" s="9" t="s">
        <v>161</v>
      </c>
    </row>
    <row r="179" spans="1:1">
      <c r="A179" s="9" t="s">
        <v>120</v>
      </c>
    </row>
    <row r="180" spans="1:1" ht="30">
      <c r="A180" s="9" t="s">
        <v>162</v>
      </c>
    </row>
    <row r="181" spans="1:1">
      <c r="A181" s="9" t="s">
        <v>89</v>
      </c>
    </row>
    <row r="182" spans="1:1">
      <c r="A182" s="9" t="s">
        <v>163</v>
      </c>
    </row>
    <row r="183" spans="1:1">
      <c r="A183" s="9" t="s">
        <v>97</v>
      </c>
    </row>
    <row r="184" spans="1:1" ht="30">
      <c r="A184" s="9" t="s">
        <v>81</v>
      </c>
    </row>
    <row r="185" spans="1:1">
      <c r="A185" s="9" t="s">
        <v>164</v>
      </c>
    </row>
    <row r="186" spans="1:1">
      <c r="A186" s="9" t="s">
        <v>97</v>
      </c>
    </row>
    <row r="187" spans="1:1">
      <c r="A187" s="9" t="s">
        <v>80</v>
      </c>
    </row>
    <row r="188" spans="1:1">
      <c r="A188" s="9" t="s">
        <v>137</v>
      </c>
    </row>
    <row r="189" spans="1:1">
      <c r="A189" s="9" t="s">
        <v>165</v>
      </c>
    </row>
    <row r="190" spans="1:1" ht="30">
      <c r="A190" s="9" t="s">
        <v>128</v>
      </c>
    </row>
    <row r="191" spans="1:1">
      <c r="A191" s="9" t="s">
        <v>160</v>
      </c>
    </row>
    <row r="192" spans="1:1">
      <c r="A192" s="9" t="s">
        <v>116</v>
      </c>
    </row>
    <row r="193" spans="1:1">
      <c r="A193" s="9" t="s">
        <v>166</v>
      </c>
    </row>
    <row r="194" spans="1:1">
      <c r="A194" s="9" t="s">
        <v>63</v>
      </c>
    </row>
    <row r="195" spans="1:1">
      <c r="A195" s="9" t="s">
        <v>157</v>
      </c>
    </row>
    <row r="196" spans="1:1">
      <c r="A196" s="9" t="s">
        <v>153</v>
      </c>
    </row>
    <row r="197" spans="1:1">
      <c r="A197" s="9" t="s">
        <v>142</v>
      </c>
    </row>
    <row r="198" spans="1:1">
      <c r="A198" s="9" t="s">
        <v>167</v>
      </c>
    </row>
    <row r="199" spans="1:1">
      <c r="A199" s="9" t="s">
        <v>168</v>
      </c>
    </row>
    <row r="200" spans="1:1">
      <c r="A200" s="9" t="s">
        <v>71</v>
      </c>
    </row>
    <row r="201" spans="1:1">
      <c r="A201" s="9" t="s">
        <v>167</v>
      </c>
    </row>
    <row r="202" spans="1:1">
      <c r="A202" s="9" t="s">
        <v>102</v>
      </c>
    </row>
    <row r="203" spans="1:1" ht="75">
      <c r="A203" s="9" t="s">
        <v>169</v>
      </c>
    </row>
    <row r="204" spans="1:1">
      <c r="A204" s="9" t="s">
        <v>170</v>
      </c>
    </row>
    <row r="205" spans="1:1">
      <c r="A205" s="9" t="s">
        <v>100</v>
      </c>
    </row>
    <row r="206" spans="1:1">
      <c r="A206" s="9" t="s">
        <v>171</v>
      </c>
    </row>
    <row r="207" spans="1:1" ht="45">
      <c r="A207" s="9" t="s">
        <v>113</v>
      </c>
    </row>
    <row r="208" spans="1:1">
      <c r="A208" s="9" t="s">
        <v>172</v>
      </c>
    </row>
    <row r="209" spans="1:1">
      <c r="A209" s="9" t="s">
        <v>173</v>
      </c>
    </row>
    <row r="210" spans="1:1">
      <c r="A210" s="9" t="s">
        <v>174</v>
      </c>
    </row>
    <row r="211" spans="1:1">
      <c r="A211" s="9" t="s">
        <v>175</v>
      </c>
    </row>
    <row r="212" spans="1:1">
      <c r="A212" s="9" t="s">
        <v>76</v>
      </c>
    </row>
    <row r="213" spans="1:1">
      <c r="A213" s="9" t="s">
        <v>176</v>
      </c>
    </row>
    <row r="214" spans="1:1">
      <c r="A214" s="9" t="s">
        <v>63</v>
      </c>
    </row>
    <row r="215" spans="1:1">
      <c r="A215" s="9" t="s">
        <v>177</v>
      </c>
    </row>
    <row r="216" spans="1:1">
      <c r="A216" s="9" t="s">
        <v>157</v>
      </c>
    </row>
    <row r="217" spans="1:1">
      <c r="A217" s="9" t="s">
        <v>178</v>
      </c>
    </row>
    <row r="218" spans="1:1">
      <c r="A218" s="9" t="s">
        <v>123</v>
      </c>
    </row>
    <row r="219" spans="1:1">
      <c r="A219" s="9" t="s">
        <v>63</v>
      </c>
    </row>
    <row r="220" spans="1:1">
      <c r="A220" s="9" t="s">
        <v>63</v>
      </c>
    </row>
    <row r="221" spans="1:1">
      <c r="A221" s="9" t="s">
        <v>83</v>
      </c>
    </row>
    <row r="222" spans="1:1">
      <c r="A222" s="9" t="s">
        <v>118</v>
      </c>
    </row>
    <row r="223" spans="1:1">
      <c r="A223" s="9" t="s">
        <v>63</v>
      </c>
    </row>
    <row r="224" spans="1:1">
      <c r="A224" s="9" t="s">
        <v>100</v>
      </c>
    </row>
    <row r="225" spans="1:1">
      <c r="A225" s="9" t="s">
        <v>77</v>
      </c>
    </row>
    <row r="226" spans="1:1" ht="30">
      <c r="A226" s="9" t="s">
        <v>95</v>
      </c>
    </row>
    <row r="227" spans="1:1">
      <c r="A227" s="9" t="s">
        <v>153</v>
      </c>
    </row>
    <row r="228" spans="1:1">
      <c r="A228" s="9" t="s">
        <v>159</v>
      </c>
    </row>
    <row r="229" spans="1:1">
      <c r="A229" s="9" t="s">
        <v>123</v>
      </c>
    </row>
    <row r="230" spans="1:1">
      <c r="A230" s="9" t="s">
        <v>71</v>
      </c>
    </row>
    <row r="231" spans="1:1">
      <c r="A231" s="9" t="s">
        <v>76</v>
      </c>
    </row>
    <row r="232" spans="1:1">
      <c r="A232" s="9" t="s">
        <v>63</v>
      </c>
    </row>
    <row r="233" spans="1:1">
      <c r="A233" s="9" t="s">
        <v>179</v>
      </c>
    </row>
    <row r="234" spans="1:1">
      <c r="A234" s="9" t="s">
        <v>63</v>
      </c>
    </row>
    <row r="235" spans="1:1">
      <c r="A235" s="9" t="s">
        <v>63</v>
      </c>
    </row>
    <row r="236" spans="1:1">
      <c r="A236" s="9" t="s">
        <v>132</v>
      </c>
    </row>
    <row r="237" spans="1:1" ht="45">
      <c r="A237" s="9" t="s">
        <v>113</v>
      </c>
    </row>
    <row r="238" spans="1:1">
      <c r="A238" s="9" t="s">
        <v>63</v>
      </c>
    </row>
    <row r="239" spans="1:1">
      <c r="A239" s="9" t="s">
        <v>125</v>
      </c>
    </row>
    <row r="240" spans="1:1">
      <c r="A240" s="9" t="s">
        <v>77</v>
      </c>
    </row>
    <row r="241" spans="1:1" ht="30">
      <c r="A241" s="9" t="s">
        <v>81</v>
      </c>
    </row>
    <row r="242" spans="1:1">
      <c r="A242" s="9" t="s">
        <v>180</v>
      </c>
    </row>
    <row r="243" spans="1:1">
      <c r="A243" s="9" t="s">
        <v>63</v>
      </c>
    </row>
    <row r="244" spans="1:1">
      <c r="A244" s="9" t="s">
        <v>181</v>
      </c>
    </row>
    <row r="245" spans="1:1">
      <c r="A245" s="9" t="s">
        <v>116</v>
      </c>
    </row>
    <row r="246" spans="1:1">
      <c r="A246" s="9" t="s">
        <v>147</v>
      </c>
    </row>
    <row r="247" spans="1:1">
      <c r="A247" s="9" t="s">
        <v>182</v>
      </c>
    </row>
    <row r="248" spans="1:1">
      <c r="A248" s="9" t="s">
        <v>183</v>
      </c>
    </row>
    <row r="249" spans="1:1">
      <c r="A249" s="9" t="s">
        <v>77</v>
      </c>
    </row>
    <row r="250" spans="1:1">
      <c r="A250" s="9" t="s">
        <v>77</v>
      </c>
    </row>
    <row r="251" spans="1:1">
      <c r="A251" s="9" t="s">
        <v>184</v>
      </c>
    </row>
    <row r="252" spans="1:1">
      <c r="A252" s="9" t="s">
        <v>71</v>
      </c>
    </row>
    <row r="253" spans="1:1">
      <c r="A253" s="9" t="s">
        <v>130</v>
      </c>
    </row>
    <row r="254" spans="1:1">
      <c r="A254" s="9" t="s">
        <v>93</v>
      </c>
    </row>
    <row r="255" spans="1:1">
      <c r="A255" s="9" t="s">
        <v>123</v>
      </c>
    </row>
    <row r="256" spans="1:1">
      <c r="A256" s="9" t="s">
        <v>185</v>
      </c>
    </row>
    <row r="257" spans="1:1">
      <c r="A257" s="9" t="s">
        <v>186</v>
      </c>
    </row>
    <row r="258" spans="1:1" ht="30">
      <c r="A258" s="9" t="s">
        <v>187</v>
      </c>
    </row>
    <row r="259" spans="1:1">
      <c r="A259" s="9" t="s">
        <v>139</v>
      </c>
    </row>
    <row r="260" spans="1:1">
      <c r="A260" s="9" t="s">
        <v>144</v>
      </c>
    </row>
    <row r="261" spans="1:1">
      <c r="A261" s="9" t="s">
        <v>63</v>
      </c>
    </row>
    <row r="262" spans="1:1" ht="30">
      <c r="A262" s="9" t="s">
        <v>187</v>
      </c>
    </row>
    <row r="263" spans="1:1">
      <c r="A263" s="9" t="s">
        <v>73</v>
      </c>
    </row>
    <row r="264" spans="1:1">
      <c r="A264" s="9" t="s">
        <v>188</v>
      </c>
    </row>
    <row r="265" spans="1:1">
      <c r="A265" s="9" t="s">
        <v>186</v>
      </c>
    </row>
    <row r="266" spans="1:1">
      <c r="A266" s="9" t="s">
        <v>189</v>
      </c>
    </row>
    <row r="267" spans="1:1">
      <c r="A267" s="9" t="s">
        <v>190</v>
      </c>
    </row>
    <row r="268" spans="1:1">
      <c r="A268" s="9" t="s">
        <v>191</v>
      </c>
    </row>
    <row r="269" spans="1:1">
      <c r="A269" s="9" t="s">
        <v>123</v>
      </c>
    </row>
    <row r="270" spans="1:1">
      <c r="A270" s="9" t="s">
        <v>172</v>
      </c>
    </row>
    <row r="271" spans="1:1">
      <c r="A271" s="9" t="s">
        <v>151</v>
      </c>
    </row>
    <row r="272" spans="1:1" ht="30">
      <c r="A272" s="9" t="s">
        <v>95</v>
      </c>
    </row>
    <row r="273" spans="1:1">
      <c r="A273" s="9" t="s">
        <v>192</v>
      </c>
    </row>
    <row r="274" spans="1:1">
      <c r="A274" s="9" t="s">
        <v>147</v>
      </c>
    </row>
    <row r="275" spans="1:1">
      <c r="A275" s="9" t="s">
        <v>193</v>
      </c>
    </row>
    <row r="276" spans="1:1">
      <c r="A276" s="9" t="s">
        <v>141</v>
      </c>
    </row>
    <row r="277" spans="1:1">
      <c r="A277" s="9" t="s">
        <v>87</v>
      </c>
    </row>
    <row r="278" spans="1:1">
      <c r="A278" s="9" t="s">
        <v>63</v>
      </c>
    </row>
    <row r="279" spans="1:1">
      <c r="A279" s="9" t="s">
        <v>63</v>
      </c>
    </row>
    <row r="280" spans="1:1">
      <c r="A280" s="9" t="s">
        <v>194</v>
      </c>
    </row>
    <row r="281" spans="1:1">
      <c r="A281" s="9" t="s">
        <v>141</v>
      </c>
    </row>
    <row r="282" spans="1:1">
      <c r="A282" s="9" t="s">
        <v>121</v>
      </c>
    </row>
    <row r="283" spans="1:1">
      <c r="A283" s="9" t="s">
        <v>63</v>
      </c>
    </row>
    <row r="284" spans="1:1">
      <c r="A284" s="9" t="s">
        <v>83</v>
      </c>
    </row>
    <row r="285" spans="1:1">
      <c r="A285" s="9" t="s">
        <v>195</v>
      </c>
    </row>
    <row r="286" spans="1:1">
      <c r="A286" s="9" t="s">
        <v>76</v>
      </c>
    </row>
    <row r="287" spans="1:1">
      <c r="A287" s="9" t="s">
        <v>196</v>
      </c>
    </row>
    <row r="288" spans="1:1" ht="30">
      <c r="A288" s="9" t="s">
        <v>197</v>
      </c>
    </row>
    <row r="289" spans="1:1">
      <c r="A289" s="9" t="s">
        <v>116</v>
      </c>
    </row>
    <row r="290" spans="1:1">
      <c r="A290" s="9" t="s">
        <v>153</v>
      </c>
    </row>
    <row r="291" spans="1:1">
      <c r="A291" s="9" t="s">
        <v>74</v>
      </c>
    </row>
    <row r="292" spans="1:1">
      <c r="A292" s="9" t="s">
        <v>132</v>
      </c>
    </row>
    <row r="293" spans="1:1">
      <c r="A293" s="9" t="s">
        <v>198</v>
      </c>
    </row>
    <row r="294" spans="1:1">
      <c r="A294" s="9" t="s">
        <v>77</v>
      </c>
    </row>
    <row r="295" spans="1:1">
      <c r="A295" s="9" t="s">
        <v>199</v>
      </c>
    </row>
    <row r="296" spans="1:1">
      <c r="A296" s="9" t="s">
        <v>126</v>
      </c>
    </row>
    <row r="297" spans="1:1">
      <c r="A297" s="9" t="s">
        <v>200</v>
      </c>
    </row>
    <row r="298" spans="1:1">
      <c r="A298" s="9" t="s">
        <v>201</v>
      </c>
    </row>
    <row r="299" spans="1:1">
      <c r="A299" s="9" t="s">
        <v>93</v>
      </c>
    </row>
    <row r="300" spans="1:1" ht="30">
      <c r="A300" s="9" t="s">
        <v>81</v>
      </c>
    </row>
    <row r="301" spans="1:1">
      <c r="A301" s="9" t="s">
        <v>83</v>
      </c>
    </row>
    <row r="302" spans="1:1">
      <c r="A302" s="9" t="s">
        <v>73</v>
      </c>
    </row>
    <row r="303" spans="1:1">
      <c r="A303" s="9" t="s">
        <v>105</v>
      </c>
    </row>
    <row r="304" spans="1:1">
      <c r="A304" s="9" t="s">
        <v>202</v>
      </c>
    </row>
    <row r="305" spans="1:1">
      <c r="A305" s="9" t="s">
        <v>149</v>
      </c>
    </row>
    <row r="306" spans="1:1">
      <c r="A306" s="9" t="s">
        <v>132</v>
      </c>
    </row>
    <row r="307" spans="1:1">
      <c r="A307" s="9" t="s">
        <v>203</v>
      </c>
    </row>
    <row r="308" spans="1:1">
      <c r="A308" s="9" t="s">
        <v>105</v>
      </c>
    </row>
    <row r="309" spans="1:1" ht="45">
      <c r="A309" s="9" t="s">
        <v>113</v>
      </c>
    </row>
    <row r="310" spans="1:1">
      <c r="A310" s="9" t="s">
        <v>204</v>
      </c>
    </row>
    <row r="311" spans="1:1">
      <c r="A311" s="9" t="s">
        <v>205</v>
      </c>
    </row>
    <row r="312" spans="1:1">
      <c r="A312" s="9" t="s">
        <v>83</v>
      </c>
    </row>
    <row r="313" spans="1:1">
      <c r="A313" s="9" t="s">
        <v>206</v>
      </c>
    </row>
    <row r="314" spans="1:1">
      <c r="A314" s="9" t="s">
        <v>116</v>
      </c>
    </row>
    <row r="315" spans="1:1">
      <c r="A315" s="9" t="s">
        <v>111</v>
      </c>
    </row>
    <row r="316" spans="1:1">
      <c r="A316" s="9" t="s">
        <v>111</v>
      </c>
    </row>
    <row r="317" spans="1:1">
      <c r="A317" s="9" t="s">
        <v>207</v>
      </c>
    </row>
    <row r="318" spans="1:1" ht="30">
      <c r="A318" s="9" t="s">
        <v>208</v>
      </c>
    </row>
    <row r="319" spans="1:1">
      <c r="A319" s="9" t="s">
        <v>178</v>
      </c>
    </row>
    <row r="320" spans="1:1">
      <c r="A320" s="9" t="s">
        <v>116</v>
      </c>
    </row>
    <row r="321" spans="1:1">
      <c r="A321" s="9" t="s">
        <v>63</v>
      </c>
    </row>
    <row r="322" spans="1:1">
      <c r="A322" s="9" t="s">
        <v>105</v>
      </c>
    </row>
    <row r="323" spans="1:1">
      <c r="A323" s="9" t="s">
        <v>74</v>
      </c>
    </row>
    <row r="324" spans="1:1">
      <c r="A324" s="9" t="s">
        <v>121</v>
      </c>
    </row>
    <row r="325" spans="1:1">
      <c r="A325" s="9" t="s">
        <v>141</v>
      </c>
    </row>
    <row r="326" spans="1:1">
      <c r="A326" s="9" t="s">
        <v>209</v>
      </c>
    </row>
    <row r="327" spans="1:1">
      <c r="A327" s="9" t="s">
        <v>210</v>
      </c>
    </row>
    <row r="328" spans="1:1">
      <c r="A328" s="9" t="s">
        <v>211</v>
      </c>
    </row>
    <row r="329" spans="1:1">
      <c r="A329" s="9" t="s">
        <v>212</v>
      </c>
    </row>
    <row r="330" spans="1:1" ht="45">
      <c r="A330" s="9" t="s">
        <v>75</v>
      </c>
    </row>
    <row r="331" spans="1:1">
      <c r="A331" s="9" t="s">
        <v>211</v>
      </c>
    </row>
    <row r="332" spans="1:1">
      <c r="A332" s="9" t="s">
        <v>92</v>
      </c>
    </row>
    <row r="333" spans="1:1">
      <c r="A333" s="9" t="s">
        <v>170</v>
      </c>
    </row>
    <row r="334" spans="1:1">
      <c r="A334" s="9" t="s">
        <v>213</v>
      </c>
    </row>
    <row r="335" spans="1:1">
      <c r="A335" s="9" t="s">
        <v>89</v>
      </c>
    </row>
    <row r="336" spans="1:1">
      <c r="A336" s="9" t="s">
        <v>214</v>
      </c>
    </row>
    <row r="337" spans="1:1">
      <c r="A337" s="9" t="s">
        <v>215</v>
      </c>
    </row>
    <row r="338" spans="1:1">
      <c r="A338" s="9" t="s">
        <v>86</v>
      </c>
    </row>
    <row r="339" spans="1:1">
      <c r="A339" s="9" t="s">
        <v>68</v>
      </c>
    </row>
    <row r="340" spans="1:1">
      <c r="A340" s="9" t="s">
        <v>166</v>
      </c>
    </row>
    <row r="341" spans="1:1">
      <c r="A341" s="9" t="s">
        <v>121</v>
      </c>
    </row>
    <row r="342" spans="1:1">
      <c r="A342" s="9" t="s">
        <v>216</v>
      </c>
    </row>
    <row r="343" spans="1:1">
      <c r="A343" s="9" t="s">
        <v>216</v>
      </c>
    </row>
    <row r="344" spans="1:1">
      <c r="A344" s="9" t="s">
        <v>121</v>
      </c>
    </row>
    <row r="345" spans="1:1">
      <c r="A345" s="9" t="s">
        <v>116</v>
      </c>
    </row>
    <row r="346" spans="1:1">
      <c r="A346" s="9" t="s">
        <v>184</v>
      </c>
    </row>
    <row r="347" spans="1:1">
      <c r="A347" s="9" t="s">
        <v>217</v>
      </c>
    </row>
    <row r="348" spans="1:1">
      <c r="A348" s="9" t="s">
        <v>218</v>
      </c>
    </row>
    <row r="349" spans="1:1">
      <c r="A349" s="9" t="s">
        <v>108</v>
      </c>
    </row>
    <row r="350" spans="1:1">
      <c r="A350" s="9" t="s">
        <v>76</v>
      </c>
    </row>
    <row r="351" spans="1:1" ht="30">
      <c r="A351" s="9" t="s">
        <v>95</v>
      </c>
    </row>
    <row r="352" spans="1:1">
      <c r="A352" s="9" t="s">
        <v>121</v>
      </c>
    </row>
    <row r="353" spans="1:1">
      <c r="A353" s="9" t="s">
        <v>125</v>
      </c>
    </row>
    <row r="354" spans="1:1">
      <c r="A354" s="9" t="s">
        <v>182</v>
      </c>
    </row>
    <row r="355" spans="1:1">
      <c r="A355" s="9" t="s">
        <v>219</v>
      </c>
    </row>
    <row r="356" spans="1:1">
      <c r="A356" s="9" t="s">
        <v>116</v>
      </c>
    </row>
    <row r="357" spans="1:1" ht="30">
      <c r="A357" s="9" t="s">
        <v>81</v>
      </c>
    </row>
    <row r="358" spans="1:1">
      <c r="A358" s="9" t="s">
        <v>100</v>
      </c>
    </row>
    <row r="359" spans="1:1">
      <c r="A359" s="9" t="s">
        <v>89</v>
      </c>
    </row>
    <row r="360" spans="1:1">
      <c r="A360" s="9" t="s">
        <v>121</v>
      </c>
    </row>
    <row r="361" spans="1:1">
      <c r="A361" s="9" t="s">
        <v>97</v>
      </c>
    </row>
    <row r="362" spans="1:1">
      <c r="A362" s="9" t="s">
        <v>100</v>
      </c>
    </row>
    <row r="363" spans="1:1">
      <c r="A363" s="9" t="s">
        <v>220</v>
      </c>
    </row>
    <row r="364" spans="1:1">
      <c r="A364" s="9" t="s">
        <v>151</v>
      </c>
    </row>
    <row r="365" spans="1:1">
      <c r="A365" s="9" t="s">
        <v>221</v>
      </c>
    </row>
    <row r="366" spans="1:1">
      <c r="A366" s="9" t="s">
        <v>105</v>
      </c>
    </row>
    <row r="367" spans="1:1">
      <c r="A367" s="9" t="s">
        <v>222</v>
      </c>
    </row>
    <row r="368" spans="1:1">
      <c r="A368" s="9" t="s">
        <v>223</v>
      </c>
    </row>
    <row r="369" spans="1:1">
      <c r="A369" s="9" t="s">
        <v>121</v>
      </c>
    </row>
    <row r="370" spans="1:1">
      <c r="A370" s="9" t="s">
        <v>71</v>
      </c>
    </row>
    <row r="371" spans="1:1">
      <c r="A371" s="9" t="s">
        <v>77</v>
      </c>
    </row>
    <row r="372" spans="1:1">
      <c r="A372" s="9" t="s">
        <v>172</v>
      </c>
    </row>
    <row r="373" spans="1:1">
      <c r="A373" s="9" t="s">
        <v>63</v>
      </c>
    </row>
    <row r="374" spans="1:1">
      <c r="A374" s="9" t="s">
        <v>224</v>
      </c>
    </row>
    <row r="375" spans="1:1">
      <c r="A375" s="9" t="s">
        <v>63</v>
      </c>
    </row>
    <row r="376" spans="1:1">
      <c r="A376" s="9" t="s">
        <v>105</v>
      </c>
    </row>
    <row r="377" spans="1:1">
      <c r="A377" s="9" t="s">
        <v>125</v>
      </c>
    </row>
    <row r="378" spans="1:1">
      <c r="A378" s="9" t="s">
        <v>225</v>
      </c>
    </row>
    <row r="379" spans="1:1">
      <c r="A379" s="9" t="s">
        <v>226</v>
      </c>
    </row>
    <row r="380" spans="1:1">
      <c r="A380" s="9" t="s">
        <v>125</v>
      </c>
    </row>
    <row r="381" spans="1:1" ht="30">
      <c r="A381" s="9" t="s">
        <v>227</v>
      </c>
    </row>
    <row r="382" spans="1:1">
      <c r="A382" s="9" t="s">
        <v>108</v>
      </c>
    </row>
    <row r="383" spans="1:1">
      <c r="A383" s="9" t="s">
        <v>228</v>
      </c>
    </row>
    <row r="384" spans="1:1">
      <c r="A384" s="9" t="s">
        <v>73</v>
      </c>
    </row>
    <row r="385" spans="1:1">
      <c r="A385" s="9" t="s">
        <v>229</v>
      </c>
    </row>
    <row r="386" spans="1:1">
      <c r="A386" s="9" t="s">
        <v>230</v>
      </c>
    </row>
    <row r="387" spans="1:1">
      <c r="A387" s="9" t="s">
        <v>231</v>
      </c>
    </row>
    <row r="388" spans="1:1" ht="45">
      <c r="A388" s="9" t="s">
        <v>113</v>
      </c>
    </row>
    <row r="389" spans="1:1">
      <c r="A389" s="9" t="s">
        <v>126</v>
      </c>
    </row>
    <row r="390" spans="1:1">
      <c r="A390" s="9" t="s">
        <v>157</v>
      </c>
    </row>
    <row r="391" spans="1:1">
      <c r="A391" s="9" t="s">
        <v>210</v>
      </c>
    </row>
    <row r="392" spans="1:1">
      <c r="A392" s="9" t="s">
        <v>232</v>
      </c>
    </row>
    <row r="393" spans="1:1">
      <c r="A393" s="9" t="s">
        <v>97</v>
      </c>
    </row>
    <row r="394" spans="1:1">
      <c r="A394" s="9" t="s">
        <v>77</v>
      </c>
    </row>
    <row r="395" spans="1:1">
      <c r="A395" s="9" t="s">
        <v>232</v>
      </c>
    </row>
    <row r="396" spans="1:1">
      <c r="A396" s="9" t="s">
        <v>168</v>
      </c>
    </row>
    <row r="397" spans="1:1">
      <c r="A397" s="9" t="s">
        <v>233</v>
      </c>
    </row>
    <row r="398" spans="1:1">
      <c r="A398" s="9" t="s">
        <v>74</v>
      </c>
    </row>
    <row r="399" spans="1:1">
      <c r="A399" s="9" t="s">
        <v>234</v>
      </c>
    </row>
    <row r="400" spans="1:1">
      <c r="A400" s="9" t="s">
        <v>74</v>
      </c>
    </row>
    <row r="401" spans="1:1">
      <c r="A401" s="9" t="s">
        <v>161</v>
      </c>
    </row>
    <row r="402" spans="1:1">
      <c r="A402" s="9" t="s">
        <v>99</v>
      </c>
    </row>
    <row r="403" spans="1:1">
      <c r="A403" s="9" t="s">
        <v>71</v>
      </c>
    </row>
    <row r="404" spans="1:1">
      <c r="A404" s="9" t="s">
        <v>126</v>
      </c>
    </row>
    <row r="405" spans="1:1">
      <c r="A405" s="9" t="s">
        <v>105</v>
      </c>
    </row>
    <row r="406" spans="1:1" ht="60">
      <c r="A406" s="9" t="s">
        <v>69</v>
      </c>
    </row>
    <row r="407" spans="1:1">
      <c r="A407" s="9" t="s">
        <v>121</v>
      </c>
    </row>
    <row r="408" spans="1:1">
      <c r="A408" s="9" t="s">
        <v>235</v>
      </c>
    </row>
    <row r="409" spans="1:1">
      <c r="A409" s="9" t="s">
        <v>77</v>
      </c>
    </row>
    <row r="410" spans="1:1">
      <c r="A410" s="9" t="s">
        <v>116</v>
      </c>
    </row>
    <row r="411" spans="1:1">
      <c r="A411" s="9" t="s">
        <v>63</v>
      </c>
    </row>
    <row r="412" spans="1:1">
      <c r="A412" s="9" t="s">
        <v>183</v>
      </c>
    </row>
    <row r="413" spans="1:1">
      <c r="A413" s="9" t="s">
        <v>71</v>
      </c>
    </row>
    <row r="414" spans="1:1">
      <c r="A414" s="9" t="s">
        <v>63</v>
      </c>
    </row>
    <row r="415" spans="1:1">
      <c r="A415" s="9" t="s">
        <v>186</v>
      </c>
    </row>
    <row r="416" spans="1:1">
      <c r="A416" s="9" t="s">
        <v>236</v>
      </c>
    </row>
    <row r="417" spans="1:1">
      <c r="A417" s="9" t="s">
        <v>237</v>
      </c>
    </row>
    <row r="418" spans="1:1">
      <c r="A418" s="9" t="s">
        <v>77</v>
      </c>
    </row>
    <row r="419" spans="1:1">
      <c r="A419" s="9" t="s">
        <v>238</v>
      </c>
    </row>
    <row r="420" spans="1:1">
      <c r="A420" s="9" t="s">
        <v>114</v>
      </c>
    </row>
    <row r="421" spans="1:1">
      <c r="A421" s="9" t="s">
        <v>239</v>
      </c>
    </row>
    <row r="422" spans="1:1">
      <c r="A422" s="9" t="s">
        <v>77</v>
      </c>
    </row>
    <row r="423" spans="1:1">
      <c r="A423" s="9" t="s">
        <v>240</v>
      </c>
    </row>
    <row r="424" spans="1:1">
      <c r="A424" s="9" t="s">
        <v>105</v>
      </c>
    </row>
    <row r="425" spans="1:1">
      <c r="A425" s="9" t="s">
        <v>149</v>
      </c>
    </row>
    <row r="426" spans="1:1">
      <c r="A426" s="9" t="s">
        <v>83</v>
      </c>
    </row>
    <row r="427" spans="1:1">
      <c r="A427" s="9" t="s">
        <v>111</v>
      </c>
    </row>
    <row r="428" spans="1:1">
      <c r="A428" s="9" t="s">
        <v>241</v>
      </c>
    </row>
    <row r="429" spans="1:1">
      <c r="A429" s="9" t="s">
        <v>242</v>
      </c>
    </row>
    <row r="430" spans="1:1">
      <c r="A430" s="9" t="s">
        <v>88</v>
      </c>
    </row>
    <row r="431" spans="1:1">
      <c r="A431" s="9" t="s">
        <v>120</v>
      </c>
    </row>
    <row r="432" spans="1:1">
      <c r="A432" s="9" t="s">
        <v>243</v>
      </c>
    </row>
    <row r="433" spans="1:1">
      <c r="A433" s="9" t="s">
        <v>120</v>
      </c>
    </row>
    <row r="434" spans="1:1">
      <c r="A434" s="9" t="s">
        <v>104</v>
      </c>
    </row>
    <row r="435" spans="1:1" ht="45">
      <c r="A435" s="9" t="s">
        <v>244</v>
      </c>
    </row>
    <row r="436" spans="1:1">
      <c r="A436" s="9" t="s">
        <v>245</v>
      </c>
    </row>
    <row r="437" spans="1:1">
      <c r="A437" s="9" t="s">
        <v>219</v>
      </c>
    </row>
    <row r="438" spans="1:1">
      <c r="A438" s="9" t="s">
        <v>100</v>
      </c>
    </row>
    <row r="439" spans="1:1">
      <c r="A439" s="9" t="s">
        <v>240</v>
      </c>
    </row>
    <row r="440" spans="1:1">
      <c r="A440" s="9" t="s">
        <v>240</v>
      </c>
    </row>
    <row r="441" spans="1:1">
      <c r="A441" s="9" t="s">
        <v>102</v>
      </c>
    </row>
    <row r="442" spans="1:1" ht="30">
      <c r="A442" s="9" t="s">
        <v>246</v>
      </c>
    </row>
    <row r="443" spans="1:1">
      <c r="A443" s="9" t="s">
        <v>100</v>
      </c>
    </row>
    <row r="444" spans="1:1">
      <c r="A444" s="9" t="s">
        <v>124</v>
      </c>
    </row>
    <row r="445" spans="1:1">
      <c r="A445" s="9" t="s">
        <v>247</v>
      </c>
    </row>
    <row r="446" spans="1:1">
      <c r="A446" s="9" t="s">
        <v>116</v>
      </c>
    </row>
    <row r="447" spans="1:1">
      <c r="A447" s="9" t="s">
        <v>248</v>
      </c>
    </row>
    <row r="448" spans="1:1">
      <c r="A448" s="9" t="s">
        <v>116</v>
      </c>
    </row>
    <row r="449" spans="1:1">
      <c r="A449" s="9" t="s">
        <v>83</v>
      </c>
    </row>
    <row r="450" spans="1:1">
      <c r="A450" s="9" t="s">
        <v>94</v>
      </c>
    </row>
    <row r="451" spans="1:1">
      <c r="A451" s="9" t="s">
        <v>94</v>
      </c>
    </row>
    <row r="452" spans="1:1">
      <c r="A452" s="9" t="s">
        <v>211</v>
      </c>
    </row>
    <row r="453" spans="1:1">
      <c r="A453" s="9" t="s">
        <v>186</v>
      </c>
    </row>
    <row r="454" spans="1:1">
      <c r="A454" s="9" t="s">
        <v>186</v>
      </c>
    </row>
    <row r="455" spans="1:1">
      <c r="A455" s="9" t="s">
        <v>224</v>
      </c>
    </row>
    <row r="456" spans="1:1">
      <c r="A456" s="9" t="s">
        <v>116</v>
      </c>
    </row>
    <row r="457" spans="1:1">
      <c r="A457" s="9" t="s">
        <v>157</v>
      </c>
    </row>
    <row r="458" spans="1:1">
      <c r="A458" s="9" t="s">
        <v>71</v>
      </c>
    </row>
    <row r="459" spans="1:1">
      <c r="A459" s="9" t="s">
        <v>249</v>
      </c>
    </row>
    <row r="460" spans="1:1">
      <c r="A460" s="9" t="s">
        <v>92</v>
      </c>
    </row>
    <row r="461" spans="1:1">
      <c r="A461" s="9" t="s">
        <v>232</v>
      </c>
    </row>
    <row r="462" spans="1:1" ht="30">
      <c r="A462" s="9" t="s">
        <v>227</v>
      </c>
    </row>
    <row r="463" spans="1:1">
      <c r="A463" s="9" t="s">
        <v>77</v>
      </c>
    </row>
    <row r="464" spans="1:1">
      <c r="A464" s="9" t="s">
        <v>211</v>
      </c>
    </row>
    <row r="465" spans="1:1">
      <c r="A465" s="9" t="s">
        <v>84</v>
      </c>
    </row>
    <row r="466" spans="1:1">
      <c r="A466" s="9" t="s">
        <v>250</v>
      </c>
    </row>
    <row r="467" spans="1:1">
      <c r="A467" s="9" t="s">
        <v>251</v>
      </c>
    </row>
    <row r="468" spans="1:1">
      <c r="A468" s="9" t="s">
        <v>63</v>
      </c>
    </row>
    <row r="469" spans="1:1">
      <c r="A469" s="9" t="s">
        <v>68</v>
      </c>
    </row>
    <row r="470" spans="1:1">
      <c r="A470" s="9" t="s">
        <v>108</v>
      </c>
    </row>
    <row r="471" spans="1:1">
      <c r="A471" s="9" t="s">
        <v>83</v>
      </c>
    </row>
    <row r="472" spans="1:1">
      <c r="A472" s="9" t="s">
        <v>63</v>
      </c>
    </row>
    <row r="473" spans="1:1">
      <c r="A473" s="9" t="s">
        <v>71</v>
      </c>
    </row>
    <row r="474" spans="1:1">
      <c r="A474" s="9" t="s">
        <v>63</v>
      </c>
    </row>
    <row r="475" spans="1:1">
      <c r="A475" s="9" t="s">
        <v>252</v>
      </c>
    </row>
    <row r="476" spans="1:1">
      <c r="A476" s="9" t="s">
        <v>253</v>
      </c>
    </row>
    <row r="477" spans="1:1">
      <c r="A477" s="9" t="s">
        <v>254</v>
      </c>
    </row>
    <row r="478" spans="1:1">
      <c r="A478" s="9" t="s">
        <v>84</v>
      </c>
    </row>
    <row r="479" spans="1:1">
      <c r="A479" s="9" t="s">
        <v>125</v>
      </c>
    </row>
    <row r="480" spans="1:1">
      <c r="A480" s="9" t="s">
        <v>255</v>
      </c>
    </row>
    <row r="481" spans="1:1">
      <c r="A481" s="9" t="s">
        <v>159</v>
      </c>
    </row>
    <row r="482" spans="1:1" ht="30">
      <c r="A482" s="9" t="s">
        <v>256</v>
      </c>
    </row>
    <row r="483" spans="1:1">
      <c r="A483" s="9" t="s">
        <v>116</v>
      </c>
    </row>
    <row r="484" spans="1:1">
      <c r="A484" s="9" t="s">
        <v>250</v>
      </c>
    </row>
    <row r="485" spans="1:1" ht="30">
      <c r="A485" s="9" t="s">
        <v>208</v>
      </c>
    </row>
    <row r="486" spans="1:1">
      <c r="A486" s="9" t="s">
        <v>215</v>
      </c>
    </row>
    <row r="487" spans="1:1">
      <c r="A487" s="9" t="s">
        <v>163</v>
      </c>
    </row>
    <row r="488" spans="1:1">
      <c r="A488" s="9" t="s">
        <v>89</v>
      </c>
    </row>
    <row r="489" spans="1:1">
      <c r="A489" s="9" t="s">
        <v>115</v>
      </c>
    </row>
    <row r="490" spans="1:1">
      <c r="A490" s="9" t="s">
        <v>190</v>
      </c>
    </row>
    <row r="491" spans="1:1" ht="30">
      <c r="A491" s="9" t="s">
        <v>187</v>
      </c>
    </row>
    <row r="492" spans="1:1">
      <c r="A492" s="9" t="s">
        <v>73</v>
      </c>
    </row>
    <row r="493" spans="1:1">
      <c r="A493" s="9" t="s">
        <v>257</v>
      </c>
    </row>
    <row r="494" spans="1:1">
      <c r="A494" s="9" t="s">
        <v>83</v>
      </c>
    </row>
    <row r="495" spans="1:1">
      <c r="A495" s="9" t="s">
        <v>118</v>
      </c>
    </row>
    <row r="496" spans="1:1">
      <c r="A496" s="9" t="s">
        <v>116</v>
      </c>
    </row>
    <row r="497" spans="1:1">
      <c r="A497" s="9" t="s">
        <v>77</v>
      </c>
    </row>
    <row r="498" spans="1:1">
      <c r="A498" s="9" t="s">
        <v>63</v>
      </c>
    </row>
    <row r="499" spans="1:1">
      <c r="A499" s="9" t="s">
        <v>240</v>
      </c>
    </row>
    <row r="500" spans="1:1">
      <c r="A500" s="9" t="s">
        <v>116</v>
      </c>
    </row>
    <row r="501" spans="1:1">
      <c r="A501" s="9" t="s">
        <v>258</v>
      </c>
    </row>
    <row r="502" spans="1:1">
      <c r="A502" s="9"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topLeftCell="K1" zoomScale="80" zoomScaleNormal="80" workbookViewId="0">
      <selection activeCell="L11" sqref="L11"/>
    </sheetView>
  </sheetViews>
  <sheetFormatPr defaultColWidth="10.75" defaultRowHeight="15.95" customHeight="1"/>
  <cols>
    <col min="1" max="1" width="16.75" style="58" customWidth="1"/>
    <col min="2" max="2" width="24" style="58" customWidth="1"/>
    <col min="3" max="3" width="12" style="58" customWidth="1"/>
    <col min="4" max="5" width="28.875" style="58" customWidth="1"/>
    <col min="6" max="6" width="10.125" style="58" customWidth="1"/>
    <col min="7" max="7" width="15.875" style="58" customWidth="1"/>
    <col min="8" max="9" width="10.75" style="58"/>
    <col min="10" max="10" width="13.25" style="104" customWidth="1"/>
    <col min="11" max="11" width="29.125" style="58" customWidth="1"/>
    <col min="12" max="13" width="21" style="58" customWidth="1"/>
    <col min="14" max="14" width="16.25" style="110" customWidth="1"/>
    <col min="15" max="15" width="19.375" style="58" customWidth="1"/>
    <col min="16" max="16" width="19.125" style="58" customWidth="1"/>
    <col min="17" max="17" width="16" style="58" customWidth="1"/>
    <col min="18" max="18" width="22.5" style="58" customWidth="1"/>
    <col min="19" max="19" width="17.25" style="58" customWidth="1"/>
    <col min="20" max="20" width="30.25" style="58" customWidth="1"/>
    <col min="21" max="21" width="22.375" style="58" customWidth="1"/>
    <col min="22" max="22" width="23.75" style="75" customWidth="1"/>
    <col min="23" max="23" width="24.5" style="58" customWidth="1"/>
    <col min="24" max="24" width="35.75" style="58" customWidth="1"/>
    <col min="25" max="25" width="28.75" style="58" customWidth="1"/>
    <col min="26" max="26" width="31.25" style="58" customWidth="1"/>
    <col min="27" max="27" width="25.25" style="58" customWidth="1"/>
    <col min="28" max="28" width="35.5" style="58" customWidth="1"/>
    <col min="29" max="29" width="10.75" style="58"/>
    <col min="30" max="30" width="31.75" style="58" customWidth="1"/>
    <col min="31" max="31" width="28.5" style="58" customWidth="1"/>
    <col min="32" max="32" width="25.25" style="58" customWidth="1"/>
    <col min="33" max="33" width="26" style="58" customWidth="1"/>
    <col min="34" max="35" width="10.75" style="58"/>
    <col min="36" max="36" width="24.25" style="58" customWidth="1"/>
    <col min="37" max="37" width="26" style="58" customWidth="1"/>
    <col min="38" max="38" width="37" style="58" customWidth="1"/>
    <col min="39" max="16384" width="10.75" style="58"/>
  </cols>
  <sheetData>
    <row r="1" spans="1:38" ht="60" customHeight="1" thickBot="1">
      <c r="A1" s="57" t="s">
        <v>8</v>
      </c>
      <c r="B1" s="18" t="s">
        <v>0</v>
      </c>
      <c r="C1" s="18" t="s">
        <v>1</v>
      </c>
      <c r="D1" s="18" t="s">
        <v>3</v>
      </c>
      <c r="E1" s="18" t="s">
        <v>2</v>
      </c>
      <c r="F1" s="18" t="s">
        <v>6</v>
      </c>
      <c r="G1" s="18" t="s">
        <v>4</v>
      </c>
      <c r="H1" s="18" t="s">
        <v>9</v>
      </c>
      <c r="I1" s="18" t="s">
        <v>10</v>
      </c>
      <c r="J1" s="102" t="s">
        <v>11</v>
      </c>
      <c r="K1" s="19" t="s">
        <v>13</v>
      </c>
      <c r="L1" s="19" t="s">
        <v>14</v>
      </c>
      <c r="M1" s="19" t="s">
        <v>15</v>
      </c>
      <c r="N1" s="105" t="s">
        <v>16</v>
      </c>
      <c r="O1" s="19" t="s">
        <v>17</v>
      </c>
      <c r="P1" s="18" t="s">
        <v>18</v>
      </c>
      <c r="Q1" s="18" t="s">
        <v>19</v>
      </c>
      <c r="R1" s="18" t="s">
        <v>20</v>
      </c>
      <c r="S1" s="18" t="s">
        <v>741</v>
      </c>
      <c r="T1" s="18" t="s">
        <v>742</v>
      </c>
      <c r="U1" s="68" t="s">
        <v>22</v>
      </c>
      <c r="V1" s="72" t="s">
        <v>23</v>
      </c>
      <c r="W1" s="18" t="s">
        <v>24</v>
      </c>
      <c r="X1" s="18" t="s">
        <v>25</v>
      </c>
      <c r="Y1" s="18" t="s">
        <v>26</v>
      </c>
      <c r="Z1" s="18" t="s">
        <v>27</v>
      </c>
      <c r="AA1" s="18" t="s">
        <v>28</v>
      </c>
      <c r="AB1" s="18" t="s">
        <v>29</v>
      </c>
      <c r="AD1" s="46"/>
      <c r="AE1" s="46"/>
      <c r="AF1" s="48" t="s">
        <v>739</v>
      </c>
      <c r="AG1" s="48">
        <v>210</v>
      </c>
    </row>
    <row r="2" spans="1:38" s="7" customFormat="1" ht="15.95" customHeight="1">
      <c r="A2" s="51" t="s">
        <v>574</v>
      </c>
      <c r="B2" s="52" t="s">
        <v>565</v>
      </c>
      <c r="C2" s="53" t="s">
        <v>259</v>
      </c>
      <c r="D2" s="52" t="s">
        <v>260</v>
      </c>
      <c r="E2" s="53" t="s">
        <v>261</v>
      </c>
      <c r="F2" s="54" t="s">
        <v>7</v>
      </c>
      <c r="G2" s="54" t="s">
        <v>743</v>
      </c>
      <c r="H2" s="54" t="s">
        <v>12</v>
      </c>
      <c r="I2" s="55" t="s">
        <v>747</v>
      </c>
      <c r="J2" s="103">
        <v>44196</v>
      </c>
      <c r="K2" s="55"/>
      <c r="L2" s="55"/>
      <c r="M2" s="55"/>
      <c r="N2" s="106"/>
      <c r="O2" s="55"/>
      <c r="P2" s="55" t="s">
        <v>752</v>
      </c>
      <c r="Q2" s="55" t="s">
        <v>752</v>
      </c>
      <c r="R2" s="55" t="s">
        <v>752</v>
      </c>
      <c r="S2" s="55" t="s">
        <v>752</v>
      </c>
      <c r="T2" s="55"/>
      <c r="U2" s="69"/>
      <c r="V2" s="73" t="s">
        <v>750</v>
      </c>
      <c r="W2" s="56" t="s">
        <v>39</v>
      </c>
      <c r="X2" s="15" t="s">
        <v>831</v>
      </c>
      <c r="Y2" s="55"/>
      <c r="Z2" s="59"/>
      <c r="AA2" s="55"/>
      <c r="AB2" s="55"/>
      <c r="AD2" s="60"/>
      <c r="AE2" s="61" t="s">
        <v>731</v>
      </c>
      <c r="AF2" s="61"/>
      <c r="AG2" s="62"/>
      <c r="AJ2" s="97" t="s">
        <v>30</v>
      </c>
      <c r="AK2" s="98"/>
      <c r="AL2" s="99"/>
    </row>
    <row r="3" spans="1:38" s="7" customFormat="1" ht="15.95" customHeight="1" thickBot="1">
      <c r="A3" s="49" t="s">
        <v>574</v>
      </c>
      <c r="B3" s="10" t="s">
        <v>565</v>
      </c>
      <c r="C3" s="50" t="s">
        <v>262</v>
      </c>
      <c r="D3" s="10" t="s">
        <v>263</v>
      </c>
      <c r="E3" s="50" t="s">
        <v>264</v>
      </c>
      <c r="F3" s="1" t="s">
        <v>7</v>
      </c>
      <c r="G3" s="1" t="s">
        <v>743</v>
      </c>
      <c r="H3" s="1" t="s">
        <v>12</v>
      </c>
      <c r="I3" s="23" t="s">
        <v>752</v>
      </c>
      <c r="J3" s="103">
        <v>44196</v>
      </c>
      <c r="K3" s="23" t="s">
        <v>749</v>
      </c>
      <c r="L3" s="23" t="s">
        <v>826</v>
      </c>
      <c r="M3" s="23">
        <v>48</v>
      </c>
      <c r="N3" s="107">
        <v>42473</v>
      </c>
      <c r="O3" s="84" t="s">
        <v>753</v>
      </c>
      <c r="P3" s="23" t="s">
        <v>752</v>
      </c>
      <c r="Q3" s="23" t="s">
        <v>750</v>
      </c>
      <c r="R3" s="23" t="s">
        <v>752</v>
      </c>
      <c r="S3" s="23" t="s">
        <v>752</v>
      </c>
      <c r="T3" s="23" t="s">
        <v>829</v>
      </c>
      <c r="U3" s="70"/>
      <c r="V3" s="74"/>
      <c r="W3" s="25"/>
      <c r="X3" s="23"/>
      <c r="Y3" s="23"/>
      <c r="Z3" s="63"/>
      <c r="AA3" s="23"/>
      <c r="AB3" s="23"/>
      <c r="AD3" s="64"/>
      <c r="AE3" s="64"/>
      <c r="AF3" s="58"/>
      <c r="AG3" s="58"/>
      <c r="AJ3" s="3"/>
      <c r="AK3" s="3"/>
      <c r="AL3" s="3"/>
    </row>
    <row r="4" spans="1:38" s="7" customFormat="1" ht="15.95" customHeight="1" thickBot="1">
      <c r="A4" s="49" t="s">
        <v>574</v>
      </c>
      <c r="B4" s="10" t="s">
        <v>565</v>
      </c>
      <c r="C4" s="50" t="s">
        <v>265</v>
      </c>
      <c r="D4" s="10" t="s">
        <v>266</v>
      </c>
      <c r="E4" s="50" t="s">
        <v>267</v>
      </c>
      <c r="F4" s="1" t="s">
        <v>7</v>
      </c>
      <c r="G4" s="1" t="s">
        <v>743</v>
      </c>
      <c r="H4" s="1" t="s">
        <v>12</v>
      </c>
      <c r="I4" s="23" t="s">
        <v>750</v>
      </c>
      <c r="J4" s="103">
        <v>44196</v>
      </c>
      <c r="K4" s="23" t="s">
        <v>863</v>
      </c>
      <c r="L4" s="23" t="s">
        <v>861</v>
      </c>
      <c r="M4" s="23">
        <v>81</v>
      </c>
      <c r="N4" s="108">
        <v>44238</v>
      </c>
      <c r="O4" s="23" t="s">
        <v>747</v>
      </c>
      <c r="P4" s="23" t="s">
        <v>750</v>
      </c>
      <c r="Q4" s="23" t="s">
        <v>750</v>
      </c>
      <c r="R4" s="23" t="s">
        <v>752</v>
      </c>
      <c r="S4" s="23" t="s">
        <v>752</v>
      </c>
      <c r="T4" s="23" t="s">
        <v>916</v>
      </c>
      <c r="U4" s="70"/>
      <c r="V4" s="74" t="s">
        <v>750</v>
      </c>
      <c r="W4" s="25" t="s">
        <v>56</v>
      </c>
      <c r="X4" s="23" t="s">
        <v>832</v>
      </c>
      <c r="Y4" s="23"/>
      <c r="Z4" s="63"/>
      <c r="AA4" s="23"/>
      <c r="AB4" s="23"/>
      <c r="AD4" s="38" t="s">
        <v>732</v>
      </c>
      <c r="AE4" s="38" t="s">
        <v>733</v>
      </c>
      <c r="AF4" s="38" t="s">
        <v>734</v>
      </c>
      <c r="AG4" s="38" t="s">
        <v>735</v>
      </c>
      <c r="AJ4" s="65" t="s">
        <v>31</v>
      </c>
      <c r="AK4" s="65" t="s">
        <v>32</v>
      </c>
      <c r="AL4" s="65" t="s">
        <v>33</v>
      </c>
    </row>
    <row r="5" spans="1:38" s="7" customFormat="1" ht="15.95" customHeight="1">
      <c r="A5" s="49" t="s">
        <v>574</v>
      </c>
      <c r="B5" s="10" t="s">
        <v>565</v>
      </c>
      <c r="C5" s="50" t="s">
        <v>268</v>
      </c>
      <c r="D5" s="10" t="s">
        <v>269</v>
      </c>
      <c r="E5" s="50" t="s">
        <v>270</v>
      </c>
      <c r="F5" s="1" t="s">
        <v>7</v>
      </c>
      <c r="G5" s="1" t="s">
        <v>743</v>
      </c>
      <c r="H5" s="1" t="s">
        <v>12</v>
      </c>
      <c r="I5" s="23" t="s">
        <v>750</v>
      </c>
      <c r="J5" s="103">
        <v>44196</v>
      </c>
      <c r="K5" s="23" t="s">
        <v>863</v>
      </c>
      <c r="L5" s="23" t="s">
        <v>861</v>
      </c>
      <c r="M5" s="23">
        <v>81</v>
      </c>
      <c r="N5" s="108">
        <v>44238</v>
      </c>
      <c r="O5" s="23" t="s">
        <v>747</v>
      </c>
      <c r="P5" s="23" t="s">
        <v>750</v>
      </c>
      <c r="Q5" s="23" t="s">
        <v>750</v>
      </c>
      <c r="R5" s="23" t="s">
        <v>752</v>
      </c>
      <c r="S5" s="23" t="s">
        <v>752</v>
      </c>
      <c r="T5" s="23" t="s">
        <v>916</v>
      </c>
      <c r="U5" s="70"/>
      <c r="V5" s="74"/>
      <c r="W5" s="25"/>
      <c r="X5" s="23"/>
      <c r="Y5" s="23"/>
      <c r="Z5" s="63"/>
      <c r="AA5" s="23"/>
      <c r="AB5" s="23"/>
      <c r="AD5" s="66" t="s">
        <v>35</v>
      </c>
      <c r="AE5" s="40">
        <f>COUNTIF(W:W,AD5)</f>
        <v>0</v>
      </c>
      <c r="AF5" s="41">
        <f>AE5/$AG$1</f>
        <v>0</v>
      </c>
      <c r="AG5" s="42">
        <f>COUNTIFS(Z:Z, "Error accepted", W:W,AD5)/$AE$16</f>
        <v>0</v>
      </c>
      <c r="AJ5" s="4" t="s">
        <v>34</v>
      </c>
      <c r="AK5" s="4" t="s">
        <v>35</v>
      </c>
      <c r="AL5" s="4" t="s">
        <v>36</v>
      </c>
    </row>
    <row r="6" spans="1:38" s="7" customFormat="1" ht="15.95" customHeight="1">
      <c r="A6" s="49" t="s">
        <v>574</v>
      </c>
      <c r="B6" s="10" t="s">
        <v>565</v>
      </c>
      <c r="C6" s="50" t="s">
        <v>271</v>
      </c>
      <c r="D6" s="10" t="s">
        <v>272</v>
      </c>
      <c r="E6" s="50" t="s">
        <v>273</v>
      </c>
      <c r="F6" s="1" t="s">
        <v>7</v>
      </c>
      <c r="G6" s="1" t="s">
        <v>743</v>
      </c>
      <c r="H6" s="1" t="s">
        <v>12</v>
      </c>
      <c r="I6" s="23" t="s">
        <v>747</v>
      </c>
      <c r="J6" s="103">
        <v>44196</v>
      </c>
      <c r="K6" s="23"/>
      <c r="L6" s="23"/>
      <c r="M6" s="23"/>
      <c r="N6" s="107"/>
      <c r="O6" s="23"/>
      <c r="P6" s="55" t="s">
        <v>752</v>
      </c>
      <c r="Q6" s="55" t="s">
        <v>752</v>
      </c>
      <c r="R6" s="55" t="s">
        <v>752</v>
      </c>
      <c r="S6" s="55" t="s">
        <v>752</v>
      </c>
      <c r="T6" s="23"/>
      <c r="U6" s="70"/>
      <c r="V6" s="74"/>
      <c r="W6" s="25"/>
      <c r="X6" s="23"/>
      <c r="Y6" s="23"/>
      <c r="Z6" s="63"/>
      <c r="AA6" s="23"/>
      <c r="AB6" s="23"/>
      <c r="AD6" s="66" t="s">
        <v>37</v>
      </c>
      <c r="AE6" s="40">
        <f>COUNTIF(W2:W62,AD6)</f>
        <v>0</v>
      </c>
      <c r="AF6" s="41">
        <f>AE6/$AG$1</f>
        <v>0</v>
      </c>
      <c r="AG6" s="42">
        <f t="shared" ref="AG6:AG15" si="0">COUNTIFS(Z:Z, "Error accepted", W:W,AD6)/$AE$16</f>
        <v>0</v>
      </c>
      <c r="AJ6" s="4" t="s">
        <v>34</v>
      </c>
      <c r="AK6" s="5" t="s">
        <v>37</v>
      </c>
      <c r="AL6" s="6" t="s">
        <v>38</v>
      </c>
    </row>
    <row r="7" spans="1:38" s="7" customFormat="1" ht="15.95" customHeight="1">
      <c r="A7" s="49" t="s">
        <v>574</v>
      </c>
      <c r="B7" s="10" t="s">
        <v>565</v>
      </c>
      <c r="C7" s="50" t="s">
        <v>274</v>
      </c>
      <c r="D7" s="10" t="s">
        <v>275</v>
      </c>
      <c r="E7" s="50" t="s">
        <v>276</v>
      </c>
      <c r="F7" s="1" t="s">
        <v>7</v>
      </c>
      <c r="G7" s="1" t="s">
        <v>743</v>
      </c>
      <c r="H7" s="1" t="s">
        <v>12</v>
      </c>
      <c r="I7" s="23" t="s">
        <v>747</v>
      </c>
      <c r="J7" s="103">
        <v>44196</v>
      </c>
      <c r="K7" s="23"/>
      <c r="L7" s="23"/>
      <c r="M7" s="23"/>
      <c r="N7" s="107"/>
      <c r="O7" s="23"/>
      <c r="P7" s="55" t="s">
        <v>752</v>
      </c>
      <c r="Q7" s="55" t="s">
        <v>752</v>
      </c>
      <c r="R7" s="55" t="s">
        <v>752</v>
      </c>
      <c r="S7" s="55" t="s">
        <v>752</v>
      </c>
      <c r="T7" s="23"/>
      <c r="U7" s="70"/>
      <c r="V7" s="74"/>
      <c r="W7" s="25"/>
      <c r="X7" s="23"/>
      <c r="Y7" s="23"/>
      <c r="Z7" s="63"/>
      <c r="AA7" s="23"/>
      <c r="AB7" s="23"/>
      <c r="AD7" s="66" t="s">
        <v>39</v>
      </c>
      <c r="AE7" s="40">
        <f>COUNTIF(W:W,AD7)</f>
        <v>29</v>
      </c>
      <c r="AF7" s="41">
        <f t="shared" ref="AF7:AF15" si="1">AE7/$AG$1</f>
        <v>0.1380952380952381</v>
      </c>
      <c r="AG7" s="42">
        <f t="shared" si="0"/>
        <v>0</v>
      </c>
      <c r="AJ7" s="4" t="s">
        <v>34</v>
      </c>
      <c r="AK7" s="6" t="s">
        <v>39</v>
      </c>
      <c r="AL7" s="6" t="s">
        <v>40</v>
      </c>
    </row>
    <row r="8" spans="1:38" s="7" customFormat="1" ht="15.95" customHeight="1">
      <c r="A8" s="49" t="s">
        <v>574</v>
      </c>
      <c r="B8" s="10" t="s">
        <v>565</v>
      </c>
      <c r="C8" s="50" t="s">
        <v>277</v>
      </c>
      <c r="D8" s="10" t="s">
        <v>278</v>
      </c>
      <c r="E8" s="50" t="s">
        <v>279</v>
      </c>
      <c r="F8" s="1" t="s">
        <v>7</v>
      </c>
      <c r="G8" s="1" t="s">
        <v>743</v>
      </c>
      <c r="H8" s="1" t="s">
        <v>12</v>
      </c>
      <c r="I8" s="23" t="s">
        <v>750</v>
      </c>
      <c r="J8" s="103">
        <v>44196</v>
      </c>
      <c r="K8" s="23" t="s">
        <v>749</v>
      </c>
      <c r="L8" s="23" t="s">
        <v>826</v>
      </c>
      <c r="M8" s="23">
        <v>25</v>
      </c>
      <c r="N8" s="107">
        <v>42473</v>
      </c>
      <c r="O8" s="84" t="s">
        <v>748</v>
      </c>
      <c r="P8" s="23" t="s">
        <v>752</v>
      </c>
      <c r="Q8" s="23" t="s">
        <v>750</v>
      </c>
      <c r="R8" s="23" t="s">
        <v>752</v>
      </c>
      <c r="S8" s="23" t="s">
        <v>752</v>
      </c>
      <c r="T8" s="23" t="s">
        <v>829</v>
      </c>
      <c r="U8" s="70"/>
      <c r="V8" s="74"/>
      <c r="W8" s="25"/>
      <c r="X8" s="23"/>
      <c r="Y8" s="23"/>
      <c r="Z8" s="63"/>
      <c r="AA8" s="23"/>
      <c r="AB8" s="23"/>
      <c r="AD8" s="66" t="s">
        <v>41</v>
      </c>
      <c r="AE8" s="40">
        <f>COUNTIF(W:W,AD8)</f>
        <v>0</v>
      </c>
      <c r="AF8" s="41">
        <f t="shared" si="1"/>
        <v>0</v>
      </c>
      <c r="AG8" s="42">
        <f t="shared" si="0"/>
        <v>0</v>
      </c>
      <c r="AJ8" s="4" t="s">
        <v>34</v>
      </c>
      <c r="AK8" s="6" t="s">
        <v>41</v>
      </c>
      <c r="AL8" s="6" t="s">
        <v>42</v>
      </c>
    </row>
    <row r="9" spans="1:38" s="7" customFormat="1" ht="15.95" customHeight="1">
      <c r="A9" s="49" t="s">
        <v>574</v>
      </c>
      <c r="B9" s="10" t="s">
        <v>565</v>
      </c>
      <c r="C9" s="50" t="s">
        <v>280</v>
      </c>
      <c r="D9" s="10" t="s">
        <v>281</v>
      </c>
      <c r="E9" s="50" t="s">
        <v>282</v>
      </c>
      <c r="F9" s="1" t="s">
        <v>7</v>
      </c>
      <c r="G9" s="1" t="s">
        <v>743</v>
      </c>
      <c r="H9" s="1" t="s">
        <v>12</v>
      </c>
      <c r="I9" s="23" t="s">
        <v>750</v>
      </c>
      <c r="J9" s="103">
        <v>44196</v>
      </c>
      <c r="K9" s="23" t="s">
        <v>863</v>
      </c>
      <c r="L9" s="23" t="s">
        <v>861</v>
      </c>
      <c r="M9" s="23">
        <v>52</v>
      </c>
      <c r="N9" s="108">
        <v>44238</v>
      </c>
      <c r="O9" t="s">
        <v>862</v>
      </c>
      <c r="P9" s="23" t="s">
        <v>752</v>
      </c>
      <c r="Q9" s="23" t="s">
        <v>750</v>
      </c>
      <c r="R9" s="23" t="s">
        <v>752</v>
      </c>
      <c r="S9" s="23" t="s">
        <v>752</v>
      </c>
      <c r="T9" s="23" t="s">
        <v>829</v>
      </c>
      <c r="U9" s="70"/>
      <c r="V9" s="74" t="s">
        <v>750</v>
      </c>
      <c r="W9" s="25" t="s">
        <v>56</v>
      </c>
      <c r="X9" s="23" t="s">
        <v>832</v>
      </c>
      <c r="Y9" s="23"/>
      <c r="Z9" s="63"/>
      <c r="AA9" s="23"/>
      <c r="AB9" s="23"/>
      <c r="AD9" s="66" t="s">
        <v>43</v>
      </c>
      <c r="AE9" s="40">
        <f t="shared" ref="AE9:AE15" si="2">COUNTIF(W:W,AD9)</f>
        <v>28</v>
      </c>
      <c r="AF9" s="41">
        <f t="shared" si="1"/>
        <v>0.13333333333333333</v>
      </c>
      <c r="AG9" s="42">
        <f t="shared" si="0"/>
        <v>0</v>
      </c>
      <c r="AJ9" s="4" t="s">
        <v>34</v>
      </c>
      <c r="AK9" s="6" t="s">
        <v>43</v>
      </c>
      <c r="AL9" s="6" t="s">
        <v>44</v>
      </c>
    </row>
    <row r="10" spans="1:38" s="7" customFormat="1" ht="15.95" customHeight="1">
      <c r="A10" s="49" t="s">
        <v>574</v>
      </c>
      <c r="B10" s="10" t="s">
        <v>565</v>
      </c>
      <c r="C10" s="50" t="s">
        <v>283</v>
      </c>
      <c r="D10" s="10" t="s">
        <v>284</v>
      </c>
      <c r="E10" s="50" t="s">
        <v>285</v>
      </c>
      <c r="F10" s="1" t="s">
        <v>7</v>
      </c>
      <c r="G10" s="1" t="s">
        <v>743</v>
      </c>
      <c r="H10" s="1" t="s">
        <v>12</v>
      </c>
      <c r="I10" s="23" t="s">
        <v>750</v>
      </c>
      <c r="J10" s="103">
        <v>44196</v>
      </c>
      <c r="K10" s="23" t="s">
        <v>863</v>
      </c>
      <c r="L10" s="23" t="s">
        <v>861</v>
      </c>
      <c r="M10" s="23">
        <v>74</v>
      </c>
      <c r="N10" s="108">
        <v>44238</v>
      </c>
      <c r="O10" t="s">
        <v>908</v>
      </c>
      <c r="P10" s="23" t="s">
        <v>752</v>
      </c>
      <c r="Q10" s="23" t="s">
        <v>750</v>
      </c>
      <c r="R10" s="23" t="s">
        <v>752</v>
      </c>
      <c r="S10" s="23" t="s">
        <v>752</v>
      </c>
      <c r="T10" s="23" t="s">
        <v>829</v>
      </c>
      <c r="U10" s="70"/>
      <c r="V10" s="74" t="s">
        <v>750</v>
      </c>
      <c r="W10" s="25" t="s">
        <v>56</v>
      </c>
      <c r="X10" s="23" t="s">
        <v>832</v>
      </c>
      <c r="Y10" s="23"/>
      <c r="Z10" s="63"/>
      <c r="AA10" s="23"/>
      <c r="AB10" s="23"/>
      <c r="AD10" s="66" t="s">
        <v>45</v>
      </c>
      <c r="AE10" s="40">
        <f t="shared" si="2"/>
        <v>0</v>
      </c>
      <c r="AF10" s="41">
        <f t="shared" si="1"/>
        <v>0</v>
      </c>
      <c r="AG10" s="42">
        <f t="shared" si="0"/>
        <v>0</v>
      </c>
      <c r="AJ10" s="4" t="s">
        <v>34</v>
      </c>
      <c r="AK10" s="6" t="s">
        <v>45</v>
      </c>
      <c r="AL10" s="6" t="s">
        <v>46</v>
      </c>
    </row>
    <row r="11" spans="1:38" s="7" customFormat="1" ht="15.95" customHeight="1">
      <c r="A11" s="49" t="s">
        <v>574</v>
      </c>
      <c r="B11" s="10" t="s">
        <v>565</v>
      </c>
      <c r="C11" s="50" t="s">
        <v>286</v>
      </c>
      <c r="D11" s="10" t="s">
        <v>287</v>
      </c>
      <c r="E11" s="50" t="s">
        <v>288</v>
      </c>
      <c r="F11" s="1" t="s">
        <v>7</v>
      </c>
      <c r="G11" s="1" t="s">
        <v>743</v>
      </c>
      <c r="H11" s="1" t="s">
        <v>12</v>
      </c>
      <c r="I11" s="23" t="s">
        <v>750</v>
      </c>
      <c r="J11" s="103">
        <v>44196</v>
      </c>
      <c r="K11" s="23" t="s">
        <v>863</v>
      </c>
      <c r="L11" s="23" t="s">
        <v>861</v>
      </c>
      <c r="M11" s="23">
        <v>73</v>
      </c>
      <c r="N11" s="108">
        <v>44238</v>
      </c>
      <c r="O11" s="84" t="s">
        <v>907</v>
      </c>
      <c r="P11" s="23" t="s">
        <v>752</v>
      </c>
      <c r="Q11" s="23" t="s">
        <v>750</v>
      </c>
      <c r="R11" s="23" t="s">
        <v>752</v>
      </c>
      <c r="S11" s="23" t="s">
        <v>752</v>
      </c>
      <c r="T11" s="23" t="s">
        <v>829</v>
      </c>
      <c r="U11" s="70"/>
      <c r="V11" s="74"/>
      <c r="W11" s="25"/>
      <c r="X11" s="23"/>
      <c r="Y11" s="23"/>
      <c r="Z11" s="63"/>
      <c r="AA11" s="23"/>
      <c r="AB11" s="23"/>
      <c r="AD11" s="66" t="s">
        <v>47</v>
      </c>
      <c r="AE11" s="40">
        <f t="shared" si="2"/>
        <v>0</v>
      </c>
      <c r="AF11" s="41">
        <f t="shared" si="1"/>
        <v>0</v>
      </c>
      <c r="AG11" s="42">
        <f t="shared" si="0"/>
        <v>0</v>
      </c>
      <c r="AJ11" s="4" t="s">
        <v>34</v>
      </c>
      <c r="AK11" s="6" t="s">
        <v>47</v>
      </c>
      <c r="AL11" s="6" t="s">
        <v>48</v>
      </c>
    </row>
    <row r="12" spans="1:38" s="7" customFormat="1" ht="15.95" customHeight="1">
      <c r="A12" s="49" t="s">
        <v>574</v>
      </c>
      <c r="B12" s="10" t="s">
        <v>565</v>
      </c>
      <c r="C12" s="50" t="s">
        <v>289</v>
      </c>
      <c r="D12" s="10" t="s">
        <v>290</v>
      </c>
      <c r="E12" s="50" t="s">
        <v>291</v>
      </c>
      <c r="F12" s="1" t="s">
        <v>7</v>
      </c>
      <c r="G12" s="1" t="s">
        <v>743</v>
      </c>
      <c r="H12" s="1" t="s">
        <v>12</v>
      </c>
      <c r="I12" s="23" t="s">
        <v>750</v>
      </c>
      <c r="J12" s="103">
        <v>44196</v>
      </c>
      <c r="K12" s="23" t="s">
        <v>863</v>
      </c>
      <c r="L12" s="23" t="s">
        <v>861</v>
      </c>
      <c r="M12" s="23">
        <v>74</v>
      </c>
      <c r="N12" s="108">
        <v>44238</v>
      </c>
      <c r="O12" t="s">
        <v>747</v>
      </c>
      <c r="P12" s="23" t="s">
        <v>750</v>
      </c>
      <c r="Q12" s="23" t="s">
        <v>750</v>
      </c>
      <c r="R12" s="23" t="s">
        <v>752</v>
      </c>
      <c r="S12" s="23" t="s">
        <v>752</v>
      </c>
      <c r="T12" s="23" t="s">
        <v>886</v>
      </c>
      <c r="U12" s="70"/>
      <c r="V12" s="74" t="s">
        <v>750</v>
      </c>
      <c r="W12" s="25" t="s">
        <v>39</v>
      </c>
      <c r="X12" t="s">
        <v>834</v>
      </c>
      <c r="Y12" s="23"/>
      <c r="Z12" s="63"/>
      <c r="AA12" s="23"/>
      <c r="AB12" s="23"/>
      <c r="AD12" s="66" t="s">
        <v>50</v>
      </c>
      <c r="AE12" s="40">
        <f t="shared" si="2"/>
        <v>0</v>
      </c>
      <c r="AF12" s="41">
        <f t="shared" si="1"/>
        <v>0</v>
      </c>
      <c r="AG12" s="42">
        <f t="shared" si="0"/>
        <v>0</v>
      </c>
      <c r="AJ12" s="6" t="s">
        <v>49</v>
      </c>
      <c r="AK12" s="6" t="s">
        <v>50</v>
      </c>
      <c r="AL12" s="6" t="s">
        <v>51</v>
      </c>
    </row>
    <row r="13" spans="1:38" s="7" customFormat="1" ht="15.95" customHeight="1">
      <c r="A13" s="49" t="s">
        <v>574</v>
      </c>
      <c r="B13" s="10" t="s">
        <v>565</v>
      </c>
      <c r="C13" s="50" t="s">
        <v>292</v>
      </c>
      <c r="D13" s="10" t="s">
        <v>293</v>
      </c>
      <c r="E13" s="50" t="s">
        <v>294</v>
      </c>
      <c r="F13" s="1" t="s">
        <v>7</v>
      </c>
      <c r="G13" s="1" t="s">
        <v>743</v>
      </c>
      <c r="H13" s="1" t="s">
        <v>12</v>
      </c>
      <c r="I13" s="23" t="s">
        <v>750</v>
      </c>
      <c r="J13" s="103">
        <v>44196</v>
      </c>
      <c r="K13" s="23" t="s">
        <v>863</v>
      </c>
      <c r="L13" s="23" t="s">
        <v>861</v>
      </c>
      <c r="M13" s="23">
        <v>52</v>
      </c>
      <c r="N13" s="108">
        <v>44238</v>
      </c>
      <c r="O13" t="s">
        <v>909</v>
      </c>
      <c r="P13" s="23" t="s">
        <v>752</v>
      </c>
      <c r="Q13" s="23" t="s">
        <v>750</v>
      </c>
      <c r="R13" s="23" t="s">
        <v>752</v>
      </c>
      <c r="S13" s="23" t="s">
        <v>752</v>
      </c>
      <c r="T13" s="23" t="s">
        <v>829</v>
      </c>
      <c r="U13" s="70"/>
      <c r="V13" s="74"/>
      <c r="W13" s="25"/>
      <c r="X13" s="23"/>
      <c r="Y13" s="23"/>
      <c r="Z13" s="63"/>
      <c r="AA13" s="23"/>
      <c r="AB13" s="23"/>
      <c r="AD13" s="66" t="s">
        <v>52</v>
      </c>
      <c r="AE13" s="40">
        <f t="shared" si="2"/>
        <v>0</v>
      </c>
      <c r="AF13" s="41">
        <f t="shared" si="1"/>
        <v>0</v>
      </c>
      <c r="AG13" s="42">
        <f t="shared" si="0"/>
        <v>0</v>
      </c>
      <c r="AJ13" s="6" t="s">
        <v>49</v>
      </c>
      <c r="AK13" s="6" t="s">
        <v>52</v>
      </c>
      <c r="AL13" s="6" t="s">
        <v>53</v>
      </c>
    </row>
    <row r="14" spans="1:38" s="7" customFormat="1" ht="15.95" customHeight="1">
      <c r="A14" s="49" t="s">
        <v>574</v>
      </c>
      <c r="B14" s="10" t="s">
        <v>565</v>
      </c>
      <c r="C14" s="50" t="s">
        <v>295</v>
      </c>
      <c r="D14" s="10" t="s">
        <v>296</v>
      </c>
      <c r="E14" s="50" t="s">
        <v>297</v>
      </c>
      <c r="F14" s="1" t="s">
        <v>7</v>
      </c>
      <c r="G14" s="1" t="s">
        <v>743</v>
      </c>
      <c r="H14" s="1" t="s">
        <v>12</v>
      </c>
      <c r="I14" s="23" t="s">
        <v>750</v>
      </c>
      <c r="J14" s="103">
        <v>44196</v>
      </c>
      <c r="K14" s="23" t="s">
        <v>863</v>
      </c>
      <c r="L14" s="23" t="s">
        <v>861</v>
      </c>
      <c r="M14" s="23">
        <v>74</v>
      </c>
      <c r="N14" s="108">
        <v>44238</v>
      </c>
      <c r="O14" t="s">
        <v>864</v>
      </c>
      <c r="P14" s="23" t="s">
        <v>752</v>
      </c>
      <c r="Q14" s="23" t="s">
        <v>750</v>
      </c>
      <c r="R14" s="23" t="s">
        <v>752</v>
      </c>
      <c r="S14" s="23" t="s">
        <v>752</v>
      </c>
      <c r="T14" s="23" t="s">
        <v>829</v>
      </c>
      <c r="U14" s="70"/>
      <c r="V14" s="74"/>
      <c r="W14" s="25"/>
      <c r="X14" s="23"/>
      <c r="Y14" s="23"/>
      <c r="Z14" s="63"/>
      <c r="AA14" s="23"/>
      <c r="AB14" s="23"/>
      <c r="AD14" s="66" t="s">
        <v>54</v>
      </c>
      <c r="AE14" s="40">
        <f t="shared" si="2"/>
        <v>2</v>
      </c>
      <c r="AF14" s="41">
        <f t="shared" si="1"/>
        <v>9.5238095238095247E-3</v>
      </c>
      <c r="AG14" s="42">
        <f t="shared" si="0"/>
        <v>0</v>
      </c>
      <c r="AJ14" s="6" t="s">
        <v>49</v>
      </c>
      <c r="AK14" s="6" t="s">
        <v>54</v>
      </c>
      <c r="AL14" s="6" t="s">
        <v>55</v>
      </c>
    </row>
    <row r="15" spans="1:38" s="7" customFormat="1" ht="15.95" customHeight="1" thickBot="1">
      <c r="A15" s="49" t="s">
        <v>574</v>
      </c>
      <c r="B15" s="10" t="s">
        <v>565</v>
      </c>
      <c r="C15" s="50" t="s">
        <v>298</v>
      </c>
      <c r="D15" s="10" t="s">
        <v>299</v>
      </c>
      <c r="E15" s="50" t="s">
        <v>300</v>
      </c>
      <c r="F15" s="1" t="s">
        <v>7</v>
      </c>
      <c r="G15" s="1" t="s">
        <v>743</v>
      </c>
      <c r="H15" s="1" t="s">
        <v>12</v>
      </c>
      <c r="I15" s="23" t="s">
        <v>750</v>
      </c>
      <c r="J15" s="103">
        <v>44196</v>
      </c>
      <c r="K15" s="23" t="s">
        <v>863</v>
      </c>
      <c r="L15" s="23" t="s">
        <v>861</v>
      </c>
      <c r="M15" s="23">
        <v>76</v>
      </c>
      <c r="N15" s="108">
        <v>44238</v>
      </c>
      <c r="O15" t="s">
        <v>923</v>
      </c>
      <c r="P15" s="23" t="s">
        <v>752</v>
      </c>
      <c r="Q15" s="23" t="s">
        <v>750</v>
      </c>
      <c r="R15" s="23" t="s">
        <v>752</v>
      </c>
      <c r="S15" s="23" t="s">
        <v>752</v>
      </c>
      <c r="T15" s="23" t="s">
        <v>829</v>
      </c>
      <c r="U15" s="70"/>
      <c r="V15" s="74"/>
      <c r="W15" s="25"/>
      <c r="X15" s="23"/>
      <c r="Y15" s="23"/>
      <c r="Z15" s="63"/>
      <c r="AA15" s="23"/>
      <c r="AB15" s="23"/>
      <c r="AD15" s="66" t="s">
        <v>56</v>
      </c>
      <c r="AE15" s="40">
        <f t="shared" si="2"/>
        <v>22</v>
      </c>
      <c r="AF15" s="41">
        <f t="shared" si="1"/>
        <v>0.10476190476190476</v>
      </c>
      <c r="AG15" s="42">
        <f t="shared" si="0"/>
        <v>0</v>
      </c>
      <c r="AJ15" s="6" t="s">
        <v>49</v>
      </c>
      <c r="AK15" s="6" t="s">
        <v>56</v>
      </c>
      <c r="AL15" s="6" t="s">
        <v>57</v>
      </c>
    </row>
    <row r="16" spans="1:38" s="7" customFormat="1" ht="15.95" customHeight="1" thickBot="1">
      <c r="A16" s="49" t="s">
        <v>574</v>
      </c>
      <c r="B16" s="10" t="s">
        <v>565</v>
      </c>
      <c r="C16" s="50" t="s">
        <v>301</v>
      </c>
      <c r="D16" s="10" t="s">
        <v>302</v>
      </c>
      <c r="E16" s="50" t="s">
        <v>710</v>
      </c>
      <c r="F16" s="1" t="s">
        <v>7</v>
      </c>
      <c r="G16" s="1" t="s">
        <v>743</v>
      </c>
      <c r="H16" s="1" t="s">
        <v>12</v>
      </c>
      <c r="I16" s="23" t="s">
        <v>750</v>
      </c>
      <c r="J16" s="103">
        <v>44196</v>
      </c>
      <c r="K16" s="23" t="s">
        <v>863</v>
      </c>
      <c r="L16" s="23" t="s">
        <v>861</v>
      </c>
      <c r="M16" s="23">
        <v>57</v>
      </c>
      <c r="N16" s="108">
        <v>44238</v>
      </c>
      <c r="O16" t="s">
        <v>899</v>
      </c>
      <c r="P16" s="23" t="s">
        <v>752</v>
      </c>
      <c r="Q16" s="23" t="s">
        <v>750</v>
      </c>
      <c r="R16" s="23" t="s">
        <v>752</v>
      </c>
      <c r="S16" s="23" t="s">
        <v>752</v>
      </c>
      <c r="T16" s="23" t="s">
        <v>829</v>
      </c>
      <c r="U16" s="70"/>
      <c r="V16" s="74" t="s">
        <v>750</v>
      </c>
      <c r="W16" s="25" t="s">
        <v>43</v>
      </c>
      <c r="X16" t="s">
        <v>836</v>
      </c>
      <c r="Y16" s="23"/>
      <c r="Z16" s="63"/>
      <c r="AA16" s="23"/>
      <c r="AB16" s="23"/>
      <c r="AD16" s="43" t="s">
        <v>736</v>
      </c>
      <c r="AE16" s="43">
        <f>SUM(AE5:AE15)</f>
        <v>81</v>
      </c>
      <c r="AF16" s="44">
        <f>SUM(AF5:AF15)</f>
        <v>0.38571428571428579</v>
      </c>
      <c r="AG16" s="44">
        <f>SUM(AG5:AG15)</f>
        <v>0</v>
      </c>
    </row>
    <row r="17" spans="1:33" s="7" customFormat="1" ht="15.95" customHeight="1" thickBot="1">
      <c r="A17" s="49" t="s">
        <v>574</v>
      </c>
      <c r="B17" s="10" t="s">
        <v>565</v>
      </c>
      <c r="C17" s="50" t="s">
        <v>303</v>
      </c>
      <c r="D17" s="10" t="s">
        <v>304</v>
      </c>
      <c r="E17" s="50" t="s">
        <v>305</v>
      </c>
      <c r="F17" s="1" t="s">
        <v>7</v>
      </c>
      <c r="G17" s="1" t="s">
        <v>743</v>
      </c>
      <c r="H17" s="1" t="s">
        <v>12</v>
      </c>
      <c r="I17" s="23" t="s">
        <v>750</v>
      </c>
      <c r="J17" s="103">
        <v>44196</v>
      </c>
      <c r="K17" s="23" t="s">
        <v>954</v>
      </c>
      <c r="L17" s="23" t="s">
        <v>827</v>
      </c>
      <c r="M17" s="23">
        <v>1</v>
      </c>
      <c r="N17" s="107">
        <v>42408</v>
      </c>
      <c r="O17" t="s">
        <v>761</v>
      </c>
      <c r="P17" s="23" t="s">
        <v>752</v>
      </c>
      <c r="Q17" s="23" t="s">
        <v>750</v>
      </c>
      <c r="R17" s="23" t="s">
        <v>752</v>
      </c>
      <c r="S17" s="23" t="s">
        <v>752</v>
      </c>
      <c r="T17" s="23" t="s">
        <v>829</v>
      </c>
      <c r="U17" s="70"/>
      <c r="V17" s="74"/>
      <c r="W17" s="25"/>
      <c r="X17" s="23"/>
      <c r="Y17" s="23"/>
      <c r="Z17" s="63"/>
      <c r="AA17" s="23"/>
      <c r="AB17" s="23"/>
      <c r="AD17" s="38" t="s">
        <v>737</v>
      </c>
      <c r="AE17" s="45">
        <f>1-AF16</f>
        <v>0.61428571428571421</v>
      </c>
      <c r="AF17" s="38" t="s">
        <v>738</v>
      </c>
      <c r="AG17" s="45">
        <f>1-AG16</f>
        <v>1</v>
      </c>
    </row>
    <row r="18" spans="1:33" s="7" customFormat="1" ht="15.95" customHeight="1">
      <c r="A18" s="49" t="s">
        <v>574</v>
      </c>
      <c r="B18" s="10" t="s">
        <v>565</v>
      </c>
      <c r="C18" s="50" t="s">
        <v>306</v>
      </c>
      <c r="D18" s="10" t="s">
        <v>307</v>
      </c>
      <c r="E18" s="50" t="s">
        <v>308</v>
      </c>
      <c r="F18" s="1" t="s">
        <v>7</v>
      </c>
      <c r="G18" s="1" t="s">
        <v>743</v>
      </c>
      <c r="H18" s="1" t="s">
        <v>12</v>
      </c>
      <c r="I18" s="23" t="s">
        <v>750</v>
      </c>
      <c r="J18" s="103">
        <v>44196</v>
      </c>
      <c r="K18" s="23" t="s">
        <v>954</v>
      </c>
      <c r="L18" s="23" t="s">
        <v>827</v>
      </c>
      <c r="M18" s="23">
        <v>1</v>
      </c>
      <c r="N18" s="107">
        <v>42408</v>
      </c>
      <c r="O18" t="s">
        <v>760</v>
      </c>
      <c r="P18" s="23" t="s">
        <v>752</v>
      </c>
      <c r="Q18" s="23" t="s">
        <v>750</v>
      </c>
      <c r="R18" s="23" t="s">
        <v>752</v>
      </c>
      <c r="S18" s="23" t="s">
        <v>752</v>
      </c>
      <c r="T18" s="23" t="s">
        <v>829</v>
      </c>
      <c r="U18" s="70"/>
      <c r="V18" s="74"/>
      <c r="W18" s="25"/>
      <c r="X18" s="23"/>
      <c r="Y18" s="23"/>
      <c r="Z18" s="63"/>
      <c r="AA18" s="23"/>
      <c r="AB18" s="23"/>
    </row>
    <row r="19" spans="1:33" s="7" customFormat="1" ht="15.95" customHeight="1">
      <c r="A19" s="49" t="s">
        <v>574</v>
      </c>
      <c r="B19" s="10" t="s">
        <v>565</v>
      </c>
      <c r="C19" s="50" t="s">
        <v>309</v>
      </c>
      <c r="D19" s="10" t="s">
        <v>310</v>
      </c>
      <c r="E19" s="50" t="s">
        <v>311</v>
      </c>
      <c r="F19" s="1" t="s">
        <v>7</v>
      </c>
      <c r="G19" s="1" t="s">
        <v>743</v>
      </c>
      <c r="H19" s="1" t="s">
        <v>12</v>
      </c>
      <c r="I19" s="23" t="s">
        <v>752</v>
      </c>
      <c r="J19" s="103">
        <v>44196</v>
      </c>
      <c r="K19" s="23" t="s">
        <v>863</v>
      </c>
      <c r="L19" s="23" t="s">
        <v>861</v>
      </c>
      <c r="M19" s="23">
        <v>65</v>
      </c>
      <c r="N19" s="108">
        <v>44238</v>
      </c>
      <c r="O19" t="s">
        <v>866</v>
      </c>
      <c r="P19" s="23" t="s">
        <v>752</v>
      </c>
      <c r="Q19" s="23" t="s">
        <v>750</v>
      </c>
      <c r="R19" s="23" t="s">
        <v>752</v>
      </c>
      <c r="S19" s="23" t="s">
        <v>752</v>
      </c>
      <c r="T19" s="23" t="s">
        <v>829</v>
      </c>
      <c r="U19" s="70"/>
      <c r="V19" s="74" t="s">
        <v>750</v>
      </c>
      <c r="W19" s="25" t="s">
        <v>43</v>
      </c>
      <c r="X19" s="15" t="s">
        <v>838</v>
      </c>
      <c r="Y19" s="23"/>
      <c r="Z19" s="63"/>
      <c r="AA19" s="23"/>
      <c r="AB19" s="23"/>
    </row>
    <row r="20" spans="1:33" s="7" customFormat="1" ht="15.95" customHeight="1">
      <c r="A20" s="49" t="s">
        <v>574</v>
      </c>
      <c r="B20" s="10" t="s">
        <v>565</v>
      </c>
      <c r="C20" s="50" t="s">
        <v>312</v>
      </c>
      <c r="D20" s="10" t="s">
        <v>313</v>
      </c>
      <c r="E20" s="50" t="s">
        <v>314</v>
      </c>
      <c r="F20" s="1" t="s">
        <v>7</v>
      </c>
      <c r="G20" s="1" t="s">
        <v>743</v>
      </c>
      <c r="H20" s="1" t="s">
        <v>12</v>
      </c>
      <c r="I20" s="23" t="s">
        <v>752</v>
      </c>
      <c r="J20" s="103">
        <v>44196</v>
      </c>
      <c r="K20" s="23" t="s">
        <v>863</v>
      </c>
      <c r="L20" s="23" t="s">
        <v>861</v>
      </c>
      <c r="M20" s="23">
        <v>51</v>
      </c>
      <c r="N20" s="108">
        <v>44238</v>
      </c>
      <c r="O20" t="s">
        <v>868</v>
      </c>
      <c r="P20" s="23" t="s">
        <v>752</v>
      </c>
      <c r="Q20" s="23" t="s">
        <v>750</v>
      </c>
      <c r="R20" s="23" t="s">
        <v>752</v>
      </c>
      <c r="S20" s="23" t="s">
        <v>752</v>
      </c>
      <c r="T20" s="23" t="s">
        <v>829</v>
      </c>
      <c r="U20" s="70"/>
      <c r="V20" s="74"/>
      <c r="W20" s="25"/>
      <c r="X20" s="23"/>
      <c r="Y20" s="23"/>
      <c r="Z20" s="63"/>
      <c r="AA20" s="23"/>
      <c r="AB20" s="23"/>
    </row>
    <row r="21" spans="1:33" s="7" customFormat="1" ht="15.95" customHeight="1">
      <c r="A21" s="49" t="s">
        <v>574</v>
      </c>
      <c r="B21" s="10" t="s">
        <v>565</v>
      </c>
      <c r="C21" s="50" t="s">
        <v>315</v>
      </c>
      <c r="D21" s="10" t="s">
        <v>316</v>
      </c>
      <c r="E21" s="50" t="s">
        <v>317</v>
      </c>
      <c r="F21" s="1" t="s">
        <v>7</v>
      </c>
      <c r="G21" s="1" t="s">
        <v>743</v>
      </c>
      <c r="H21" s="1" t="s">
        <v>12</v>
      </c>
      <c r="I21" s="23" t="s">
        <v>750</v>
      </c>
      <c r="J21" s="103">
        <v>44196</v>
      </c>
      <c r="K21" s="23" t="s">
        <v>863</v>
      </c>
      <c r="L21" s="23" t="s">
        <v>861</v>
      </c>
      <c r="M21" s="23">
        <v>51</v>
      </c>
      <c r="N21" s="108">
        <v>44238</v>
      </c>
      <c r="O21" t="s">
        <v>868</v>
      </c>
      <c r="P21" s="23" t="s">
        <v>752</v>
      </c>
      <c r="Q21" s="23" t="s">
        <v>750</v>
      </c>
      <c r="R21" s="23" t="s">
        <v>752</v>
      </c>
      <c r="S21" s="23" t="s">
        <v>752</v>
      </c>
      <c r="T21" s="23" t="s">
        <v>829</v>
      </c>
      <c r="U21" s="70"/>
      <c r="V21" s="74" t="s">
        <v>750</v>
      </c>
      <c r="W21" s="25" t="s">
        <v>56</v>
      </c>
      <c r="X21" s="23" t="s">
        <v>832</v>
      </c>
      <c r="Y21" s="23"/>
      <c r="Z21" s="63"/>
      <c r="AA21" s="23"/>
      <c r="AB21" s="23"/>
    </row>
    <row r="22" spans="1:33" s="7" customFormat="1" ht="15.95" customHeight="1">
      <c r="A22" s="49" t="s">
        <v>574</v>
      </c>
      <c r="B22" s="10" t="s">
        <v>565</v>
      </c>
      <c r="C22" s="50" t="s">
        <v>318</v>
      </c>
      <c r="D22" s="10" t="s">
        <v>319</v>
      </c>
      <c r="E22" s="50" t="s">
        <v>320</v>
      </c>
      <c r="F22" s="1" t="s">
        <v>7</v>
      </c>
      <c r="G22" s="1" t="s">
        <v>743</v>
      </c>
      <c r="H22" s="1" t="s">
        <v>12</v>
      </c>
      <c r="I22" s="23" t="s">
        <v>752</v>
      </c>
      <c r="J22" s="103">
        <v>44196</v>
      </c>
      <c r="K22" s="23" t="s">
        <v>863</v>
      </c>
      <c r="L22" s="23" t="s">
        <v>861</v>
      </c>
      <c r="M22" s="23" t="s">
        <v>890</v>
      </c>
      <c r="N22" s="108">
        <v>44238</v>
      </c>
      <c r="O22" s="84" t="s">
        <v>891</v>
      </c>
      <c r="P22" s="23" t="s">
        <v>752</v>
      </c>
      <c r="Q22" s="23" t="s">
        <v>750</v>
      </c>
      <c r="R22" s="23" t="s">
        <v>752</v>
      </c>
      <c r="S22" s="23" t="s">
        <v>752</v>
      </c>
      <c r="T22" s="23" t="s">
        <v>829</v>
      </c>
      <c r="U22" s="70"/>
      <c r="V22" s="74"/>
      <c r="W22" s="25"/>
      <c r="X22" s="23"/>
      <c r="Y22" s="23"/>
      <c r="Z22" s="63"/>
      <c r="AA22" s="23"/>
      <c r="AB22" s="23"/>
    </row>
    <row r="23" spans="1:33" s="7" customFormat="1" ht="15.95" customHeight="1">
      <c r="A23" s="49" t="s">
        <v>574</v>
      </c>
      <c r="B23" s="10" t="s">
        <v>565</v>
      </c>
      <c r="C23" s="50" t="s">
        <v>321</v>
      </c>
      <c r="D23" s="10" t="s">
        <v>322</v>
      </c>
      <c r="E23" s="50" t="s">
        <v>323</v>
      </c>
      <c r="F23" s="1" t="s">
        <v>7</v>
      </c>
      <c r="G23" s="1" t="s">
        <v>743</v>
      </c>
      <c r="H23" s="1" t="s">
        <v>12</v>
      </c>
      <c r="I23" s="23" t="s">
        <v>752</v>
      </c>
      <c r="J23" s="103">
        <v>44196</v>
      </c>
      <c r="K23" s="23" t="s">
        <v>863</v>
      </c>
      <c r="L23" s="23" t="s">
        <v>861</v>
      </c>
      <c r="M23" s="23">
        <v>65</v>
      </c>
      <c r="N23" s="108">
        <v>44238</v>
      </c>
      <c r="O23" t="s">
        <v>885</v>
      </c>
      <c r="P23" s="23" t="s">
        <v>752</v>
      </c>
      <c r="Q23" s="23" t="s">
        <v>750</v>
      </c>
      <c r="R23" s="23" t="s">
        <v>752</v>
      </c>
      <c r="S23" s="23" t="s">
        <v>752</v>
      </c>
      <c r="T23" s="23" t="s">
        <v>829</v>
      </c>
      <c r="U23" s="70"/>
      <c r="V23" s="74"/>
      <c r="W23" s="25"/>
      <c r="X23" s="23"/>
      <c r="Y23" s="23"/>
      <c r="Z23" s="63"/>
      <c r="AA23" s="23"/>
      <c r="AB23" s="23"/>
    </row>
    <row r="24" spans="1:33" s="7" customFormat="1" ht="15.95" customHeight="1">
      <c r="A24" s="49" t="s">
        <v>574</v>
      </c>
      <c r="B24" s="10" t="s">
        <v>565</v>
      </c>
      <c r="C24" s="50" t="s">
        <v>324</v>
      </c>
      <c r="D24" s="10" t="s">
        <v>325</v>
      </c>
      <c r="E24" s="50" t="s">
        <v>326</v>
      </c>
      <c r="F24" s="11" t="s">
        <v>5</v>
      </c>
      <c r="G24" s="11" t="s">
        <v>576</v>
      </c>
      <c r="H24" s="1" t="s">
        <v>12</v>
      </c>
      <c r="I24" t="s">
        <v>766</v>
      </c>
      <c r="J24" s="103">
        <v>44196</v>
      </c>
      <c r="K24" s="23" t="s">
        <v>863</v>
      </c>
      <c r="L24" s="23" t="s">
        <v>861</v>
      </c>
      <c r="M24" s="23">
        <v>81</v>
      </c>
      <c r="N24" s="108">
        <v>44238</v>
      </c>
      <c r="O24" s="23" t="s">
        <v>747</v>
      </c>
      <c r="P24" s="23" t="s">
        <v>750</v>
      </c>
      <c r="Q24" s="23" t="s">
        <v>750</v>
      </c>
      <c r="R24" s="23" t="s">
        <v>752</v>
      </c>
      <c r="S24" s="23" t="s">
        <v>752</v>
      </c>
      <c r="T24" s="23" t="s">
        <v>916</v>
      </c>
      <c r="U24" s="70"/>
      <c r="V24" s="74"/>
      <c r="W24" s="25"/>
      <c r="X24" s="23"/>
      <c r="Y24" s="23"/>
      <c r="Z24" s="63"/>
      <c r="AA24" s="23"/>
      <c r="AB24" s="23"/>
    </row>
    <row r="25" spans="1:33" s="7" customFormat="1" ht="15.95" customHeight="1">
      <c r="A25" s="49" t="s">
        <v>574</v>
      </c>
      <c r="B25" s="10" t="s">
        <v>565</v>
      </c>
      <c r="C25" s="50" t="s">
        <v>327</v>
      </c>
      <c r="D25" s="10" t="s">
        <v>328</v>
      </c>
      <c r="E25" s="50" t="s">
        <v>329</v>
      </c>
      <c r="F25" s="1" t="s">
        <v>7</v>
      </c>
      <c r="G25" s="1" t="s">
        <v>743</v>
      </c>
      <c r="H25" s="1" t="s">
        <v>12</v>
      </c>
      <c r="I25" s="23" t="s">
        <v>750</v>
      </c>
      <c r="J25" s="103">
        <v>44196</v>
      </c>
      <c r="K25" s="23" t="s">
        <v>863</v>
      </c>
      <c r="L25" s="23" t="s">
        <v>861</v>
      </c>
      <c r="M25" s="23">
        <v>65</v>
      </c>
      <c r="N25" s="108">
        <v>44238</v>
      </c>
      <c r="O25" t="s">
        <v>865</v>
      </c>
      <c r="P25" s="23" t="s">
        <v>752</v>
      </c>
      <c r="Q25" s="23" t="s">
        <v>750</v>
      </c>
      <c r="R25" s="23" t="s">
        <v>752</v>
      </c>
      <c r="S25" s="23" t="s">
        <v>752</v>
      </c>
      <c r="T25" s="23" t="s">
        <v>829</v>
      </c>
      <c r="U25" s="70"/>
      <c r="V25" s="74"/>
      <c r="W25" s="25"/>
      <c r="X25" s="23"/>
      <c r="Y25" s="23"/>
      <c r="Z25" s="63"/>
      <c r="AA25" s="23"/>
      <c r="AB25" s="23"/>
    </row>
    <row r="26" spans="1:33" s="7" customFormat="1" ht="15.95" customHeight="1">
      <c r="A26" s="49" t="s">
        <v>574</v>
      </c>
      <c r="B26" s="10" t="s">
        <v>565</v>
      </c>
      <c r="C26" s="50" t="s">
        <v>330</v>
      </c>
      <c r="D26" s="10" t="s">
        <v>331</v>
      </c>
      <c r="E26" s="50" t="s">
        <v>332</v>
      </c>
      <c r="F26" s="1" t="s">
        <v>7</v>
      </c>
      <c r="G26" s="1" t="s">
        <v>743</v>
      </c>
      <c r="H26" s="1" t="s">
        <v>12</v>
      </c>
      <c r="I26" s="23" t="s">
        <v>750</v>
      </c>
      <c r="J26" s="103">
        <v>44196</v>
      </c>
      <c r="K26" s="23" t="s">
        <v>863</v>
      </c>
      <c r="L26" s="23" t="s">
        <v>861</v>
      </c>
      <c r="M26" s="23">
        <v>65</v>
      </c>
      <c r="N26" s="108">
        <v>44238</v>
      </c>
      <c r="O26" t="s">
        <v>878</v>
      </c>
      <c r="P26" s="23" t="s">
        <v>752</v>
      </c>
      <c r="Q26" s="23" t="s">
        <v>750</v>
      </c>
      <c r="R26" s="23" t="s">
        <v>752</v>
      </c>
      <c r="S26" s="23" t="s">
        <v>752</v>
      </c>
      <c r="T26" s="23" t="s">
        <v>829</v>
      </c>
      <c r="U26" s="70"/>
      <c r="V26" s="74"/>
      <c r="W26" s="25"/>
      <c r="X26" s="23"/>
      <c r="Y26" s="23"/>
      <c r="Z26" s="63"/>
      <c r="AA26" s="23"/>
      <c r="AB26" s="23"/>
    </row>
    <row r="27" spans="1:33" s="7" customFormat="1" ht="15.95" customHeight="1">
      <c r="A27" s="49" t="s">
        <v>574</v>
      </c>
      <c r="B27" s="10" t="s">
        <v>565</v>
      </c>
      <c r="C27" s="50" t="s">
        <v>333</v>
      </c>
      <c r="D27" s="10" t="s">
        <v>334</v>
      </c>
      <c r="E27" s="50" t="s">
        <v>335</v>
      </c>
      <c r="F27" s="1" t="s">
        <v>7</v>
      </c>
      <c r="G27" s="1" t="s">
        <v>743</v>
      </c>
      <c r="H27" s="1" t="s">
        <v>12</v>
      </c>
      <c r="I27" s="23" t="s">
        <v>752</v>
      </c>
      <c r="J27" s="103">
        <v>44196</v>
      </c>
      <c r="K27" s="23" t="s">
        <v>863</v>
      </c>
      <c r="L27" s="23" t="s">
        <v>861</v>
      </c>
      <c r="M27" s="23">
        <v>70</v>
      </c>
      <c r="N27" s="108">
        <v>44238</v>
      </c>
      <c r="O27" t="s">
        <v>910</v>
      </c>
      <c r="P27" s="23" t="s">
        <v>752</v>
      </c>
      <c r="Q27" s="23" t="s">
        <v>750</v>
      </c>
      <c r="R27" s="23" t="s">
        <v>752</v>
      </c>
      <c r="S27" s="23" t="s">
        <v>752</v>
      </c>
      <c r="T27" s="23" t="s">
        <v>829</v>
      </c>
      <c r="U27" s="70"/>
      <c r="V27" s="74" t="s">
        <v>750</v>
      </c>
      <c r="W27" s="25" t="s">
        <v>56</v>
      </c>
      <c r="X27" s="23" t="s">
        <v>840</v>
      </c>
      <c r="Y27" s="23"/>
      <c r="Z27" s="63"/>
      <c r="AA27" s="23"/>
      <c r="AB27" s="23"/>
    </row>
    <row r="28" spans="1:33" s="7" customFormat="1" ht="15.95" customHeight="1">
      <c r="A28" s="49" t="s">
        <v>574</v>
      </c>
      <c r="B28" s="10" t="s">
        <v>565</v>
      </c>
      <c r="C28" s="50" t="s">
        <v>336</v>
      </c>
      <c r="D28" s="10" t="s">
        <v>337</v>
      </c>
      <c r="E28" s="50" t="s">
        <v>338</v>
      </c>
      <c r="F28" s="1" t="s">
        <v>7</v>
      </c>
      <c r="G28" s="1" t="s">
        <v>743</v>
      </c>
      <c r="H28" s="1" t="s">
        <v>12</v>
      </c>
      <c r="I28" s="23" t="s">
        <v>750</v>
      </c>
      <c r="J28" s="103">
        <v>44196</v>
      </c>
      <c r="K28" s="23" t="s">
        <v>863</v>
      </c>
      <c r="L28" s="23" t="s">
        <v>861</v>
      </c>
      <c r="M28" s="23">
        <v>51</v>
      </c>
      <c r="N28" s="108">
        <v>44238</v>
      </c>
      <c r="O28" t="s">
        <v>869</v>
      </c>
      <c r="P28" s="23" t="s">
        <v>752</v>
      </c>
      <c r="Q28" s="23" t="s">
        <v>750</v>
      </c>
      <c r="R28" s="23" t="s">
        <v>752</v>
      </c>
      <c r="S28" s="23" t="s">
        <v>752</v>
      </c>
      <c r="T28" s="23" t="s">
        <v>829</v>
      </c>
      <c r="U28" s="70"/>
      <c r="V28" s="74" t="s">
        <v>750</v>
      </c>
      <c r="W28" s="25" t="s">
        <v>56</v>
      </c>
      <c r="X28" s="23" t="s">
        <v>840</v>
      </c>
      <c r="Y28" s="23"/>
      <c r="Z28" s="63"/>
      <c r="AA28" s="23"/>
      <c r="AB28" s="23"/>
    </row>
    <row r="29" spans="1:33" s="7" customFormat="1" ht="15.95" customHeight="1">
      <c r="A29" s="49" t="s">
        <v>574</v>
      </c>
      <c r="B29" s="10" t="s">
        <v>565</v>
      </c>
      <c r="C29" s="50" t="s">
        <v>339</v>
      </c>
      <c r="D29" s="10" t="s">
        <v>340</v>
      </c>
      <c r="E29" s="50" t="s">
        <v>341</v>
      </c>
      <c r="F29" s="1" t="s">
        <v>7</v>
      </c>
      <c r="G29" s="1" t="s">
        <v>743</v>
      </c>
      <c r="H29" s="1" t="s">
        <v>12</v>
      </c>
      <c r="I29" s="23" t="s">
        <v>750</v>
      </c>
      <c r="J29" s="103">
        <v>44196</v>
      </c>
      <c r="K29" s="23" t="s">
        <v>863</v>
      </c>
      <c r="L29" s="23" t="s">
        <v>861</v>
      </c>
      <c r="M29" s="23" t="s">
        <v>870</v>
      </c>
      <c r="N29" s="108">
        <v>44238</v>
      </c>
      <c r="O29" t="s">
        <v>747</v>
      </c>
      <c r="P29" s="23" t="s">
        <v>750</v>
      </c>
      <c r="Q29" s="23" t="s">
        <v>750</v>
      </c>
      <c r="R29" s="23" t="s">
        <v>752</v>
      </c>
      <c r="S29" s="23" t="s">
        <v>752</v>
      </c>
      <c r="T29" s="23" t="s">
        <v>871</v>
      </c>
      <c r="U29" s="70"/>
      <c r="V29" s="74" t="s">
        <v>750</v>
      </c>
      <c r="W29" s="25" t="s">
        <v>56</v>
      </c>
      <c r="X29" s="23" t="s">
        <v>839</v>
      </c>
      <c r="Y29" s="23"/>
      <c r="Z29" s="63"/>
      <c r="AA29" s="23"/>
      <c r="AB29" s="23"/>
    </row>
    <row r="30" spans="1:33" s="7" customFormat="1" ht="15.95" customHeight="1">
      <c r="A30" s="49" t="s">
        <v>574</v>
      </c>
      <c r="B30" s="10" t="s">
        <v>565</v>
      </c>
      <c r="C30" s="50" t="s">
        <v>342</v>
      </c>
      <c r="D30" s="10" t="s">
        <v>343</v>
      </c>
      <c r="E30" s="50" t="s">
        <v>344</v>
      </c>
      <c r="F30" s="1" t="s">
        <v>7</v>
      </c>
      <c r="G30" s="1" t="s">
        <v>743</v>
      </c>
      <c r="H30" s="1" t="s">
        <v>12</v>
      </c>
      <c r="I30" s="23" t="s">
        <v>750</v>
      </c>
      <c r="J30" s="103">
        <v>44196</v>
      </c>
      <c r="K30" s="23" t="s">
        <v>863</v>
      </c>
      <c r="L30" s="23" t="s">
        <v>861</v>
      </c>
      <c r="M30" s="23">
        <v>50</v>
      </c>
      <c r="N30" s="108">
        <v>44238</v>
      </c>
      <c r="O30" t="s">
        <v>931</v>
      </c>
      <c r="P30" s="23" t="s">
        <v>752</v>
      </c>
      <c r="Q30" s="23" t="s">
        <v>750</v>
      </c>
      <c r="R30" s="23" t="s">
        <v>752</v>
      </c>
      <c r="S30" s="23" t="s">
        <v>752</v>
      </c>
      <c r="T30" s="23" t="s">
        <v>829</v>
      </c>
      <c r="U30" s="70"/>
      <c r="V30" s="74"/>
      <c r="W30" s="25"/>
      <c r="X30" s="23"/>
      <c r="Y30" s="23"/>
      <c r="Z30" s="63"/>
      <c r="AA30" s="23"/>
      <c r="AB30" s="23"/>
    </row>
    <row r="31" spans="1:33" s="7" customFormat="1" ht="15.95" customHeight="1">
      <c r="A31" s="49" t="s">
        <v>574</v>
      </c>
      <c r="B31" s="10" t="s">
        <v>565</v>
      </c>
      <c r="C31" s="50" t="s">
        <v>345</v>
      </c>
      <c r="D31" s="10" t="s">
        <v>346</v>
      </c>
      <c r="E31" s="50" t="s">
        <v>347</v>
      </c>
      <c r="F31" s="1" t="s">
        <v>7</v>
      </c>
      <c r="G31" s="1" t="s">
        <v>743</v>
      </c>
      <c r="H31" s="1" t="s">
        <v>12</v>
      </c>
      <c r="I31" s="23" t="s">
        <v>750</v>
      </c>
      <c r="J31" s="103">
        <v>44196</v>
      </c>
      <c r="K31" s="23" t="s">
        <v>863</v>
      </c>
      <c r="L31" s="23" t="s">
        <v>861</v>
      </c>
      <c r="M31" s="23">
        <v>71</v>
      </c>
      <c r="N31" s="108">
        <v>44238</v>
      </c>
      <c r="O31" t="s">
        <v>950</v>
      </c>
      <c r="P31" s="23" t="s">
        <v>752</v>
      </c>
      <c r="Q31" s="23" t="s">
        <v>750</v>
      </c>
      <c r="R31" s="23" t="s">
        <v>752</v>
      </c>
      <c r="S31" s="23" t="s">
        <v>752</v>
      </c>
      <c r="T31" s="23" t="s">
        <v>829</v>
      </c>
      <c r="U31" s="70"/>
      <c r="V31" s="74"/>
      <c r="W31" s="25"/>
      <c r="X31" s="23"/>
      <c r="Y31" s="23"/>
      <c r="Z31" s="63"/>
      <c r="AA31" s="23"/>
      <c r="AB31" s="23"/>
    </row>
    <row r="32" spans="1:33" s="7" customFormat="1" ht="15.95" customHeight="1">
      <c r="A32" s="49" t="s">
        <v>574</v>
      </c>
      <c r="B32" s="10" t="s">
        <v>565</v>
      </c>
      <c r="C32" s="50" t="s">
        <v>348</v>
      </c>
      <c r="D32" s="10" t="s">
        <v>349</v>
      </c>
      <c r="E32" s="50" t="s">
        <v>350</v>
      </c>
      <c r="F32" s="11" t="s">
        <v>5</v>
      </c>
      <c r="G32" s="11" t="s">
        <v>577</v>
      </c>
      <c r="H32" s="1" t="s">
        <v>12</v>
      </c>
      <c r="I32" s="23">
        <v>12</v>
      </c>
      <c r="J32" s="103">
        <v>44196</v>
      </c>
      <c r="K32" s="23" t="s">
        <v>863</v>
      </c>
      <c r="L32" s="23" t="s">
        <v>861</v>
      </c>
      <c r="M32" s="23">
        <v>51</v>
      </c>
      <c r="N32" s="108">
        <v>44238</v>
      </c>
      <c r="O32" t="s">
        <v>869</v>
      </c>
      <c r="P32" s="23" t="s">
        <v>752</v>
      </c>
      <c r="Q32" s="23" t="s">
        <v>750</v>
      </c>
      <c r="R32" s="23" t="s">
        <v>752</v>
      </c>
      <c r="S32" s="23" t="s">
        <v>752</v>
      </c>
      <c r="T32" s="23" t="s">
        <v>829</v>
      </c>
      <c r="U32" s="70"/>
      <c r="V32" s="74"/>
      <c r="W32" s="25"/>
      <c r="X32" s="23"/>
      <c r="Y32" s="23"/>
      <c r="Z32" s="63"/>
      <c r="AA32" s="23"/>
      <c r="AB32" s="23"/>
    </row>
    <row r="33" spans="1:28" s="7" customFormat="1" ht="15.95" customHeight="1">
      <c r="A33" s="49" t="s">
        <v>574</v>
      </c>
      <c r="B33" s="10" t="s">
        <v>565</v>
      </c>
      <c r="C33" s="50" t="s">
        <v>351</v>
      </c>
      <c r="D33" s="10" t="s">
        <v>352</v>
      </c>
      <c r="E33" s="50" t="s">
        <v>353</v>
      </c>
      <c r="F33" s="1" t="s">
        <v>7</v>
      </c>
      <c r="G33" s="1" t="s">
        <v>743</v>
      </c>
      <c r="H33" s="1" t="s">
        <v>12</v>
      </c>
      <c r="I33" s="23" t="s">
        <v>750</v>
      </c>
      <c r="J33" s="103">
        <v>44196</v>
      </c>
      <c r="K33" s="23" t="s">
        <v>863</v>
      </c>
      <c r="L33" s="23" t="s">
        <v>861</v>
      </c>
      <c r="M33" s="23">
        <v>75</v>
      </c>
      <c r="N33" s="108">
        <v>44238</v>
      </c>
      <c r="O33" t="s">
        <v>918</v>
      </c>
      <c r="P33" s="23" t="s">
        <v>752</v>
      </c>
      <c r="Q33" s="23" t="s">
        <v>750</v>
      </c>
      <c r="R33" s="23" t="s">
        <v>752</v>
      </c>
      <c r="S33" s="23" t="s">
        <v>752</v>
      </c>
      <c r="T33" s="23" t="s">
        <v>829</v>
      </c>
      <c r="U33" s="70"/>
      <c r="V33" s="74" t="s">
        <v>750</v>
      </c>
      <c r="W33" s="25" t="s">
        <v>56</v>
      </c>
      <c r="X33" s="23" t="s">
        <v>840</v>
      </c>
      <c r="Y33" s="23"/>
      <c r="Z33" s="63"/>
      <c r="AA33" s="23"/>
      <c r="AB33" s="23"/>
    </row>
    <row r="34" spans="1:28" s="7" customFormat="1" ht="15.95" customHeight="1">
      <c r="A34" s="49" t="s">
        <v>574</v>
      </c>
      <c r="B34" s="10" t="s">
        <v>565</v>
      </c>
      <c r="C34" s="50" t="s">
        <v>354</v>
      </c>
      <c r="D34" s="10" t="s">
        <v>355</v>
      </c>
      <c r="E34" s="50" t="s">
        <v>356</v>
      </c>
      <c r="F34" s="1" t="s">
        <v>7</v>
      </c>
      <c r="G34" s="1" t="s">
        <v>743</v>
      </c>
      <c r="H34" s="1" t="s">
        <v>12</v>
      </c>
      <c r="I34" s="23" t="s">
        <v>750</v>
      </c>
      <c r="J34" s="103">
        <v>44196</v>
      </c>
      <c r="K34" s="23" t="s">
        <v>863</v>
      </c>
      <c r="L34" s="23" t="s">
        <v>861</v>
      </c>
      <c r="M34" s="23">
        <v>75</v>
      </c>
      <c r="N34" s="108">
        <v>44238</v>
      </c>
      <c r="O34" t="s">
        <v>747</v>
      </c>
      <c r="P34" s="23" t="s">
        <v>750</v>
      </c>
      <c r="Q34" s="23" t="s">
        <v>750</v>
      </c>
      <c r="R34" s="23" t="s">
        <v>752</v>
      </c>
      <c r="S34" s="23" t="s">
        <v>752</v>
      </c>
      <c r="T34" s="23" t="s">
        <v>888</v>
      </c>
      <c r="U34" s="70"/>
      <c r="V34" s="74" t="s">
        <v>750</v>
      </c>
      <c r="W34" s="25" t="s">
        <v>56</v>
      </c>
      <c r="X34" s="15" t="s">
        <v>846</v>
      </c>
      <c r="Y34" s="23"/>
      <c r="Z34" s="63"/>
      <c r="AA34" s="23"/>
      <c r="AB34" s="23"/>
    </row>
    <row r="35" spans="1:28" s="7" customFormat="1" ht="15.95" customHeight="1">
      <c r="A35" s="49" t="s">
        <v>574</v>
      </c>
      <c r="B35" s="10" t="s">
        <v>565</v>
      </c>
      <c r="C35" s="50" t="s">
        <v>357</v>
      </c>
      <c r="D35" s="10" t="s">
        <v>358</v>
      </c>
      <c r="E35" s="50" t="s">
        <v>359</v>
      </c>
      <c r="F35" s="1" t="s">
        <v>7</v>
      </c>
      <c r="G35" s="1" t="s">
        <v>743</v>
      </c>
      <c r="H35" s="1" t="s">
        <v>12</v>
      </c>
      <c r="I35" s="23" t="s">
        <v>750</v>
      </c>
      <c r="J35" s="103">
        <v>44196</v>
      </c>
      <c r="K35" s="23" t="s">
        <v>863</v>
      </c>
      <c r="L35" s="23" t="s">
        <v>861</v>
      </c>
      <c r="M35" s="23">
        <v>75</v>
      </c>
      <c r="N35" s="108">
        <v>44238</v>
      </c>
      <c r="O35" t="s">
        <v>747</v>
      </c>
      <c r="P35" s="23" t="s">
        <v>750</v>
      </c>
      <c r="Q35" s="23" t="s">
        <v>750</v>
      </c>
      <c r="R35" s="23" t="s">
        <v>752</v>
      </c>
      <c r="S35" s="23" t="s">
        <v>752</v>
      </c>
      <c r="T35" s="23" t="s">
        <v>888</v>
      </c>
      <c r="U35" s="70"/>
      <c r="V35" s="74" t="s">
        <v>750</v>
      </c>
      <c r="W35" s="25" t="s">
        <v>43</v>
      </c>
      <c r="X35" s="15" t="s">
        <v>844</v>
      </c>
      <c r="Y35" s="23"/>
      <c r="Z35" s="63"/>
      <c r="AA35" s="23"/>
      <c r="AB35" s="23"/>
    </row>
    <row r="36" spans="1:28" s="7" customFormat="1" ht="15.95" customHeight="1">
      <c r="A36" s="49" t="s">
        <v>574</v>
      </c>
      <c r="B36" s="10" t="s">
        <v>565</v>
      </c>
      <c r="C36" s="50" t="s">
        <v>360</v>
      </c>
      <c r="D36" s="10" t="s">
        <v>361</v>
      </c>
      <c r="E36" s="50" t="s">
        <v>362</v>
      </c>
      <c r="F36" s="1" t="s">
        <v>7</v>
      </c>
      <c r="G36" s="1" t="s">
        <v>743</v>
      </c>
      <c r="H36" s="1" t="s">
        <v>12</v>
      </c>
      <c r="I36" s="23" t="s">
        <v>750</v>
      </c>
      <c r="J36" s="103">
        <v>44196</v>
      </c>
      <c r="K36" s="23" t="s">
        <v>863</v>
      </c>
      <c r="L36" s="23" t="s">
        <v>861</v>
      </c>
      <c r="M36" s="23">
        <v>75</v>
      </c>
      <c r="N36" s="108">
        <v>44238</v>
      </c>
      <c r="O36" t="s">
        <v>747</v>
      </c>
      <c r="P36" s="23" t="s">
        <v>750</v>
      </c>
      <c r="Q36" s="23" t="s">
        <v>750</v>
      </c>
      <c r="R36" s="23" t="s">
        <v>752</v>
      </c>
      <c r="S36" s="23" t="s">
        <v>752</v>
      </c>
      <c r="T36" s="23" t="s">
        <v>888</v>
      </c>
      <c r="U36" s="70"/>
      <c r="V36" s="74" t="s">
        <v>750</v>
      </c>
      <c r="W36" s="25" t="s">
        <v>43</v>
      </c>
      <c r="X36" s="15" t="s">
        <v>844</v>
      </c>
      <c r="Y36" s="23"/>
      <c r="Z36" s="63"/>
      <c r="AA36" s="23"/>
      <c r="AB36" s="23"/>
    </row>
    <row r="37" spans="1:28" s="7" customFormat="1" ht="15.95" customHeight="1">
      <c r="A37" s="49" t="s">
        <v>574</v>
      </c>
      <c r="B37" s="10" t="s">
        <v>565</v>
      </c>
      <c r="C37" s="50" t="s">
        <v>363</v>
      </c>
      <c r="D37" s="10" t="s">
        <v>364</v>
      </c>
      <c r="E37" s="50" t="s">
        <v>365</v>
      </c>
      <c r="F37" s="1" t="s">
        <v>7</v>
      </c>
      <c r="G37" s="1" t="s">
        <v>743</v>
      </c>
      <c r="H37" s="1" t="s">
        <v>12</v>
      </c>
      <c r="I37" s="23" t="s">
        <v>750</v>
      </c>
      <c r="J37" s="103">
        <v>44196</v>
      </c>
      <c r="K37" s="23" t="s">
        <v>863</v>
      </c>
      <c r="L37" s="23" t="s">
        <v>861</v>
      </c>
      <c r="M37" s="23">
        <v>75</v>
      </c>
      <c r="N37" s="108">
        <v>44238</v>
      </c>
      <c r="O37" t="s">
        <v>918</v>
      </c>
      <c r="P37" s="23" t="s">
        <v>752</v>
      </c>
      <c r="Q37" s="23" t="s">
        <v>750</v>
      </c>
      <c r="R37" s="23" t="s">
        <v>752</v>
      </c>
      <c r="S37" s="23" t="s">
        <v>752</v>
      </c>
      <c r="T37" s="23" t="s">
        <v>829</v>
      </c>
      <c r="U37" s="70"/>
      <c r="V37" s="74" t="s">
        <v>750</v>
      </c>
      <c r="W37" s="25" t="s">
        <v>56</v>
      </c>
      <c r="X37" s="23" t="s">
        <v>840</v>
      </c>
      <c r="Y37" s="23"/>
      <c r="Z37" s="63"/>
      <c r="AA37" s="23"/>
      <c r="AB37" s="23"/>
    </row>
    <row r="38" spans="1:28" s="7" customFormat="1" ht="15.95" customHeight="1">
      <c r="A38" s="49" t="s">
        <v>574</v>
      </c>
      <c r="B38" s="10" t="s">
        <v>565</v>
      </c>
      <c r="C38" s="50" t="s">
        <v>366</v>
      </c>
      <c r="D38" s="10" t="s">
        <v>367</v>
      </c>
      <c r="E38" s="50" t="s">
        <v>368</v>
      </c>
      <c r="F38" s="1" t="s">
        <v>7</v>
      </c>
      <c r="G38" s="1" t="s">
        <v>743</v>
      </c>
      <c r="H38" s="1" t="s">
        <v>12</v>
      </c>
      <c r="I38" s="23" t="s">
        <v>750</v>
      </c>
      <c r="J38" s="103">
        <v>44196</v>
      </c>
      <c r="K38" s="23" t="s">
        <v>863</v>
      </c>
      <c r="L38" s="23" t="s">
        <v>861</v>
      </c>
      <c r="M38" s="23">
        <v>75</v>
      </c>
      <c r="N38" s="108">
        <v>44238</v>
      </c>
      <c r="O38" t="s">
        <v>747</v>
      </c>
      <c r="P38" s="23" t="s">
        <v>750</v>
      </c>
      <c r="Q38" s="23" t="s">
        <v>750</v>
      </c>
      <c r="R38" s="23" t="s">
        <v>752</v>
      </c>
      <c r="S38" s="23" t="s">
        <v>752</v>
      </c>
      <c r="T38" s="23" t="s">
        <v>888</v>
      </c>
      <c r="U38" s="70"/>
      <c r="V38" s="74" t="s">
        <v>750</v>
      </c>
      <c r="W38" s="25" t="s">
        <v>56</v>
      </c>
      <c r="X38" s="15" t="s">
        <v>846</v>
      </c>
      <c r="Y38" s="23"/>
      <c r="Z38" s="63"/>
      <c r="AA38" s="23"/>
      <c r="AB38" s="23"/>
    </row>
    <row r="39" spans="1:28" s="7" customFormat="1" ht="15.95" customHeight="1">
      <c r="A39" s="49" t="s">
        <v>574</v>
      </c>
      <c r="B39" s="10" t="s">
        <v>565</v>
      </c>
      <c r="C39" s="50" t="s">
        <v>369</v>
      </c>
      <c r="D39" s="10" t="s">
        <v>370</v>
      </c>
      <c r="E39" s="50" t="s">
        <v>371</v>
      </c>
      <c r="F39" s="1" t="s">
        <v>7</v>
      </c>
      <c r="G39" s="1" t="s">
        <v>743</v>
      </c>
      <c r="H39" s="1" t="s">
        <v>12</v>
      </c>
      <c r="I39" s="23" t="s">
        <v>750</v>
      </c>
      <c r="J39" s="103">
        <v>44196</v>
      </c>
      <c r="K39" s="23" t="s">
        <v>863</v>
      </c>
      <c r="L39" s="23" t="s">
        <v>861</v>
      </c>
      <c r="M39" s="23">
        <v>75</v>
      </c>
      <c r="N39" s="108">
        <v>44238</v>
      </c>
      <c r="O39" t="s">
        <v>747</v>
      </c>
      <c r="P39" s="23" t="s">
        <v>750</v>
      </c>
      <c r="Q39" s="23" t="s">
        <v>750</v>
      </c>
      <c r="R39" s="23" t="s">
        <v>752</v>
      </c>
      <c r="S39" s="23" t="s">
        <v>752</v>
      </c>
      <c r="T39" s="23" t="s">
        <v>888</v>
      </c>
      <c r="U39" s="70"/>
      <c r="V39" s="74" t="s">
        <v>750</v>
      </c>
      <c r="W39" s="25" t="s">
        <v>43</v>
      </c>
      <c r="X39" s="15" t="s">
        <v>844</v>
      </c>
      <c r="Y39" s="23"/>
      <c r="Z39" s="63"/>
      <c r="AA39" s="23"/>
      <c r="AB39" s="23"/>
    </row>
    <row r="40" spans="1:28" s="7" customFormat="1" ht="15.95" customHeight="1">
      <c r="A40" s="49" t="s">
        <v>574</v>
      </c>
      <c r="B40" s="10" t="s">
        <v>565</v>
      </c>
      <c r="C40" s="50" t="s">
        <v>372</v>
      </c>
      <c r="D40" s="10" t="s">
        <v>373</v>
      </c>
      <c r="E40" s="50" t="s">
        <v>374</v>
      </c>
      <c r="F40" s="1" t="s">
        <v>7</v>
      </c>
      <c r="G40" s="1" t="s">
        <v>743</v>
      </c>
      <c r="H40" s="1" t="s">
        <v>12</v>
      </c>
      <c r="I40" s="23" t="s">
        <v>750</v>
      </c>
      <c r="J40" s="103">
        <v>44196</v>
      </c>
      <c r="K40" s="23" t="s">
        <v>863</v>
      </c>
      <c r="L40" s="23" t="s">
        <v>861</v>
      </c>
      <c r="M40" s="23">
        <v>75</v>
      </c>
      <c r="N40" s="108">
        <v>44238</v>
      </c>
      <c r="O40" t="s">
        <v>747</v>
      </c>
      <c r="P40" s="23" t="s">
        <v>750</v>
      </c>
      <c r="Q40" s="23" t="s">
        <v>750</v>
      </c>
      <c r="R40" s="23" t="s">
        <v>752</v>
      </c>
      <c r="S40" s="23" t="s">
        <v>752</v>
      </c>
      <c r="T40" s="23" t="s">
        <v>888</v>
      </c>
      <c r="U40" s="70"/>
      <c r="V40" s="74" t="s">
        <v>750</v>
      </c>
      <c r="W40" s="25" t="s">
        <v>43</v>
      </c>
      <c r="X40" s="15" t="s">
        <v>844</v>
      </c>
      <c r="Y40" s="23"/>
      <c r="Z40" s="63"/>
      <c r="AA40" s="23"/>
      <c r="AB40" s="23"/>
    </row>
    <row r="41" spans="1:28" s="7" customFormat="1" ht="15.95" customHeight="1">
      <c r="A41" s="49" t="s">
        <v>574</v>
      </c>
      <c r="B41" s="10" t="s">
        <v>565</v>
      </c>
      <c r="C41" s="50" t="s">
        <v>375</v>
      </c>
      <c r="D41" s="10" t="s">
        <v>376</v>
      </c>
      <c r="E41" s="50" t="s">
        <v>377</v>
      </c>
      <c r="F41" s="1" t="s">
        <v>7</v>
      </c>
      <c r="G41" s="1" t="s">
        <v>743</v>
      </c>
      <c r="H41" s="1" t="s">
        <v>12</v>
      </c>
      <c r="I41" s="23" t="s">
        <v>750</v>
      </c>
      <c r="J41" s="103">
        <v>44196</v>
      </c>
      <c r="K41" s="23" t="s">
        <v>863</v>
      </c>
      <c r="L41" s="23" t="s">
        <v>861</v>
      </c>
      <c r="M41" s="23">
        <v>75</v>
      </c>
      <c r="N41" s="108">
        <v>44238</v>
      </c>
      <c r="O41" t="s">
        <v>894</v>
      </c>
      <c r="P41" s="23" t="s">
        <v>752</v>
      </c>
      <c r="Q41" s="23" t="s">
        <v>750</v>
      </c>
      <c r="R41" s="23" t="s">
        <v>752</v>
      </c>
      <c r="S41" s="23" t="s">
        <v>752</v>
      </c>
      <c r="T41" s="23" t="s">
        <v>829</v>
      </c>
      <c r="U41" s="70"/>
      <c r="V41" s="74"/>
      <c r="W41" s="25"/>
      <c r="X41" s="23"/>
      <c r="Y41" s="23"/>
      <c r="Z41" s="63"/>
      <c r="AA41" s="23"/>
      <c r="AB41" s="23"/>
    </row>
    <row r="42" spans="1:28" s="7" customFormat="1" ht="15.95" customHeight="1">
      <c r="A42" s="49" t="s">
        <v>574</v>
      </c>
      <c r="B42" s="10" t="s">
        <v>565</v>
      </c>
      <c r="C42" s="50" t="s">
        <v>378</v>
      </c>
      <c r="D42" s="10" t="s">
        <v>379</v>
      </c>
      <c r="E42" s="50" t="s">
        <v>380</v>
      </c>
      <c r="F42" s="1" t="s">
        <v>7</v>
      </c>
      <c r="G42" s="1" t="s">
        <v>743</v>
      </c>
      <c r="H42" s="1" t="s">
        <v>12</v>
      </c>
      <c r="I42" s="23" t="s">
        <v>747</v>
      </c>
      <c r="J42" s="103">
        <v>44196</v>
      </c>
      <c r="K42" s="23"/>
      <c r="L42" s="23"/>
      <c r="M42" s="23"/>
      <c r="N42" s="107"/>
      <c r="O42" s="23"/>
      <c r="P42" s="55" t="s">
        <v>752</v>
      </c>
      <c r="Q42" s="55" t="s">
        <v>752</v>
      </c>
      <c r="R42" s="55" t="s">
        <v>752</v>
      </c>
      <c r="S42" s="55" t="s">
        <v>752</v>
      </c>
      <c r="T42" s="23"/>
      <c r="U42" s="70"/>
      <c r="V42" s="74"/>
      <c r="W42" s="25"/>
      <c r="X42" s="23"/>
      <c r="Y42" s="23"/>
      <c r="Z42" s="63"/>
      <c r="AA42" s="23"/>
      <c r="AB42" s="23"/>
    </row>
    <row r="43" spans="1:28" s="7" customFormat="1" ht="15.95" customHeight="1">
      <c r="A43" s="49" t="s">
        <v>574</v>
      </c>
      <c r="B43" s="10" t="s">
        <v>565</v>
      </c>
      <c r="C43" s="50" t="s">
        <v>381</v>
      </c>
      <c r="D43" s="10" t="s">
        <v>382</v>
      </c>
      <c r="E43" s="50" t="s">
        <v>383</v>
      </c>
      <c r="F43" s="1" t="s">
        <v>7</v>
      </c>
      <c r="G43" s="1" t="s">
        <v>743</v>
      </c>
      <c r="H43" s="1" t="s">
        <v>12</v>
      </c>
      <c r="I43" s="23" t="s">
        <v>747</v>
      </c>
      <c r="J43" s="103">
        <v>44196</v>
      </c>
      <c r="K43" s="23"/>
      <c r="L43" s="23"/>
      <c r="M43" s="23"/>
      <c r="N43" s="107"/>
      <c r="O43" s="23"/>
      <c r="P43" s="55" t="s">
        <v>752</v>
      </c>
      <c r="Q43" s="55" t="s">
        <v>752</v>
      </c>
      <c r="R43" s="55" t="s">
        <v>752</v>
      </c>
      <c r="S43" s="55" t="s">
        <v>752</v>
      </c>
      <c r="T43" s="23"/>
      <c r="U43" s="70"/>
      <c r="V43" s="74"/>
      <c r="W43" s="25"/>
      <c r="X43" s="23"/>
      <c r="Y43" s="23"/>
      <c r="Z43" s="63"/>
      <c r="AA43" s="23"/>
      <c r="AB43" s="23"/>
    </row>
    <row r="44" spans="1:28" s="7" customFormat="1" ht="15.95" customHeight="1">
      <c r="A44" s="49" t="s">
        <v>574</v>
      </c>
      <c r="B44" s="10" t="s">
        <v>565</v>
      </c>
      <c r="C44" s="50" t="s">
        <v>384</v>
      </c>
      <c r="D44" s="10" t="s">
        <v>385</v>
      </c>
      <c r="E44" s="50" t="s">
        <v>711</v>
      </c>
      <c r="F44" s="1" t="s">
        <v>7</v>
      </c>
      <c r="G44" s="1" t="s">
        <v>743</v>
      </c>
      <c r="H44" s="1" t="s">
        <v>12</v>
      </c>
      <c r="I44" s="23" t="s">
        <v>752</v>
      </c>
      <c r="J44" s="103">
        <v>44196</v>
      </c>
      <c r="K44" s="23" t="s">
        <v>863</v>
      </c>
      <c r="L44" s="23" t="s">
        <v>861</v>
      </c>
      <c r="M44" s="23">
        <v>21</v>
      </c>
      <c r="N44" s="108">
        <v>44238</v>
      </c>
      <c r="O44" t="s">
        <v>892</v>
      </c>
      <c r="P44" s="23" t="s">
        <v>752</v>
      </c>
      <c r="Q44" s="23" t="s">
        <v>750</v>
      </c>
      <c r="R44" s="23" t="s">
        <v>752</v>
      </c>
      <c r="S44" s="23" t="s">
        <v>752</v>
      </c>
      <c r="T44" s="23" t="s">
        <v>829</v>
      </c>
      <c r="U44" s="70"/>
      <c r="V44" s="74" t="s">
        <v>750</v>
      </c>
      <c r="W44" s="25" t="s">
        <v>39</v>
      </c>
      <c r="X44" t="s">
        <v>845</v>
      </c>
      <c r="Y44" s="23"/>
      <c r="Z44" s="63"/>
      <c r="AA44" s="23"/>
      <c r="AB44" s="23"/>
    </row>
    <row r="45" spans="1:28" s="7" customFormat="1" ht="15.95" customHeight="1">
      <c r="A45" s="49" t="s">
        <v>574</v>
      </c>
      <c r="B45" s="10" t="s">
        <v>565</v>
      </c>
      <c r="C45" s="50" t="s">
        <v>386</v>
      </c>
      <c r="D45" s="10" t="s">
        <v>387</v>
      </c>
      <c r="E45" s="50" t="s">
        <v>388</v>
      </c>
      <c r="F45" s="1" t="s">
        <v>7</v>
      </c>
      <c r="G45" s="1" t="s">
        <v>743</v>
      </c>
      <c r="H45" s="1" t="s">
        <v>12</v>
      </c>
      <c r="I45" s="23" t="s">
        <v>750</v>
      </c>
      <c r="J45" s="103">
        <v>44196</v>
      </c>
      <c r="K45" s="23" t="s">
        <v>953</v>
      </c>
      <c r="L45" s="23" t="s">
        <v>824</v>
      </c>
      <c r="M45" s="23">
        <v>5</v>
      </c>
      <c r="N45" s="107">
        <v>42769</v>
      </c>
      <c r="O45" t="s">
        <v>776</v>
      </c>
      <c r="P45" s="23" t="s">
        <v>752</v>
      </c>
      <c r="Q45" s="23" t="s">
        <v>750</v>
      </c>
      <c r="R45" s="23" t="s">
        <v>752</v>
      </c>
      <c r="S45" s="23" t="s">
        <v>752</v>
      </c>
      <c r="T45" s="23" t="s">
        <v>829</v>
      </c>
      <c r="U45" s="70"/>
      <c r="V45" s="74"/>
      <c r="W45" s="25"/>
      <c r="X45" s="23"/>
      <c r="Y45" s="23"/>
      <c r="Z45" s="63"/>
      <c r="AA45" s="23"/>
      <c r="AB45" s="23"/>
    </row>
    <row r="46" spans="1:28" s="7" customFormat="1" ht="15.95" customHeight="1">
      <c r="A46" s="49" t="s">
        <v>574</v>
      </c>
      <c r="B46" s="10" t="s">
        <v>565</v>
      </c>
      <c r="C46" s="50" t="s">
        <v>389</v>
      </c>
      <c r="D46" s="10" t="s">
        <v>390</v>
      </c>
      <c r="E46" s="50" t="s">
        <v>391</v>
      </c>
      <c r="F46" s="1" t="s">
        <v>7</v>
      </c>
      <c r="G46" s="1" t="s">
        <v>743</v>
      </c>
      <c r="H46" s="1" t="s">
        <v>12</v>
      </c>
      <c r="I46" s="23" t="s">
        <v>750</v>
      </c>
      <c r="J46" s="103">
        <v>44196</v>
      </c>
      <c r="K46" s="23" t="s">
        <v>953</v>
      </c>
      <c r="L46" s="23" t="s">
        <v>824</v>
      </c>
      <c r="M46" s="23">
        <v>11</v>
      </c>
      <c r="N46" s="107">
        <v>42769</v>
      </c>
      <c r="O46" t="s">
        <v>774</v>
      </c>
      <c r="P46" s="23" t="s">
        <v>752</v>
      </c>
      <c r="Q46" s="23" t="s">
        <v>750</v>
      </c>
      <c r="R46" s="23" t="s">
        <v>752</v>
      </c>
      <c r="S46" s="23" t="s">
        <v>752</v>
      </c>
      <c r="T46" s="23" t="s">
        <v>829</v>
      </c>
      <c r="U46" s="70"/>
      <c r="V46" s="74"/>
      <c r="W46" s="25"/>
      <c r="X46" s="23"/>
      <c r="Y46" s="23"/>
      <c r="Z46" s="63"/>
      <c r="AA46" s="23"/>
      <c r="AB46" s="23"/>
    </row>
    <row r="47" spans="1:28" s="7" customFormat="1" ht="15.95" customHeight="1">
      <c r="A47" s="49" t="s">
        <v>574</v>
      </c>
      <c r="B47" s="10" t="s">
        <v>565</v>
      </c>
      <c r="C47" s="50" t="s">
        <v>392</v>
      </c>
      <c r="D47" s="10" t="s">
        <v>393</v>
      </c>
      <c r="E47" s="50" t="s">
        <v>394</v>
      </c>
      <c r="F47" s="1" t="s">
        <v>7</v>
      </c>
      <c r="G47" s="1" t="s">
        <v>743</v>
      </c>
      <c r="H47" s="1" t="s">
        <v>12</v>
      </c>
      <c r="I47" s="23" t="s">
        <v>750</v>
      </c>
      <c r="J47" s="103">
        <v>44196</v>
      </c>
      <c r="K47" s="23" t="s">
        <v>953</v>
      </c>
      <c r="L47" s="23" t="s">
        <v>824</v>
      </c>
      <c r="M47" s="23">
        <v>13</v>
      </c>
      <c r="N47" s="107">
        <v>42769</v>
      </c>
      <c r="O47" t="s">
        <v>777</v>
      </c>
      <c r="P47" s="23" t="s">
        <v>752</v>
      </c>
      <c r="Q47" s="23" t="s">
        <v>750</v>
      </c>
      <c r="R47" s="23" t="s">
        <v>752</v>
      </c>
      <c r="S47" s="23" t="s">
        <v>752</v>
      </c>
      <c r="T47" s="23" t="s">
        <v>829</v>
      </c>
      <c r="U47" s="70"/>
      <c r="V47" s="74"/>
      <c r="W47" s="25"/>
      <c r="X47" s="23"/>
      <c r="Y47" s="23"/>
      <c r="Z47" s="63"/>
      <c r="AA47" s="23"/>
      <c r="AB47" s="23"/>
    </row>
    <row r="48" spans="1:28" s="7" customFormat="1" ht="15.95" customHeight="1">
      <c r="A48" s="49" t="s">
        <v>574</v>
      </c>
      <c r="B48" s="10" t="s">
        <v>565</v>
      </c>
      <c r="C48" s="50" t="s">
        <v>395</v>
      </c>
      <c r="D48" s="10" t="s">
        <v>396</v>
      </c>
      <c r="E48" s="50" t="s">
        <v>397</v>
      </c>
      <c r="F48" s="1" t="s">
        <v>7</v>
      </c>
      <c r="G48" s="1" t="s">
        <v>743</v>
      </c>
      <c r="H48" s="1" t="s">
        <v>12</v>
      </c>
      <c r="I48" s="23" t="s">
        <v>750</v>
      </c>
      <c r="J48" s="103">
        <v>44196</v>
      </c>
      <c r="K48" s="23" t="s">
        <v>955</v>
      </c>
      <c r="L48" s="23" t="s">
        <v>828</v>
      </c>
      <c r="M48" s="23">
        <v>1</v>
      </c>
      <c r="N48" s="107">
        <v>43570</v>
      </c>
      <c r="O48" t="s">
        <v>779</v>
      </c>
      <c r="P48" s="23" t="s">
        <v>752</v>
      </c>
      <c r="Q48" s="23" t="s">
        <v>750</v>
      </c>
      <c r="R48" s="23" t="s">
        <v>752</v>
      </c>
      <c r="S48" s="23" t="s">
        <v>752</v>
      </c>
      <c r="T48" s="23" t="s">
        <v>829</v>
      </c>
      <c r="U48" s="70"/>
      <c r="V48" s="74"/>
      <c r="W48" s="25"/>
      <c r="X48" s="23"/>
      <c r="Y48" s="23"/>
      <c r="Z48" s="63"/>
      <c r="AA48" s="23"/>
      <c r="AB48" s="23"/>
    </row>
    <row r="49" spans="1:28" s="7" customFormat="1" ht="15.95" customHeight="1">
      <c r="A49" s="49" t="s">
        <v>574</v>
      </c>
      <c r="B49" s="10" t="s">
        <v>565</v>
      </c>
      <c r="C49" s="50" t="s">
        <v>398</v>
      </c>
      <c r="D49" s="10" t="s">
        <v>399</v>
      </c>
      <c r="E49" s="50" t="s">
        <v>400</v>
      </c>
      <c r="F49" s="1" t="s">
        <v>7</v>
      </c>
      <c r="G49" s="1" t="s">
        <v>743</v>
      </c>
      <c r="H49" s="1" t="s">
        <v>12</v>
      </c>
      <c r="I49" s="23" t="s">
        <v>750</v>
      </c>
      <c r="J49" s="103">
        <v>44196</v>
      </c>
      <c r="K49" s="23" t="s">
        <v>955</v>
      </c>
      <c r="L49" s="23" t="s">
        <v>828</v>
      </c>
      <c r="M49" s="23">
        <v>1</v>
      </c>
      <c r="N49" s="107">
        <v>43570</v>
      </c>
      <c r="O49" t="s">
        <v>780</v>
      </c>
      <c r="P49" s="23" t="s">
        <v>752</v>
      </c>
      <c r="Q49" s="23" t="s">
        <v>750</v>
      </c>
      <c r="R49" s="23" t="s">
        <v>752</v>
      </c>
      <c r="S49" s="23" t="s">
        <v>752</v>
      </c>
      <c r="T49" s="23" t="s">
        <v>829</v>
      </c>
      <c r="U49" s="70"/>
      <c r="V49" s="74"/>
      <c r="W49" s="25"/>
      <c r="X49" s="23"/>
      <c r="Y49" s="23"/>
      <c r="Z49" s="63"/>
      <c r="AA49" s="23"/>
      <c r="AB49" s="23"/>
    </row>
    <row r="50" spans="1:28" s="7" customFormat="1" ht="15.95" customHeight="1">
      <c r="A50" s="49" t="s">
        <v>574</v>
      </c>
      <c r="B50" s="10" t="s">
        <v>565</v>
      </c>
      <c r="C50" s="50" t="s">
        <v>401</v>
      </c>
      <c r="D50" s="10" t="s">
        <v>402</v>
      </c>
      <c r="E50" s="50" t="s">
        <v>403</v>
      </c>
      <c r="F50" s="1" t="s">
        <v>7</v>
      </c>
      <c r="G50" s="1" t="s">
        <v>743</v>
      </c>
      <c r="H50" s="1" t="s">
        <v>12</v>
      </c>
      <c r="I50" s="23" t="s">
        <v>750</v>
      </c>
      <c r="J50" s="103">
        <v>44196</v>
      </c>
      <c r="K50" s="23" t="s">
        <v>955</v>
      </c>
      <c r="L50" s="23" t="s">
        <v>828</v>
      </c>
      <c r="M50" s="23">
        <v>2</v>
      </c>
      <c r="N50" s="107">
        <v>43570</v>
      </c>
      <c r="O50" t="s">
        <v>775</v>
      </c>
      <c r="P50" s="23" t="s">
        <v>752</v>
      </c>
      <c r="Q50" s="23" t="s">
        <v>750</v>
      </c>
      <c r="R50" s="23" t="s">
        <v>752</v>
      </c>
      <c r="S50" s="23" t="s">
        <v>752</v>
      </c>
      <c r="T50" s="23" t="s">
        <v>829</v>
      </c>
      <c r="U50" s="70"/>
      <c r="V50" s="74"/>
      <c r="W50" s="25"/>
      <c r="X50" s="23"/>
      <c r="Y50" s="23"/>
      <c r="Z50" s="63"/>
      <c r="AA50" s="23"/>
      <c r="AB50" s="23"/>
    </row>
    <row r="51" spans="1:28" s="7" customFormat="1" ht="15.95" customHeight="1">
      <c r="A51" s="49" t="s">
        <v>574</v>
      </c>
      <c r="B51" s="10" t="s">
        <v>565</v>
      </c>
      <c r="C51" s="50" t="s">
        <v>404</v>
      </c>
      <c r="D51" s="10" t="s">
        <v>405</v>
      </c>
      <c r="E51" s="50" t="s">
        <v>406</v>
      </c>
      <c r="F51" s="1" t="s">
        <v>7</v>
      </c>
      <c r="G51" s="1" t="s">
        <v>743</v>
      </c>
      <c r="H51" s="1" t="s">
        <v>12</v>
      </c>
      <c r="I51" s="23" t="s">
        <v>750</v>
      </c>
      <c r="J51" s="103">
        <v>44196</v>
      </c>
      <c r="K51" s="23" t="s">
        <v>953</v>
      </c>
      <c r="L51" s="23" t="s">
        <v>824</v>
      </c>
      <c r="M51" s="23">
        <v>15</v>
      </c>
      <c r="N51" s="107">
        <v>42769</v>
      </c>
      <c r="O51" t="s">
        <v>778</v>
      </c>
      <c r="P51" s="23" t="s">
        <v>752</v>
      </c>
      <c r="Q51" s="23" t="s">
        <v>750</v>
      </c>
      <c r="R51" s="23" t="s">
        <v>752</v>
      </c>
      <c r="S51" s="23" t="s">
        <v>752</v>
      </c>
      <c r="T51" s="23" t="s">
        <v>829</v>
      </c>
      <c r="U51" s="70"/>
      <c r="V51" s="74"/>
      <c r="W51" s="25"/>
      <c r="X51" s="23"/>
      <c r="Y51" s="23"/>
      <c r="Z51" s="63"/>
      <c r="AA51" s="23"/>
      <c r="AB51" s="23"/>
    </row>
    <row r="52" spans="1:28" s="7" customFormat="1" ht="15.95" customHeight="1">
      <c r="A52" s="49" t="s">
        <v>574</v>
      </c>
      <c r="B52" s="10" t="s">
        <v>565</v>
      </c>
      <c r="C52" s="50" t="s">
        <v>407</v>
      </c>
      <c r="D52" s="10" t="s">
        <v>408</v>
      </c>
      <c r="E52" s="50" t="s">
        <v>409</v>
      </c>
      <c r="F52" s="1" t="s">
        <v>7</v>
      </c>
      <c r="G52" s="1" t="s">
        <v>743</v>
      </c>
      <c r="H52" s="1" t="s">
        <v>12</v>
      </c>
      <c r="I52" s="23" t="s">
        <v>750</v>
      </c>
      <c r="J52" s="103">
        <v>44196</v>
      </c>
      <c r="K52" s="23" t="s">
        <v>953</v>
      </c>
      <c r="L52" s="23" t="s">
        <v>824</v>
      </c>
      <c r="M52" s="23">
        <v>5</v>
      </c>
      <c r="N52" s="107">
        <v>42769</v>
      </c>
      <c r="O52" t="s">
        <v>776</v>
      </c>
      <c r="P52" s="23" t="s">
        <v>752</v>
      </c>
      <c r="Q52" s="23" t="s">
        <v>750</v>
      </c>
      <c r="R52" s="23" t="s">
        <v>752</v>
      </c>
      <c r="S52" s="23" t="s">
        <v>752</v>
      </c>
      <c r="T52" s="23" t="s">
        <v>829</v>
      </c>
      <c r="U52" s="70"/>
      <c r="V52" s="74"/>
      <c r="W52" s="25"/>
      <c r="X52" s="23"/>
      <c r="Y52" s="23"/>
      <c r="Z52" s="63"/>
      <c r="AA52" s="23"/>
      <c r="AB52" s="23"/>
    </row>
    <row r="53" spans="1:28" s="7" customFormat="1" ht="15.95" customHeight="1">
      <c r="A53" s="49" t="s">
        <v>574</v>
      </c>
      <c r="B53" s="10" t="s">
        <v>565</v>
      </c>
      <c r="C53" s="50" t="s">
        <v>410</v>
      </c>
      <c r="D53" s="10" t="s">
        <v>411</v>
      </c>
      <c r="E53" s="50" t="s">
        <v>412</v>
      </c>
      <c r="F53" s="1" t="s">
        <v>7</v>
      </c>
      <c r="G53" s="1" t="s">
        <v>743</v>
      </c>
      <c r="H53" s="1" t="s">
        <v>12</v>
      </c>
      <c r="I53" s="23" t="s">
        <v>750</v>
      </c>
      <c r="J53" s="103">
        <v>44196</v>
      </c>
      <c r="K53" s="23" t="s">
        <v>953</v>
      </c>
      <c r="L53" s="23" t="s">
        <v>824</v>
      </c>
      <c r="M53" s="23">
        <v>11</v>
      </c>
      <c r="N53" s="107">
        <v>42769</v>
      </c>
      <c r="O53" t="s">
        <v>774</v>
      </c>
      <c r="P53" s="23" t="s">
        <v>752</v>
      </c>
      <c r="Q53" s="23" t="s">
        <v>750</v>
      </c>
      <c r="R53" s="23" t="s">
        <v>752</v>
      </c>
      <c r="S53" s="23" t="s">
        <v>752</v>
      </c>
      <c r="T53" s="23" t="s">
        <v>829</v>
      </c>
      <c r="U53" s="70"/>
      <c r="V53" s="74"/>
      <c r="W53" s="25"/>
      <c r="X53" s="23"/>
      <c r="Y53" s="23"/>
      <c r="Z53" s="63"/>
      <c r="AA53" s="23"/>
      <c r="AB53" s="23"/>
    </row>
    <row r="54" spans="1:28" s="7" customFormat="1" ht="15.95" customHeight="1">
      <c r="A54" s="49" t="s">
        <v>574</v>
      </c>
      <c r="B54" s="10" t="s">
        <v>565</v>
      </c>
      <c r="C54" s="50" t="s">
        <v>413</v>
      </c>
      <c r="D54" s="10" t="s">
        <v>414</v>
      </c>
      <c r="E54" s="50" t="s">
        <v>415</v>
      </c>
      <c r="F54" s="1" t="s">
        <v>7</v>
      </c>
      <c r="G54" s="1" t="s">
        <v>743</v>
      </c>
      <c r="H54" s="1" t="s">
        <v>12</v>
      </c>
      <c r="I54" s="23" t="s">
        <v>750</v>
      </c>
      <c r="J54" s="103">
        <v>44196</v>
      </c>
      <c r="K54" s="23" t="s">
        <v>953</v>
      </c>
      <c r="L54" s="23" t="s">
        <v>824</v>
      </c>
      <c r="M54" s="23">
        <v>13</v>
      </c>
      <c r="N54" s="107">
        <v>42769</v>
      </c>
      <c r="O54" t="s">
        <v>777</v>
      </c>
      <c r="P54" s="23" t="s">
        <v>752</v>
      </c>
      <c r="Q54" s="23" t="s">
        <v>750</v>
      </c>
      <c r="R54" s="23" t="s">
        <v>752</v>
      </c>
      <c r="S54" s="23" t="s">
        <v>752</v>
      </c>
      <c r="T54" s="23" t="s">
        <v>829</v>
      </c>
      <c r="U54" s="70"/>
      <c r="V54" s="74"/>
      <c r="W54" s="25"/>
      <c r="X54" s="23"/>
      <c r="Y54" s="23"/>
      <c r="Z54" s="63"/>
      <c r="AA54" s="23"/>
      <c r="AB54" s="23"/>
    </row>
    <row r="55" spans="1:28" s="7" customFormat="1" ht="15.95" customHeight="1">
      <c r="A55" s="49" t="s">
        <v>574</v>
      </c>
      <c r="B55" s="10" t="s">
        <v>565</v>
      </c>
      <c r="C55" s="50" t="s">
        <v>416</v>
      </c>
      <c r="D55" s="10" t="s">
        <v>417</v>
      </c>
      <c r="E55" s="50" t="s">
        <v>418</v>
      </c>
      <c r="F55" s="1" t="s">
        <v>7</v>
      </c>
      <c r="G55" s="1" t="s">
        <v>743</v>
      </c>
      <c r="H55" s="1" t="s">
        <v>12</v>
      </c>
      <c r="I55" s="23" t="s">
        <v>747</v>
      </c>
      <c r="J55" s="103">
        <v>44196</v>
      </c>
      <c r="K55" s="23"/>
      <c r="L55" s="23"/>
      <c r="M55" s="23"/>
      <c r="N55" s="107"/>
      <c r="O55"/>
      <c r="P55" s="55" t="s">
        <v>752</v>
      </c>
      <c r="Q55" s="55" t="s">
        <v>752</v>
      </c>
      <c r="R55" s="55" t="s">
        <v>752</v>
      </c>
      <c r="S55" s="55" t="s">
        <v>752</v>
      </c>
      <c r="T55" s="23"/>
      <c r="U55" s="70"/>
      <c r="V55" s="74" t="s">
        <v>750</v>
      </c>
      <c r="W55" s="25" t="s">
        <v>43</v>
      </c>
      <c r="X55" s="23" t="s">
        <v>843</v>
      </c>
      <c r="Y55" s="23"/>
      <c r="Z55" s="63"/>
      <c r="AA55" s="23"/>
      <c r="AB55" s="23"/>
    </row>
    <row r="56" spans="1:28" s="7" customFormat="1" ht="15.95" customHeight="1">
      <c r="A56" s="49" t="s">
        <v>574</v>
      </c>
      <c r="B56" s="10" t="s">
        <v>565</v>
      </c>
      <c r="C56" s="50" t="s">
        <v>419</v>
      </c>
      <c r="D56" s="10" t="s">
        <v>420</v>
      </c>
      <c r="E56" s="50" t="s">
        <v>421</v>
      </c>
      <c r="F56" s="1" t="s">
        <v>7</v>
      </c>
      <c r="G56" s="1" t="s">
        <v>743</v>
      </c>
      <c r="H56" s="1" t="s">
        <v>12</v>
      </c>
      <c r="I56" s="23" t="s">
        <v>747</v>
      </c>
      <c r="J56" s="103">
        <v>44196</v>
      </c>
      <c r="K56" s="23"/>
      <c r="L56" s="23"/>
      <c r="M56" s="23"/>
      <c r="N56" s="107"/>
      <c r="O56" s="23"/>
      <c r="P56" s="55" t="s">
        <v>752</v>
      </c>
      <c r="Q56" s="55" t="s">
        <v>752</v>
      </c>
      <c r="R56" s="55" t="s">
        <v>752</v>
      </c>
      <c r="S56" s="55" t="s">
        <v>752</v>
      </c>
      <c r="T56" s="23"/>
      <c r="U56" s="70"/>
      <c r="V56" s="74"/>
      <c r="W56" s="25"/>
      <c r="X56" s="23"/>
      <c r="Y56" s="23"/>
      <c r="Z56" s="63"/>
      <c r="AA56" s="23"/>
      <c r="AB56" s="23"/>
    </row>
    <row r="57" spans="1:28" s="7" customFormat="1" ht="15.95" customHeight="1">
      <c r="A57" s="49" t="s">
        <v>574</v>
      </c>
      <c r="B57" s="10" t="s">
        <v>565</v>
      </c>
      <c r="C57" s="50" t="s">
        <v>422</v>
      </c>
      <c r="D57" s="10" t="s">
        <v>423</v>
      </c>
      <c r="E57" s="50" t="s">
        <v>424</v>
      </c>
      <c r="F57" s="1" t="s">
        <v>7</v>
      </c>
      <c r="G57" s="1" t="s">
        <v>743</v>
      </c>
      <c r="H57" s="1" t="s">
        <v>12</v>
      </c>
      <c r="I57" s="23" t="s">
        <v>750</v>
      </c>
      <c r="J57" s="103">
        <v>44196</v>
      </c>
      <c r="K57" s="23" t="s">
        <v>953</v>
      </c>
      <c r="L57" s="23" t="s">
        <v>824</v>
      </c>
      <c r="M57" s="23">
        <v>5</v>
      </c>
      <c r="N57" s="107">
        <v>42769</v>
      </c>
      <c r="O57" t="s">
        <v>776</v>
      </c>
      <c r="P57" s="23" t="s">
        <v>752</v>
      </c>
      <c r="Q57" s="23" t="s">
        <v>750</v>
      </c>
      <c r="R57" s="23" t="s">
        <v>752</v>
      </c>
      <c r="S57" s="23" t="s">
        <v>752</v>
      </c>
      <c r="T57" s="23" t="s">
        <v>829</v>
      </c>
      <c r="U57" s="70"/>
      <c r="V57" s="74"/>
      <c r="W57" s="25"/>
      <c r="X57" s="23"/>
      <c r="Y57" s="23"/>
      <c r="Z57" s="63"/>
      <c r="AA57" s="23"/>
      <c r="AB57" s="23"/>
    </row>
    <row r="58" spans="1:28" s="7" customFormat="1" ht="15.95" customHeight="1">
      <c r="A58" s="49" t="s">
        <v>574</v>
      </c>
      <c r="B58" s="10" t="s">
        <v>565</v>
      </c>
      <c r="C58" s="50" t="s">
        <v>425</v>
      </c>
      <c r="D58" s="10" t="s">
        <v>426</v>
      </c>
      <c r="E58" s="50" t="s">
        <v>712</v>
      </c>
      <c r="F58" s="1" t="s">
        <v>7</v>
      </c>
      <c r="G58" s="1" t="s">
        <v>743</v>
      </c>
      <c r="H58" s="1" t="s">
        <v>12</v>
      </c>
      <c r="I58" s="23" t="s">
        <v>750</v>
      </c>
      <c r="J58" s="103">
        <v>44196</v>
      </c>
      <c r="K58" s="23" t="s">
        <v>863</v>
      </c>
      <c r="L58" s="23" t="s">
        <v>861</v>
      </c>
      <c r="M58" s="23" t="s">
        <v>879</v>
      </c>
      <c r="N58" s="108">
        <v>44238</v>
      </c>
      <c r="O58" t="s">
        <v>880</v>
      </c>
      <c r="P58" s="23" t="s">
        <v>752</v>
      </c>
      <c r="Q58" s="23" t="s">
        <v>750</v>
      </c>
      <c r="R58" s="23" t="s">
        <v>752</v>
      </c>
      <c r="S58" s="23" t="s">
        <v>752</v>
      </c>
      <c r="T58" s="23" t="s">
        <v>829</v>
      </c>
      <c r="U58" s="70"/>
      <c r="V58" s="74" t="s">
        <v>750</v>
      </c>
      <c r="W58" s="25" t="s">
        <v>39</v>
      </c>
      <c r="X58" t="s">
        <v>842</v>
      </c>
      <c r="Y58" s="23"/>
      <c r="Z58" s="63"/>
      <c r="AA58" s="23"/>
      <c r="AB58" s="23"/>
    </row>
    <row r="59" spans="1:28" s="7" customFormat="1" ht="15.95" customHeight="1">
      <c r="A59" s="49" t="s">
        <v>574</v>
      </c>
      <c r="B59" s="10" t="s">
        <v>565</v>
      </c>
      <c r="C59" s="50" t="s">
        <v>427</v>
      </c>
      <c r="D59" s="10" t="s">
        <v>428</v>
      </c>
      <c r="E59" s="111" t="s">
        <v>958</v>
      </c>
      <c r="F59" s="1" t="s">
        <v>7</v>
      </c>
      <c r="G59" s="1" t="s">
        <v>743</v>
      </c>
      <c r="H59" s="1" t="s">
        <v>12</v>
      </c>
      <c r="I59" s="23" t="s">
        <v>750</v>
      </c>
      <c r="J59" s="103">
        <v>44196</v>
      </c>
      <c r="K59" s="23" t="s">
        <v>863</v>
      </c>
      <c r="L59" s="23" t="s">
        <v>861</v>
      </c>
      <c r="M59" s="112">
        <v>133134</v>
      </c>
      <c r="N59" s="108">
        <v>44238</v>
      </c>
      <c r="O59" t="s">
        <v>874</v>
      </c>
      <c r="P59" s="23" t="s">
        <v>752</v>
      </c>
      <c r="Q59" s="23" t="s">
        <v>750</v>
      </c>
      <c r="R59" s="23" t="s">
        <v>752</v>
      </c>
      <c r="S59" s="23" t="s">
        <v>752</v>
      </c>
      <c r="T59" s="23" t="s">
        <v>829</v>
      </c>
      <c r="U59" s="70"/>
      <c r="V59" s="74" t="s">
        <v>750</v>
      </c>
      <c r="W59" s="25" t="s">
        <v>39</v>
      </c>
      <c r="X59" t="s">
        <v>841</v>
      </c>
      <c r="Y59" s="23"/>
      <c r="Z59" s="63"/>
      <c r="AA59" s="23"/>
      <c r="AB59" s="23"/>
    </row>
    <row r="60" spans="1:28" s="7" customFormat="1" ht="15.95" customHeight="1">
      <c r="A60" s="49" t="s">
        <v>574</v>
      </c>
      <c r="B60" s="10" t="s">
        <v>565</v>
      </c>
      <c r="C60" s="50" t="s">
        <v>429</v>
      </c>
      <c r="D60" s="10" t="s">
        <v>430</v>
      </c>
      <c r="E60" s="111" t="s">
        <v>959</v>
      </c>
      <c r="F60" s="1" t="s">
        <v>7</v>
      </c>
      <c r="G60" s="1" t="s">
        <v>743</v>
      </c>
      <c r="H60" s="1" t="s">
        <v>12</v>
      </c>
      <c r="I60" s="23" t="s">
        <v>750</v>
      </c>
      <c r="J60" s="103">
        <v>44196</v>
      </c>
      <c r="K60" s="23" t="s">
        <v>863</v>
      </c>
      <c r="L60" s="23" t="s">
        <v>861</v>
      </c>
      <c r="M60" s="23">
        <v>133</v>
      </c>
      <c r="N60" s="108">
        <v>44238</v>
      </c>
      <c r="O60" t="s">
        <v>874</v>
      </c>
      <c r="P60" s="23" t="s">
        <v>752</v>
      </c>
      <c r="Q60" s="23" t="s">
        <v>750</v>
      </c>
      <c r="R60" s="23" t="s">
        <v>752</v>
      </c>
      <c r="S60" s="23" t="s">
        <v>752</v>
      </c>
      <c r="T60" s="23" t="s">
        <v>829</v>
      </c>
      <c r="U60" s="70"/>
      <c r="V60" s="74" t="s">
        <v>750</v>
      </c>
      <c r="W60" s="25" t="s">
        <v>39</v>
      </c>
      <c r="X60" t="s">
        <v>841</v>
      </c>
      <c r="Y60" s="23"/>
      <c r="Z60" s="63"/>
      <c r="AA60" s="23"/>
      <c r="AB60" s="23"/>
    </row>
    <row r="61" spans="1:28" s="7" customFormat="1" ht="15.95" customHeight="1">
      <c r="A61" s="49" t="s">
        <v>574</v>
      </c>
      <c r="B61" s="10" t="s">
        <v>565</v>
      </c>
      <c r="C61" s="50" t="s">
        <v>431</v>
      </c>
      <c r="D61" s="10" t="s">
        <v>432</v>
      </c>
      <c r="E61" s="50" t="s">
        <v>433</v>
      </c>
      <c r="F61" s="1" t="s">
        <v>7</v>
      </c>
      <c r="G61" s="1" t="s">
        <v>743</v>
      </c>
      <c r="H61" s="1" t="s">
        <v>12</v>
      </c>
      <c r="I61" s="23" t="s">
        <v>750</v>
      </c>
      <c r="J61" s="103">
        <v>44196</v>
      </c>
      <c r="K61" s="23" t="s">
        <v>863</v>
      </c>
      <c r="L61" s="23" t="s">
        <v>861</v>
      </c>
      <c r="M61" s="23">
        <v>50</v>
      </c>
      <c r="N61" s="108">
        <v>44238</v>
      </c>
      <c r="O61" t="s">
        <v>931</v>
      </c>
      <c r="P61" s="23" t="s">
        <v>752</v>
      </c>
      <c r="Q61" s="23" t="s">
        <v>750</v>
      </c>
      <c r="R61" s="23" t="s">
        <v>752</v>
      </c>
      <c r="S61" s="23" t="s">
        <v>752</v>
      </c>
      <c r="T61" s="23" t="s">
        <v>829</v>
      </c>
      <c r="U61" s="70"/>
      <c r="V61" s="74"/>
      <c r="W61" s="25"/>
      <c r="X61" s="23"/>
      <c r="Y61" s="23"/>
      <c r="Z61" s="63"/>
      <c r="AA61" s="23"/>
      <c r="AB61" s="23"/>
    </row>
    <row r="62" spans="1:28" s="7" customFormat="1" ht="15.95" customHeight="1">
      <c r="A62" s="49" t="s">
        <v>574</v>
      </c>
      <c r="B62" s="10" t="s">
        <v>565</v>
      </c>
      <c r="C62" s="50" t="s">
        <v>434</v>
      </c>
      <c r="D62" s="10" t="s">
        <v>435</v>
      </c>
      <c r="E62" s="50" t="s">
        <v>713</v>
      </c>
      <c r="F62" s="11" t="s">
        <v>5</v>
      </c>
      <c r="G62" s="11" t="s">
        <v>65</v>
      </c>
      <c r="H62" s="1" t="s">
        <v>12</v>
      </c>
      <c r="I62" s="23"/>
      <c r="J62" s="103">
        <v>44196</v>
      </c>
      <c r="K62" s="23"/>
      <c r="L62" s="23"/>
      <c r="M62" s="23"/>
      <c r="N62" s="107"/>
      <c r="O62" s="23"/>
      <c r="P62" s="55" t="s">
        <v>752</v>
      </c>
      <c r="Q62" s="55" t="s">
        <v>752</v>
      </c>
      <c r="R62" s="55" t="s">
        <v>752</v>
      </c>
      <c r="S62" s="55" t="s">
        <v>752</v>
      </c>
      <c r="T62" s="23"/>
      <c r="U62" s="70"/>
      <c r="V62" s="74"/>
      <c r="W62" s="25"/>
      <c r="X62" s="23"/>
      <c r="Y62" s="23"/>
      <c r="Z62" s="63"/>
      <c r="AA62" s="23"/>
      <c r="AB62" s="23"/>
    </row>
    <row r="63" spans="1:28" s="7" customFormat="1" ht="15.95" customHeight="1">
      <c r="A63" s="49" t="s">
        <v>574</v>
      </c>
      <c r="B63" s="10" t="s">
        <v>565</v>
      </c>
      <c r="C63" s="50" t="s">
        <v>436</v>
      </c>
      <c r="D63" s="10" t="s">
        <v>437</v>
      </c>
      <c r="E63" s="50" t="s">
        <v>438</v>
      </c>
      <c r="F63" s="1" t="s">
        <v>7</v>
      </c>
      <c r="G63" s="1" t="s">
        <v>743</v>
      </c>
      <c r="H63" s="1" t="s">
        <v>12</v>
      </c>
      <c r="I63" s="23" t="s">
        <v>750</v>
      </c>
      <c r="J63" s="103">
        <v>44196</v>
      </c>
      <c r="K63" s="23" t="s">
        <v>863</v>
      </c>
      <c r="L63" s="23" t="s">
        <v>861</v>
      </c>
      <c r="M63" s="23">
        <v>53</v>
      </c>
      <c r="N63" s="108">
        <v>44238</v>
      </c>
      <c r="O63" t="s">
        <v>902</v>
      </c>
      <c r="P63" s="23" t="s">
        <v>752</v>
      </c>
      <c r="Q63" s="23" t="s">
        <v>750</v>
      </c>
      <c r="R63" s="23" t="s">
        <v>752</v>
      </c>
      <c r="S63" s="23" t="s">
        <v>752</v>
      </c>
      <c r="T63" s="23" t="s">
        <v>829</v>
      </c>
      <c r="U63" s="70"/>
      <c r="V63" s="74"/>
      <c r="W63" s="25"/>
      <c r="X63" s="23"/>
      <c r="Y63" s="23"/>
      <c r="Z63" s="63"/>
      <c r="AA63" s="23"/>
      <c r="AB63" s="23"/>
    </row>
    <row r="64" spans="1:28" s="7" customFormat="1" ht="15.95" customHeight="1">
      <c r="A64" s="49" t="s">
        <v>574</v>
      </c>
      <c r="B64" s="10" t="s">
        <v>565</v>
      </c>
      <c r="C64" s="50" t="s">
        <v>439</v>
      </c>
      <c r="D64" s="10" t="s">
        <v>440</v>
      </c>
      <c r="E64" s="50" t="s">
        <v>441</v>
      </c>
      <c r="F64" s="1" t="s">
        <v>7</v>
      </c>
      <c r="G64" s="1" t="s">
        <v>743</v>
      </c>
      <c r="H64" s="1" t="s">
        <v>12</v>
      </c>
      <c r="I64" s="23" t="s">
        <v>750</v>
      </c>
      <c r="J64" s="103">
        <v>44196</v>
      </c>
      <c r="K64" s="23" t="s">
        <v>863</v>
      </c>
      <c r="L64" s="23" t="s">
        <v>861</v>
      </c>
      <c r="M64" s="23">
        <v>98</v>
      </c>
      <c r="N64" s="108">
        <v>44238</v>
      </c>
      <c r="O64" t="s">
        <v>930</v>
      </c>
      <c r="P64" s="23" t="s">
        <v>752</v>
      </c>
      <c r="Q64" s="23" t="s">
        <v>750</v>
      </c>
      <c r="R64" s="23" t="s">
        <v>752</v>
      </c>
      <c r="S64" s="23" t="s">
        <v>752</v>
      </c>
      <c r="T64" s="23" t="s">
        <v>829</v>
      </c>
      <c r="U64" s="70"/>
      <c r="V64" s="74"/>
      <c r="W64" s="25"/>
      <c r="X64" s="23"/>
      <c r="Y64" s="23"/>
      <c r="Z64" s="63"/>
      <c r="AA64" s="23"/>
      <c r="AB64" s="23"/>
    </row>
    <row r="65" spans="1:28" s="7" customFormat="1" ht="15.95" customHeight="1">
      <c r="A65" s="49" t="s">
        <v>574</v>
      </c>
      <c r="B65" s="10" t="s">
        <v>565</v>
      </c>
      <c r="C65" s="50" t="s">
        <v>442</v>
      </c>
      <c r="D65" s="10" t="s">
        <v>443</v>
      </c>
      <c r="E65" s="50" t="s">
        <v>444</v>
      </c>
      <c r="F65" s="1" t="s">
        <v>7</v>
      </c>
      <c r="G65" s="1" t="s">
        <v>743</v>
      </c>
      <c r="H65" s="1" t="s">
        <v>12</v>
      </c>
      <c r="I65" s="23" t="s">
        <v>750</v>
      </c>
      <c r="J65" s="103">
        <v>44196</v>
      </c>
      <c r="K65" s="23" t="s">
        <v>863</v>
      </c>
      <c r="L65" s="23" t="s">
        <v>861</v>
      </c>
      <c r="M65" s="23">
        <v>49</v>
      </c>
      <c r="N65" s="108">
        <v>44238</v>
      </c>
      <c r="O65" t="s">
        <v>911</v>
      </c>
      <c r="P65" s="23" t="s">
        <v>752</v>
      </c>
      <c r="Q65" s="23" t="s">
        <v>750</v>
      </c>
      <c r="R65" s="23" t="s">
        <v>752</v>
      </c>
      <c r="S65" s="23" t="s">
        <v>752</v>
      </c>
      <c r="T65" s="23" t="s">
        <v>829</v>
      </c>
      <c r="U65" s="70"/>
      <c r="V65" s="74"/>
      <c r="W65" s="25"/>
      <c r="X65" s="23"/>
      <c r="Y65" s="23"/>
      <c r="Z65" s="63"/>
      <c r="AA65" s="23"/>
      <c r="AB65" s="23"/>
    </row>
    <row r="66" spans="1:28" s="7" customFormat="1" ht="15.95" customHeight="1">
      <c r="A66" s="49" t="s">
        <v>574</v>
      </c>
      <c r="B66" s="10" t="s">
        <v>565</v>
      </c>
      <c r="C66" s="50" t="s">
        <v>445</v>
      </c>
      <c r="D66" s="10" t="s">
        <v>446</v>
      </c>
      <c r="E66" s="50" t="s">
        <v>447</v>
      </c>
      <c r="F66" s="11" t="s">
        <v>5</v>
      </c>
      <c r="G66" s="11" t="s">
        <v>65</v>
      </c>
      <c r="H66" s="1" t="s">
        <v>12</v>
      </c>
      <c r="I66" s="23">
        <v>16800000</v>
      </c>
      <c r="J66" s="103">
        <v>44196</v>
      </c>
      <c r="K66" s="23" t="s">
        <v>863</v>
      </c>
      <c r="L66" s="23" t="s">
        <v>861</v>
      </c>
      <c r="M66" s="23">
        <v>125</v>
      </c>
      <c r="N66" s="108">
        <v>44238</v>
      </c>
      <c r="O66" s="23" t="s">
        <v>747</v>
      </c>
      <c r="P66" s="23" t="s">
        <v>750</v>
      </c>
      <c r="Q66" s="23" t="s">
        <v>750</v>
      </c>
      <c r="R66" s="23" t="s">
        <v>752</v>
      </c>
      <c r="S66" s="23" t="s">
        <v>752</v>
      </c>
      <c r="T66" s="23" t="s">
        <v>903</v>
      </c>
      <c r="U66" s="70"/>
      <c r="V66" s="74"/>
      <c r="W66" s="25"/>
      <c r="X66" s="23"/>
      <c r="Y66" s="23"/>
      <c r="Z66" s="63"/>
      <c r="AA66" s="23"/>
      <c r="AB66" s="23"/>
    </row>
    <row r="67" spans="1:28" s="7" customFormat="1" ht="15.95" customHeight="1">
      <c r="A67" s="49" t="s">
        <v>574</v>
      </c>
      <c r="B67" s="10" t="s">
        <v>565</v>
      </c>
      <c r="C67" s="50" t="s">
        <v>448</v>
      </c>
      <c r="D67" s="10" t="s">
        <v>449</v>
      </c>
      <c r="E67" s="50" t="s">
        <v>450</v>
      </c>
      <c r="F67" s="11" t="s">
        <v>5</v>
      </c>
      <c r="G67" s="11" t="s">
        <v>65</v>
      </c>
      <c r="H67" s="1" t="s">
        <v>12</v>
      </c>
      <c r="I67" s="23">
        <v>300000</v>
      </c>
      <c r="J67" s="103">
        <v>44196</v>
      </c>
      <c r="K67" s="23" t="s">
        <v>863</v>
      </c>
      <c r="L67" s="23" t="s">
        <v>861</v>
      </c>
      <c r="M67" s="23">
        <v>125</v>
      </c>
      <c r="N67" s="108">
        <v>44238</v>
      </c>
      <c r="O67" s="23" t="s">
        <v>747</v>
      </c>
      <c r="P67" s="23" t="s">
        <v>750</v>
      </c>
      <c r="Q67" s="23" t="s">
        <v>750</v>
      </c>
      <c r="R67" s="23" t="s">
        <v>752</v>
      </c>
      <c r="S67" s="23" t="s">
        <v>752</v>
      </c>
      <c r="T67" s="23" t="s">
        <v>903</v>
      </c>
      <c r="U67" s="70" t="s">
        <v>906</v>
      </c>
      <c r="V67" s="74" t="s">
        <v>750</v>
      </c>
      <c r="W67" s="25" t="s">
        <v>54</v>
      </c>
      <c r="X67" t="s">
        <v>848</v>
      </c>
      <c r="Y67" s="23"/>
      <c r="Z67" s="63"/>
      <c r="AA67" s="23"/>
      <c r="AB67" s="23"/>
    </row>
    <row r="68" spans="1:28" s="7" customFormat="1" ht="15.95" customHeight="1">
      <c r="A68" s="49" t="s">
        <v>574</v>
      </c>
      <c r="B68" s="10" t="s">
        <v>565</v>
      </c>
      <c r="C68" s="50" t="s">
        <v>451</v>
      </c>
      <c r="D68" s="10" t="s">
        <v>452</v>
      </c>
      <c r="E68" s="50" t="s">
        <v>453</v>
      </c>
      <c r="F68" s="1" t="s">
        <v>7</v>
      </c>
      <c r="G68" s="1" t="s">
        <v>743</v>
      </c>
      <c r="H68" s="1" t="s">
        <v>12</v>
      </c>
      <c r="I68" s="23" t="s">
        <v>747</v>
      </c>
      <c r="J68" s="103">
        <v>44196</v>
      </c>
      <c r="K68" s="23"/>
      <c r="L68" s="23"/>
      <c r="M68" s="23"/>
      <c r="N68" s="107"/>
      <c r="O68" s="23"/>
      <c r="P68" s="55" t="s">
        <v>752</v>
      </c>
      <c r="Q68" s="55" t="s">
        <v>752</v>
      </c>
      <c r="R68" s="55" t="s">
        <v>752</v>
      </c>
      <c r="S68" s="55" t="s">
        <v>752</v>
      </c>
      <c r="T68" s="23"/>
      <c r="U68" s="70"/>
      <c r="V68" s="74"/>
      <c r="W68" s="25"/>
      <c r="X68" s="23"/>
      <c r="Y68" s="23"/>
      <c r="Z68" s="63"/>
      <c r="AA68" s="23"/>
      <c r="AB68" s="23"/>
    </row>
    <row r="69" spans="1:28" s="7" customFormat="1" ht="15.95" customHeight="1">
      <c r="A69" s="49" t="s">
        <v>574</v>
      </c>
      <c r="B69" s="10" t="s">
        <v>565</v>
      </c>
      <c r="C69" s="50" t="s">
        <v>454</v>
      </c>
      <c r="D69" s="10" t="s">
        <v>455</v>
      </c>
      <c r="E69" s="50" t="s">
        <v>456</v>
      </c>
      <c r="F69" s="1" t="s">
        <v>7</v>
      </c>
      <c r="G69" s="1" t="s">
        <v>743</v>
      </c>
      <c r="H69" s="1" t="s">
        <v>12</v>
      </c>
      <c r="I69" s="23" t="s">
        <v>750</v>
      </c>
      <c r="J69" s="103">
        <v>44196</v>
      </c>
      <c r="K69" s="23" t="s">
        <v>863</v>
      </c>
      <c r="L69" s="23" t="s">
        <v>861</v>
      </c>
      <c r="M69" s="23" t="s">
        <v>914</v>
      </c>
      <c r="N69" s="108">
        <v>44238</v>
      </c>
      <c r="O69" t="s">
        <v>915</v>
      </c>
      <c r="P69" s="23" t="s">
        <v>752</v>
      </c>
      <c r="Q69" s="23" t="s">
        <v>750</v>
      </c>
      <c r="R69" s="23" t="s">
        <v>752</v>
      </c>
      <c r="S69" s="23" t="s">
        <v>752</v>
      </c>
      <c r="T69" s="23" t="s">
        <v>829</v>
      </c>
      <c r="U69" s="70"/>
      <c r="V69" s="74" t="s">
        <v>750</v>
      </c>
      <c r="W69" s="25" t="s">
        <v>39</v>
      </c>
      <c r="X69" t="s">
        <v>850</v>
      </c>
      <c r="Y69" s="23"/>
      <c r="Z69" s="63"/>
      <c r="AA69" s="23"/>
      <c r="AB69" s="23"/>
    </row>
    <row r="70" spans="1:28" s="7" customFormat="1" ht="15.95" customHeight="1">
      <c r="A70" s="49" t="s">
        <v>574</v>
      </c>
      <c r="B70" s="10" t="s">
        <v>565</v>
      </c>
      <c r="C70" s="50" t="s">
        <v>457</v>
      </c>
      <c r="D70" s="10" t="s">
        <v>458</v>
      </c>
      <c r="E70" s="50" t="s">
        <v>459</v>
      </c>
      <c r="F70" s="1" t="s">
        <v>7</v>
      </c>
      <c r="G70" s="1" t="s">
        <v>743</v>
      </c>
      <c r="H70" s="1" t="s">
        <v>12</v>
      </c>
      <c r="I70" s="23" t="s">
        <v>747</v>
      </c>
      <c r="J70" s="103">
        <v>44196</v>
      </c>
      <c r="K70" s="23"/>
      <c r="L70" s="23"/>
      <c r="M70" s="23"/>
      <c r="N70" s="107"/>
      <c r="O70" s="23"/>
      <c r="P70" s="55" t="s">
        <v>752</v>
      </c>
      <c r="Q70" s="55" t="s">
        <v>752</v>
      </c>
      <c r="R70" s="55" t="s">
        <v>752</v>
      </c>
      <c r="S70" s="55" t="s">
        <v>752</v>
      </c>
      <c r="T70" s="23"/>
      <c r="U70" s="70"/>
      <c r="V70" s="74"/>
      <c r="W70" s="25"/>
      <c r="X70" s="23"/>
      <c r="Y70" s="23"/>
      <c r="Z70" s="63"/>
      <c r="AA70" s="23"/>
      <c r="AB70" s="23"/>
    </row>
    <row r="71" spans="1:28" s="7" customFormat="1" ht="15.95" customHeight="1">
      <c r="A71" s="49" t="s">
        <v>574</v>
      </c>
      <c r="B71" s="10" t="s">
        <v>565</v>
      </c>
      <c r="C71" s="50" t="s">
        <v>460</v>
      </c>
      <c r="D71" s="10" t="s">
        <v>461</v>
      </c>
      <c r="E71" s="50" t="s">
        <v>462</v>
      </c>
      <c r="F71" s="1" t="s">
        <v>7</v>
      </c>
      <c r="G71" s="1" t="s">
        <v>743</v>
      </c>
      <c r="H71" s="1" t="s">
        <v>12</v>
      </c>
      <c r="I71" s="23" t="s">
        <v>750</v>
      </c>
      <c r="J71" s="103">
        <v>44196</v>
      </c>
      <c r="K71" s="23" t="s">
        <v>863</v>
      </c>
      <c r="L71" s="23" t="s">
        <v>861</v>
      </c>
      <c r="M71" s="23" t="s">
        <v>914</v>
      </c>
      <c r="N71" s="108">
        <v>44238</v>
      </c>
      <c r="O71" t="s">
        <v>915</v>
      </c>
      <c r="P71" s="23" t="s">
        <v>752</v>
      </c>
      <c r="Q71" s="23" t="s">
        <v>750</v>
      </c>
      <c r="R71" s="23" t="s">
        <v>752</v>
      </c>
      <c r="S71" s="23" t="s">
        <v>752</v>
      </c>
      <c r="T71" s="23" t="s">
        <v>829</v>
      </c>
      <c r="U71" s="70"/>
      <c r="V71" s="74" t="s">
        <v>750</v>
      </c>
      <c r="W71" s="25" t="s">
        <v>39</v>
      </c>
      <c r="X71" t="s">
        <v>850</v>
      </c>
      <c r="Y71" s="23"/>
      <c r="Z71" s="63"/>
      <c r="AA71" s="23"/>
      <c r="AB71" s="23"/>
    </row>
    <row r="72" spans="1:28" s="7" customFormat="1" ht="15.95" customHeight="1">
      <c r="A72" s="49" t="s">
        <v>574</v>
      </c>
      <c r="B72" s="10" t="s">
        <v>565</v>
      </c>
      <c r="C72" s="50" t="s">
        <v>463</v>
      </c>
      <c r="D72" s="10" t="s">
        <v>464</v>
      </c>
      <c r="E72" s="50" t="s">
        <v>465</v>
      </c>
      <c r="F72" s="1" t="s">
        <v>7</v>
      </c>
      <c r="G72" s="1" t="s">
        <v>743</v>
      </c>
      <c r="H72" s="1" t="s">
        <v>12</v>
      </c>
      <c r="I72" s="23" t="s">
        <v>747</v>
      </c>
      <c r="J72" s="103">
        <v>44196</v>
      </c>
      <c r="K72" s="23"/>
      <c r="L72" s="23"/>
      <c r="M72" s="23"/>
      <c r="N72" s="107"/>
      <c r="O72" s="23"/>
      <c r="P72" s="55" t="s">
        <v>752</v>
      </c>
      <c r="Q72" s="55" t="s">
        <v>752</v>
      </c>
      <c r="R72" s="55" t="s">
        <v>752</v>
      </c>
      <c r="S72" s="55" t="s">
        <v>752</v>
      </c>
      <c r="T72" s="23"/>
      <c r="U72" s="70"/>
      <c r="V72" s="74"/>
      <c r="W72" s="25"/>
      <c r="X72" s="23"/>
      <c r="Y72" s="23"/>
      <c r="Z72" s="63"/>
      <c r="AA72" s="23"/>
      <c r="AB72" s="23"/>
    </row>
    <row r="73" spans="1:28" s="7" customFormat="1" ht="15.95" customHeight="1">
      <c r="A73" s="49" t="s">
        <v>574</v>
      </c>
      <c r="B73" s="10" t="s">
        <v>565</v>
      </c>
      <c r="C73" s="50" t="s">
        <v>466</v>
      </c>
      <c r="D73" s="10" t="s">
        <v>467</v>
      </c>
      <c r="E73" s="50" t="s">
        <v>468</v>
      </c>
      <c r="F73" s="1" t="s">
        <v>7</v>
      </c>
      <c r="G73" s="1" t="s">
        <v>743</v>
      </c>
      <c r="H73" s="1" t="s">
        <v>12</v>
      </c>
      <c r="I73" s="23" t="s">
        <v>750</v>
      </c>
      <c r="J73" s="103">
        <v>44196</v>
      </c>
      <c r="K73" s="23" t="s">
        <v>863</v>
      </c>
      <c r="L73" s="23" t="s">
        <v>861</v>
      </c>
      <c r="M73" s="23" t="s">
        <v>914</v>
      </c>
      <c r="N73" s="108">
        <v>44238</v>
      </c>
      <c r="O73" t="s">
        <v>915</v>
      </c>
      <c r="P73" s="23" t="s">
        <v>752</v>
      </c>
      <c r="Q73" s="23" t="s">
        <v>750</v>
      </c>
      <c r="R73" s="23" t="s">
        <v>752</v>
      </c>
      <c r="S73" s="23" t="s">
        <v>752</v>
      </c>
      <c r="T73" s="23" t="s">
        <v>829</v>
      </c>
      <c r="U73" s="70"/>
      <c r="V73" s="74" t="s">
        <v>750</v>
      </c>
      <c r="W73" s="25" t="s">
        <v>39</v>
      </c>
      <c r="X73" t="s">
        <v>851</v>
      </c>
      <c r="Y73" s="23"/>
      <c r="Z73" s="63"/>
      <c r="AA73" s="23"/>
      <c r="AB73" s="23"/>
    </row>
    <row r="74" spans="1:28" s="7" customFormat="1" ht="15.95" customHeight="1">
      <c r="A74" s="49" t="s">
        <v>574</v>
      </c>
      <c r="B74" s="10" t="s">
        <v>565</v>
      </c>
      <c r="C74" s="50" t="s">
        <v>469</v>
      </c>
      <c r="D74" s="10" t="s">
        <v>470</v>
      </c>
      <c r="E74" s="50" t="s">
        <v>471</v>
      </c>
      <c r="F74" s="11" t="s">
        <v>5</v>
      </c>
      <c r="G74" s="11" t="s">
        <v>578</v>
      </c>
      <c r="H74" s="1" t="s">
        <v>12</v>
      </c>
      <c r="I74" s="23"/>
      <c r="J74" s="103">
        <v>44196</v>
      </c>
      <c r="K74" s="23"/>
      <c r="L74" s="23"/>
      <c r="M74" s="23"/>
      <c r="N74" s="107"/>
      <c r="O74" s="23"/>
      <c r="P74" s="55" t="s">
        <v>752</v>
      </c>
      <c r="Q74" s="55" t="s">
        <v>752</v>
      </c>
      <c r="R74" s="55" t="s">
        <v>752</v>
      </c>
      <c r="S74" s="55" t="s">
        <v>752</v>
      </c>
      <c r="T74" s="23"/>
      <c r="U74" s="70"/>
      <c r="V74" s="74"/>
      <c r="W74" s="25"/>
      <c r="X74" s="23"/>
      <c r="Y74" s="23"/>
      <c r="Z74" s="63"/>
      <c r="AA74" s="23"/>
      <c r="AB74" s="23"/>
    </row>
    <row r="75" spans="1:28" s="7" customFormat="1" ht="15.95" customHeight="1">
      <c r="A75" s="49" t="s">
        <v>574</v>
      </c>
      <c r="B75" s="10" t="s">
        <v>565</v>
      </c>
      <c r="C75" s="50" t="s">
        <v>472</v>
      </c>
      <c r="D75" s="10" t="s">
        <v>473</v>
      </c>
      <c r="E75" s="50" t="s">
        <v>474</v>
      </c>
      <c r="F75" s="1" t="s">
        <v>7</v>
      </c>
      <c r="G75" s="1" t="s">
        <v>743</v>
      </c>
      <c r="H75" s="1" t="s">
        <v>12</v>
      </c>
      <c r="I75" s="23" t="s">
        <v>750</v>
      </c>
      <c r="J75" s="103">
        <v>44196</v>
      </c>
      <c r="K75" s="23" t="s">
        <v>863</v>
      </c>
      <c r="L75" s="23" t="s">
        <v>861</v>
      </c>
      <c r="M75" s="23" t="s">
        <v>914</v>
      </c>
      <c r="N75" s="108">
        <v>44238</v>
      </c>
      <c r="O75" t="s">
        <v>915</v>
      </c>
      <c r="P75" s="23" t="s">
        <v>752</v>
      </c>
      <c r="Q75" s="23" t="s">
        <v>750</v>
      </c>
      <c r="R75" s="23" t="s">
        <v>752</v>
      </c>
      <c r="S75" s="23" t="s">
        <v>752</v>
      </c>
      <c r="T75" s="23" t="s">
        <v>829</v>
      </c>
      <c r="U75" s="70"/>
      <c r="V75" s="74" t="s">
        <v>750</v>
      </c>
      <c r="W75" s="25" t="s">
        <v>39</v>
      </c>
      <c r="X75" t="s">
        <v>850</v>
      </c>
      <c r="Y75" s="23"/>
      <c r="Z75" s="63"/>
      <c r="AA75" s="23"/>
      <c r="AB75" s="23"/>
    </row>
    <row r="76" spans="1:28" s="7" customFormat="1" ht="15.95" customHeight="1">
      <c r="A76" s="49" t="s">
        <v>574</v>
      </c>
      <c r="B76" s="10" t="s">
        <v>565</v>
      </c>
      <c r="C76" s="50" t="s">
        <v>475</v>
      </c>
      <c r="D76" s="10" t="s">
        <v>476</v>
      </c>
      <c r="E76" s="50" t="s">
        <v>477</v>
      </c>
      <c r="F76" s="1" t="s">
        <v>7</v>
      </c>
      <c r="G76" s="1" t="s">
        <v>743</v>
      </c>
      <c r="H76" s="1" t="s">
        <v>12</v>
      </c>
      <c r="I76" s="23" t="s">
        <v>750</v>
      </c>
      <c r="J76" s="103">
        <v>44196</v>
      </c>
      <c r="K76" s="23" t="s">
        <v>863</v>
      </c>
      <c r="L76" s="23" t="s">
        <v>861</v>
      </c>
      <c r="M76" s="23" t="s">
        <v>914</v>
      </c>
      <c r="N76" s="108">
        <v>44238</v>
      </c>
      <c r="O76" t="s">
        <v>915</v>
      </c>
      <c r="P76" s="23" t="s">
        <v>752</v>
      </c>
      <c r="Q76" s="23" t="s">
        <v>750</v>
      </c>
      <c r="R76" s="23" t="s">
        <v>752</v>
      </c>
      <c r="S76" s="23" t="s">
        <v>752</v>
      </c>
      <c r="T76" s="23" t="s">
        <v>829</v>
      </c>
      <c r="U76" s="70"/>
      <c r="V76" s="74" t="s">
        <v>750</v>
      </c>
      <c r="W76" s="25" t="s">
        <v>39</v>
      </c>
      <c r="X76" t="s">
        <v>850</v>
      </c>
      <c r="Y76" s="23"/>
      <c r="Z76" s="63"/>
      <c r="AA76" s="23"/>
      <c r="AB76" s="23"/>
    </row>
    <row r="77" spans="1:28" s="7" customFormat="1" ht="15.95" customHeight="1">
      <c r="A77" s="49" t="s">
        <v>574</v>
      </c>
      <c r="B77" s="10" t="s">
        <v>565</v>
      </c>
      <c r="C77" s="50" t="s">
        <v>478</v>
      </c>
      <c r="D77" s="10" t="s">
        <v>479</v>
      </c>
      <c r="E77" s="50" t="s">
        <v>480</v>
      </c>
      <c r="F77" s="1" t="s">
        <v>7</v>
      </c>
      <c r="G77" s="1" t="s">
        <v>743</v>
      </c>
      <c r="H77" s="1" t="s">
        <v>12</v>
      </c>
      <c r="I77" s="23" t="s">
        <v>750</v>
      </c>
      <c r="J77" s="103">
        <v>44196</v>
      </c>
      <c r="K77" s="23" t="s">
        <v>863</v>
      </c>
      <c r="L77" s="23" t="s">
        <v>861</v>
      </c>
      <c r="M77" s="23" t="s">
        <v>914</v>
      </c>
      <c r="N77" s="108">
        <v>44238</v>
      </c>
      <c r="O77" t="s">
        <v>915</v>
      </c>
      <c r="P77" s="23" t="s">
        <v>752</v>
      </c>
      <c r="Q77" s="23" t="s">
        <v>750</v>
      </c>
      <c r="R77" s="23" t="s">
        <v>752</v>
      </c>
      <c r="S77" s="23" t="s">
        <v>752</v>
      </c>
      <c r="T77" s="23" t="s">
        <v>829</v>
      </c>
      <c r="U77" s="70"/>
      <c r="V77" s="74" t="s">
        <v>750</v>
      </c>
      <c r="W77" s="25" t="s">
        <v>39</v>
      </c>
      <c r="X77" t="s">
        <v>850</v>
      </c>
      <c r="Y77" s="23"/>
      <c r="Z77" s="63"/>
      <c r="AA77" s="23"/>
      <c r="AB77" s="23"/>
    </row>
    <row r="78" spans="1:28" s="7" customFormat="1" ht="15.95" customHeight="1">
      <c r="A78" s="49" t="s">
        <v>574</v>
      </c>
      <c r="B78" s="10" t="s">
        <v>565</v>
      </c>
      <c r="C78" s="50" t="s">
        <v>481</v>
      </c>
      <c r="D78" s="10" t="s">
        <v>482</v>
      </c>
      <c r="E78" s="50" t="s">
        <v>483</v>
      </c>
      <c r="F78" s="1" t="s">
        <v>7</v>
      </c>
      <c r="G78" s="1" t="s">
        <v>743</v>
      </c>
      <c r="H78" s="1" t="s">
        <v>12</v>
      </c>
      <c r="I78" s="23" t="s">
        <v>747</v>
      </c>
      <c r="J78" s="103">
        <v>44196</v>
      </c>
      <c r="K78" s="23"/>
      <c r="L78" s="23"/>
      <c r="M78" s="23"/>
      <c r="N78" s="107"/>
      <c r="O78" s="23"/>
      <c r="P78" s="55" t="s">
        <v>752</v>
      </c>
      <c r="Q78" s="55" t="s">
        <v>752</v>
      </c>
      <c r="R78" s="55" t="s">
        <v>752</v>
      </c>
      <c r="S78" s="55" t="s">
        <v>752</v>
      </c>
      <c r="T78" s="23"/>
      <c r="U78" s="70"/>
      <c r="V78" s="74"/>
      <c r="W78" s="25"/>
      <c r="X78" s="23"/>
      <c r="Y78" s="23"/>
      <c r="Z78" s="63"/>
      <c r="AA78" s="23"/>
      <c r="AB78" s="23"/>
    </row>
    <row r="79" spans="1:28" s="7" customFormat="1" ht="15.95" customHeight="1">
      <c r="A79" s="49" t="s">
        <v>574</v>
      </c>
      <c r="B79" s="10" t="s">
        <v>565</v>
      </c>
      <c r="C79" s="50" t="s">
        <v>484</v>
      </c>
      <c r="D79" s="10" t="s">
        <v>485</v>
      </c>
      <c r="E79" s="50" t="s">
        <v>485</v>
      </c>
      <c r="F79" s="11" t="s">
        <v>5</v>
      </c>
      <c r="G79" s="11" t="s">
        <v>575</v>
      </c>
      <c r="H79" s="1" t="s">
        <v>12</v>
      </c>
      <c r="I79" s="23">
        <v>7383100000</v>
      </c>
      <c r="J79" s="103">
        <v>44196</v>
      </c>
      <c r="K79" s="23" t="s">
        <v>863</v>
      </c>
      <c r="L79" s="23" t="s">
        <v>861</v>
      </c>
      <c r="M79" s="23">
        <v>125</v>
      </c>
      <c r="N79" s="108">
        <v>44238</v>
      </c>
      <c r="O79" t="s">
        <v>747</v>
      </c>
      <c r="P79" s="23" t="s">
        <v>750</v>
      </c>
      <c r="Q79" s="23" t="s">
        <v>750</v>
      </c>
      <c r="R79" s="23" t="s">
        <v>752</v>
      </c>
      <c r="S79" s="23" t="s">
        <v>752</v>
      </c>
      <c r="T79" s="23" t="s">
        <v>928</v>
      </c>
      <c r="U79" s="70"/>
      <c r="V79" s="74" t="s">
        <v>750</v>
      </c>
      <c r="W79" s="25" t="s">
        <v>43</v>
      </c>
      <c r="X79" t="s">
        <v>853</v>
      </c>
      <c r="Y79" s="23"/>
      <c r="Z79" s="63"/>
      <c r="AA79" s="23"/>
      <c r="AB79" s="23"/>
    </row>
    <row r="80" spans="1:28" s="7" customFormat="1" ht="15.95" customHeight="1">
      <c r="A80" s="49" t="s">
        <v>574</v>
      </c>
      <c r="B80" s="10" t="s">
        <v>565</v>
      </c>
      <c r="C80" s="50" t="s">
        <v>486</v>
      </c>
      <c r="D80" s="10" t="s">
        <v>487</v>
      </c>
      <c r="E80" s="50" t="s">
        <v>487</v>
      </c>
      <c r="F80" s="11" t="s">
        <v>5</v>
      </c>
      <c r="G80" s="11" t="s">
        <v>575</v>
      </c>
      <c r="H80" s="1" t="s">
        <v>12</v>
      </c>
      <c r="I80" s="23">
        <v>61517000</v>
      </c>
      <c r="J80" s="103">
        <v>44196</v>
      </c>
      <c r="K80" s="23" t="s">
        <v>863</v>
      </c>
      <c r="L80" s="23" t="s">
        <v>861</v>
      </c>
      <c r="M80" s="23">
        <v>72</v>
      </c>
      <c r="N80" s="108">
        <v>44238</v>
      </c>
      <c r="O80" s="23" t="s">
        <v>747</v>
      </c>
      <c r="P80" s="23" t="s">
        <v>750</v>
      </c>
      <c r="Q80" s="23" t="s">
        <v>750</v>
      </c>
      <c r="R80" s="23" t="s">
        <v>752</v>
      </c>
      <c r="S80" s="23" t="s">
        <v>752</v>
      </c>
      <c r="T80" s="23" t="s">
        <v>883</v>
      </c>
      <c r="U80" s="70"/>
      <c r="V80" s="74"/>
      <c r="W80" s="25"/>
      <c r="X80" s="23"/>
      <c r="Y80" s="23"/>
      <c r="Z80" s="63"/>
      <c r="AA80" s="23"/>
      <c r="AB80" s="23"/>
    </row>
    <row r="81" spans="1:28" s="7" customFormat="1" ht="15.95" customHeight="1">
      <c r="A81" s="49" t="s">
        <v>574</v>
      </c>
      <c r="B81" s="10" t="s">
        <v>565</v>
      </c>
      <c r="C81" s="50" t="s">
        <v>488</v>
      </c>
      <c r="D81" s="10" t="s">
        <v>489</v>
      </c>
      <c r="E81" s="50" t="s">
        <v>490</v>
      </c>
      <c r="F81" s="11" t="s">
        <v>5</v>
      </c>
      <c r="G81" s="11" t="s">
        <v>707</v>
      </c>
      <c r="H81" s="1" t="s">
        <v>12</v>
      </c>
      <c r="I81" s="96">
        <v>139885.20000000001</v>
      </c>
      <c r="J81" s="103">
        <v>44196</v>
      </c>
      <c r="K81" s="23" t="s">
        <v>863</v>
      </c>
      <c r="L81" s="23" t="s">
        <v>861</v>
      </c>
      <c r="M81" s="23">
        <v>103</v>
      </c>
      <c r="N81" s="108">
        <v>44238</v>
      </c>
      <c r="O81" s="23" t="s">
        <v>747</v>
      </c>
      <c r="P81" s="23" t="s">
        <v>750</v>
      </c>
      <c r="Q81" s="23" t="s">
        <v>750</v>
      </c>
      <c r="R81" s="23" t="s">
        <v>752</v>
      </c>
      <c r="S81" s="23" t="s">
        <v>752</v>
      </c>
      <c r="T81" s="23" t="s">
        <v>897</v>
      </c>
      <c r="U81" s="70"/>
      <c r="V81" s="74" t="s">
        <v>750</v>
      </c>
      <c r="W81" s="25" t="s">
        <v>43</v>
      </c>
      <c r="X81" t="s">
        <v>849</v>
      </c>
      <c r="Y81" s="23"/>
      <c r="Z81" s="63"/>
      <c r="AA81" s="23"/>
      <c r="AB81" s="23"/>
    </row>
    <row r="82" spans="1:28" s="7" customFormat="1" ht="15.95" customHeight="1">
      <c r="A82" s="49" t="s">
        <v>574</v>
      </c>
      <c r="B82" s="10" t="s">
        <v>565</v>
      </c>
      <c r="C82" s="50" t="s">
        <v>491</v>
      </c>
      <c r="D82" s="10" t="s">
        <v>492</v>
      </c>
      <c r="E82" s="50" t="s">
        <v>493</v>
      </c>
      <c r="F82" s="11" t="s">
        <v>5</v>
      </c>
      <c r="G82" s="11" t="s">
        <v>707</v>
      </c>
      <c r="H82" s="1" t="s">
        <v>12</v>
      </c>
      <c r="I82" s="23">
        <v>159678.6</v>
      </c>
      <c r="J82" s="103">
        <v>44196</v>
      </c>
      <c r="K82" s="23" t="s">
        <v>863</v>
      </c>
      <c r="L82" s="23" t="s">
        <v>861</v>
      </c>
      <c r="M82" s="23">
        <v>103</v>
      </c>
      <c r="N82" s="108">
        <v>44238</v>
      </c>
      <c r="O82" s="23" t="s">
        <v>747</v>
      </c>
      <c r="P82" s="23" t="s">
        <v>750</v>
      </c>
      <c r="Q82" s="23" t="s">
        <v>750</v>
      </c>
      <c r="R82" s="23" t="s">
        <v>752</v>
      </c>
      <c r="S82" s="23" t="s">
        <v>752</v>
      </c>
      <c r="T82" s="23" t="s">
        <v>897</v>
      </c>
      <c r="U82" s="70"/>
      <c r="V82" s="74" t="s">
        <v>750</v>
      </c>
      <c r="W82" s="25" t="s">
        <v>43</v>
      </c>
      <c r="X82" t="s">
        <v>849</v>
      </c>
      <c r="Y82" s="23"/>
      <c r="Z82" s="63"/>
      <c r="AA82" s="23"/>
      <c r="AB82" s="23"/>
    </row>
    <row r="83" spans="1:28" s="7" customFormat="1" ht="15.95" customHeight="1">
      <c r="A83" s="49" t="s">
        <v>574</v>
      </c>
      <c r="B83" s="10" t="s">
        <v>565</v>
      </c>
      <c r="C83" s="50" t="s">
        <v>494</v>
      </c>
      <c r="D83" s="10" t="s">
        <v>495</v>
      </c>
      <c r="E83" s="50" t="s">
        <v>496</v>
      </c>
      <c r="F83" s="11" t="s">
        <v>5</v>
      </c>
      <c r="G83" s="11" t="s">
        <v>575</v>
      </c>
      <c r="H83" s="1" t="s">
        <v>12</v>
      </c>
      <c r="I83" s="23">
        <v>8897800000</v>
      </c>
      <c r="J83" s="103">
        <v>44196</v>
      </c>
      <c r="K83" s="23" t="s">
        <v>863</v>
      </c>
      <c r="L83" s="23" t="s">
        <v>861</v>
      </c>
      <c r="M83" s="23">
        <v>72</v>
      </c>
      <c r="N83" s="108">
        <v>44238</v>
      </c>
      <c r="O83" s="23" t="s">
        <v>747</v>
      </c>
      <c r="P83" s="23" t="s">
        <v>750</v>
      </c>
      <c r="Q83" s="23" t="s">
        <v>750</v>
      </c>
      <c r="R83" s="23" t="s">
        <v>752</v>
      </c>
      <c r="S83" s="23" t="s">
        <v>752</v>
      </c>
      <c r="T83" s="23" t="s">
        <v>883</v>
      </c>
      <c r="U83" s="70"/>
      <c r="V83" s="74"/>
      <c r="W83" s="25"/>
      <c r="X83" s="23"/>
      <c r="Y83" s="23"/>
      <c r="Z83" s="63"/>
      <c r="AA83" s="23"/>
      <c r="AB83" s="23"/>
    </row>
    <row r="84" spans="1:28" s="7" customFormat="1" ht="15.95" customHeight="1">
      <c r="A84" s="49" t="s">
        <v>574</v>
      </c>
      <c r="B84" s="10" t="s">
        <v>565</v>
      </c>
      <c r="C84" s="50" t="s">
        <v>497</v>
      </c>
      <c r="D84" s="10" t="s">
        <v>498</v>
      </c>
      <c r="E84" s="50" t="s">
        <v>498</v>
      </c>
      <c r="F84" s="11" t="s">
        <v>5</v>
      </c>
      <c r="G84" s="11" t="s">
        <v>575</v>
      </c>
      <c r="H84" s="1" t="s">
        <v>12</v>
      </c>
      <c r="I84" s="23">
        <v>7131000000</v>
      </c>
      <c r="J84" s="103">
        <v>43830</v>
      </c>
      <c r="K84" s="23" t="s">
        <v>751</v>
      </c>
      <c r="L84" s="23" t="s">
        <v>825</v>
      </c>
      <c r="M84" s="23">
        <v>130</v>
      </c>
      <c r="N84" s="107">
        <v>43881</v>
      </c>
      <c r="O84" s="23" t="s">
        <v>747</v>
      </c>
      <c r="P84" s="23" t="s">
        <v>750</v>
      </c>
      <c r="Q84" s="23" t="s">
        <v>750</v>
      </c>
      <c r="R84" s="23" t="s">
        <v>752</v>
      </c>
      <c r="S84" s="23" t="s">
        <v>752</v>
      </c>
      <c r="T84" s="23" t="s">
        <v>884</v>
      </c>
      <c r="U84" s="70"/>
      <c r="V84" s="74" t="s">
        <v>750</v>
      </c>
      <c r="W84" s="25" t="s">
        <v>39</v>
      </c>
      <c r="X84" t="s">
        <v>852</v>
      </c>
      <c r="Y84" s="23"/>
      <c r="Z84" s="63"/>
      <c r="AA84" s="23"/>
      <c r="AB84" s="23"/>
    </row>
    <row r="85" spans="1:28" s="7" customFormat="1" ht="15.95" customHeight="1">
      <c r="A85" s="49" t="s">
        <v>574</v>
      </c>
      <c r="B85" s="10" t="s">
        <v>565</v>
      </c>
      <c r="C85" s="50" t="s">
        <v>499</v>
      </c>
      <c r="D85" s="10" t="s">
        <v>500</v>
      </c>
      <c r="E85" s="50" t="s">
        <v>501</v>
      </c>
      <c r="F85" s="1" t="s">
        <v>7</v>
      </c>
      <c r="G85" s="1" t="s">
        <v>743</v>
      </c>
      <c r="H85" s="1" t="s">
        <v>12</v>
      </c>
      <c r="I85" s="23" t="s">
        <v>750</v>
      </c>
      <c r="J85" s="103">
        <v>44196</v>
      </c>
      <c r="K85" s="23" t="s">
        <v>863</v>
      </c>
      <c r="L85" s="23" t="s">
        <v>861</v>
      </c>
      <c r="M85" s="23">
        <v>136</v>
      </c>
      <c r="N85" s="108">
        <v>44238</v>
      </c>
      <c r="O85" t="s">
        <v>926</v>
      </c>
      <c r="P85" s="23" t="s">
        <v>752</v>
      </c>
      <c r="Q85" s="23" t="s">
        <v>750</v>
      </c>
      <c r="R85" s="23" t="s">
        <v>752</v>
      </c>
      <c r="S85" s="23" t="s">
        <v>752</v>
      </c>
      <c r="T85" s="23" t="s">
        <v>829</v>
      </c>
      <c r="U85" s="70"/>
      <c r="V85" s="74" t="s">
        <v>750</v>
      </c>
      <c r="W85" s="25" t="s">
        <v>39</v>
      </c>
      <c r="X85" t="s">
        <v>854</v>
      </c>
      <c r="Y85" s="23"/>
      <c r="Z85" s="63"/>
      <c r="AA85" s="23"/>
      <c r="AB85" s="23"/>
    </row>
    <row r="86" spans="1:28" s="7" customFormat="1" ht="15.95" customHeight="1">
      <c r="A86" s="49" t="s">
        <v>574</v>
      </c>
      <c r="B86" s="10" t="s">
        <v>565</v>
      </c>
      <c r="C86" s="50" t="s">
        <v>502</v>
      </c>
      <c r="D86" s="10" t="s">
        <v>503</v>
      </c>
      <c r="E86" s="50" t="s">
        <v>504</v>
      </c>
      <c r="F86" s="1" t="s">
        <v>7</v>
      </c>
      <c r="G86" s="1" t="s">
        <v>743</v>
      </c>
      <c r="H86" s="1" t="s">
        <v>12</v>
      </c>
      <c r="I86" s="23" t="s">
        <v>750</v>
      </c>
      <c r="J86" s="103">
        <v>44196</v>
      </c>
      <c r="K86" s="23" t="s">
        <v>863</v>
      </c>
      <c r="L86" s="23" t="s">
        <v>861</v>
      </c>
      <c r="M86" s="23">
        <v>120</v>
      </c>
      <c r="N86" s="108">
        <v>44238</v>
      </c>
      <c r="O86" t="s">
        <v>901</v>
      </c>
      <c r="P86" s="23" t="s">
        <v>752</v>
      </c>
      <c r="Q86" s="23" t="s">
        <v>750</v>
      </c>
      <c r="R86" s="23" t="s">
        <v>752</v>
      </c>
      <c r="S86" s="23" t="s">
        <v>752</v>
      </c>
      <c r="T86" s="23" t="s">
        <v>829</v>
      </c>
      <c r="U86" s="70"/>
      <c r="V86" s="74"/>
      <c r="W86" s="25"/>
      <c r="X86" s="23"/>
      <c r="Y86" s="23"/>
      <c r="Z86" s="63"/>
      <c r="AA86" s="23"/>
      <c r="AB86" s="23"/>
    </row>
    <row r="87" spans="1:28" s="7" customFormat="1" ht="15.95" customHeight="1">
      <c r="A87" s="49" t="s">
        <v>574</v>
      </c>
      <c r="B87" s="10" t="s">
        <v>565</v>
      </c>
      <c r="C87" s="50" t="s">
        <v>505</v>
      </c>
      <c r="D87" s="10" t="s">
        <v>506</v>
      </c>
      <c r="E87" s="50" t="s">
        <v>507</v>
      </c>
      <c r="F87" s="1" t="s">
        <v>7</v>
      </c>
      <c r="G87" s="1" t="s">
        <v>743</v>
      </c>
      <c r="H87" s="1" t="s">
        <v>12</v>
      </c>
      <c r="I87" s="23" t="s">
        <v>750</v>
      </c>
      <c r="J87" s="103">
        <v>44196</v>
      </c>
      <c r="K87" s="23" t="s">
        <v>863</v>
      </c>
      <c r="L87" s="23" t="s">
        <v>861</v>
      </c>
      <c r="M87" s="23">
        <v>16</v>
      </c>
      <c r="N87" s="108">
        <v>44238</v>
      </c>
      <c r="O87" t="s">
        <v>924</v>
      </c>
      <c r="P87" s="23" t="s">
        <v>752</v>
      </c>
      <c r="Q87" s="23" t="s">
        <v>750</v>
      </c>
      <c r="R87" s="23" t="s">
        <v>752</v>
      </c>
      <c r="S87" s="23" t="s">
        <v>752</v>
      </c>
      <c r="T87" s="23" t="s">
        <v>829</v>
      </c>
      <c r="U87" s="70"/>
      <c r="V87" s="74"/>
      <c r="W87" s="25"/>
      <c r="X87" s="23"/>
      <c r="Y87" s="23"/>
      <c r="Z87" s="63"/>
      <c r="AA87" s="23"/>
      <c r="AB87" s="23"/>
    </row>
    <row r="88" spans="1:28" s="7" customFormat="1" ht="15.95" customHeight="1">
      <c r="A88" s="49" t="s">
        <v>574</v>
      </c>
      <c r="B88" s="10" t="s">
        <v>565</v>
      </c>
      <c r="C88" s="50" t="s">
        <v>508</v>
      </c>
      <c r="D88" s="10" t="s">
        <v>509</v>
      </c>
      <c r="E88" s="50" t="s">
        <v>510</v>
      </c>
      <c r="F88" s="1" t="s">
        <v>7</v>
      </c>
      <c r="G88" s="1" t="s">
        <v>743</v>
      </c>
      <c r="H88" s="1" t="s">
        <v>12</v>
      </c>
      <c r="I88" s="23" t="s">
        <v>752</v>
      </c>
      <c r="J88" s="103">
        <v>44196</v>
      </c>
      <c r="K88" s="23" t="s">
        <v>749</v>
      </c>
      <c r="L88" s="23" t="s">
        <v>826</v>
      </c>
      <c r="M88" s="23">
        <v>23</v>
      </c>
      <c r="N88" s="107">
        <v>42473</v>
      </c>
      <c r="O88" s="84" t="s">
        <v>793</v>
      </c>
      <c r="P88" s="23" t="s">
        <v>752</v>
      </c>
      <c r="Q88" s="23" t="s">
        <v>750</v>
      </c>
      <c r="R88" s="23" t="s">
        <v>752</v>
      </c>
      <c r="S88" s="23" t="s">
        <v>752</v>
      </c>
      <c r="T88" s="23" t="s">
        <v>829</v>
      </c>
      <c r="U88" s="70"/>
      <c r="V88" s="74"/>
      <c r="W88" s="25"/>
      <c r="X88" s="23"/>
      <c r="Y88" s="23"/>
      <c r="Z88" s="63"/>
      <c r="AA88" s="23"/>
      <c r="AB88" s="23"/>
    </row>
    <row r="89" spans="1:28" s="7" customFormat="1" ht="15.95" customHeight="1">
      <c r="A89" s="49" t="s">
        <v>574</v>
      </c>
      <c r="B89" s="10" t="s">
        <v>565</v>
      </c>
      <c r="C89" s="50" t="s">
        <v>511</v>
      </c>
      <c r="D89" s="10" t="s">
        <v>512</v>
      </c>
      <c r="E89" s="50" t="s">
        <v>513</v>
      </c>
      <c r="F89" s="1" t="s">
        <v>7</v>
      </c>
      <c r="G89" s="1" t="s">
        <v>743</v>
      </c>
      <c r="H89" s="1" t="s">
        <v>12</v>
      </c>
      <c r="I89" s="23" t="s">
        <v>750</v>
      </c>
      <c r="J89" s="103">
        <v>44196</v>
      </c>
      <c r="K89" s="23" t="s">
        <v>749</v>
      </c>
      <c r="L89" s="23" t="s">
        <v>826</v>
      </c>
      <c r="M89" s="23">
        <v>23</v>
      </c>
      <c r="N89" s="107">
        <v>42473</v>
      </c>
      <c r="O89" t="s">
        <v>794</v>
      </c>
      <c r="P89" s="23" t="s">
        <v>752</v>
      </c>
      <c r="Q89" s="23" t="s">
        <v>750</v>
      </c>
      <c r="R89" s="23" t="s">
        <v>752</v>
      </c>
      <c r="S89" s="23" t="s">
        <v>752</v>
      </c>
      <c r="T89" s="23" t="s">
        <v>829</v>
      </c>
      <c r="U89" s="70"/>
      <c r="V89" s="74"/>
      <c r="W89" s="25"/>
      <c r="X89" s="23"/>
      <c r="Y89" s="23"/>
      <c r="Z89" s="63"/>
      <c r="AA89" s="23"/>
      <c r="AB89" s="23"/>
    </row>
    <row r="90" spans="1:28" s="7" customFormat="1" ht="15.95" customHeight="1">
      <c r="A90" s="49" t="s">
        <v>574</v>
      </c>
      <c r="B90" s="10" t="s">
        <v>565</v>
      </c>
      <c r="C90" s="50" t="s">
        <v>514</v>
      </c>
      <c r="D90" s="10" t="s">
        <v>515</v>
      </c>
      <c r="E90" s="50" t="s">
        <v>516</v>
      </c>
      <c r="F90" s="1" t="s">
        <v>7</v>
      </c>
      <c r="G90" s="1" t="s">
        <v>743</v>
      </c>
      <c r="H90" s="1" t="s">
        <v>12</v>
      </c>
      <c r="I90" s="23" t="s">
        <v>747</v>
      </c>
      <c r="J90" s="103">
        <v>44196</v>
      </c>
      <c r="K90" s="23"/>
      <c r="L90" s="23"/>
      <c r="M90" s="23"/>
      <c r="N90" s="107"/>
      <c r="O90" s="23"/>
      <c r="P90" s="55" t="s">
        <v>752</v>
      </c>
      <c r="Q90" s="55" t="s">
        <v>752</v>
      </c>
      <c r="R90" s="55" t="s">
        <v>752</v>
      </c>
      <c r="S90" s="55" t="s">
        <v>752</v>
      </c>
      <c r="T90" s="23"/>
      <c r="U90" s="70"/>
      <c r="V90" s="74"/>
      <c r="W90" s="25"/>
      <c r="X90" s="23"/>
      <c r="Y90" s="23"/>
      <c r="Z90" s="63"/>
      <c r="AA90" s="23"/>
      <c r="AB90" s="23"/>
    </row>
    <row r="91" spans="1:28" s="7" customFormat="1" ht="15.95" customHeight="1">
      <c r="A91" s="49" t="s">
        <v>574</v>
      </c>
      <c r="B91" s="10" t="s">
        <v>565</v>
      </c>
      <c r="C91" s="50" t="s">
        <v>517</v>
      </c>
      <c r="D91" s="10" t="s">
        <v>518</v>
      </c>
      <c r="E91" s="50" t="s">
        <v>519</v>
      </c>
      <c r="F91" s="1" t="s">
        <v>7</v>
      </c>
      <c r="G91" s="1" t="s">
        <v>743</v>
      </c>
      <c r="H91" s="1" t="s">
        <v>12</v>
      </c>
      <c r="I91" s="23" t="s">
        <v>750</v>
      </c>
      <c r="J91" s="103">
        <v>44196</v>
      </c>
      <c r="K91" s="23" t="s">
        <v>749</v>
      </c>
      <c r="L91" s="23" t="s">
        <v>826</v>
      </c>
      <c r="M91" s="23">
        <v>20</v>
      </c>
      <c r="N91" s="107">
        <v>42473</v>
      </c>
      <c r="O91" t="s">
        <v>792</v>
      </c>
      <c r="P91" s="23" t="s">
        <v>752</v>
      </c>
      <c r="Q91" s="23" t="s">
        <v>750</v>
      </c>
      <c r="R91" s="23" t="s">
        <v>752</v>
      </c>
      <c r="S91" s="23" t="s">
        <v>752</v>
      </c>
      <c r="T91" s="23" t="s">
        <v>829</v>
      </c>
      <c r="U91" s="70"/>
      <c r="V91" s="74"/>
      <c r="W91" s="25"/>
      <c r="X91" s="23"/>
      <c r="Y91" s="23"/>
      <c r="Z91" s="63"/>
      <c r="AA91" s="23"/>
      <c r="AB91" s="23"/>
    </row>
    <row r="92" spans="1:28" s="7" customFormat="1" ht="15.95" customHeight="1">
      <c r="A92" s="49" t="s">
        <v>574</v>
      </c>
      <c r="B92" s="10" t="s">
        <v>565</v>
      </c>
      <c r="C92" s="50" t="s">
        <v>520</v>
      </c>
      <c r="D92" s="10" t="s">
        <v>521</v>
      </c>
      <c r="E92" s="50" t="s">
        <v>522</v>
      </c>
      <c r="F92" s="1" t="s">
        <v>7</v>
      </c>
      <c r="G92" s="1" t="s">
        <v>743</v>
      </c>
      <c r="H92" s="1" t="s">
        <v>12</v>
      </c>
      <c r="I92" s="23" t="s">
        <v>750</v>
      </c>
      <c r="J92" s="103">
        <v>44196</v>
      </c>
      <c r="K92" s="23" t="s">
        <v>863</v>
      </c>
      <c r="L92" s="23" t="s">
        <v>861</v>
      </c>
      <c r="M92" s="23">
        <v>70</v>
      </c>
      <c r="N92" s="108">
        <v>44238</v>
      </c>
      <c r="O92" t="s">
        <v>898</v>
      </c>
      <c r="P92" s="23" t="s">
        <v>752</v>
      </c>
      <c r="Q92" s="23" t="s">
        <v>750</v>
      </c>
      <c r="R92" s="23" t="s">
        <v>752</v>
      </c>
      <c r="S92" s="23" t="s">
        <v>752</v>
      </c>
      <c r="T92" s="23" t="s">
        <v>829</v>
      </c>
      <c r="U92" s="70"/>
      <c r="V92" s="74"/>
      <c r="W92" s="25"/>
      <c r="X92" s="23"/>
      <c r="Y92" s="23"/>
      <c r="Z92" s="63"/>
      <c r="AA92" s="23"/>
      <c r="AB92" s="23"/>
    </row>
    <row r="93" spans="1:28" s="7" customFormat="1" ht="15.95" customHeight="1">
      <c r="A93" s="49" t="s">
        <v>574</v>
      </c>
      <c r="B93" s="10" t="s">
        <v>565</v>
      </c>
      <c r="C93" s="50" t="s">
        <v>523</v>
      </c>
      <c r="D93" s="10" t="s">
        <v>524</v>
      </c>
      <c r="E93" s="50" t="s">
        <v>525</v>
      </c>
      <c r="F93" s="1" t="s">
        <v>7</v>
      </c>
      <c r="G93" s="1" t="s">
        <v>743</v>
      </c>
      <c r="H93" s="1" t="s">
        <v>12</v>
      </c>
      <c r="I93" s="23" t="s">
        <v>750</v>
      </c>
      <c r="J93" s="103">
        <v>44196</v>
      </c>
      <c r="K93" s="23" t="s">
        <v>749</v>
      </c>
      <c r="L93" s="23" t="s">
        <v>826</v>
      </c>
      <c r="M93" s="23">
        <v>62</v>
      </c>
      <c r="N93" s="107">
        <v>42473</v>
      </c>
      <c r="O93" s="84" t="s">
        <v>796</v>
      </c>
      <c r="P93" s="23" t="s">
        <v>752</v>
      </c>
      <c r="Q93" s="23" t="s">
        <v>750</v>
      </c>
      <c r="R93" s="23" t="s">
        <v>752</v>
      </c>
      <c r="S93" s="23" t="s">
        <v>752</v>
      </c>
      <c r="T93" s="23" t="s">
        <v>829</v>
      </c>
      <c r="U93" s="70"/>
      <c r="V93" s="74"/>
      <c r="W93" s="25"/>
      <c r="X93" s="23"/>
      <c r="Y93" s="23"/>
      <c r="Z93" s="63"/>
      <c r="AA93" s="23"/>
      <c r="AB93" s="23"/>
    </row>
    <row r="94" spans="1:28" s="7" customFormat="1" ht="15.95" customHeight="1">
      <c r="A94" s="49" t="s">
        <v>574</v>
      </c>
      <c r="B94" s="10" t="s">
        <v>565</v>
      </c>
      <c r="C94" s="50" t="s">
        <v>526</v>
      </c>
      <c r="D94" s="10" t="s">
        <v>527</v>
      </c>
      <c r="E94" s="50" t="s">
        <v>528</v>
      </c>
      <c r="F94" s="1" t="s">
        <v>7</v>
      </c>
      <c r="G94" s="1" t="s">
        <v>743</v>
      </c>
      <c r="H94" s="1" t="s">
        <v>12</v>
      </c>
      <c r="I94" s="23" t="s">
        <v>752</v>
      </c>
      <c r="J94" s="103">
        <v>44196</v>
      </c>
      <c r="K94" s="23" t="s">
        <v>863</v>
      </c>
      <c r="L94" s="23" t="s">
        <v>861</v>
      </c>
      <c r="M94" s="23">
        <v>82</v>
      </c>
      <c r="N94" s="108">
        <v>44238</v>
      </c>
      <c r="O94" t="s">
        <v>882</v>
      </c>
      <c r="P94" s="23" t="s">
        <v>752</v>
      </c>
      <c r="Q94" s="23" t="s">
        <v>750</v>
      </c>
      <c r="R94" s="23" t="s">
        <v>752</v>
      </c>
      <c r="S94" s="23" t="s">
        <v>752</v>
      </c>
      <c r="T94" s="23" t="s">
        <v>829</v>
      </c>
      <c r="U94" s="70"/>
      <c r="V94" s="74"/>
      <c r="W94" s="25"/>
      <c r="X94" s="23"/>
      <c r="Y94" s="23"/>
      <c r="Z94" s="63"/>
      <c r="AA94" s="23"/>
      <c r="AB94" s="23"/>
    </row>
    <row r="95" spans="1:28" s="7" customFormat="1" ht="15.95" customHeight="1">
      <c r="A95" s="49" t="s">
        <v>574</v>
      </c>
      <c r="B95" s="10" t="s">
        <v>565</v>
      </c>
      <c r="C95" s="50" t="s">
        <v>529</v>
      </c>
      <c r="D95" s="10" t="s">
        <v>530</v>
      </c>
      <c r="E95" s="50" t="s">
        <v>531</v>
      </c>
      <c r="F95" s="1" t="s">
        <v>7</v>
      </c>
      <c r="G95" s="1" t="s">
        <v>743</v>
      </c>
      <c r="H95" s="1" t="s">
        <v>12</v>
      </c>
      <c r="I95" s="23" t="s">
        <v>750</v>
      </c>
      <c r="J95" s="103">
        <v>44196</v>
      </c>
      <c r="K95" s="23" t="s">
        <v>863</v>
      </c>
      <c r="L95" s="23" t="s">
        <v>861</v>
      </c>
      <c r="M95" s="23">
        <v>82</v>
      </c>
      <c r="N95" s="108">
        <v>44238</v>
      </c>
      <c r="O95" t="s">
        <v>920</v>
      </c>
      <c r="P95" s="23" t="s">
        <v>752</v>
      </c>
      <c r="Q95" s="23" t="s">
        <v>750</v>
      </c>
      <c r="R95" s="23" t="s">
        <v>752</v>
      </c>
      <c r="S95" s="23" t="s">
        <v>752</v>
      </c>
      <c r="T95" s="23" t="s">
        <v>829</v>
      </c>
      <c r="U95" s="70"/>
      <c r="V95" s="74" t="s">
        <v>750</v>
      </c>
      <c r="W95" s="25" t="s">
        <v>43</v>
      </c>
      <c r="X95" t="s">
        <v>860</v>
      </c>
      <c r="Y95" s="23"/>
      <c r="Z95" s="63"/>
      <c r="AA95" s="23"/>
      <c r="AB95" s="23"/>
    </row>
    <row r="96" spans="1:28" s="7" customFormat="1" ht="15.95" customHeight="1">
      <c r="A96" s="49" t="s">
        <v>574</v>
      </c>
      <c r="B96" s="10" t="s">
        <v>565</v>
      </c>
      <c r="C96" s="50" t="s">
        <v>532</v>
      </c>
      <c r="D96" s="10" t="s">
        <v>533</v>
      </c>
      <c r="E96" s="50" t="s">
        <v>534</v>
      </c>
      <c r="F96" s="1" t="s">
        <v>7</v>
      </c>
      <c r="G96" s="1" t="s">
        <v>743</v>
      </c>
      <c r="H96" s="1" t="s">
        <v>12</v>
      </c>
      <c r="I96" s="23" t="s">
        <v>750</v>
      </c>
      <c r="J96" s="103">
        <v>44196</v>
      </c>
      <c r="K96" s="23" t="s">
        <v>957</v>
      </c>
      <c r="L96" s="23" t="s">
        <v>951</v>
      </c>
      <c r="M96" s="23" t="s">
        <v>921</v>
      </c>
      <c r="N96" s="107">
        <v>44238</v>
      </c>
      <c r="O96" t="s">
        <v>922</v>
      </c>
      <c r="P96" s="23" t="s">
        <v>752</v>
      </c>
      <c r="Q96" s="23" t="s">
        <v>750</v>
      </c>
      <c r="R96" s="23" t="s">
        <v>752</v>
      </c>
      <c r="S96" s="23" t="s">
        <v>752</v>
      </c>
      <c r="T96" s="23" t="s">
        <v>829</v>
      </c>
      <c r="U96" s="70"/>
      <c r="V96" s="74"/>
      <c r="W96" s="25"/>
      <c r="X96" s="23"/>
      <c r="Y96" s="23"/>
      <c r="Z96" s="63"/>
      <c r="AA96" s="23"/>
      <c r="AB96" s="23"/>
    </row>
    <row r="97" spans="1:28" s="7" customFormat="1" ht="15.95" customHeight="1">
      <c r="A97" s="49" t="s">
        <v>574</v>
      </c>
      <c r="B97" s="10" t="s">
        <v>565</v>
      </c>
      <c r="C97" s="50" t="s">
        <v>535</v>
      </c>
      <c r="D97" s="10" t="s">
        <v>536</v>
      </c>
      <c r="E97" s="50" t="s">
        <v>537</v>
      </c>
      <c r="F97" s="1" t="s">
        <v>7</v>
      </c>
      <c r="G97" s="1" t="s">
        <v>743</v>
      </c>
      <c r="H97" s="1" t="s">
        <v>12</v>
      </c>
      <c r="I97" s="23" t="s">
        <v>747</v>
      </c>
      <c r="J97" s="103">
        <v>44196</v>
      </c>
      <c r="K97" s="23"/>
      <c r="L97" s="23"/>
      <c r="M97" s="23"/>
      <c r="N97" s="107"/>
      <c r="O97"/>
      <c r="P97" s="55" t="s">
        <v>752</v>
      </c>
      <c r="Q97" s="55" t="s">
        <v>752</v>
      </c>
      <c r="R97" s="55" t="s">
        <v>752</v>
      </c>
      <c r="S97" s="55" t="s">
        <v>752</v>
      </c>
      <c r="T97" s="23"/>
      <c r="U97" s="70"/>
      <c r="V97" s="74"/>
      <c r="W97" s="25"/>
      <c r="X97" s="23"/>
      <c r="Y97" s="23"/>
      <c r="Z97" s="63"/>
      <c r="AA97" s="23"/>
      <c r="AB97" s="23"/>
    </row>
    <row r="98" spans="1:28" s="7" customFormat="1" ht="15.95" customHeight="1">
      <c r="A98" s="49" t="s">
        <v>574</v>
      </c>
      <c r="B98" s="10" t="s">
        <v>565</v>
      </c>
      <c r="C98" s="50" t="s">
        <v>538</v>
      </c>
      <c r="D98" s="10" t="s">
        <v>539</v>
      </c>
      <c r="E98" s="50" t="s">
        <v>540</v>
      </c>
      <c r="F98" s="1" t="s">
        <v>7</v>
      </c>
      <c r="G98" s="1" t="s">
        <v>743</v>
      </c>
      <c r="H98" s="1" t="s">
        <v>12</v>
      </c>
      <c r="I98" s="23" t="s">
        <v>750</v>
      </c>
      <c r="J98" s="103">
        <v>44196</v>
      </c>
      <c r="K98" s="23" t="s">
        <v>863</v>
      </c>
      <c r="L98" s="23" t="s">
        <v>861</v>
      </c>
      <c r="M98" s="23">
        <v>74</v>
      </c>
      <c r="N98" s="108">
        <v>44238</v>
      </c>
      <c r="O98" t="s">
        <v>925</v>
      </c>
      <c r="P98" s="23" t="s">
        <v>752</v>
      </c>
      <c r="Q98" s="23" t="s">
        <v>750</v>
      </c>
      <c r="R98" s="23" t="s">
        <v>752</v>
      </c>
      <c r="S98" s="23" t="s">
        <v>752</v>
      </c>
      <c r="T98" s="23" t="s">
        <v>829</v>
      </c>
      <c r="U98" s="70"/>
      <c r="V98" s="74"/>
      <c r="W98" s="25"/>
      <c r="X98" s="23"/>
      <c r="Y98" s="23"/>
      <c r="Z98" s="63"/>
      <c r="AA98" s="23"/>
      <c r="AB98" s="23"/>
    </row>
    <row r="99" spans="1:28" s="7" customFormat="1" ht="15.95" customHeight="1">
      <c r="A99" s="49" t="s">
        <v>574</v>
      </c>
      <c r="B99" s="10" t="s">
        <v>565</v>
      </c>
      <c r="C99" s="50" t="s">
        <v>541</v>
      </c>
      <c r="D99" s="10" t="s">
        <v>542</v>
      </c>
      <c r="E99" s="50" t="s">
        <v>543</v>
      </c>
      <c r="F99" s="1" t="s">
        <v>7</v>
      </c>
      <c r="G99" s="1" t="s">
        <v>743</v>
      </c>
      <c r="H99" s="1" t="s">
        <v>12</v>
      </c>
      <c r="I99" s="23" t="s">
        <v>750</v>
      </c>
      <c r="J99" s="103">
        <v>44196</v>
      </c>
      <c r="K99" s="23" t="s">
        <v>957</v>
      </c>
      <c r="L99" s="23" t="s">
        <v>951</v>
      </c>
      <c r="M99" s="23">
        <v>1</v>
      </c>
      <c r="N99" s="107">
        <v>44238</v>
      </c>
      <c r="O99" t="s">
        <v>876</v>
      </c>
      <c r="P99" s="23" t="s">
        <v>752</v>
      </c>
      <c r="Q99" s="23" t="s">
        <v>750</v>
      </c>
      <c r="R99" s="23" t="s">
        <v>752</v>
      </c>
      <c r="S99" s="23" t="s">
        <v>752</v>
      </c>
      <c r="T99" s="23" t="s">
        <v>829</v>
      </c>
      <c r="U99" s="70"/>
      <c r="V99" s="74" t="s">
        <v>750</v>
      </c>
      <c r="W99" s="25" t="s">
        <v>43</v>
      </c>
      <c r="X99" t="s">
        <v>855</v>
      </c>
      <c r="Y99" s="23"/>
      <c r="Z99" s="63"/>
      <c r="AA99" s="23"/>
      <c r="AB99" s="23"/>
    </row>
    <row r="100" spans="1:28" s="7" customFormat="1" ht="15.95" customHeight="1">
      <c r="A100" s="49" t="s">
        <v>574</v>
      </c>
      <c r="B100" s="10" t="s">
        <v>565</v>
      </c>
      <c r="C100" s="50" t="s">
        <v>544</v>
      </c>
      <c r="D100" s="10" t="s">
        <v>545</v>
      </c>
      <c r="E100" s="50" t="s">
        <v>546</v>
      </c>
      <c r="F100" s="1" t="s">
        <v>7</v>
      </c>
      <c r="G100" s="1" t="s">
        <v>743</v>
      </c>
      <c r="H100" s="1" t="s">
        <v>12</v>
      </c>
      <c r="I100" s="23" t="s">
        <v>750</v>
      </c>
      <c r="J100" s="103">
        <v>44196</v>
      </c>
      <c r="K100" s="23" t="s">
        <v>863</v>
      </c>
      <c r="L100" s="23" t="s">
        <v>861</v>
      </c>
      <c r="M100" s="23">
        <v>74</v>
      </c>
      <c r="N100" s="108">
        <v>44238</v>
      </c>
      <c r="O100" t="s">
        <v>925</v>
      </c>
      <c r="P100" s="23" t="s">
        <v>752</v>
      </c>
      <c r="Q100" s="23" t="s">
        <v>750</v>
      </c>
      <c r="R100" s="23" t="s">
        <v>752</v>
      </c>
      <c r="S100" s="23" t="s">
        <v>752</v>
      </c>
      <c r="T100" s="23" t="s">
        <v>829</v>
      </c>
      <c r="U100" s="70"/>
      <c r="V100" s="74"/>
      <c r="W100" s="25"/>
      <c r="X100" s="23"/>
      <c r="Y100" s="23"/>
      <c r="Z100" s="63"/>
      <c r="AA100" s="23"/>
      <c r="AB100" s="23"/>
    </row>
    <row r="101" spans="1:28" s="7" customFormat="1" ht="15.95" customHeight="1">
      <c r="A101" s="49" t="s">
        <v>574</v>
      </c>
      <c r="B101" s="10" t="s">
        <v>565</v>
      </c>
      <c r="C101" s="50" t="s">
        <v>547</v>
      </c>
      <c r="D101" s="10" t="s">
        <v>548</v>
      </c>
      <c r="E101" s="50" t="s">
        <v>549</v>
      </c>
      <c r="F101" s="1" t="s">
        <v>7</v>
      </c>
      <c r="G101" s="1" t="s">
        <v>743</v>
      </c>
      <c r="H101" s="1" t="s">
        <v>12</v>
      </c>
      <c r="I101" s="23" t="s">
        <v>752</v>
      </c>
      <c r="J101" s="103">
        <v>44196</v>
      </c>
      <c r="K101" s="23" t="s">
        <v>863</v>
      </c>
      <c r="L101" s="23" t="s">
        <v>861</v>
      </c>
      <c r="M101" s="23">
        <v>169</v>
      </c>
      <c r="N101" s="108">
        <v>44238</v>
      </c>
      <c r="O101" t="s">
        <v>895</v>
      </c>
      <c r="P101" s="23" t="s">
        <v>752</v>
      </c>
      <c r="Q101" s="23" t="s">
        <v>750</v>
      </c>
      <c r="R101" s="23" t="s">
        <v>752</v>
      </c>
      <c r="S101" s="23" t="s">
        <v>752</v>
      </c>
      <c r="T101" s="23" t="s">
        <v>829</v>
      </c>
      <c r="U101" s="70"/>
      <c r="V101" s="74"/>
      <c r="W101" s="25"/>
      <c r="X101" s="23"/>
      <c r="Y101" s="23"/>
      <c r="Z101" s="63"/>
      <c r="AA101" s="23"/>
      <c r="AB101" s="23"/>
    </row>
    <row r="102" spans="1:28" s="7" customFormat="1" ht="15.95" customHeight="1">
      <c r="A102" s="49" t="s">
        <v>574</v>
      </c>
      <c r="B102" s="10" t="s">
        <v>565</v>
      </c>
      <c r="C102" s="50" t="s">
        <v>550</v>
      </c>
      <c r="D102" s="10" t="s">
        <v>551</v>
      </c>
      <c r="E102" s="50" t="s">
        <v>552</v>
      </c>
      <c r="F102" s="1" t="s">
        <v>7</v>
      </c>
      <c r="G102" s="1" t="s">
        <v>743</v>
      </c>
      <c r="H102" s="1" t="s">
        <v>12</v>
      </c>
      <c r="I102" s="23" t="s">
        <v>747</v>
      </c>
      <c r="J102" s="103">
        <v>44196</v>
      </c>
      <c r="K102" s="23"/>
      <c r="L102" s="23"/>
      <c r="M102" s="23"/>
      <c r="N102" s="107"/>
      <c r="O102"/>
      <c r="P102" s="55" t="s">
        <v>752</v>
      </c>
      <c r="Q102" s="55" t="s">
        <v>752</v>
      </c>
      <c r="R102" s="55" t="s">
        <v>752</v>
      </c>
      <c r="S102" s="55" t="s">
        <v>752</v>
      </c>
      <c r="T102" s="23"/>
      <c r="U102" s="70"/>
      <c r="V102" s="74" t="s">
        <v>750</v>
      </c>
      <c r="W102" s="25" t="s">
        <v>43</v>
      </c>
      <c r="X102" s="23" t="s">
        <v>856</v>
      </c>
      <c r="Y102" s="23"/>
      <c r="Z102" s="63"/>
      <c r="AA102" s="23"/>
      <c r="AB102" s="23"/>
    </row>
    <row r="103" spans="1:28" s="7" customFormat="1" ht="15.95" customHeight="1">
      <c r="A103" s="49" t="s">
        <v>574</v>
      </c>
      <c r="B103" s="10" t="s">
        <v>565</v>
      </c>
      <c r="C103" s="50" t="s">
        <v>553</v>
      </c>
      <c r="D103" s="10" t="s">
        <v>554</v>
      </c>
      <c r="E103" s="50" t="s">
        <v>555</v>
      </c>
      <c r="F103" s="1" t="s">
        <v>7</v>
      </c>
      <c r="G103" s="1" t="s">
        <v>743</v>
      </c>
      <c r="H103" s="1" t="s">
        <v>12</v>
      </c>
      <c r="I103" s="23" t="s">
        <v>750</v>
      </c>
      <c r="J103" s="103">
        <v>44196</v>
      </c>
      <c r="K103" s="23" t="s">
        <v>749</v>
      </c>
      <c r="L103" s="23" t="s">
        <v>826</v>
      </c>
      <c r="M103" s="23">
        <v>46</v>
      </c>
      <c r="N103" s="107">
        <v>42473</v>
      </c>
      <c r="O103" s="84" t="s">
        <v>791</v>
      </c>
      <c r="P103" s="23" t="s">
        <v>752</v>
      </c>
      <c r="Q103" s="23" t="s">
        <v>750</v>
      </c>
      <c r="R103" s="23" t="s">
        <v>752</v>
      </c>
      <c r="S103" s="23" t="s">
        <v>752</v>
      </c>
      <c r="T103" s="23" t="s">
        <v>829</v>
      </c>
      <c r="U103" s="70"/>
      <c r="V103" s="74" t="s">
        <v>750</v>
      </c>
      <c r="W103" s="25" t="s">
        <v>43</v>
      </c>
      <c r="X103" t="s">
        <v>858</v>
      </c>
      <c r="Y103" s="23"/>
      <c r="Z103" s="63"/>
      <c r="AA103" s="23"/>
      <c r="AB103" s="23"/>
    </row>
    <row r="104" spans="1:28" s="7" customFormat="1" ht="15.95" customHeight="1">
      <c r="A104" s="49" t="s">
        <v>574</v>
      </c>
      <c r="B104" s="10" t="s">
        <v>565</v>
      </c>
      <c r="C104" s="50" t="s">
        <v>556</v>
      </c>
      <c r="D104" s="10" t="s">
        <v>557</v>
      </c>
      <c r="E104" s="50" t="s">
        <v>558</v>
      </c>
      <c r="F104" s="1" t="s">
        <v>7</v>
      </c>
      <c r="G104" s="1" t="s">
        <v>743</v>
      </c>
      <c r="H104" s="1" t="s">
        <v>12</v>
      </c>
      <c r="I104" s="23" t="s">
        <v>747</v>
      </c>
      <c r="J104" s="103">
        <v>44196</v>
      </c>
      <c r="K104" s="23"/>
      <c r="L104" s="23"/>
      <c r="M104" s="23"/>
      <c r="N104" s="107"/>
      <c r="O104" s="23"/>
      <c r="P104" s="55" t="s">
        <v>752</v>
      </c>
      <c r="Q104" s="55" t="s">
        <v>752</v>
      </c>
      <c r="R104" s="55" t="s">
        <v>752</v>
      </c>
      <c r="S104" s="55" t="s">
        <v>752</v>
      </c>
      <c r="T104" s="23"/>
      <c r="U104" s="70"/>
      <c r="V104" s="74"/>
      <c r="W104" s="25"/>
      <c r="X104" s="23"/>
      <c r="Y104" s="23"/>
      <c r="Z104" s="63"/>
      <c r="AA104" s="23"/>
      <c r="AB104" s="23"/>
    </row>
    <row r="105" spans="1:28" s="7" customFormat="1" ht="15.95" customHeight="1">
      <c r="A105" s="49" t="s">
        <v>574</v>
      </c>
      <c r="B105" s="10" t="s">
        <v>565</v>
      </c>
      <c r="C105" s="50" t="s">
        <v>559</v>
      </c>
      <c r="D105" s="10" t="s">
        <v>560</v>
      </c>
      <c r="E105" s="50" t="s">
        <v>561</v>
      </c>
      <c r="F105" s="11" t="s">
        <v>5</v>
      </c>
      <c r="G105" s="11" t="s">
        <v>579</v>
      </c>
      <c r="H105" s="1" t="s">
        <v>12</v>
      </c>
      <c r="I105" s="23">
        <v>5</v>
      </c>
      <c r="J105" s="103">
        <v>44196</v>
      </c>
      <c r="K105" s="23" t="s">
        <v>863</v>
      </c>
      <c r="L105" s="23" t="s">
        <v>861</v>
      </c>
      <c r="M105" s="23">
        <v>70</v>
      </c>
      <c r="N105" s="108">
        <v>44238</v>
      </c>
      <c r="O105" t="s">
        <v>875</v>
      </c>
      <c r="P105" s="23" t="s">
        <v>752</v>
      </c>
      <c r="Q105" s="23" t="s">
        <v>750</v>
      </c>
      <c r="R105" s="23" t="s">
        <v>752</v>
      </c>
      <c r="S105" s="23" t="s">
        <v>752</v>
      </c>
      <c r="T105" s="23" t="s">
        <v>829</v>
      </c>
      <c r="U105" s="70"/>
      <c r="V105" s="74"/>
      <c r="W105" s="25"/>
      <c r="X105" s="23"/>
      <c r="Y105" s="23"/>
      <c r="Z105" s="63"/>
      <c r="AA105" s="23"/>
      <c r="AB105" s="23"/>
    </row>
    <row r="106" spans="1:28" s="7" customFormat="1" ht="15.95" customHeight="1">
      <c r="A106" s="49" t="s">
        <v>574</v>
      </c>
      <c r="B106" s="10" t="s">
        <v>565</v>
      </c>
      <c r="C106" s="50" t="s">
        <v>562</v>
      </c>
      <c r="D106" s="10" t="s">
        <v>563</v>
      </c>
      <c r="E106" s="50" t="s">
        <v>564</v>
      </c>
      <c r="F106" s="1" t="s">
        <v>7</v>
      </c>
      <c r="G106" s="1" t="s">
        <v>743</v>
      </c>
      <c r="H106" s="1" t="s">
        <v>12</v>
      </c>
      <c r="I106" s="23" t="s">
        <v>750</v>
      </c>
      <c r="J106" s="103">
        <v>44196</v>
      </c>
      <c r="K106" s="23" t="s">
        <v>863</v>
      </c>
      <c r="L106" s="23" t="s">
        <v>861</v>
      </c>
      <c r="M106" s="23">
        <v>81</v>
      </c>
      <c r="N106" s="108">
        <v>44238</v>
      </c>
      <c r="O106" s="23" t="s">
        <v>747</v>
      </c>
      <c r="P106" s="23" t="s">
        <v>750</v>
      </c>
      <c r="Q106" s="23" t="s">
        <v>750</v>
      </c>
      <c r="R106" s="23" t="s">
        <v>752</v>
      </c>
      <c r="S106" s="23" t="s">
        <v>752</v>
      </c>
      <c r="T106" s="23" t="s">
        <v>916</v>
      </c>
      <c r="U106" s="70"/>
      <c r="V106" s="74"/>
      <c r="W106" s="25"/>
      <c r="X106" s="23"/>
      <c r="Y106" s="23"/>
      <c r="Z106" s="63"/>
      <c r="AA106" s="23"/>
      <c r="AB106" s="23"/>
    </row>
    <row r="107" spans="1:28" s="7" customFormat="1" ht="15.95" customHeight="1">
      <c r="A107" s="49" t="s">
        <v>574</v>
      </c>
      <c r="B107" s="10" t="s">
        <v>565</v>
      </c>
      <c r="C107" s="50" t="s">
        <v>259</v>
      </c>
      <c r="D107" s="10" t="s">
        <v>260</v>
      </c>
      <c r="E107" s="50" t="s">
        <v>261</v>
      </c>
      <c r="F107" s="1" t="s">
        <v>7</v>
      </c>
      <c r="G107" s="1" t="s">
        <v>743</v>
      </c>
      <c r="H107" s="1" t="s">
        <v>66</v>
      </c>
      <c r="I107" s="23" t="s">
        <v>747</v>
      </c>
      <c r="J107" s="103">
        <v>43830</v>
      </c>
      <c r="K107" s="23"/>
      <c r="L107" s="23"/>
      <c r="M107" s="23"/>
      <c r="N107" s="108"/>
      <c r="O107" s="23"/>
      <c r="P107" s="55" t="s">
        <v>752</v>
      </c>
      <c r="Q107" s="55" t="s">
        <v>752</v>
      </c>
      <c r="R107" s="55" t="s">
        <v>752</v>
      </c>
      <c r="S107" s="55" t="s">
        <v>752</v>
      </c>
      <c r="T107" s="23"/>
      <c r="U107" s="70"/>
      <c r="V107" s="74" t="s">
        <v>750</v>
      </c>
      <c r="W107" s="25" t="s">
        <v>39</v>
      </c>
      <c r="X107" s="15" t="s">
        <v>831</v>
      </c>
      <c r="Y107" s="23"/>
      <c r="Z107" s="63"/>
      <c r="AA107" s="23"/>
      <c r="AB107" s="23"/>
    </row>
    <row r="108" spans="1:28" s="7" customFormat="1" ht="15.95" customHeight="1">
      <c r="A108" s="49" t="s">
        <v>574</v>
      </c>
      <c r="B108" s="10" t="s">
        <v>565</v>
      </c>
      <c r="C108" s="50" t="s">
        <v>262</v>
      </c>
      <c r="D108" s="10" t="s">
        <v>263</v>
      </c>
      <c r="E108" s="50" t="s">
        <v>264</v>
      </c>
      <c r="F108" s="1" t="s">
        <v>7</v>
      </c>
      <c r="G108" s="1" t="s">
        <v>743</v>
      </c>
      <c r="H108" s="1" t="s">
        <v>66</v>
      </c>
      <c r="I108" s="23" t="s">
        <v>752</v>
      </c>
      <c r="J108" s="103">
        <v>43830</v>
      </c>
      <c r="K108" s="23" t="s">
        <v>749</v>
      </c>
      <c r="L108" s="23" t="s">
        <v>826</v>
      </c>
      <c r="M108" s="23">
        <v>48</v>
      </c>
      <c r="N108" s="107">
        <v>42473</v>
      </c>
      <c r="O108" s="84" t="s">
        <v>753</v>
      </c>
      <c r="P108" s="23" t="s">
        <v>752</v>
      </c>
      <c r="Q108" s="23" t="s">
        <v>750</v>
      </c>
      <c r="R108" s="23" t="s">
        <v>752</v>
      </c>
      <c r="S108" s="23" t="s">
        <v>752</v>
      </c>
      <c r="T108" s="23" t="s">
        <v>829</v>
      </c>
      <c r="U108" s="70"/>
      <c r="V108" s="74"/>
      <c r="W108" s="25"/>
      <c r="X108" s="23"/>
      <c r="Y108" s="23"/>
      <c r="Z108" s="63"/>
      <c r="AA108" s="23"/>
      <c r="AB108" s="23"/>
    </row>
    <row r="109" spans="1:28" s="7" customFormat="1" ht="15.95" customHeight="1">
      <c r="A109" s="49" t="s">
        <v>574</v>
      </c>
      <c r="B109" s="10" t="s">
        <v>565</v>
      </c>
      <c r="C109" s="50" t="s">
        <v>265</v>
      </c>
      <c r="D109" s="10" t="s">
        <v>266</v>
      </c>
      <c r="E109" s="50" t="s">
        <v>267</v>
      </c>
      <c r="F109" s="1" t="s">
        <v>7</v>
      </c>
      <c r="G109" s="1" t="s">
        <v>743</v>
      </c>
      <c r="H109" s="1" t="s">
        <v>66</v>
      </c>
      <c r="I109" s="23" t="s">
        <v>750</v>
      </c>
      <c r="J109" s="103">
        <v>43830</v>
      </c>
      <c r="K109" s="23" t="s">
        <v>751</v>
      </c>
      <c r="L109" s="23" t="s">
        <v>825</v>
      </c>
      <c r="M109" s="23">
        <v>150</v>
      </c>
      <c r="N109" s="107">
        <v>43881</v>
      </c>
      <c r="O109" s="23" t="s">
        <v>747</v>
      </c>
      <c r="P109" s="23" t="s">
        <v>750</v>
      </c>
      <c r="Q109" s="23" t="s">
        <v>750</v>
      </c>
      <c r="R109" s="23" t="s">
        <v>752</v>
      </c>
      <c r="S109" s="23" t="s">
        <v>752</v>
      </c>
      <c r="T109" s="23" t="s">
        <v>917</v>
      </c>
      <c r="U109" s="70"/>
      <c r="V109" s="74" t="s">
        <v>750</v>
      </c>
      <c r="W109" s="25" t="s">
        <v>56</v>
      </c>
      <c r="X109" s="23" t="s">
        <v>833</v>
      </c>
      <c r="Y109" s="23"/>
      <c r="Z109" s="63"/>
      <c r="AA109" s="23"/>
      <c r="AB109" s="23"/>
    </row>
    <row r="110" spans="1:28" s="7" customFormat="1" ht="15.95" customHeight="1">
      <c r="A110" s="49" t="s">
        <v>574</v>
      </c>
      <c r="B110" s="10" t="s">
        <v>565</v>
      </c>
      <c r="C110" s="50" t="s">
        <v>268</v>
      </c>
      <c r="D110" s="10" t="s">
        <v>269</v>
      </c>
      <c r="E110" s="50" t="s">
        <v>270</v>
      </c>
      <c r="F110" s="1" t="s">
        <v>7</v>
      </c>
      <c r="G110" s="1" t="s">
        <v>743</v>
      </c>
      <c r="H110" s="1" t="s">
        <v>66</v>
      </c>
      <c r="I110" s="23" t="s">
        <v>750</v>
      </c>
      <c r="J110" s="103">
        <v>43830</v>
      </c>
      <c r="K110" s="23" t="s">
        <v>751</v>
      </c>
      <c r="L110" s="23" t="s">
        <v>825</v>
      </c>
      <c r="M110" s="23">
        <v>150</v>
      </c>
      <c r="N110" s="107">
        <v>43881</v>
      </c>
      <c r="O110" s="23" t="s">
        <v>747</v>
      </c>
      <c r="P110" s="23" t="s">
        <v>750</v>
      </c>
      <c r="Q110" s="23" t="s">
        <v>750</v>
      </c>
      <c r="R110" s="23" t="s">
        <v>752</v>
      </c>
      <c r="S110" s="23" t="s">
        <v>752</v>
      </c>
      <c r="T110" s="23" t="s">
        <v>917</v>
      </c>
      <c r="U110" s="70"/>
      <c r="V110" s="74"/>
      <c r="W110" s="25"/>
      <c r="X110" s="23"/>
      <c r="Y110" s="23"/>
      <c r="Z110" s="63"/>
      <c r="AA110" s="23"/>
      <c r="AB110" s="23"/>
    </row>
    <row r="111" spans="1:28" s="7" customFormat="1" ht="15.95" customHeight="1">
      <c r="A111" s="49" t="s">
        <v>574</v>
      </c>
      <c r="B111" s="10" t="s">
        <v>565</v>
      </c>
      <c r="C111" s="50" t="s">
        <v>271</v>
      </c>
      <c r="D111" s="10" t="s">
        <v>272</v>
      </c>
      <c r="E111" s="50" t="s">
        <v>273</v>
      </c>
      <c r="F111" s="1" t="s">
        <v>7</v>
      </c>
      <c r="G111" s="1" t="s">
        <v>743</v>
      </c>
      <c r="H111" s="1" t="s">
        <v>66</v>
      </c>
      <c r="I111" s="23" t="s">
        <v>747</v>
      </c>
      <c r="J111" s="103">
        <v>43830</v>
      </c>
      <c r="K111" s="23"/>
      <c r="L111" s="23"/>
      <c r="M111" s="23"/>
      <c r="N111" s="108"/>
      <c r="O111" s="23"/>
      <c r="P111" s="55" t="s">
        <v>752</v>
      </c>
      <c r="Q111" s="55" t="s">
        <v>752</v>
      </c>
      <c r="R111" s="55" t="s">
        <v>752</v>
      </c>
      <c r="S111" s="55" t="s">
        <v>752</v>
      </c>
      <c r="T111" s="23"/>
      <c r="U111" s="70"/>
      <c r="V111" s="74"/>
      <c r="W111" s="25"/>
      <c r="X111" s="23"/>
      <c r="Y111" s="23"/>
      <c r="Z111" s="63"/>
      <c r="AA111" s="23"/>
      <c r="AB111" s="23"/>
    </row>
    <row r="112" spans="1:28" s="7" customFormat="1" ht="15.95" customHeight="1">
      <c r="A112" s="49" t="s">
        <v>574</v>
      </c>
      <c r="B112" s="10" t="s">
        <v>565</v>
      </c>
      <c r="C112" s="50" t="s">
        <v>274</v>
      </c>
      <c r="D112" s="10" t="s">
        <v>275</v>
      </c>
      <c r="E112" s="50" t="s">
        <v>276</v>
      </c>
      <c r="F112" s="1" t="s">
        <v>7</v>
      </c>
      <c r="G112" s="1" t="s">
        <v>743</v>
      </c>
      <c r="H112" s="1" t="s">
        <v>66</v>
      </c>
      <c r="I112" s="23" t="s">
        <v>747</v>
      </c>
      <c r="J112" s="103">
        <v>43830</v>
      </c>
      <c r="K112" s="23"/>
      <c r="L112" s="23"/>
      <c r="M112" s="23"/>
      <c r="N112" s="108"/>
      <c r="O112" s="23"/>
      <c r="P112" s="55" t="s">
        <v>752</v>
      </c>
      <c r="Q112" s="55" t="s">
        <v>752</v>
      </c>
      <c r="R112" s="55" t="s">
        <v>752</v>
      </c>
      <c r="S112" s="55" t="s">
        <v>752</v>
      </c>
      <c r="T112" s="23"/>
      <c r="U112" s="70"/>
      <c r="V112" s="74"/>
      <c r="W112" s="25"/>
      <c r="X112" s="23"/>
      <c r="Y112" s="23"/>
      <c r="Z112" s="63"/>
      <c r="AA112" s="23"/>
      <c r="AB112" s="23"/>
    </row>
    <row r="113" spans="1:28" s="7" customFormat="1" ht="15.95" customHeight="1">
      <c r="A113" s="49" t="s">
        <v>574</v>
      </c>
      <c r="B113" s="10" t="s">
        <v>565</v>
      </c>
      <c r="C113" s="50" t="s">
        <v>277</v>
      </c>
      <c r="D113" s="10" t="s">
        <v>278</v>
      </c>
      <c r="E113" s="50" t="s">
        <v>279</v>
      </c>
      <c r="F113" s="1" t="s">
        <v>7</v>
      </c>
      <c r="G113" s="1" t="s">
        <v>743</v>
      </c>
      <c r="H113" s="1" t="s">
        <v>66</v>
      </c>
      <c r="I113" s="23" t="s">
        <v>750</v>
      </c>
      <c r="J113" s="103">
        <v>43830</v>
      </c>
      <c r="K113" s="23" t="s">
        <v>749</v>
      </c>
      <c r="L113" s="23" t="s">
        <v>826</v>
      </c>
      <c r="M113" s="23">
        <v>25</v>
      </c>
      <c r="N113" s="107">
        <v>42473</v>
      </c>
      <c r="O113" s="84" t="s">
        <v>748</v>
      </c>
      <c r="P113" s="23" t="s">
        <v>752</v>
      </c>
      <c r="Q113" s="23" t="s">
        <v>750</v>
      </c>
      <c r="R113" s="23" t="s">
        <v>752</v>
      </c>
      <c r="S113" s="23" t="s">
        <v>752</v>
      </c>
      <c r="T113" s="23" t="s">
        <v>829</v>
      </c>
      <c r="U113" s="70"/>
      <c r="V113" s="74"/>
      <c r="W113" s="25"/>
      <c r="X113" s="23"/>
      <c r="Y113" s="23"/>
      <c r="Z113" s="63"/>
      <c r="AA113" s="23"/>
      <c r="AB113" s="23"/>
    </row>
    <row r="114" spans="1:28" s="7" customFormat="1" ht="15.95" customHeight="1">
      <c r="A114" s="49" t="s">
        <v>574</v>
      </c>
      <c r="B114" s="10" t="s">
        <v>565</v>
      </c>
      <c r="C114" s="50" t="s">
        <v>280</v>
      </c>
      <c r="D114" s="10" t="s">
        <v>281</v>
      </c>
      <c r="E114" s="50" t="s">
        <v>282</v>
      </c>
      <c r="F114" s="1" t="s">
        <v>7</v>
      </c>
      <c r="G114" s="1" t="s">
        <v>743</v>
      </c>
      <c r="H114" s="1" t="s">
        <v>66</v>
      </c>
      <c r="I114" s="23" t="s">
        <v>750</v>
      </c>
      <c r="J114" s="103">
        <v>43830</v>
      </c>
      <c r="K114" s="23" t="s">
        <v>751</v>
      </c>
      <c r="L114" s="23" t="s">
        <v>825</v>
      </c>
      <c r="M114" s="23">
        <v>132</v>
      </c>
      <c r="N114" s="107">
        <v>43881</v>
      </c>
      <c r="O114" t="s">
        <v>754</v>
      </c>
      <c r="P114" s="23" t="s">
        <v>752</v>
      </c>
      <c r="Q114" s="23" t="s">
        <v>750</v>
      </c>
      <c r="R114" s="23" t="s">
        <v>752</v>
      </c>
      <c r="S114" s="23" t="s">
        <v>752</v>
      </c>
      <c r="T114" s="23" t="s">
        <v>829</v>
      </c>
      <c r="U114" s="70"/>
      <c r="V114" s="74" t="s">
        <v>750</v>
      </c>
      <c r="W114" s="25" t="s">
        <v>56</v>
      </c>
      <c r="X114" s="23" t="s">
        <v>832</v>
      </c>
      <c r="Y114" s="23"/>
      <c r="Z114" s="63"/>
      <c r="AA114" s="23"/>
      <c r="AB114" s="23"/>
    </row>
    <row r="115" spans="1:28" s="7" customFormat="1" ht="15.95" customHeight="1">
      <c r="A115" s="49" t="s">
        <v>574</v>
      </c>
      <c r="B115" s="10" t="s">
        <v>565</v>
      </c>
      <c r="C115" s="50" t="s">
        <v>283</v>
      </c>
      <c r="D115" s="10" t="s">
        <v>284</v>
      </c>
      <c r="E115" s="50" t="s">
        <v>285</v>
      </c>
      <c r="F115" s="1" t="s">
        <v>7</v>
      </c>
      <c r="G115" s="1" t="s">
        <v>743</v>
      </c>
      <c r="H115" s="1" t="s">
        <v>66</v>
      </c>
      <c r="I115" s="23" t="s">
        <v>750</v>
      </c>
      <c r="J115" s="103">
        <v>43830</v>
      </c>
      <c r="K115" s="23" t="s">
        <v>751</v>
      </c>
      <c r="L115" s="23" t="s">
        <v>825</v>
      </c>
      <c r="M115" s="23">
        <v>134</v>
      </c>
      <c r="N115" s="107">
        <v>43881</v>
      </c>
      <c r="O115" t="s">
        <v>756</v>
      </c>
      <c r="P115" s="23" t="s">
        <v>752</v>
      </c>
      <c r="Q115" s="23" t="s">
        <v>750</v>
      </c>
      <c r="R115" s="23" t="s">
        <v>752</v>
      </c>
      <c r="S115" s="23" t="s">
        <v>752</v>
      </c>
      <c r="T115" s="23" t="s">
        <v>829</v>
      </c>
      <c r="U115" s="70"/>
      <c r="V115" s="74" t="s">
        <v>750</v>
      </c>
      <c r="W115" s="25" t="s">
        <v>56</v>
      </c>
      <c r="X115" s="23" t="s">
        <v>832</v>
      </c>
      <c r="Y115" s="23"/>
      <c r="Z115" s="63"/>
      <c r="AA115" s="23"/>
      <c r="AB115" s="23"/>
    </row>
    <row r="116" spans="1:28" s="7" customFormat="1" ht="15.95" customHeight="1">
      <c r="A116" s="49" t="s">
        <v>574</v>
      </c>
      <c r="B116" s="10" t="s">
        <v>565</v>
      </c>
      <c r="C116" s="50" t="s">
        <v>286</v>
      </c>
      <c r="D116" s="10" t="s">
        <v>287</v>
      </c>
      <c r="E116" s="50" t="s">
        <v>288</v>
      </c>
      <c r="F116" s="1" t="s">
        <v>7</v>
      </c>
      <c r="G116" s="1" t="s">
        <v>743</v>
      </c>
      <c r="H116" s="1" t="s">
        <v>66</v>
      </c>
      <c r="I116" s="23" t="s">
        <v>750</v>
      </c>
      <c r="J116" s="103">
        <v>43830</v>
      </c>
      <c r="K116" s="23" t="s">
        <v>751</v>
      </c>
      <c r="L116" s="23" t="s">
        <v>825</v>
      </c>
      <c r="M116" s="23">
        <v>132</v>
      </c>
      <c r="N116" s="107">
        <v>43881</v>
      </c>
      <c r="O116" t="s">
        <v>754</v>
      </c>
      <c r="P116" s="23" t="s">
        <v>752</v>
      </c>
      <c r="Q116" s="23" t="s">
        <v>750</v>
      </c>
      <c r="R116" s="23" t="s">
        <v>752</v>
      </c>
      <c r="S116" s="23" t="s">
        <v>752</v>
      </c>
      <c r="T116" s="23" t="s">
        <v>829</v>
      </c>
      <c r="U116" s="70"/>
      <c r="V116" s="74"/>
      <c r="W116" s="25"/>
      <c r="X116" s="23"/>
      <c r="Y116" s="23"/>
      <c r="Z116" s="63"/>
      <c r="AA116" s="23"/>
      <c r="AB116" s="23"/>
    </row>
    <row r="117" spans="1:28" s="7" customFormat="1" ht="15.95" customHeight="1">
      <c r="A117" s="49" t="s">
        <v>574</v>
      </c>
      <c r="B117" s="10" t="s">
        <v>565</v>
      </c>
      <c r="C117" s="50" t="s">
        <v>289</v>
      </c>
      <c r="D117" s="10" t="s">
        <v>290</v>
      </c>
      <c r="E117" s="50" t="s">
        <v>291</v>
      </c>
      <c r="F117" s="1" t="s">
        <v>7</v>
      </c>
      <c r="G117" s="1" t="s">
        <v>743</v>
      </c>
      <c r="H117" s="1" t="s">
        <v>66</v>
      </c>
      <c r="I117" s="23" t="s">
        <v>750</v>
      </c>
      <c r="J117" s="103">
        <v>43830</v>
      </c>
      <c r="K117" s="23" t="s">
        <v>751</v>
      </c>
      <c r="L117" s="23" t="s">
        <v>825</v>
      </c>
      <c r="M117" s="23">
        <v>134</v>
      </c>
      <c r="N117" s="107">
        <v>43881</v>
      </c>
      <c r="O117" t="s">
        <v>747</v>
      </c>
      <c r="P117" s="23" t="s">
        <v>750</v>
      </c>
      <c r="Q117" s="23" t="s">
        <v>750</v>
      </c>
      <c r="R117" s="23" t="s">
        <v>752</v>
      </c>
      <c r="S117" s="23" t="s">
        <v>752</v>
      </c>
      <c r="T117" s="23" t="s">
        <v>887</v>
      </c>
      <c r="U117" s="70"/>
      <c r="V117" s="74" t="s">
        <v>750</v>
      </c>
      <c r="W117" s="25" t="s">
        <v>39</v>
      </c>
      <c r="X117" s="23" t="s">
        <v>703</v>
      </c>
      <c r="Y117" s="23"/>
      <c r="Z117" s="63"/>
      <c r="AA117" s="23"/>
      <c r="AB117" s="23"/>
    </row>
    <row r="118" spans="1:28" s="7" customFormat="1" ht="15.95" customHeight="1">
      <c r="A118" s="49" t="s">
        <v>574</v>
      </c>
      <c r="B118" s="10" t="s">
        <v>565</v>
      </c>
      <c r="C118" s="50" t="s">
        <v>292</v>
      </c>
      <c r="D118" s="10" t="s">
        <v>293</v>
      </c>
      <c r="E118" s="50" t="s">
        <v>294</v>
      </c>
      <c r="F118" s="1" t="s">
        <v>7</v>
      </c>
      <c r="G118" s="1" t="s">
        <v>743</v>
      </c>
      <c r="H118" s="1" t="s">
        <v>66</v>
      </c>
      <c r="I118" s="23" t="s">
        <v>750</v>
      </c>
      <c r="J118" s="103">
        <v>43830</v>
      </c>
      <c r="K118" s="23" t="s">
        <v>751</v>
      </c>
      <c r="L118" s="23" t="s">
        <v>825</v>
      </c>
      <c r="M118" s="23" t="s">
        <v>758</v>
      </c>
      <c r="N118" s="107">
        <v>43881</v>
      </c>
      <c r="O118" s="84" t="s">
        <v>757</v>
      </c>
      <c r="P118" s="23" t="s">
        <v>752</v>
      </c>
      <c r="Q118" s="23" t="s">
        <v>750</v>
      </c>
      <c r="R118" s="23" t="s">
        <v>752</v>
      </c>
      <c r="S118" s="23" t="s">
        <v>752</v>
      </c>
      <c r="T118" s="23" t="s">
        <v>829</v>
      </c>
      <c r="U118" s="70"/>
      <c r="V118" s="74"/>
      <c r="W118" s="25"/>
      <c r="X118" s="23"/>
      <c r="Y118" s="23"/>
      <c r="Z118" s="63"/>
      <c r="AA118" s="23"/>
      <c r="AB118" s="23"/>
    </row>
    <row r="119" spans="1:28" s="7" customFormat="1" ht="15.95" customHeight="1">
      <c r="A119" s="49" t="s">
        <v>574</v>
      </c>
      <c r="B119" s="10" t="s">
        <v>565</v>
      </c>
      <c r="C119" s="50" t="s">
        <v>295</v>
      </c>
      <c r="D119" s="10" t="s">
        <v>296</v>
      </c>
      <c r="E119" s="50" t="s">
        <v>297</v>
      </c>
      <c r="F119" s="1" t="s">
        <v>7</v>
      </c>
      <c r="G119" s="1" t="s">
        <v>743</v>
      </c>
      <c r="H119" s="1" t="s">
        <v>66</v>
      </c>
      <c r="I119" s="23" t="s">
        <v>750</v>
      </c>
      <c r="J119" s="103">
        <v>43830</v>
      </c>
      <c r="K119" s="23" t="s">
        <v>751</v>
      </c>
      <c r="L119" s="23" t="s">
        <v>825</v>
      </c>
      <c r="M119" s="23">
        <v>134</v>
      </c>
      <c r="N119" s="107">
        <v>43881</v>
      </c>
      <c r="O119" t="s">
        <v>755</v>
      </c>
      <c r="P119" s="23" t="s">
        <v>752</v>
      </c>
      <c r="Q119" s="23" t="s">
        <v>750</v>
      </c>
      <c r="R119" s="23" t="s">
        <v>752</v>
      </c>
      <c r="S119" s="23" t="s">
        <v>752</v>
      </c>
      <c r="T119" s="23" t="s">
        <v>829</v>
      </c>
      <c r="U119" s="70"/>
      <c r="V119" s="74"/>
      <c r="W119" s="25"/>
      <c r="X119" s="23"/>
      <c r="Y119" s="23"/>
      <c r="Z119" s="63"/>
      <c r="AA119" s="23"/>
      <c r="AB119" s="23"/>
    </row>
    <row r="120" spans="1:28" s="7" customFormat="1" ht="15.95" customHeight="1">
      <c r="A120" s="49" t="s">
        <v>574</v>
      </c>
      <c r="B120" s="10" t="s">
        <v>565</v>
      </c>
      <c r="C120" s="50" t="s">
        <v>298</v>
      </c>
      <c r="D120" s="10" t="s">
        <v>299</v>
      </c>
      <c r="E120" s="50" t="s">
        <v>300</v>
      </c>
      <c r="F120" s="1" t="s">
        <v>7</v>
      </c>
      <c r="G120" s="1" t="s">
        <v>743</v>
      </c>
      <c r="H120" s="1" t="s">
        <v>66</v>
      </c>
      <c r="I120" s="23" t="s">
        <v>750</v>
      </c>
      <c r="J120" s="103">
        <v>43830</v>
      </c>
      <c r="K120" s="23" t="s">
        <v>751</v>
      </c>
      <c r="L120" s="23" t="s">
        <v>825</v>
      </c>
      <c r="M120" s="23">
        <v>138</v>
      </c>
      <c r="N120" s="107">
        <v>43881</v>
      </c>
      <c r="O120" t="s">
        <v>759</v>
      </c>
      <c r="P120" s="23" t="s">
        <v>752</v>
      </c>
      <c r="Q120" s="23" t="s">
        <v>750</v>
      </c>
      <c r="R120" s="23" t="s">
        <v>752</v>
      </c>
      <c r="S120" s="23" t="s">
        <v>752</v>
      </c>
      <c r="T120" s="23" t="s">
        <v>829</v>
      </c>
      <c r="U120" s="70"/>
      <c r="V120" s="74"/>
      <c r="W120" s="25"/>
      <c r="X120" s="23"/>
      <c r="Y120" s="23"/>
      <c r="Z120" s="63"/>
      <c r="AA120" s="23"/>
      <c r="AB120" s="23"/>
    </row>
    <row r="121" spans="1:28" s="7" customFormat="1" ht="15.95" customHeight="1">
      <c r="A121" s="49" t="s">
        <v>574</v>
      </c>
      <c r="B121" s="10" t="s">
        <v>565</v>
      </c>
      <c r="C121" s="50" t="s">
        <v>301</v>
      </c>
      <c r="D121" s="10" t="s">
        <v>302</v>
      </c>
      <c r="E121" s="50" t="s">
        <v>710</v>
      </c>
      <c r="F121" s="1" t="s">
        <v>7</v>
      </c>
      <c r="G121" s="1" t="s">
        <v>743</v>
      </c>
      <c r="H121" s="1" t="s">
        <v>66</v>
      </c>
      <c r="I121" s="23" t="s">
        <v>750</v>
      </c>
      <c r="J121" s="103">
        <v>43830</v>
      </c>
      <c r="K121" s="23" t="s">
        <v>751</v>
      </c>
      <c r="L121" s="23" t="s">
        <v>825</v>
      </c>
      <c r="M121" s="23">
        <v>103</v>
      </c>
      <c r="N121" s="107">
        <v>43881</v>
      </c>
      <c r="O121" t="s">
        <v>900</v>
      </c>
      <c r="P121" s="23" t="s">
        <v>752</v>
      </c>
      <c r="Q121" s="23" t="s">
        <v>750</v>
      </c>
      <c r="R121" s="23" t="s">
        <v>752</v>
      </c>
      <c r="S121" s="23" t="s">
        <v>752</v>
      </c>
      <c r="T121" s="23" t="s">
        <v>829</v>
      </c>
      <c r="U121" s="70"/>
      <c r="V121" s="74" t="s">
        <v>750</v>
      </c>
      <c r="W121" s="25" t="s">
        <v>43</v>
      </c>
      <c r="X121" s="23" t="s">
        <v>835</v>
      </c>
      <c r="Y121" s="23"/>
      <c r="Z121" s="63"/>
      <c r="AA121" s="23"/>
      <c r="AB121" s="23"/>
    </row>
    <row r="122" spans="1:28" s="7" customFormat="1" ht="15.95" customHeight="1">
      <c r="A122" s="49" t="s">
        <v>574</v>
      </c>
      <c r="B122" s="10" t="s">
        <v>565</v>
      </c>
      <c r="C122" s="50" t="s">
        <v>303</v>
      </c>
      <c r="D122" s="10" t="s">
        <v>304</v>
      </c>
      <c r="E122" s="50" t="s">
        <v>305</v>
      </c>
      <c r="F122" s="1" t="s">
        <v>7</v>
      </c>
      <c r="G122" s="1" t="s">
        <v>743</v>
      </c>
      <c r="H122" s="1" t="s">
        <v>66</v>
      </c>
      <c r="I122" s="23" t="s">
        <v>750</v>
      </c>
      <c r="J122" s="103">
        <v>43830</v>
      </c>
      <c r="K122" s="23" t="s">
        <v>954</v>
      </c>
      <c r="L122" s="23" t="s">
        <v>827</v>
      </c>
      <c r="M122" s="23">
        <v>1</v>
      </c>
      <c r="N122" s="107">
        <v>42408</v>
      </c>
      <c r="O122" t="s">
        <v>761</v>
      </c>
      <c r="P122" s="23" t="s">
        <v>752</v>
      </c>
      <c r="Q122" s="23" t="s">
        <v>750</v>
      </c>
      <c r="R122" s="23" t="s">
        <v>752</v>
      </c>
      <c r="S122" s="23" t="s">
        <v>752</v>
      </c>
      <c r="T122" s="23" t="s">
        <v>829</v>
      </c>
      <c r="U122" s="70"/>
      <c r="V122" s="74"/>
      <c r="W122" s="25"/>
      <c r="X122" s="23"/>
      <c r="Y122" s="23"/>
      <c r="Z122" s="63"/>
      <c r="AA122" s="23"/>
      <c r="AB122" s="23"/>
    </row>
    <row r="123" spans="1:28" s="7" customFormat="1" ht="15.95" customHeight="1">
      <c r="A123" s="49" t="s">
        <v>574</v>
      </c>
      <c r="B123" s="10" t="s">
        <v>565</v>
      </c>
      <c r="C123" s="50" t="s">
        <v>306</v>
      </c>
      <c r="D123" s="10" t="s">
        <v>307</v>
      </c>
      <c r="E123" s="50" t="s">
        <v>308</v>
      </c>
      <c r="F123" s="1" t="s">
        <v>7</v>
      </c>
      <c r="G123" s="1" t="s">
        <v>743</v>
      </c>
      <c r="H123" s="1" t="s">
        <v>66</v>
      </c>
      <c r="I123" s="23" t="s">
        <v>750</v>
      </c>
      <c r="J123" s="103">
        <v>43830</v>
      </c>
      <c r="K123" s="23" t="s">
        <v>954</v>
      </c>
      <c r="L123" s="23" t="s">
        <v>827</v>
      </c>
      <c r="M123" s="23">
        <v>1</v>
      </c>
      <c r="N123" s="107">
        <v>42408</v>
      </c>
      <c r="O123" t="s">
        <v>760</v>
      </c>
      <c r="P123" s="23" t="s">
        <v>752</v>
      </c>
      <c r="Q123" s="23" t="s">
        <v>750</v>
      </c>
      <c r="R123" s="23" t="s">
        <v>752</v>
      </c>
      <c r="S123" s="23" t="s">
        <v>752</v>
      </c>
      <c r="T123" s="23" t="s">
        <v>829</v>
      </c>
      <c r="U123" s="70"/>
      <c r="V123" s="74"/>
      <c r="W123" s="25"/>
      <c r="X123" s="23"/>
      <c r="Y123" s="23"/>
      <c r="Z123" s="63"/>
      <c r="AA123" s="23"/>
      <c r="AB123" s="23"/>
    </row>
    <row r="124" spans="1:28" s="7" customFormat="1" ht="15.95" customHeight="1">
      <c r="A124" s="49" t="s">
        <v>574</v>
      </c>
      <c r="B124" s="10" t="s">
        <v>565</v>
      </c>
      <c r="C124" s="50" t="s">
        <v>309</v>
      </c>
      <c r="D124" s="10" t="s">
        <v>310</v>
      </c>
      <c r="E124" s="50" t="s">
        <v>311</v>
      </c>
      <c r="F124" s="1" t="s">
        <v>7</v>
      </c>
      <c r="G124" s="1" t="s">
        <v>743</v>
      </c>
      <c r="H124" s="1" t="s">
        <v>66</v>
      </c>
      <c r="I124" s="23" t="s">
        <v>752</v>
      </c>
      <c r="J124" s="103">
        <v>43830</v>
      </c>
      <c r="K124" s="23" t="s">
        <v>751</v>
      </c>
      <c r="L124" s="23" t="s">
        <v>825</v>
      </c>
      <c r="M124" s="23">
        <v>117</v>
      </c>
      <c r="N124" s="107">
        <v>43881</v>
      </c>
      <c r="O124" t="s">
        <v>867</v>
      </c>
      <c r="P124" s="23" t="s">
        <v>752</v>
      </c>
      <c r="Q124" s="23" t="s">
        <v>750</v>
      </c>
      <c r="R124" s="23" t="s">
        <v>752</v>
      </c>
      <c r="S124" s="23" t="s">
        <v>752</v>
      </c>
      <c r="T124" s="23" t="s">
        <v>829</v>
      </c>
      <c r="U124" s="70"/>
      <c r="V124" s="74" t="s">
        <v>750</v>
      </c>
      <c r="W124" s="25" t="s">
        <v>43</v>
      </c>
      <c r="X124" s="15" t="s">
        <v>837</v>
      </c>
      <c r="Y124" s="23"/>
      <c r="Z124" s="63"/>
      <c r="AA124" s="23"/>
      <c r="AB124" s="23"/>
    </row>
    <row r="125" spans="1:28" s="7" customFormat="1" ht="15.95" customHeight="1">
      <c r="A125" s="49" t="s">
        <v>574</v>
      </c>
      <c r="B125" s="10" t="s">
        <v>565</v>
      </c>
      <c r="C125" s="50" t="s">
        <v>312</v>
      </c>
      <c r="D125" s="10" t="s">
        <v>313</v>
      </c>
      <c r="E125" s="50" t="s">
        <v>314</v>
      </c>
      <c r="F125" s="1" t="s">
        <v>7</v>
      </c>
      <c r="G125" s="1" t="s">
        <v>743</v>
      </c>
      <c r="H125" s="1" t="s">
        <v>66</v>
      </c>
      <c r="I125" s="23" t="s">
        <v>752</v>
      </c>
      <c r="J125" s="103">
        <v>43830</v>
      </c>
      <c r="K125" s="23" t="s">
        <v>751</v>
      </c>
      <c r="L125" s="23" t="s">
        <v>825</v>
      </c>
      <c r="M125" s="23">
        <v>88</v>
      </c>
      <c r="N125" s="107">
        <v>43881</v>
      </c>
      <c r="O125" t="s">
        <v>762</v>
      </c>
      <c r="P125" s="23" t="s">
        <v>752</v>
      </c>
      <c r="Q125" s="23" t="s">
        <v>750</v>
      </c>
      <c r="R125" s="23" t="s">
        <v>752</v>
      </c>
      <c r="S125" s="23" t="s">
        <v>752</v>
      </c>
      <c r="T125" s="23" t="s">
        <v>829</v>
      </c>
      <c r="U125" s="70"/>
      <c r="V125" s="74"/>
      <c r="W125" s="25"/>
      <c r="X125" s="23"/>
      <c r="Y125" s="23"/>
      <c r="Z125" s="63"/>
      <c r="AA125" s="23"/>
      <c r="AB125" s="23"/>
    </row>
    <row r="126" spans="1:28" s="7" customFormat="1" ht="15.95" customHeight="1">
      <c r="A126" s="49" t="s">
        <v>574</v>
      </c>
      <c r="B126" s="10" t="s">
        <v>565</v>
      </c>
      <c r="C126" s="50" t="s">
        <v>315</v>
      </c>
      <c r="D126" s="10" t="s">
        <v>316</v>
      </c>
      <c r="E126" s="50" t="s">
        <v>317</v>
      </c>
      <c r="F126" s="1" t="s">
        <v>7</v>
      </c>
      <c r="G126" s="1" t="s">
        <v>743</v>
      </c>
      <c r="H126" s="1" t="s">
        <v>66</v>
      </c>
      <c r="I126" s="23" t="s">
        <v>750</v>
      </c>
      <c r="J126" s="103">
        <v>43830</v>
      </c>
      <c r="K126" s="23" t="s">
        <v>751</v>
      </c>
      <c r="L126" s="23" t="s">
        <v>825</v>
      </c>
      <c r="M126" s="23">
        <v>88</v>
      </c>
      <c r="N126" s="107">
        <v>43881</v>
      </c>
      <c r="O126" t="s">
        <v>762</v>
      </c>
      <c r="P126" s="23" t="s">
        <v>752</v>
      </c>
      <c r="Q126" s="23" t="s">
        <v>750</v>
      </c>
      <c r="R126" s="23" t="s">
        <v>752</v>
      </c>
      <c r="S126" s="23" t="s">
        <v>752</v>
      </c>
      <c r="T126" s="23" t="s">
        <v>829</v>
      </c>
      <c r="U126" s="70"/>
      <c r="V126" s="74" t="s">
        <v>750</v>
      </c>
      <c r="W126" s="25" t="s">
        <v>56</v>
      </c>
      <c r="X126" s="23" t="s">
        <v>833</v>
      </c>
      <c r="Y126" s="23"/>
      <c r="Z126" s="63"/>
      <c r="AA126" s="23"/>
      <c r="AB126" s="23"/>
    </row>
    <row r="127" spans="1:28" s="7" customFormat="1" ht="15.95" customHeight="1">
      <c r="A127" s="49" t="s">
        <v>574</v>
      </c>
      <c r="B127" s="10" t="s">
        <v>565</v>
      </c>
      <c r="C127" s="50" t="s">
        <v>318</v>
      </c>
      <c r="D127" s="10" t="s">
        <v>319</v>
      </c>
      <c r="E127" s="50" t="s">
        <v>320</v>
      </c>
      <c r="F127" s="1" t="s">
        <v>7</v>
      </c>
      <c r="G127" s="1" t="s">
        <v>743</v>
      </c>
      <c r="H127" s="1" t="s">
        <v>66</v>
      </c>
      <c r="I127" s="23" t="s">
        <v>752</v>
      </c>
      <c r="J127" s="103">
        <v>43830</v>
      </c>
      <c r="K127" s="23" t="s">
        <v>751</v>
      </c>
      <c r="L127" s="23" t="s">
        <v>825</v>
      </c>
      <c r="M127" s="23" t="s">
        <v>763</v>
      </c>
      <c r="N127" s="107">
        <v>43881</v>
      </c>
      <c r="O127" s="84" t="s">
        <v>765</v>
      </c>
      <c r="P127" s="23" t="s">
        <v>752</v>
      </c>
      <c r="Q127" s="23" t="s">
        <v>750</v>
      </c>
      <c r="R127" s="23" t="s">
        <v>752</v>
      </c>
      <c r="S127" s="23" t="s">
        <v>752</v>
      </c>
      <c r="T127" s="23" t="s">
        <v>829</v>
      </c>
      <c r="U127" s="70"/>
      <c r="V127" s="74"/>
      <c r="W127" s="25"/>
      <c r="X127" s="23"/>
      <c r="Y127" s="23"/>
      <c r="Z127" s="63"/>
      <c r="AA127" s="23"/>
      <c r="AB127" s="23"/>
    </row>
    <row r="128" spans="1:28" s="7" customFormat="1" ht="15.95" customHeight="1">
      <c r="A128" s="49" t="s">
        <v>574</v>
      </c>
      <c r="B128" s="10" t="s">
        <v>565</v>
      </c>
      <c r="C128" s="50" t="s">
        <v>321</v>
      </c>
      <c r="D128" s="10" t="s">
        <v>322</v>
      </c>
      <c r="E128" s="50" t="s">
        <v>323</v>
      </c>
      <c r="F128" s="1" t="s">
        <v>7</v>
      </c>
      <c r="G128" s="1" t="s">
        <v>743</v>
      </c>
      <c r="H128" s="1" t="s">
        <v>66</v>
      </c>
      <c r="I128" s="23" t="s">
        <v>752</v>
      </c>
      <c r="J128" s="103">
        <v>43830</v>
      </c>
      <c r="K128" s="23" t="s">
        <v>751</v>
      </c>
      <c r="L128" s="23" t="s">
        <v>825</v>
      </c>
      <c r="M128" s="23" t="s">
        <v>763</v>
      </c>
      <c r="N128" s="107">
        <v>43881</v>
      </c>
      <c r="O128" t="s">
        <v>764</v>
      </c>
      <c r="P128" s="23" t="s">
        <v>752</v>
      </c>
      <c r="Q128" s="23" t="s">
        <v>750</v>
      </c>
      <c r="R128" s="23" t="s">
        <v>752</v>
      </c>
      <c r="S128" s="23" t="s">
        <v>752</v>
      </c>
      <c r="T128" s="23" t="s">
        <v>829</v>
      </c>
      <c r="U128" s="70"/>
      <c r="V128" s="74"/>
      <c r="W128" s="25"/>
      <c r="X128" s="23"/>
      <c r="Y128" s="23"/>
      <c r="Z128" s="63"/>
      <c r="AA128" s="23"/>
      <c r="AB128" s="23"/>
    </row>
    <row r="129" spans="1:28" s="7" customFormat="1" ht="15.95" customHeight="1">
      <c r="A129" s="49" t="s">
        <v>574</v>
      </c>
      <c r="B129" s="10" t="s">
        <v>565</v>
      </c>
      <c r="C129" s="50" t="s">
        <v>324</v>
      </c>
      <c r="D129" s="10" t="s">
        <v>325</v>
      </c>
      <c r="E129" s="50" t="s">
        <v>326</v>
      </c>
      <c r="F129" s="11" t="s">
        <v>5</v>
      </c>
      <c r="G129" s="11" t="s">
        <v>576</v>
      </c>
      <c r="H129" s="1" t="s">
        <v>66</v>
      </c>
      <c r="I129">
        <v>187787263</v>
      </c>
      <c r="J129" s="103">
        <v>43830</v>
      </c>
      <c r="K129" s="23" t="s">
        <v>751</v>
      </c>
      <c r="L129" s="23" t="s">
        <v>825</v>
      </c>
      <c r="M129" s="23">
        <v>150</v>
      </c>
      <c r="N129" s="107">
        <v>43881</v>
      </c>
      <c r="O129" s="23" t="s">
        <v>747</v>
      </c>
      <c r="P129" s="23" t="s">
        <v>750</v>
      </c>
      <c r="Q129" s="23" t="s">
        <v>750</v>
      </c>
      <c r="R129" s="23" t="s">
        <v>752</v>
      </c>
      <c r="S129" s="23" t="s">
        <v>752</v>
      </c>
      <c r="T129" s="23" t="s">
        <v>917</v>
      </c>
      <c r="U129" s="70"/>
      <c r="V129" s="74"/>
      <c r="W129" s="25"/>
      <c r="X129" s="23"/>
      <c r="Y129" s="23"/>
      <c r="Z129" s="63"/>
      <c r="AA129" s="23"/>
      <c r="AB129" s="23"/>
    </row>
    <row r="130" spans="1:28" s="7" customFormat="1" ht="15.95" customHeight="1">
      <c r="A130" s="49" t="s">
        <v>574</v>
      </c>
      <c r="B130" s="10" t="s">
        <v>565</v>
      </c>
      <c r="C130" s="50" t="s">
        <v>327</v>
      </c>
      <c r="D130" s="10" t="s">
        <v>328</v>
      </c>
      <c r="E130" s="50" t="s">
        <v>329</v>
      </c>
      <c r="F130" s="1" t="s">
        <v>7</v>
      </c>
      <c r="G130" s="1" t="s">
        <v>743</v>
      </c>
      <c r="H130" s="1" t="s">
        <v>66</v>
      </c>
      <c r="I130" s="23" t="s">
        <v>750</v>
      </c>
      <c r="J130" s="103">
        <v>43830</v>
      </c>
      <c r="K130" s="23" t="s">
        <v>751</v>
      </c>
      <c r="L130" s="23" t="s">
        <v>825</v>
      </c>
      <c r="M130" s="23">
        <v>118</v>
      </c>
      <c r="N130" s="107">
        <v>43881</v>
      </c>
      <c r="O130" t="s">
        <v>767</v>
      </c>
      <c r="P130" s="23" t="s">
        <v>752</v>
      </c>
      <c r="Q130" s="23" t="s">
        <v>750</v>
      </c>
      <c r="R130" s="23" t="s">
        <v>752</v>
      </c>
      <c r="S130" s="23" t="s">
        <v>752</v>
      </c>
      <c r="T130" s="23" t="s">
        <v>829</v>
      </c>
      <c r="U130" s="70"/>
      <c r="V130" s="74"/>
      <c r="W130" s="25"/>
      <c r="X130" s="23"/>
      <c r="Y130" s="23"/>
      <c r="Z130" s="63"/>
      <c r="AA130" s="23"/>
      <c r="AB130" s="23"/>
    </row>
    <row r="131" spans="1:28" s="7" customFormat="1" ht="15.95" customHeight="1">
      <c r="A131" s="49" t="s">
        <v>574</v>
      </c>
      <c r="B131" s="10" t="s">
        <v>565</v>
      </c>
      <c r="C131" s="50" t="s">
        <v>330</v>
      </c>
      <c r="D131" s="10" t="s">
        <v>331</v>
      </c>
      <c r="E131" s="50" t="s">
        <v>332</v>
      </c>
      <c r="F131" s="1" t="s">
        <v>7</v>
      </c>
      <c r="G131" s="1" t="s">
        <v>743</v>
      </c>
      <c r="H131" s="1" t="s">
        <v>66</v>
      </c>
      <c r="I131" s="23" t="s">
        <v>750</v>
      </c>
      <c r="J131" s="103">
        <v>43830</v>
      </c>
      <c r="K131" s="23" t="s">
        <v>751</v>
      </c>
      <c r="L131" s="23" t="s">
        <v>825</v>
      </c>
      <c r="M131" s="23">
        <v>118</v>
      </c>
      <c r="N131" s="107">
        <v>43881</v>
      </c>
      <c r="O131" t="s">
        <v>770</v>
      </c>
      <c r="P131" s="23" t="s">
        <v>752</v>
      </c>
      <c r="Q131" s="23" t="s">
        <v>750</v>
      </c>
      <c r="R131" s="23" t="s">
        <v>752</v>
      </c>
      <c r="S131" s="23" t="s">
        <v>752</v>
      </c>
      <c r="T131" s="23" t="s">
        <v>829</v>
      </c>
      <c r="U131" s="70"/>
      <c r="V131" s="74"/>
      <c r="W131" s="25"/>
      <c r="X131" s="23"/>
      <c r="Y131" s="23"/>
      <c r="Z131" s="63"/>
      <c r="AA131" s="23"/>
      <c r="AB131" s="23"/>
    </row>
    <row r="132" spans="1:28" s="7" customFormat="1" ht="15.95" customHeight="1">
      <c r="A132" s="49" t="s">
        <v>574</v>
      </c>
      <c r="B132" s="10" t="s">
        <v>565</v>
      </c>
      <c r="C132" s="50" t="s">
        <v>333</v>
      </c>
      <c r="D132" s="10" t="s">
        <v>334</v>
      </c>
      <c r="E132" s="50" t="s">
        <v>335</v>
      </c>
      <c r="F132" s="1" t="s">
        <v>7</v>
      </c>
      <c r="G132" s="1" t="s">
        <v>743</v>
      </c>
      <c r="H132" s="1" t="s">
        <v>66</v>
      </c>
      <c r="I132" s="23" t="s">
        <v>752</v>
      </c>
      <c r="J132" s="103">
        <v>43830</v>
      </c>
      <c r="K132" s="23" t="s">
        <v>751</v>
      </c>
      <c r="L132" s="23" t="s">
        <v>825</v>
      </c>
      <c r="M132" s="23">
        <v>126</v>
      </c>
      <c r="N132" s="107">
        <v>43881</v>
      </c>
      <c r="O132" t="s">
        <v>771</v>
      </c>
      <c r="P132" s="23" t="s">
        <v>752</v>
      </c>
      <c r="Q132" s="23" t="s">
        <v>750</v>
      </c>
      <c r="R132" s="23" t="s">
        <v>752</v>
      </c>
      <c r="S132" s="23" t="s">
        <v>752</v>
      </c>
      <c r="T132" s="23" t="s">
        <v>829</v>
      </c>
      <c r="U132" s="70"/>
      <c r="V132" s="74" t="s">
        <v>750</v>
      </c>
      <c r="W132" s="25" t="s">
        <v>56</v>
      </c>
      <c r="X132" s="23" t="s">
        <v>840</v>
      </c>
      <c r="Y132" s="23"/>
      <c r="Z132" s="63"/>
      <c r="AA132" s="23"/>
      <c r="AB132" s="23"/>
    </row>
    <row r="133" spans="1:28" s="7" customFormat="1" ht="15.95" customHeight="1">
      <c r="A133" s="49" t="s">
        <v>574</v>
      </c>
      <c r="B133" s="10" t="s">
        <v>565</v>
      </c>
      <c r="C133" s="50" t="s">
        <v>336</v>
      </c>
      <c r="D133" s="10" t="s">
        <v>337</v>
      </c>
      <c r="E133" s="50" t="s">
        <v>338</v>
      </c>
      <c r="F133" s="1" t="s">
        <v>7</v>
      </c>
      <c r="G133" s="1" t="s">
        <v>743</v>
      </c>
      <c r="H133" s="1" t="s">
        <v>66</v>
      </c>
      <c r="I133" s="23" t="s">
        <v>750</v>
      </c>
      <c r="J133" s="103">
        <v>43830</v>
      </c>
      <c r="K133" s="23" t="s">
        <v>751</v>
      </c>
      <c r="L133" s="23" t="s">
        <v>825</v>
      </c>
      <c r="M133" s="23">
        <v>89</v>
      </c>
      <c r="N133" s="107">
        <v>43881</v>
      </c>
      <c r="O133" t="s">
        <v>769</v>
      </c>
      <c r="P133" s="23" t="s">
        <v>752</v>
      </c>
      <c r="Q133" s="23" t="s">
        <v>750</v>
      </c>
      <c r="R133" s="23" t="s">
        <v>752</v>
      </c>
      <c r="S133" s="23" t="s">
        <v>752</v>
      </c>
      <c r="T133" s="23" t="s">
        <v>829</v>
      </c>
      <c r="U133" s="70"/>
      <c r="V133" s="74" t="s">
        <v>750</v>
      </c>
      <c r="W133" s="25" t="s">
        <v>56</v>
      </c>
      <c r="X133" s="23" t="s">
        <v>840</v>
      </c>
      <c r="Y133" s="23"/>
      <c r="Z133" s="63"/>
      <c r="AA133" s="23"/>
      <c r="AB133" s="23"/>
    </row>
    <row r="134" spans="1:28" s="7" customFormat="1" ht="15.95" customHeight="1">
      <c r="A134" s="49" t="s">
        <v>574</v>
      </c>
      <c r="B134" s="10" t="s">
        <v>565</v>
      </c>
      <c r="C134" s="50" t="s">
        <v>339</v>
      </c>
      <c r="D134" s="10" t="s">
        <v>340</v>
      </c>
      <c r="E134" s="50" t="s">
        <v>341</v>
      </c>
      <c r="F134" s="1" t="s">
        <v>7</v>
      </c>
      <c r="G134" s="1" t="s">
        <v>743</v>
      </c>
      <c r="H134" s="1" t="s">
        <v>66</v>
      </c>
      <c r="I134" s="23" t="s">
        <v>750</v>
      </c>
      <c r="J134" s="103">
        <v>43830</v>
      </c>
      <c r="K134" s="23" t="s">
        <v>751</v>
      </c>
      <c r="L134" s="23" t="s">
        <v>825</v>
      </c>
      <c r="M134" s="23">
        <v>125</v>
      </c>
      <c r="N134" s="107">
        <v>43881</v>
      </c>
      <c r="O134" s="95" t="s">
        <v>747</v>
      </c>
      <c r="P134" s="23" t="s">
        <v>750</v>
      </c>
      <c r="Q134" s="23" t="s">
        <v>750</v>
      </c>
      <c r="R134" s="23" t="s">
        <v>752</v>
      </c>
      <c r="S134" s="23" t="s">
        <v>752</v>
      </c>
      <c r="T134" s="23" t="s">
        <v>872</v>
      </c>
      <c r="U134" s="70"/>
      <c r="V134" s="74" t="s">
        <v>750</v>
      </c>
      <c r="W134" s="25" t="s">
        <v>56</v>
      </c>
      <c r="X134" s="23" t="s">
        <v>839</v>
      </c>
      <c r="Y134" s="23"/>
      <c r="Z134" s="63"/>
      <c r="AA134" s="23"/>
      <c r="AB134" s="23"/>
    </row>
    <row r="135" spans="1:28" s="7" customFormat="1" ht="15.95" customHeight="1">
      <c r="A135" s="49" t="s">
        <v>574</v>
      </c>
      <c r="B135" s="10" t="s">
        <v>565</v>
      </c>
      <c r="C135" s="50" t="s">
        <v>342</v>
      </c>
      <c r="D135" s="10" t="s">
        <v>343</v>
      </c>
      <c r="E135" s="50" t="s">
        <v>344</v>
      </c>
      <c r="F135" s="1" t="s">
        <v>7</v>
      </c>
      <c r="G135" s="1" t="s">
        <v>743</v>
      </c>
      <c r="H135" s="1" t="s">
        <v>66</v>
      </c>
      <c r="I135" s="23" t="s">
        <v>750</v>
      </c>
      <c r="J135" s="103">
        <v>43830</v>
      </c>
      <c r="K135" s="23" t="s">
        <v>751</v>
      </c>
      <c r="L135" s="23" t="s">
        <v>825</v>
      </c>
      <c r="M135" s="23" t="s">
        <v>772</v>
      </c>
      <c r="N135" s="107">
        <v>43881</v>
      </c>
      <c r="O135" t="s">
        <v>773</v>
      </c>
      <c r="P135" s="23" t="s">
        <v>752</v>
      </c>
      <c r="Q135" s="23" t="s">
        <v>750</v>
      </c>
      <c r="R135" s="23" t="s">
        <v>752</v>
      </c>
      <c r="S135" s="23" t="s">
        <v>752</v>
      </c>
      <c r="T135" s="23" t="s">
        <v>829</v>
      </c>
      <c r="U135" s="70"/>
      <c r="V135" s="74"/>
      <c r="W135" s="25"/>
      <c r="X135" s="23"/>
      <c r="Y135" s="23"/>
      <c r="Z135" s="63"/>
      <c r="AA135" s="23"/>
      <c r="AB135" s="23"/>
    </row>
    <row r="136" spans="1:28" s="7" customFormat="1" ht="15.95" customHeight="1">
      <c r="A136" s="49" t="s">
        <v>574</v>
      </c>
      <c r="B136" s="10" t="s">
        <v>565</v>
      </c>
      <c r="C136" s="50" t="s">
        <v>345</v>
      </c>
      <c r="D136" s="10" t="s">
        <v>346</v>
      </c>
      <c r="E136" s="50" t="s">
        <v>347</v>
      </c>
      <c r="F136" s="1" t="s">
        <v>7</v>
      </c>
      <c r="G136" s="1" t="s">
        <v>743</v>
      </c>
      <c r="H136" s="1" t="s">
        <v>66</v>
      </c>
      <c r="I136" s="23" t="s">
        <v>750</v>
      </c>
      <c r="J136" s="103">
        <v>43830</v>
      </c>
      <c r="K136" s="23" t="s">
        <v>751</v>
      </c>
      <c r="L136" s="23" t="s">
        <v>825</v>
      </c>
      <c r="M136" s="23">
        <v>127</v>
      </c>
      <c r="N136" s="107">
        <v>43881</v>
      </c>
      <c r="O136" t="s">
        <v>768</v>
      </c>
      <c r="P136" s="23" t="s">
        <v>752</v>
      </c>
      <c r="Q136" s="23" t="s">
        <v>750</v>
      </c>
      <c r="R136" s="23" t="s">
        <v>752</v>
      </c>
      <c r="S136" s="23" t="s">
        <v>752</v>
      </c>
      <c r="T136" s="23" t="s">
        <v>829</v>
      </c>
      <c r="U136" s="70"/>
      <c r="V136" s="74"/>
      <c r="W136" s="25"/>
      <c r="X136" s="23"/>
      <c r="Y136" s="23"/>
      <c r="Z136" s="63"/>
      <c r="AA136" s="23"/>
      <c r="AB136" s="23"/>
    </row>
    <row r="137" spans="1:28" s="7" customFormat="1" ht="15.95" customHeight="1">
      <c r="A137" s="49" t="s">
        <v>574</v>
      </c>
      <c r="B137" s="10" t="s">
        <v>565</v>
      </c>
      <c r="C137" s="50" t="s">
        <v>348</v>
      </c>
      <c r="D137" s="10" t="s">
        <v>349</v>
      </c>
      <c r="E137" s="50" t="s">
        <v>350</v>
      </c>
      <c r="F137" s="11" t="s">
        <v>5</v>
      </c>
      <c r="G137" s="11" t="s">
        <v>577</v>
      </c>
      <c r="H137" s="1" t="s">
        <v>66</v>
      </c>
      <c r="I137" s="23">
        <v>6</v>
      </c>
      <c r="J137" s="103">
        <v>43830</v>
      </c>
      <c r="K137" s="23" t="s">
        <v>751</v>
      </c>
      <c r="L137" s="23" t="s">
        <v>825</v>
      </c>
      <c r="M137" s="23">
        <v>89</v>
      </c>
      <c r="N137" s="107">
        <v>43881</v>
      </c>
      <c r="O137" t="s">
        <v>769</v>
      </c>
      <c r="P137" s="23" t="s">
        <v>752</v>
      </c>
      <c r="Q137" s="23" t="s">
        <v>750</v>
      </c>
      <c r="R137" s="23" t="s">
        <v>752</v>
      </c>
      <c r="S137" s="23" t="s">
        <v>752</v>
      </c>
      <c r="T137" s="23" t="s">
        <v>829</v>
      </c>
      <c r="U137" s="70"/>
      <c r="V137" s="74"/>
      <c r="W137" s="25"/>
      <c r="X137" s="23"/>
      <c r="Y137" s="23"/>
      <c r="Z137" s="63"/>
      <c r="AA137" s="23"/>
      <c r="AB137" s="23"/>
    </row>
    <row r="138" spans="1:28" s="7" customFormat="1" ht="15.95" customHeight="1">
      <c r="A138" s="49" t="s">
        <v>574</v>
      </c>
      <c r="B138" s="10" t="s">
        <v>565</v>
      </c>
      <c r="C138" s="50" t="s">
        <v>351</v>
      </c>
      <c r="D138" s="10" t="s">
        <v>352</v>
      </c>
      <c r="E138" s="50" t="s">
        <v>353</v>
      </c>
      <c r="F138" s="1" t="s">
        <v>7</v>
      </c>
      <c r="G138" s="1" t="s">
        <v>743</v>
      </c>
      <c r="H138" s="1" t="s">
        <v>66</v>
      </c>
      <c r="I138" s="23" t="s">
        <v>750</v>
      </c>
      <c r="J138" s="103">
        <v>43830</v>
      </c>
      <c r="K138" s="23" t="s">
        <v>751</v>
      </c>
      <c r="L138" s="23" t="s">
        <v>825</v>
      </c>
      <c r="M138" s="23" t="s">
        <v>781</v>
      </c>
      <c r="N138" s="107">
        <v>43881</v>
      </c>
      <c r="O138" t="s">
        <v>782</v>
      </c>
      <c r="P138" s="23" t="s">
        <v>752</v>
      </c>
      <c r="Q138" s="23" t="s">
        <v>750</v>
      </c>
      <c r="R138" s="23" t="s">
        <v>752</v>
      </c>
      <c r="S138" s="23" t="s">
        <v>752</v>
      </c>
      <c r="T138" s="23" t="s">
        <v>829</v>
      </c>
      <c r="U138" s="70"/>
      <c r="V138" s="74" t="s">
        <v>750</v>
      </c>
      <c r="W138" s="25" t="s">
        <v>56</v>
      </c>
      <c r="X138" s="23" t="s">
        <v>840</v>
      </c>
      <c r="Y138" s="23"/>
      <c r="Z138" s="63"/>
      <c r="AA138" s="23"/>
      <c r="AB138" s="23"/>
    </row>
    <row r="139" spans="1:28" s="7" customFormat="1" ht="15.95" customHeight="1">
      <c r="A139" s="49" t="s">
        <v>574</v>
      </c>
      <c r="B139" s="10" t="s">
        <v>565</v>
      </c>
      <c r="C139" s="50" t="s">
        <v>354</v>
      </c>
      <c r="D139" s="10" t="s">
        <v>355</v>
      </c>
      <c r="E139" s="50" t="s">
        <v>356</v>
      </c>
      <c r="F139" s="1" t="s">
        <v>7</v>
      </c>
      <c r="G139" s="1" t="s">
        <v>743</v>
      </c>
      <c r="H139" s="1" t="s">
        <v>66</v>
      </c>
      <c r="I139" s="23" t="s">
        <v>750</v>
      </c>
      <c r="J139" s="103">
        <v>43830</v>
      </c>
      <c r="K139" s="23" t="s">
        <v>751</v>
      </c>
      <c r="L139" s="23" t="s">
        <v>825</v>
      </c>
      <c r="M139" s="23">
        <v>137</v>
      </c>
      <c r="N139" s="107">
        <v>43881</v>
      </c>
      <c r="O139" s="95" t="s">
        <v>747</v>
      </c>
      <c r="P139" s="23" t="s">
        <v>750</v>
      </c>
      <c r="Q139" s="23" t="s">
        <v>750</v>
      </c>
      <c r="R139" s="23" t="s">
        <v>752</v>
      </c>
      <c r="S139" s="23" t="s">
        <v>752</v>
      </c>
      <c r="T139" s="23" t="s">
        <v>889</v>
      </c>
      <c r="U139" s="70"/>
      <c r="V139" s="74" t="s">
        <v>750</v>
      </c>
      <c r="W139" s="25" t="s">
        <v>56</v>
      </c>
      <c r="X139" s="23" t="s">
        <v>847</v>
      </c>
      <c r="Y139" s="23"/>
      <c r="Z139" s="63"/>
      <c r="AA139" s="23"/>
      <c r="AB139" s="23"/>
    </row>
    <row r="140" spans="1:28" s="7" customFormat="1" ht="15.95" customHeight="1">
      <c r="A140" s="49" t="s">
        <v>574</v>
      </c>
      <c r="B140" s="10" t="s">
        <v>565</v>
      </c>
      <c r="C140" s="50" t="s">
        <v>357</v>
      </c>
      <c r="D140" s="10" t="s">
        <v>358</v>
      </c>
      <c r="E140" s="50" t="s">
        <v>359</v>
      </c>
      <c r="F140" s="1" t="s">
        <v>7</v>
      </c>
      <c r="G140" s="1" t="s">
        <v>743</v>
      </c>
      <c r="H140" s="1" t="s">
        <v>66</v>
      </c>
      <c r="I140" s="23" t="s">
        <v>752</v>
      </c>
      <c r="J140" s="103">
        <v>43830</v>
      </c>
      <c r="K140" s="23" t="s">
        <v>751</v>
      </c>
      <c r="L140" s="23" t="s">
        <v>825</v>
      </c>
      <c r="M140" s="23">
        <v>137</v>
      </c>
      <c r="N140" s="107">
        <v>43881</v>
      </c>
      <c r="O140" s="95" t="s">
        <v>747</v>
      </c>
      <c r="P140" s="23" t="s">
        <v>750</v>
      </c>
      <c r="Q140" s="23" t="s">
        <v>750</v>
      </c>
      <c r="R140" s="23" t="s">
        <v>752</v>
      </c>
      <c r="S140" s="23" t="s">
        <v>752</v>
      </c>
      <c r="T140" s="23" t="s">
        <v>889</v>
      </c>
      <c r="U140" s="70"/>
      <c r="V140" s="74" t="s">
        <v>750</v>
      </c>
      <c r="W140" s="25" t="s">
        <v>43</v>
      </c>
      <c r="X140" s="23" t="s">
        <v>835</v>
      </c>
      <c r="Y140" s="23"/>
      <c r="Z140" s="63"/>
      <c r="AA140" s="23"/>
      <c r="AB140" s="23"/>
    </row>
    <row r="141" spans="1:28" s="7" customFormat="1" ht="15.95" customHeight="1">
      <c r="A141" s="49" t="s">
        <v>574</v>
      </c>
      <c r="B141" s="10" t="s">
        <v>565</v>
      </c>
      <c r="C141" s="50" t="s">
        <v>360</v>
      </c>
      <c r="D141" s="10" t="s">
        <v>361</v>
      </c>
      <c r="E141" s="50" t="s">
        <v>362</v>
      </c>
      <c r="F141" s="1" t="s">
        <v>7</v>
      </c>
      <c r="G141" s="1" t="s">
        <v>743</v>
      </c>
      <c r="H141" s="1" t="s">
        <v>66</v>
      </c>
      <c r="I141" s="23" t="s">
        <v>750</v>
      </c>
      <c r="J141" s="103">
        <v>43830</v>
      </c>
      <c r="K141" s="23" t="s">
        <v>751</v>
      </c>
      <c r="L141" s="23" t="s">
        <v>825</v>
      </c>
      <c r="M141" s="23">
        <v>137</v>
      </c>
      <c r="N141" s="107">
        <v>43881</v>
      </c>
      <c r="O141" s="95" t="s">
        <v>747</v>
      </c>
      <c r="P141" s="23" t="s">
        <v>750</v>
      </c>
      <c r="Q141" s="23" t="s">
        <v>750</v>
      </c>
      <c r="R141" s="23" t="s">
        <v>752</v>
      </c>
      <c r="S141" s="23" t="s">
        <v>752</v>
      </c>
      <c r="T141" s="23" t="s">
        <v>889</v>
      </c>
      <c r="U141" s="70"/>
      <c r="V141" s="74" t="s">
        <v>750</v>
      </c>
      <c r="W141" s="25" t="s">
        <v>43</v>
      </c>
      <c r="X141" s="23" t="s">
        <v>835</v>
      </c>
      <c r="Y141" s="23"/>
      <c r="Z141" s="63"/>
      <c r="AA141" s="23"/>
      <c r="AB141" s="23"/>
    </row>
    <row r="142" spans="1:28" s="7" customFormat="1" ht="15.95" customHeight="1">
      <c r="A142" s="49" t="s">
        <v>574</v>
      </c>
      <c r="B142" s="10" t="s">
        <v>565</v>
      </c>
      <c r="C142" s="50" t="s">
        <v>363</v>
      </c>
      <c r="D142" s="10" t="s">
        <v>364</v>
      </c>
      <c r="E142" s="50" t="s">
        <v>365</v>
      </c>
      <c r="F142" s="1" t="s">
        <v>7</v>
      </c>
      <c r="G142" s="1" t="s">
        <v>743</v>
      </c>
      <c r="H142" s="1" t="s">
        <v>66</v>
      </c>
      <c r="I142" s="23" t="s">
        <v>750</v>
      </c>
      <c r="J142" s="103">
        <v>43830</v>
      </c>
      <c r="K142" s="23" t="s">
        <v>751</v>
      </c>
      <c r="L142" s="23" t="s">
        <v>825</v>
      </c>
      <c r="M142" s="23" t="s">
        <v>781</v>
      </c>
      <c r="N142" s="107">
        <v>43881</v>
      </c>
      <c r="O142" t="s">
        <v>782</v>
      </c>
      <c r="P142" s="23" t="s">
        <v>752</v>
      </c>
      <c r="Q142" s="23" t="s">
        <v>750</v>
      </c>
      <c r="R142" s="23" t="s">
        <v>752</v>
      </c>
      <c r="S142" s="23" t="s">
        <v>752</v>
      </c>
      <c r="T142" s="23" t="s">
        <v>829</v>
      </c>
      <c r="U142" s="70"/>
      <c r="V142" s="74" t="s">
        <v>750</v>
      </c>
      <c r="W142" s="25" t="s">
        <v>56</v>
      </c>
      <c r="X142" s="23" t="s">
        <v>840</v>
      </c>
      <c r="Y142" s="23"/>
      <c r="Z142" s="63"/>
      <c r="AA142" s="23"/>
      <c r="AB142" s="23"/>
    </row>
    <row r="143" spans="1:28" s="7" customFormat="1" ht="15.95" customHeight="1">
      <c r="A143" s="49" t="s">
        <v>574</v>
      </c>
      <c r="B143" s="10" t="s">
        <v>565</v>
      </c>
      <c r="C143" s="50" t="s">
        <v>366</v>
      </c>
      <c r="D143" s="10" t="s">
        <v>367</v>
      </c>
      <c r="E143" s="50" t="s">
        <v>368</v>
      </c>
      <c r="F143" s="1" t="s">
        <v>7</v>
      </c>
      <c r="G143" s="1" t="s">
        <v>743</v>
      </c>
      <c r="H143" s="1" t="s">
        <v>66</v>
      </c>
      <c r="I143" s="23" t="s">
        <v>750</v>
      </c>
      <c r="J143" s="103">
        <v>43830</v>
      </c>
      <c r="K143" s="23" t="s">
        <v>751</v>
      </c>
      <c r="L143" s="23" t="s">
        <v>825</v>
      </c>
      <c r="M143" s="23">
        <v>137</v>
      </c>
      <c r="N143" s="107">
        <v>43881</v>
      </c>
      <c r="O143" s="95" t="s">
        <v>747</v>
      </c>
      <c r="P143" s="23" t="s">
        <v>750</v>
      </c>
      <c r="Q143" s="23" t="s">
        <v>750</v>
      </c>
      <c r="R143" s="23" t="s">
        <v>752</v>
      </c>
      <c r="S143" s="23" t="s">
        <v>752</v>
      </c>
      <c r="T143" s="23" t="s">
        <v>889</v>
      </c>
      <c r="U143" s="70"/>
      <c r="V143" s="74" t="s">
        <v>750</v>
      </c>
      <c r="W143" s="25" t="s">
        <v>56</v>
      </c>
      <c r="X143" s="23" t="s">
        <v>847</v>
      </c>
      <c r="Y143" s="23"/>
      <c r="Z143" s="63"/>
      <c r="AA143" s="23"/>
      <c r="AB143" s="23"/>
    </row>
    <row r="144" spans="1:28" s="7" customFormat="1" ht="15.95" customHeight="1">
      <c r="A144" s="49" t="s">
        <v>574</v>
      </c>
      <c r="B144" s="10" t="s">
        <v>565</v>
      </c>
      <c r="C144" s="50" t="s">
        <v>369</v>
      </c>
      <c r="D144" s="10" t="s">
        <v>370</v>
      </c>
      <c r="E144" s="50" t="s">
        <v>371</v>
      </c>
      <c r="F144" s="1" t="s">
        <v>7</v>
      </c>
      <c r="G144" s="1" t="s">
        <v>743</v>
      </c>
      <c r="H144" s="1" t="s">
        <v>66</v>
      </c>
      <c r="I144" s="23" t="s">
        <v>750</v>
      </c>
      <c r="J144" s="103">
        <v>43830</v>
      </c>
      <c r="K144" s="23" t="s">
        <v>751</v>
      </c>
      <c r="L144" s="23" t="s">
        <v>825</v>
      </c>
      <c r="M144" s="23">
        <v>137</v>
      </c>
      <c r="N144" s="107">
        <v>43881</v>
      </c>
      <c r="O144" s="95" t="s">
        <v>747</v>
      </c>
      <c r="P144" s="23" t="s">
        <v>750</v>
      </c>
      <c r="Q144" s="23" t="s">
        <v>750</v>
      </c>
      <c r="R144" s="23" t="s">
        <v>752</v>
      </c>
      <c r="S144" s="23" t="s">
        <v>752</v>
      </c>
      <c r="T144" s="23" t="s">
        <v>889</v>
      </c>
      <c r="U144" s="70"/>
      <c r="V144" s="74" t="s">
        <v>750</v>
      </c>
      <c r="W144" s="25" t="s">
        <v>43</v>
      </c>
      <c r="X144" s="23" t="s">
        <v>835</v>
      </c>
      <c r="Y144" s="23"/>
      <c r="Z144" s="63"/>
      <c r="AA144" s="23"/>
      <c r="AB144" s="23"/>
    </row>
    <row r="145" spans="1:28" s="7" customFormat="1" ht="15.95" customHeight="1">
      <c r="A145" s="49" t="s">
        <v>574</v>
      </c>
      <c r="B145" s="10" t="s">
        <v>565</v>
      </c>
      <c r="C145" s="50" t="s">
        <v>372</v>
      </c>
      <c r="D145" s="10" t="s">
        <v>373</v>
      </c>
      <c r="E145" s="50" t="s">
        <v>374</v>
      </c>
      <c r="F145" s="1" t="s">
        <v>7</v>
      </c>
      <c r="G145" s="1" t="s">
        <v>743</v>
      </c>
      <c r="H145" s="1" t="s">
        <v>66</v>
      </c>
      <c r="I145" s="23" t="s">
        <v>750</v>
      </c>
      <c r="J145" s="103">
        <v>43830</v>
      </c>
      <c r="K145" s="23" t="s">
        <v>751</v>
      </c>
      <c r="L145" s="23" t="s">
        <v>825</v>
      </c>
      <c r="M145" s="23">
        <v>137</v>
      </c>
      <c r="N145" s="107">
        <v>43881</v>
      </c>
      <c r="O145" s="95" t="s">
        <v>747</v>
      </c>
      <c r="P145" s="23" t="s">
        <v>750</v>
      </c>
      <c r="Q145" s="23" t="s">
        <v>750</v>
      </c>
      <c r="R145" s="23" t="s">
        <v>752</v>
      </c>
      <c r="S145" s="23" t="s">
        <v>752</v>
      </c>
      <c r="T145" s="23" t="s">
        <v>889</v>
      </c>
      <c r="U145" s="70"/>
      <c r="V145" s="74" t="s">
        <v>750</v>
      </c>
      <c r="W145" s="25" t="s">
        <v>43</v>
      </c>
      <c r="X145" s="23" t="s">
        <v>835</v>
      </c>
      <c r="Y145" s="23"/>
      <c r="Z145" s="63"/>
      <c r="AA145" s="23"/>
      <c r="AB145" s="23"/>
    </row>
    <row r="146" spans="1:28" s="7" customFormat="1" ht="15.95" customHeight="1">
      <c r="A146" s="49" t="s">
        <v>574</v>
      </c>
      <c r="B146" s="10" t="s">
        <v>565</v>
      </c>
      <c r="C146" s="50" t="s">
        <v>375</v>
      </c>
      <c r="D146" s="10" t="s">
        <v>376</v>
      </c>
      <c r="E146" s="50" t="s">
        <v>377</v>
      </c>
      <c r="F146" s="1" t="s">
        <v>7</v>
      </c>
      <c r="G146" s="1" t="s">
        <v>743</v>
      </c>
      <c r="H146" s="1" t="s">
        <v>66</v>
      </c>
      <c r="I146" s="23" t="s">
        <v>750</v>
      </c>
      <c r="J146" s="103">
        <v>43830</v>
      </c>
      <c r="K146" s="23" t="s">
        <v>751</v>
      </c>
      <c r="L146" s="23" t="s">
        <v>825</v>
      </c>
      <c r="M146" s="23" t="s">
        <v>781</v>
      </c>
      <c r="N146" s="107">
        <v>43881</v>
      </c>
      <c r="O146" t="s">
        <v>782</v>
      </c>
      <c r="P146" s="23" t="s">
        <v>752</v>
      </c>
      <c r="Q146" s="23" t="s">
        <v>750</v>
      </c>
      <c r="R146" s="23" t="s">
        <v>752</v>
      </c>
      <c r="S146" s="23" t="s">
        <v>752</v>
      </c>
      <c r="T146" s="23" t="s">
        <v>829</v>
      </c>
      <c r="U146" s="70"/>
      <c r="V146" s="74"/>
      <c r="W146" s="25"/>
      <c r="X146" s="23"/>
      <c r="Y146" s="23"/>
      <c r="Z146" s="63"/>
      <c r="AA146" s="23"/>
      <c r="AB146" s="23"/>
    </row>
    <row r="147" spans="1:28" s="7" customFormat="1" ht="15.95" customHeight="1">
      <c r="A147" s="49" t="s">
        <v>574</v>
      </c>
      <c r="B147" s="10" t="s">
        <v>565</v>
      </c>
      <c r="C147" s="50" t="s">
        <v>378</v>
      </c>
      <c r="D147" s="10" t="s">
        <v>379</v>
      </c>
      <c r="E147" s="50" t="s">
        <v>380</v>
      </c>
      <c r="F147" s="1" t="s">
        <v>7</v>
      </c>
      <c r="G147" s="1" t="s">
        <v>743</v>
      </c>
      <c r="H147" s="1" t="s">
        <v>66</v>
      </c>
      <c r="I147" s="23" t="s">
        <v>747</v>
      </c>
      <c r="J147" s="103">
        <v>43830</v>
      </c>
      <c r="K147" s="23"/>
      <c r="L147" s="23"/>
      <c r="M147" s="23"/>
      <c r="N147" s="108"/>
      <c r="O147" s="23"/>
      <c r="P147" s="55" t="s">
        <v>752</v>
      </c>
      <c r="Q147" s="55" t="s">
        <v>752</v>
      </c>
      <c r="R147" s="55" t="s">
        <v>752</v>
      </c>
      <c r="S147" s="55" t="s">
        <v>752</v>
      </c>
      <c r="T147" s="23"/>
      <c r="U147" s="70"/>
      <c r="V147" s="74"/>
      <c r="W147" s="25"/>
      <c r="X147" s="23"/>
      <c r="Y147" s="23"/>
      <c r="Z147" s="63"/>
      <c r="AA147" s="23"/>
      <c r="AB147" s="23"/>
    </row>
    <row r="148" spans="1:28" s="7" customFormat="1" ht="15.95" customHeight="1">
      <c r="A148" s="49" t="s">
        <v>574</v>
      </c>
      <c r="B148" s="10" t="s">
        <v>565</v>
      </c>
      <c r="C148" s="50" t="s">
        <v>381</v>
      </c>
      <c r="D148" s="10" t="s">
        <v>382</v>
      </c>
      <c r="E148" s="50" t="s">
        <v>383</v>
      </c>
      <c r="F148" s="1" t="s">
        <v>7</v>
      </c>
      <c r="G148" s="1" t="s">
        <v>743</v>
      </c>
      <c r="H148" s="1" t="s">
        <v>66</v>
      </c>
      <c r="I148" s="23" t="s">
        <v>747</v>
      </c>
      <c r="J148" s="103">
        <v>43830</v>
      </c>
      <c r="K148" s="23"/>
      <c r="L148" s="23"/>
      <c r="M148" s="23"/>
      <c r="N148" s="108"/>
      <c r="O148" s="23"/>
      <c r="P148" s="55" t="s">
        <v>752</v>
      </c>
      <c r="Q148" s="55" t="s">
        <v>752</v>
      </c>
      <c r="R148" s="55" t="s">
        <v>752</v>
      </c>
      <c r="S148" s="55" t="s">
        <v>752</v>
      </c>
      <c r="T148" s="23"/>
      <c r="U148" s="70"/>
      <c r="V148" s="74"/>
      <c r="W148" s="25"/>
      <c r="X148" s="23"/>
      <c r="Y148" s="23"/>
      <c r="Z148" s="63"/>
      <c r="AA148" s="23"/>
      <c r="AB148" s="23"/>
    </row>
    <row r="149" spans="1:28" s="7" customFormat="1" ht="15.95" customHeight="1">
      <c r="A149" s="49" t="s">
        <v>574</v>
      </c>
      <c r="B149" s="10" t="s">
        <v>565</v>
      </c>
      <c r="C149" s="50" t="s">
        <v>384</v>
      </c>
      <c r="D149" s="10" t="s">
        <v>385</v>
      </c>
      <c r="E149" s="50" t="s">
        <v>711</v>
      </c>
      <c r="F149" s="1" t="s">
        <v>7</v>
      </c>
      <c r="G149" s="1" t="s">
        <v>743</v>
      </c>
      <c r="H149" s="1" t="s">
        <v>66</v>
      </c>
      <c r="I149" s="23" t="s">
        <v>752</v>
      </c>
      <c r="J149" s="103">
        <v>43830</v>
      </c>
      <c r="K149" s="23" t="s">
        <v>751</v>
      </c>
      <c r="L149" s="23" t="s">
        <v>825</v>
      </c>
      <c r="M149" s="23">
        <v>89</v>
      </c>
      <c r="N149" s="107">
        <v>43881</v>
      </c>
      <c r="O149" t="s">
        <v>893</v>
      </c>
      <c r="P149" s="23" t="s">
        <v>752</v>
      </c>
      <c r="Q149" s="23" t="s">
        <v>750</v>
      </c>
      <c r="R149" s="23" t="s">
        <v>752</v>
      </c>
      <c r="S149" s="23" t="s">
        <v>752</v>
      </c>
      <c r="T149" s="23" t="s">
        <v>829</v>
      </c>
      <c r="U149" s="70"/>
      <c r="V149" s="74" t="s">
        <v>750</v>
      </c>
      <c r="W149" s="25" t="s">
        <v>39</v>
      </c>
      <c r="X149" s="23" t="s">
        <v>835</v>
      </c>
      <c r="Y149" s="23"/>
      <c r="Z149" s="63"/>
      <c r="AA149" s="23"/>
      <c r="AB149" s="23"/>
    </row>
    <row r="150" spans="1:28" s="7" customFormat="1" ht="15.95" customHeight="1">
      <c r="A150" s="49" t="s">
        <v>574</v>
      </c>
      <c r="B150" s="10" t="s">
        <v>565</v>
      </c>
      <c r="C150" s="50" t="s">
        <v>386</v>
      </c>
      <c r="D150" s="10" t="s">
        <v>387</v>
      </c>
      <c r="E150" s="50" t="s">
        <v>388</v>
      </c>
      <c r="F150" s="1" t="s">
        <v>7</v>
      </c>
      <c r="G150" s="1" t="s">
        <v>743</v>
      </c>
      <c r="H150" s="1" t="s">
        <v>66</v>
      </c>
      <c r="I150" s="23" t="s">
        <v>750</v>
      </c>
      <c r="J150" s="103">
        <v>43830</v>
      </c>
      <c r="K150" s="23" t="s">
        <v>953</v>
      </c>
      <c r="L150" s="23" t="s">
        <v>824</v>
      </c>
      <c r="M150" s="23">
        <v>5</v>
      </c>
      <c r="N150" s="107">
        <v>42769</v>
      </c>
      <c r="O150" t="s">
        <v>776</v>
      </c>
      <c r="P150" s="23" t="s">
        <v>752</v>
      </c>
      <c r="Q150" s="23" t="s">
        <v>750</v>
      </c>
      <c r="R150" s="23" t="s">
        <v>752</v>
      </c>
      <c r="S150" s="23" t="s">
        <v>752</v>
      </c>
      <c r="T150" s="23" t="s">
        <v>829</v>
      </c>
      <c r="U150" s="70"/>
      <c r="V150" s="74"/>
      <c r="W150" s="25"/>
      <c r="X150" s="23"/>
      <c r="Y150" s="23"/>
      <c r="Z150" s="63"/>
      <c r="AA150" s="23"/>
      <c r="AB150" s="23"/>
    </row>
    <row r="151" spans="1:28" s="7" customFormat="1" ht="15.95" customHeight="1">
      <c r="A151" s="49" t="s">
        <v>574</v>
      </c>
      <c r="B151" s="10" t="s">
        <v>565</v>
      </c>
      <c r="C151" s="50" t="s">
        <v>389</v>
      </c>
      <c r="D151" s="10" t="s">
        <v>390</v>
      </c>
      <c r="E151" s="50" t="s">
        <v>391</v>
      </c>
      <c r="F151" s="1" t="s">
        <v>7</v>
      </c>
      <c r="G151" s="1" t="s">
        <v>743</v>
      </c>
      <c r="H151" s="1" t="s">
        <v>66</v>
      </c>
      <c r="I151" s="23" t="s">
        <v>750</v>
      </c>
      <c r="J151" s="103">
        <v>43830</v>
      </c>
      <c r="K151" s="23" t="s">
        <v>953</v>
      </c>
      <c r="L151" s="23" t="s">
        <v>824</v>
      </c>
      <c r="M151" s="23">
        <v>11</v>
      </c>
      <c r="N151" s="107">
        <v>42769</v>
      </c>
      <c r="O151" t="s">
        <v>774</v>
      </c>
      <c r="P151" s="23" t="s">
        <v>752</v>
      </c>
      <c r="Q151" s="23" t="s">
        <v>750</v>
      </c>
      <c r="R151" s="23" t="s">
        <v>752</v>
      </c>
      <c r="S151" s="23" t="s">
        <v>752</v>
      </c>
      <c r="T151" s="23" t="s">
        <v>829</v>
      </c>
      <c r="U151" s="70"/>
      <c r="V151" s="74"/>
      <c r="W151" s="25"/>
      <c r="X151" s="23"/>
      <c r="Y151" s="23"/>
      <c r="Z151" s="63"/>
      <c r="AA151" s="23"/>
      <c r="AB151" s="23"/>
    </row>
    <row r="152" spans="1:28" s="7" customFormat="1" ht="15.95" customHeight="1">
      <c r="A152" s="49" t="s">
        <v>574</v>
      </c>
      <c r="B152" s="10" t="s">
        <v>565</v>
      </c>
      <c r="C152" s="50" t="s">
        <v>392</v>
      </c>
      <c r="D152" s="10" t="s">
        <v>393</v>
      </c>
      <c r="E152" s="50" t="s">
        <v>394</v>
      </c>
      <c r="F152" s="1" t="s">
        <v>7</v>
      </c>
      <c r="G152" s="1" t="s">
        <v>743</v>
      </c>
      <c r="H152" s="1" t="s">
        <v>66</v>
      </c>
      <c r="I152" s="23" t="s">
        <v>750</v>
      </c>
      <c r="J152" s="103">
        <v>43830</v>
      </c>
      <c r="K152" s="23" t="s">
        <v>953</v>
      </c>
      <c r="L152" s="23" t="s">
        <v>824</v>
      </c>
      <c r="M152" s="23">
        <v>13</v>
      </c>
      <c r="N152" s="107">
        <v>42769</v>
      </c>
      <c r="O152" t="s">
        <v>777</v>
      </c>
      <c r="P152" s="23" t="s">
        <v>752</v>
      </c>
      <c r="Q152" s="23" t="s">
        <v>750</v>
      </c>
      <c r="R152" s="23" t="s">
        <v>752</v>
      </c>
      <c r="S152" s="23" t="s">
        <v>752</v>
      </c>
      <c r="T152" s="23" t="s">
        <v>829</v>
      </c>
      <c r="U152" s="70"/>
      <c r="V152" s="74"/>
      <c r="W152" s="25"/>
      <c r="X152" s="23"/>
      <c r="Y152" s="23"/>
      <c r="Z152" s="63"/>
      <c r="AA152" s="23"/>
      <c r="AB152" s="23"/>
    </row>
    <row r="153" spans="1:28" s="7" customFormat="1" ht="15.95" customHeight="1">
      <c r="A153" s="49" t="s">
        <v>574</v>
      </c>
      <c r="B153" s="10" t="s">
        <v>565</v>
      </c>
      <c r="C153" s="50" t="s">
        <v>395</v>
      </c>
      <c r="D153" s="10" t="s">
        <v>396</v>
      </c>
      <c r="E153" s="50" t="s">
        <v>397</v>
      </c>
      <c r="F153" s="1" t="s">
        <v>7</v>
      </c>
      <c r="G153" s="1" t="s">
        <v>743</v>
      </c>
      <c r="H153" s="1" t="s">
        <v>66</v>
      </c>
      <c r="I153" s="23" t="s">
        <v>752</v>
      </c>
      <c r="J153" s="103">
        <v>43830</v>
      </c>
      <c r="K153" s="23" t="s">
        <v>955</v>
      </c>
      <c r="L153" s="23" t="s">
        <v>828</v>
      </c>
      <c r="M153" s="23">
        <v>1</v>
      </c>
      <c r="N153" s="107">
        <v>43570</v>
      </c>
      <c r="O153" t="s">
        <v>779</v>
      </c>
      <c r="P153" s="23" t="s">
        <v>752</v>
      </c>
      <c r="Q153" s="23" t="s">
        <v>750</v>
      </c>
      <c r="R153" s="23" t="s">
        <v>752</v>
      </c>
      <c r="S153" s="23" t="s">
        <v>752</v>
      </c>
      <c r="T153" s="23" t="s">
        <v>829</v>
      </c>
      <c r="U153" s="70"/>
      <c r="V153" s="74"/>
      <c r="W153" s="25"/>
      <c r="X153" s="23"/>
      <c r="Y153" s="23"/>
      <c r="Z153" s="63"/>
      <c r="AA153" s="23"/>
      <c r="AB153" s="23"/>
    </row>
    <row r="154" spans="1:28" s="7" customFormat="1" ht="15.95" customHeight="1">
      <c r="A154" s="49" t="s">
        <v>574</v>
      </c>
      <c r="B154" s="10" t="s">
        <v>565</v>
      </c>
      <c r="C154" s="50" t="s">
        <v>398</v>
      </c>
      <c r="D154" s="10" t="s">
        <v>399</v>
      </c>
      <c r="E154" s="50" t="s">
        <v>400</v>
      </c>
      <c r="F154" s="1" t="s">
        <v>7</v>
      </c>
      <c r="G154" s="1" t="s">
        <v>743</v>
      </c>
      <c r="H154" s="1" t="s">
        <v>66</v>
      </c>
      <c r="I154" s="23" t="s">
        <v>750</v>
      </c>
      <c r="J154" s="103">
        <v>43830</v>
      </c>
      <c r="K154" s="23" t="s">
        <v>955</v>
      </c>
      <c r="L154" s="23" t="s">
        <v>828</v>
      </c>
      <c r="M154" s="23">
        <v>1</v>
      </c>
      <c r="N154" s="107">
        <v>43570</v>
      </c>
      <c r="O154" t="s">
        <v>780</v>
      </c>
      <c r="P154" s="23" t="s">
        <v>752</v>
      </c>
      <c r="Q154" s="23" t="s">
        <v>750</v>
      </c>
      <c r="R154" s="23" t="s">
        <v>752</v>
      </c>
      <c r="S154" s="23" t="s">
        <v>752</v>
      </c>
      <c r="T154" s="23" t="s">
        <v>829</v>
      </c>
      <c r="U154" s="70"/>
      <c r="V154" s="74"/>
      <c r="W154" s="25"/>
      <c r="X154" s="23"/>
      <c r="Y154" s="23"/>
      <c r="Z154" s="63"/>
      <c r="AA154" s="23"/>
      <c r="AB154" s="23"/>
    </row>
    <row r="155" spans="1:28" s="7" customFormat="1" ht="15.95" customHeight="1">
      <c r="A155" s="49" t="s">
        <v>574</v>
      </c>
      <c r="B155" s="10" t="s">
        <v>565</v>
      </c>
      <c r="C155" s="50" t="s">
        <v>401</v>
      </c>
      <c r="D155" s="10" t="s">
        <v>402</v>
      </c>
      <c r="E155" s="50" t="s">
        <v>403</v>
      </c>
      <c r="F155" s="1" t="s">
        <v>7</v>
      </c>
      <c r="G155" s="1" t="s">
        <v>743</v>
      </c>
      <c r="H155" s="1" t="s">
        <v>66</v>
      </c>
      <c r="I155" s="23" t="s">
        <v>750</v>
      </c>
      <c r="J155" s="103">
        <v>43830</v>
      </c>
      <c r="K155" s="23" t="s">
        <v>955</v>
      </c>
      <c r="L155" s="23" t="s">
        <v>828</v>
      </c>
      <c r="M155" s="23">
        <v>2</v>
      </c>
      <c r="N155" s="107">
        <v>43570</v>
      </c>
      <c r="O155" t="s">
        <v>775</v>
      </c>
      <c r="P155" s="23" t="s">
        <v>752</v>
      </c>
      <c r="Q155" s="23" t="s">
        <v>750</v>
      </c>
      <c r="R155" s="23" t="s">
        <v>752</v>
      </c>
      <c r="S155" s="23" t="s">
        <v>752</v>
      </c>
      <c r="T155" s="23" t="s">
        <v>829</v>
      </c>
      <c r="U155" s="70"/>
      <c r="V155" s="74"/>
      <c r="W155" s="25"/>
      <c r="X155" s="23"/>
      <c r="Y155" s="23"/>
      <c r="Z155" s="63"/>
      <c r="AA155" s="23"/>
      <c r="AB155" s="23"/>
    </row>
    <row r="156" spans="1:28" s="7" customFormat="1" ht="15.95" customHeight="1">
      <c r="A156" s="49" t="s">
        <v>574</v>
      </c>
      <c r="B156" s="10" t="s">
        <v>565</v>
      </c>
      <c r="C156" s="50" t="s">
        <v>404</v>
      </c>
      <c r="D156" s="10" t="s">
        <v>405</v>
      </c>
      <c r="E156" s="50" t="s">
        <v>406</v>
      </c>
      <c r="F156" s="1" t="s">
        <v>7</v>
      </c>
      <c r="G156" s="1" t="s">
        <v>743</v>
      </c>
      <c r="H156" s="1" t="s">
        <v>66</v>
      </c>
      <c r="I156" s="23" t="s">
        <v>750</v>
      </c>
      <c r="J156" s="103">
        <v>43830</v>
      </c>
      <c r="K156" s="23" t="s">
        <v>953</v>
      </c>
      <c r="L156" s="23" t="s">
        <v>824</v>
      </c>
      <c r="M156" s="23">
        <v>15</v>
      </c>
      <c r="N156" s="107">
        <v>42769</v>
      </c>
      <c r="O156" t="s">
        <v>778</v>
      </c>
      <c r="P156" s="23" t="s">
        <v>752</v>
      </c>
      <c r="Q156" s="23" t="s">
        <v>750</v>
      </c>
      <c r="R156" s="23" t="s">
        <v>752</v>
      </c>
      <c r="S156" s="23" t="s">
        <v>752</v>
      </c>
      <c r="T156" s="23" t="s">
        <v>829</v>
      </c>
      <c r="U156" s="70"/>
      <c r="V156" s="74"/>
      <c r="W156" s="25"/>
      <c r="X156" s="23"/>
      <c r="Y156" s="23"/>
      <c r="Z156" s="63"/>
      <c r="AA156" s="23"/>
      <c r="AB156" s="23"/>
    </row>
    <row r="157" spans="1:28" s="7" customFormat="1" ht="15.95" customHeight="1">
      <c r="A157" s="49" t="s">
        <v>574</v>
      </c>
      <c r="B157" s="10" t="s">
        <v>565</v>
      </c>
      <c r="C157" s="50" t="s">
        <v>407</v>
      </c>
      <c r="D157" s="10" t="s">
        <v>408</v>
      </c>
      <c r="E157" s="50" t="s">
        <v>409</v>
      </c>
      <c r="F157" s="1" t="s">
        <v>7</v>
      </c>
      <c r="G157" s="1" t="s">
        <v>743</v>
      </c>
      <c r="H157" s="1" t="s">
        <v>66</v>
      </c>
      <c r="I157" s="23" t="s">
        <v>750</v>
      </c>
      <c r="J157" s="103">
        <v>43830</v>
      </c>
      <c r="K157" s="23" t="s">
        <v>953</v>
      </c>
      <c r="L157" s="23" t="s">
        <v>824</v>
      </c>
      <c r="M157" s="23">
        <v>5</v>
      </c>
      <c r="N157" s="107">
        <v>42769</v>
      </c>
      <c r="O157" t="s">
        <v>776</v>
      </c>
      <c r="P157" s="23" t="s">
        <v>752</v>
      </c>
      <c r="Q157" s="23" t="s">
        <v>750</v>
      </c>
      <c r="R157" s="23" t="s">
        <v>752</v>
      </c>
      <c r="S157" s="23" t="s">
        <v>752</v>
      </c>
      <c r="T157" s="23" t="s">
        <v>829</v>
      </c>
      <c r="U157" s="70"/>
      <c r="V157" s="74"/>
      <c r="W157" s="25"/>
      <c r="X157" s="23"/>
      <c r="Y157" s="23"/>
      <c r="Z157" s="63"/>
      <c r="AA157" s="23"/>
      <c r="AB157" s="23"/>
    </row>
    <row r="158" spans="1:28" s="7" customFormat="1" ht="15.95" customHeight="1">
      <c r="A158" s="49" t="s">
        <v>574</v>
      </c>
      <c r="B158" s="10" t="s">
        <v>565</v>
      </c>
      <c r="C158" s="50" t="s">
        <v>410</v>
      </c>
      <c r="D158" s="10" t="s">
        <v>411</v>
      </c>
      <c r="E158" s="50" t="s">
        <v>412</v>
      </c>
      <c r="F158" s="1" t="s">
        <v>7</v>
      </c>
      <c r="G158" s="1" t="s">
        <v>743</v>
      </c>
      <c r="H158" s="1" t="s">
        <v>66</v>
      </c>
      <c r="I158" s="23" t="s">
        <v>750</v>
      </c>
      <c r="J158" s="103">
        <v>43830</v>
      </c>
      <c r="K158" s="23" t="s">
        <v>953</v>
      </c>
      <c r="L158" s="23" t="s">
        <v>824</v>
      </c>
      <c r="M158" s="23">
        <v>11</v>
      </c>
      <c r="N158" s="107">
        <v>42769</v>
      </c>
      <c r="O158" t="s">
        <v>774</v>
      </c>
      <c r="P158" s="23" t="s">
        <v>752</v>
      </c>
      <c r="Q158" s="23" t="s">
        <v>750</v>
      </c>
      <c r="R158" s="23" t="s">
        <v>752</v>
      </c>
      <c r="S158" s="23" t="s">
        <v>752</v>
      </c>
      <c r="T158" s="23" t="s">
        <v>829</v>
      </c>
      <c r="U158" s="70"/>
      <c r="V158" s="74"/>
      <c r="W158" s="25"/>
      <c r="X158" s="23"/>
      <c r="Y158" s="23"/>
      <c r="Z158" s="63"/>
      <c r="AA158" s="23"/>
      <c r="AB158" s="23"/>
    </row>
    <row r="159" spans="1:28" s="7" customFormat="1" ht="15.95" customHeight="1">
      <c r="A159" s="49" t="s">
        <v>574</v>
      </c>
      <c r="B159" s="10" t="s">
        <v>565</v>
      </c>
      <c r="C159" s="50" t="s">
        <v>413</v>
      </c>
      <c r="D159" s="10" t="s">
        <v>414</v>
      </c>
      <c r="E159" s="50" t="s">
        <v>415</v>
      </c>
      <c r="F159" s="1" t="s">
        <v>7</v>
      </c>
      <c r="G159" s="1" t="s">
        <v>743</v>
      </c>
      <c r="H159" s="1" t="s">
        <v>66</v>
      </c>
      <c r="I159" s="23" t="s">
        <v>750</v>
      </c>
      <c r="J159" s="103">
        <v>43830</v>
      </c>
      <c r="K159" s="23" t="s">
        <v>953</v>
      </c>
      <c r="L159" s="23" t="s">
        <v>824</v>
      </c>
      <c r="M159" s="23">
        <v>13</v>
      </c>
      <c r="N159" s="107">
        <v>42769</v>
      </c>
      <c r="O159" t="s">
        <v>777</v>
      </c>
      <c r="P159" s="23" t="s">
        <v>752</v>
      </c>
      <c r="Q159" s="23" t="s">
        <v>750</v>
      </c>
      <c r="R159" s="23" t="s">
        <v>752</v>
      </c>
      <c r="S159" s="23" t="s">
        <v>752</v>
      </c>
      <c r="T159" s="23" t="s">
        <v>829</v>
      </c>
      <c r="U159" s="70"/>
      <c r="V159" s="74"/>
      <c r="W159" s="25"/>
      <c r="X159" s="23"/>
      <c r="Y159" s="23"/>
      <c r="Z159" s="63"/>
      <c r="AA159" s="23"/>
      <c r="AB159" s="23"/>
    </row>
    <row r="160" spans="1:28" s="7" customFormat="1" ht="15.95" customHeight="1">
      <c r="A160" s="49" t="s">
        <v>574</v>
      </c>
      <c r="B160" s="10" t="s">
        <v>565</v>
      </c>
      <c r="C160" s="50" t="s">
        <v>416</v>
      </c>
      <c r="D160" s="10" t="s">
        <v>417</v>
      </c>
      <c r="E160" s="50" t="s">
        <v>418</v>
      </c>
      <c r="F160" s="1" t="s">
        <v>7</v>
      </c>
      <c r="G160" s="1" t="s">
        <v>743</v>
      </c>
      <c r="H160" s="1" t="s">
        <v>66</v>
      </c>
      <c r="I160" s="23" t="s">
        <v>747</v>
      </c>
      <c r="J160" s="103">
        <v>43830</v>
      </c>
      <c r="K160" s="23"/>
      <c r="L160" s="23"/>
      <c r="M160" s="23"/>
      <c r="N160" s="108"/>
      <c r="O160"/>
      <c r="P160" s="55" t="s">
        <v>752</v>
      </c>
      <c r="Q160" s="55" t="s">
        <v>752</v>
      </c>
      <c r="R160" s="55" t="s">
        <v>752</v>
      </c>
      <c r="S160" s="55" t="s">
        <v>752</v>
      </c>
      <c r="T160" s="23"/>
      <c r="U160" s="70"/>
      <c r="V160" s="74" t="s">
        <v>750</v>
      </c>
      <c r="W160" s="25" t="s">
        <v>43</v>
      </c>
      <c r="X160" s="23" t="s">
        <v>843</v>
      </c>
      <c r="Y160" s="23"/>
      <c r="Z160" s="63"/>
      <c r="AA160" s="23"/>
      <c r="AB160" s="23"/>
    </row>
    <row r="161" spans="1:28" s="7" customFormat="1" ht="15.95" customHeight="1">
      <c r="A161" s="49" t="s">
        <v>574</v>
      </c>
      <c r="B161" s="10" t="s">
        <v>565</v>
      </c>
      <c r="C161" s="50" t="s">
        <v>419</v>
      </c>
      <c r="D161" s="10" t="s">
        <v>420</v>
      </c>
      <c r="E161" s="50" t="s">
        <v>421</v>
      </c>
      <c r="F161" s="1" t="s">
        <v>7</v>
      </c>
      <c r="G161" s="1" t="s">
        <v>743</v>
      </c>
      <c r="H161" s="1" t="s">
        <v>66</v>
      </c>
      <c r="I161" s="23" t="s">
        <v>747</v>
      </c>
      <c r="J161" s="103">
        <v>43830</v>
      </c>
      <c r="K161" s="23"/>
      <c r="L161" s="23"/>
      <c r="M161" s="23"/>
      <c r="N161" s="108"/>
      <c r="O161" s="23"/>
      <c r="P161" s="55" t="s">
        <v>752</v>
      </c>
      <c r="Q161" s="55" t="s">
        <v>752</v>
      </c>
      <c r="R161" s="55" t="s">
        <v>752</v>
      </c>
      <c r="S161" s="55" t="s">
        <v>752</v>
      </c>
      <c r="T161" s="23"/>
      <c r="U161" s="70"/>
      <c r="V161" s="74"/>
      <c r="W161" s="25"/>
      <c r="X161" s="23"/>
      <c r="Y161" s="23"/>
      <c r="Z161" s="63"/>
      <c r="AA161" s="23"/>
      <c r="AB161" s="23"/>
    </row>
    <row r="162" spans="1:28" s="7" customFormat="1" ht="15.95" customHeight="1">
      <c r="A162" s="49" t="s">
        <v>574</v>
      </c>
      <c r="B162" s="10" t="s">
        <v>565</v>
      </c>
      <c r="C162" s="50" t="s">
        <v>422</v>
      </c>
      <c r="D162" s="10" t="s">
        <v>423</v>
      </c>
      <c r="E162" s="50" t="s">
        <v>424</v>
      </c>
      <c r="F162" s="1" t="s">
        <v>7</v>
      </c>
      <c r="G162" s="1" t="s">
        <v>743</v>
      </c>
      <c r="H162" s="1" t="s">
        <v>66</v>
      </c>
      <c r="I162" s="23" t="s">
        <v>750</v>
      </c>
      <c r="J162" s="103">
        <v>43830</v>
      </c>
      <c r="K162" s="23" t="s">
        <v>953</v>
      </c>
      <c r="L162" s="23" t="s">
        <v>824</v>
      </c>
      <c r="M162" s="23">
        <v>5</v>
      </c>
      <c r="N162" s="107">
        <v>42769</v>
      </c>
      <c r="O162" t="s">
        <v>776</v>
      </c>
      <c r="P162" s="23" t="s">
        <v>752</v>
      </c>
      <c r="Q162" s="23" t="s">
        <v>750</v>
      </c>
      <c r="R162" s="23" t="s">
        <v>752</v>
      </c>
      <c r="S162" s="23" t="s">
        <v>752</v>
      </c>
      <c r="T162" s="23" t="s">
        <v>829</v>
      </c>
      <c r="U162" s="70"/>
      <c r="V162" s="74"/>
      <c r="W162" s="25"/>
      <c r="X162" s="23"/>
      <c r="Y162" s="23"/>
      <c r="Z162" s="63"/>
      <c r="AA162" s="23"/>
      <c r="AB162" s="23"/>
    </row>
    <row r="163" spans="1:28" s="7" customFormat="1" ht="15.95" customHeight="1">
      <c r="A163" s="49" t="s">
        <v>574</v>
      </c>
      <c r="B163" s="10" t="s">
        <v>565</v>
      </c>
      <c r="C163" s="50" t="s">
        <v>425</v>
      </c>
      <c r="D163" s="10" t="s">
        <v>426</v>
      </c>
      <c r="E163" s="50" t="s">
        <v>712</v>
      </c>
      <c r="F163" s="1" t="s">
        <v>7</v>
      </c>
      <c r="G163" s="1" t="s">
        <v>743</v>
      </c>
      <c r="H163" s="1" t="s">
        <v>66</v>
      </c>
      <c r="I163" s="23" t="s">
        <v>750</v>
      </c>
      <c r="J163" s="103">
        <v>43830</v>
      </c>
      <c r="K163" s="23" t="s">
        <v>751</v>
      </c>
      <c r="L163" s="23" t="s">
        <v>825</v>
      </c>
      <c r="M163" s="23">
        <v>99</v>
      </c>
      <c r="N163" s="107">
        <v>43881</v>
      </c>
      <c r="O163" t="s">
        <v>881</v>
      </c>
      <c r="P163" s="23" t="s">
        <v>752</v>
      </c>
      <c r="Q163" s="23" t="s">
        <v>750</v>
      </c>
      <c r="R163" s="23" t="s">
        <v>752</v>
      </c>
      <c r="S163" s="23" t="s">
        <v>752</v>
      </c>
      <c r="T163" s="23" t="s">
        <v>829</v>
      </c>
      <c r="U163" s="70"/>
      <c r="V163" s="74" t="s">
        <v>750</v>
      </c>
      <c r="W163" s="25" t="s">
        <v>39</v>
      </c>
      <c r="X163" s="23" t="s">
        <v>835</v>
      </c>
      <c r="Y163" s="23"/>
      <c r="Z163" s="63"/>
      <c r="AA163" s="23"/>
      <c r="AB163" s="23"/>
    </row>
    <row r="164" spans="1:28" s="7" customFormat="1" ht="15.95" customHeight="1">
      <c r="A164" s="49" t="s">
        <v>574</v>
      </c>
      <c r="B164" s="10" t="s">
        <v>565</v>
      </c>
      <c r="C164" s="50" t="s">
        <v>427</v>
      </c>
      <c r="D164" s="10" t="s">
        <v>428</v>
      </c>
      <c r="E164" s="111" t="s">
        <v>958</v>
      </c>
      <c r="F164" s="1" t="s">
        <v>7</v>
      </c>
      <c r="G164" s="1" t="s">
        <v>743</v>
      </c>
      <c r="H164" s="1" t="s">
        <v>66</v>
      </c>
      <c r="I164" s="23" t="s">
        <v>750</v>
      </c>
      <c r="J164" s="103">
        <v>43830</v>
      </c>
      <c r="K164" s="23" t="s">
        <v>751</v>
      </c>
      <c r="L164" s="23" t="s">
        <v>825</v>
      </c>
      <c r="M164" s="23">
        <v>247</v>
      </c>
      <c r="N164" s="107">
        <v>43881</v>
      </c>
      <c r="O164" t="s">
        <v>873</v>
      </c>
      <c r="P164" s="23" t="s">
        <v>752</v>
      </c>
      <c r="Q164" s="23" t="s">
        <v>750</v>
      </c>
      <c r="R164" s="23" t="s">
        <v>752</v>
      </c>
      <c r="S164" s="23" t="s">
        <v>752</v>
      </c>
      <c r="T164" s="23" t="s">
        <v>829</v>
      </c>
      <c r="U164" s="70"/>
      <c r="V164" s="74" t="s">
        <v>750</v>
      </c>
      <c r="W164" s="25" t="s">
        <v>39</v>
      </c>
      <c r="X164" s="23" t="s">
        <v>835</v>
      </c>
      <c r="Y164" s="23"/>
      <c r="Z164" s="63"/>
      <c r="AA164" s="23"/>
      <c r="AB164" s="23"/>
    </row>
    <row r="165" spans="1:28" s="7" customFormat="1" ht="15.95" customHeight="1">
      <c r="A165" s="49" t="s">
        <v>574</v>
      </c>
      <c r="B165" s="10" t="s">
        <v>565</v>
      </c>
      <c r="C165" s="50" t="s">
        <v>429</v>
      </c>
      <c r="D165" s="10" t="s">
        <v>430</v>
      </c>
      <c r="E165" s="111" t="s">
        <v>959</v>
      </c>
      <c r="F165" s="1" t="s">
        <v>7</v>
      </c>
      <c r="G165" s="1" t="s">
        <v>743</v>
      </c>
      <c r="H165" s="1" t="s">
        <v>66</v>
      </c>
      <c r="I165" s="23" t="s">
        <v>750</v>
      </c>
      <c r="J165" s="103">
        <v>43830</v>
      </c>
      <c r="K165" s="23" t="s">
        <v>751</v>
      </c>
      <c r="L165" s="23" t="s">
        <v>825</v>
      </c>
      <c r="M165" s="23">
        <v>247</v>
      </c>
      <c r="N165" s="107">
        <v>43881</v>
      </c>
      <c r="O165" t="s">
        <v>873</v>
      </c>
      <c r="P165" s="23" t="s">
        <v>752</v>
      </c>
      <c r="Q165" s="23" t="s">
        <v>750</v>
      </c>
      <c r="R165" s="23" t="s">
        <v>752</v>
      </c>
      <c r="S165" s="23" t="s">
        <v>752</v>
      </c>
      <c r="T165" s="23" t="s">
        <v>829</v>
      </c>
      <c r="U165" s="70"/>
      <c r="V165" s="74" t="s">
        <v>750</v>
      </c>
      <c r="W165" s="25" t="s">
        <v>39</v>
      </c>
      <c r="X165" s="23" t="s">
        <v>835</v>
      </c>
      <c r="Y165" s="23"/>
      <c r="Z165" s="63"/>
      <c r="AA165" s="23"/>
      <c r="AB165" s="23"/>
    </row>
    <row r="166" spans="1:28" s="7" customFormat="1" ht="15.95" customHeight="1">
      <c r="A166" s="49" t="s">
        <v>574</v>
      </c>
      <c r="B166" s="10" t="s">
        <v>565</v>
      </c>
      <c r="C166" s="50" t="s">
        <v>431</v>
      </c>
      <c r="D166" s="10" t="s">
        <v>432</v>
      </c>
      <c r="E166" s="50" t="s">
        <v>433</v>
      </c>
      <c r="F166" s="1" t="s">
        <v>7</v>
      </c>
      <c r="G166" s="1" t="s">
        <v>743</v>
      </c>
      <c r="H166" s="1" t="s">
        <v>66</v>
      </c>
      <c r="I166" s="23" t="s">
        <v>750</v>
      </c>
      <c r="J166" s="103">
        <v>43830</v>
      </c>
      <c r="K166" s="23" t="s">
        <v>751</v>
      </c>
      <c r="L166" s="23" t="s">
        <v>825</v>
      </c>
      <c r="M166" s="23" t="s">
        <v>772</v>
      </c>
      <c r="N166" s="107">
        <v>43881</v>
      </c>
      <c r="O166" t="s">
        <v>773</v>
      </c>
      <c r="P166" s="23" t="s">
        <v>752</v>
      </c>
      <c r="Q166" s="23" t="s">
        <v>750</v>
      </c>
      <c r="R166" s="23" t="s">
        <v>752</v>
      </c>
      <c r="S166" s="23" t="s">
        <v>752</v>
      </c>
      <c r="T166" s="23" t="s">
        <v>829</v>
      </c>
      <c r="U166" s="70"/>
      <c r="V166" s="74"/>
      <c r="W166" s="25"/>
      <c r="X166" s="23"/>
      <c r="Y166" s="23"/>
      <c r="Z166" s="63"/>
      <c r="AA166" s="23"/>
      <c r="AB166" s="23"/>
    </row>
    <row r="167" spans="1:28" s="7" customFormat="1" ht="15.95" customHeight="1">
      <c r="A167" s="49" t="s">
        <v>574</v>
      </c>
      <c r="B167" s="10" t="s">
        <v>565</v>
      </c>
      <c r="C167" s="50" t="s">
        <v>434</v>
      </c>
      <c r="D167" s="10" t="s">
        <v>435</v>
      </c>
      <c r="E167" s="50" t="s">
        <v>713</v>
      </c>
      <c r="F167" s="11" t="s">
        <v>5</v>
      </c>
      <c r="G167" s="11" t="s">
        <v>65</v>
      </c>
      <c r="H167" s="1" t="s">
        <v>66</v>
      </c>
      <c r="I167" s="23"/>
      <c r="J167" s="103">
        <v>43830</v>
      </c>
      <c r="K167" s="23"/>
      <c r="L167" s="23"/>
      <c r="M167" s="23"/>
      <c r="N167" s="108"/>
      <c r="O167" s="23"/>
      <c r="P167" s="55" t="s">
        <v>752</v>
      </c>
      <c r="Q167" s="55" t="s">
        <v>752</v>
      </c>
      <c r="R167" s="55" t="s">
        <v>752</v>
      </c>
      <c r="S167" s="55" t="s">
        <v>752</v>
      </c>
      <c r="T167" s="23"/>
      <c r="U167" s="70"/>
      <c r="V167" s="74"/>
      <c r="W167" s="25"/>
      <c r="X167" s="23"/>
      <c r="Y167" s="23"/>
      <c r="Z167" s="63"/>
      <c r="AA167" s="23"/>
      <c r="AB167" s="23"/>
    </row>
    <row r="168" spans="1:28" s="7" customFormat="1" ht="15.95" customHeight="1">
      <c r="A168" s="49" t="s">
        <v>574</v>
      </c>
      <c r="B168" s="10" t="s">
        <v>565</v>
      </c>
      <c r="C168" s="50" t="s">
        <v>436</v>
      </c>
      <c r="D168" s="10" t="s">
        <v>437</v>
      </c>
      <c r="E168" s="50" t="s">
        <v>438</v>
      </c>
      <c r="F168" s="1" t="s">
        <v>7</v>
      </c>
      <c r="G168" s="1" t="s">
        <v>743</v>
      </c>
      <c r="H168" s="1" t="s">
        <v>66</v>
      </c>
      <c r="I168" s="23" t="s">
        <v>750</v>
      </c>
      <c r="J168" s="103">
        <v>43830</v>
      </c>
      <c r="K168" s="23" t="s">
        <v>751</v>
      </c>
      <c r="L168" s="23" t="s">
        <v>825</v>
      </c>
      <c r="M168" s="23">
        <v>92</v>
      </c>
      <c r="N168" s="107">
        <v>43881</v>
      </c>
      <c r="O168" t="s">
        <v>783</v>
      </c>
      <c r="P168" s="23" t="s">
        <v>752</v>
      </c>
      <c r="Q168" s="23" t="s">
        <v>750</v>
      </c>
      <c r="R168" s="23" t="s">
        <v>752</v>
      </c>
      <c r="S168" s="23" t="s">
        <v>752</v>
      </c>
      <c r="T168" s="23" t="s">
        <v>829</v>
      </c>
      <c r="U168" s="70"/>
      <c r="V168" s="74"/>
      <c r="W168" s="25"/>
      <c r="X168" s="23"/>
      <c r="Y168" s="23"/>
      <c r="Z168" s="63"/>
      <c r="AA168" s="23"/>
      <c r="AB168" s="23"/>
    </row>
    <row r="169" spans="1:28" s="7" customFormat="1" ht="15.95" customHeight="1">
      <c r="A169" s="49" t="s">
        <v>574</v>
      </c>
      <c r="B169" s="10" t="s">
        <v>565</v>
      </c>
      <c r="C169" s="50" t="s">
        <v>439</v>
      </c>
      <c r="D169" s="10" t="s">
        <v>440</v>
      </c>
      <c r="E169" s="50" t="s">
        <v>441</v>
      </c>
      <c r="F169" s="1" t="s">
        <v>7</v>
      </c>
      <c r="G169" s="1" t="s">
        <v>743</v>
      </c>
      <c r="H169" s="1" t="s">
        <v>66</v>
      </c>
      <c r="I169" s="23" t="s">
        <v>750</v>
      </c>
      <c r="J169" s="103">
        <v>43830</v>
      </c>
      <c r="K169" s="23" t="s">
        <v>751</v>
      </c>
      <c r="L169" s="23" t="s">
        <v>825</v>
      </c>
      <c r="M169" s="23">
        <v>180</v>
      </c>
      <c r="N169" s="107">
        <v>43881</v>
      </c>
      <c r="O169" t="s">
        <v>785</v>
      </c>
      <c r="P169" s="23" t="s">
        <v>752</v>
      </c>
      <c r="Q169" s="23" t="s">
        <v>750</v>
      </c>
      <c r="R169" s="23" t="s">
        <v>752</v>
      </c>
      <c r="S169" s="23" t="s">
        <v>752</v>
      </c>
      <c r="T169" s="23" t="s">
        <v>829</v>
      </c>
      <c r="U169" s="70"/>
      <c r="V169" s="74"/>
      <c r="W169" s="25"/>
      <c r="X169" s="23"/>
      <c r="Y169" s="23"/>
      <c r="Z169" s="63"/>
      <c r="AA169" s="23"/>
      <c r="AB169" s="23"/>
    </row>
    <row r="170" spans="1:28" s="7" customFormat="1" ht="15.95" customHeight="1">
      <c r="A170" s="49" t="s">
        <v>574</v>
      </c>
      <c r="B170" s="10" t="s">
        <v>565</v>
      </c>
      <c r="C170" s="50" t="s">
        <v>442</v>
      </c>
      <c r="D170" s="10" t="s">
        <v>443</v>
      </c>
      <c r="E170" s="50" t="s">
        <v>444</v>
      </c>
      <c r="F170" s="1" t="s">
        <v>7</v>
      </c>
      <c r="G170" s="1" t="s">
        <v>743</v>
      </c>
      <c r="H170" s="1" t="s">
        <v>66</v>
      </c>
      <c r="I170" s="23" t="s">
        <v>750</v>
      </c>
      <c r="J170" s="103">
        <v>43830</v>
      </c>
      <c r="K170" s="23" t="s">
        <v>751</v>
      </c>
      <c r="L170" s="23" t="s">
        <v>825</v>
      </c>
      <c r="M170" s="23">
        <v>84</v>
      </c>
      <c r="N170" s="107">
        <v>43881</v>
      </c>
      <c r="O170" t="s">
        <v>784</v>
      </c>
      <c r="P170" s="23" t="s">
        <v>752</v>
      </c>
      <c r="Q170" s="23" t="s">
        <v>750</v>
      </c>
      <c r="R170" s="23" t="s">
        <v>752</v>
      </c>
      <c r="S170" s="23" t="s">
        <v>752</v>
      </c>
      <c r="T170" s="23" t="s">
        <v>829</v>
      </c>
      <c r="U170" s="70"/>
      <c r="V170" s="74"/>
      <c r="W170" s="25"/>
      <c r="X170" s="23"/>
      <c r="Y170" s="23"/>
      <c r="Z170" s="63"/>
      <c r="AA170" s="23"/>
      <c r="AB170" s="23"/>
    </row>
    <row r="171" spans="1:28" s="7" customFormat="1" ht="15.95" customHeight="1">
      <c r="A171" s="49" t="s">
        <v>574</v>
      </c>
      <c r="B171" s="10" t="s">
        <v>565</v>
      </c>
      <c r="C171" s="50" t="s">
        <v>445</v>
      </c>
      <c r="D171" s="10" t="s">
        <v>446</v>
      </c>
      <c r="E171" s="50" t="s">
        <v>447</v>
      </c>
      <c r="F171" s="11" t="s">
        <v>5</v>
      </c>
      <c r="G171" s="11" t="s">
        <v>65</v>
      </c>
      <c r="H171" s="1" t="s">
        <v>66</v>
      </c>
      <c r="I171" s="23">
        <v>17800000</v>
      </c>
      <c r="J171" s="103">
        <v>43830</v>
      </c>
      <c r="K171" s="23" t="s">
        <v>751</v>
      </c>
      <c r="L171" s="23" t="s">
        <v>825</v>
      </c>
      <c r="M171" s="23">
        <v>233</v>
      </c>
      <c r="N171" s="107">
        <v>43881</v>
      </c>
      <c r="O171" s="23" t="s">
        <v>747</v>
      </c>
      <c r="P171" s="23" t="s">
        <v>750</v>
      </c>
      <c r="Q171" s="23" t="s">
        <v>750</v>
      </c>
      <c r="R171" s="23" t="s">
        <v>752</v>
      </c>
      <c r="S171" s="23" t="s">
        <v>752</v>
      </c>
      <c r="T171" s="23" t="s">
        <v>904</v>
      </c>
      <c r="U171" s="70"/>
      <c r="V171" s="74"/>
      <c r="W171" s="25"/>
      <c r="X171" s="23"/>
      <c r="Y171" s="23"/>
      <c r="Z171" s="63"/>
      <c r="AA171" s="23"/>
      <c r="AB171" s="23"/>
    </row>
    <row r="172" spans="1:28" s="7" customFormat="1" ht="15.95" customHeight="1">
      <c r="A172" s="49" t="s">
        <v>574</v>
      </c>
      <c r="B172" s="10" t="s">
        <v>565</v>
      </c>
      <c r="C172" s="50" t="s">
        <v>448</v>
      </c>
      <c r="D172" s="10" t="s">
        <v>449</v>
      </c>
      <c r="E172" s="50" t="s">
        <v>450</v>
      </c>
      <c r="F172" s="11" t="s">
        <v>5</v>
      </c>
      <c r="G172" s="11" t="s">
        <v>65</v>
      </c>
      <c r="H172" s="1" t="s">
        <v>66</v>
      </c>
      <c r="I172" s="23">
        <v>500000</v>
      </c>
      <c r="J172" s="103">
        <v>43830</v>
      </c>
      <c r="K172" s="23" t="s">
        <v>751</v>
      </c>
      <c r="L172" s="23" t="s">
        <v>825</v>
      </c>
      <c r="M172" s="23">
        <v>233</v>
      </c>
      <c r="N172" s="107">
        <v>43881</v>
      </c>
      <c r="O172" s="23" t="s">
        <v>747</v>
      </c>
      <c r="P172" s="23" t="s">
        <v>750</v>
      </c>
      <c r="Q172" s="23" t="s">
        <v>750</v>
      </c>
      <c r="R172" s="23" t="s">
        <v>752</v>
      </c>
      <c r="S172" s="23" t="s">
        <v>752</v>
      </c>
      <c r="T172" s="23" t="s">
        <v>904</v>
      </c>
      <c r="U172" s="70" t="s">
        <v>905</v>
      </c>
      <c r="V172" s="74" t="s">
        <v>750</v>
      </c>
      <c r="W172" s="25" t="s">
        <v>54</v>
      </c>
      <c r="X172" s="23" t="s">
        <v>835</v>
      </c>
      <c r="Y172" s="23"/>
      <c r="Z172" s="63"/>
      <c r="AA172" s="23"/>
      <c r="AB172" s="23"/>
    </row>
    <row r="173" spans="1:28" s="7" customFormat="1" ht="15.95" customHeight="1">
      <c r="A173" s="49" t="s">
        <v>574</v>
      </c>
      <c r="B173" s="10" t="s">
        <v>565</v>
      </c>
      <c r="C173" s="50" t="s">
        <v>451</v>
      </c>
      <c r="D173" s="10" t="s">
        <v>452</v>
      </c>
      <c r="E173" s="50" t="s">
        <v>453</v>
      </c>
      <c r="F173" s="1" t="s">
        <v>7</v>
      </c>
      <c r="G173" s="1" t="s">
        <v>743</v>
      </c>
      <c r="H173" s="1" t="s">
        <v>66</v>
      </c>
      <c r="I173" s="23" t="s">
        <v>747</v>
      </c>
      <c r="J173" s="103">
        <v>43830</v>
      </c>
      <c r="K173" s="23"/>
      <c r="L173" s="23"/>
      <c r="M173" s="23"/>
      <c r="N173" s="108"/>
      <c r="O173" s="23"/>
      <c r="P173" s="55" t="s">
        <v>752</v>
      </c>
      <c r="Q173" s="55" t="s">
        <v>752</v>
      </c>
      <c r="R173" s="55" t="s">
        <v>752</v>
      </c>
      <c r="S173" s="55" t="s">
        <v>752</v>
      </c>
      <c r="T173" s="23"/>
      <c r="U173" s="70"/>
      <c r="V173" s="74"/>
      <c r="W173" s="25"/>
      <c r="X173" s="23"/>
      <c r="Y173" s="23"/>
      <c r="Z173" s="63"/>
      <c r="AA173" s="23"/>
      <c r="AB173" s="23"/>
    </row>
    <row r="174" spans="1:28" s="7" customFormat="1" ht="15.95" customHeight="1">
      <c r="A174" s="49" t="s">
        <v>574</v>
      </c>
      <c r="B174" s="10" t="s">
        <v>565</v>
      </c>
      <c r="C174" s="50" t="s">
        <v>454</v>
      </c>
      <c r="D174" s="10" t="s">
        <v>455</v>
      </c>
      <c r="E174" s="50" t="s">
        <v>456</v>
      </c>
      <c r="F174" s="1" t="s">
        <v>7</v>
      </c>
      <c r="G174" s="1" t="s">
        <v>743</v>
      </c>
      <c r="H174" s="1" t="s">
        <v>66</v>
      </c>
      <c r="I174" s="23" t="s">
        <v>750</v>
      </c>
      <c r="J174" s="103">
        <v>43830</v>
      </c>
      <c r="K174" s="23" t="s">
        <v>751</v>
      </c>
      <c r="L174" s="23" t="s">
        <v>825</v>
      </c>
      <c r="M174" s="23" t="s">
        <v>912</v>
      </c>
      <c r="N174" s="107">
        <v>43881</v>
      </c>
      <c r="O174" t="s">
        <v>913</v>
      </c>
      <c r="P174" s="23" t="s">
        <v>752</v>
      </c>
      <c r="Q174" s="23" t="s">
        <v>750</v>
      </c>
      <c r="R174" s="23" t="s">
        <v>752</v>
      </c>
      <c r="S174" s="23" t="s">
        <v>752</v>
      </c>
      <c r="T174" s="23" t="s">
        <v>829</v>
      </c>
      <c r="U174" s="70"/>
      <c r="V174" s="74" t="s">
        <v>750</v>
      </c>
      <c r="W174" s="25" t="s">
        <v>39</v>
      </c>
      <c r="X174" s="23" t="s">
        <v>835</v>
      </c>
      <c r="Y174" s="23"/>
      <c r="Z174" s="63"/>
      <c r="AA174" s="23"/>
      <c r="AB174" s="23"/>
    </row>
    <row r="175" spans="1:28" s="7" customFormat="1" ht="15.95" customHeight="1">
      <c r="A175" s="49" t="s">
        <v>574</v>
      </c>
      <c r="B175" s="10" t="s">
        <v>565</v>
      </c>
      <c r="C175" s="50" t="s">
        <v>457</v>
      </c>
      <c r="D175" s="10" t="s">
        <v>458</v>
      </c>
      <c r="E175" s="50" t="s">
        <v>459</v>
      </c>
      <c r="F175" s="1" t="s">
        <v>7</v>
      </c>
      <c r="G175" s="1" t="s">
        <v>743</v>
      </c>
      <c r="H175" s="1" t="s">
        <v>66</v>
      </c>
      <c r="I175" s="23" t="s">
        <v>747</v>
      </c>
      <c r="J175" s="103">
        <v>43830</v>
      </c>
      <c r="K175" s="23"/>
      <c r="L175" s="23"/>
      <c r="M175" s="23"/>
      <c r="N175" s="108"/>
      <c r="O175" s="23"/>
      <c r="P175" s="55" t="s">
        <v>752</v>
      </c>
      <c r="Q175" s="55" t="s">
        <v>752</v>
      </c>
      <c r="R175" s="55" t="s">
        <v>752</v>
      </c>
      <c r="S175" s="55" t="s">
        <v>752</v>
      </c>
      <c r="T175" s="23"/>
      <c r="U175" s="70"/>
      <c r="V175" s="74"/>
      <c r="W175" s="25"/>
      <c r="X175" s="23"/>
      <c r="Y175" s="23"/>
      <c r="Z175" s="63"/>
      <c r="AA175" s="23"/>
      <c r="AB175" s="23"/>
    </row>
    <row r="176" spans="1:28" s="7" customFormat="1" ht="15.95" customHeight="1">
      <c r="A176" s="49" t="s">
        <v>574</v>
      </c>
      <c r="B176" s="10" t="s">
        <v>565</v>
      </c>
      <c r="C176" s="50" t="s">
        <v>460</v>
      </c>
      <c r="D176" s="10" t="s">
        <v>461</v>
      </c>
      <c r="E176" s="50" t="s">
        <v>462</v>
      </c>
      <c r="F176" s="1" t="s">
        <v>7</v>
      </c>
      <c r="G176" s="1" t="s">
        <v>743</v>
      </c>
      <c r="H176" s="1" t="s">
        <v>66</v>
      </c>
      <c r="I176" s="23" t="s">
        <v>750</v>
      </c>
      <c r="J176" s="103">
        <v>43830</v>
      </c>
      <c r="K176" s="23" t="s">
        <v>751</v>
      </c>
      <c r="L176" s="23" t="s">
        <v>825</v>
      </c>
      <c r="M176" s="23" t="s">
        <v>912</v>
      </c>
      <c r="N176" s="107">
        <v>43881</v>
      </c>
      <c r="O176" t="s">
        <v>913</v>
      </c>
      <c r="P176" s="23" t="s">
        <v>752</v>
      </c>
      <c r="Q176" s="23" t="s">
        <v>750</v>
      </c>
      <c r="R176" s="23" t="s">
        <v>752</v>
      </c>
      <c r="S176" s="23" t="s">
        <v>752</v>
      </c>
      <c r="T176" s="23" t="s">
        <v>829</v>
      </c>
      <c r="U176" s="70"/>
      <c r="V176" s="74" t="s">
        <v>750</v>
      </c>
      <c r="W176" s="25" t="s">
        <v>39</v>
      </c>
      <c r="X176" s="23" t="s">
        <v>835</v>
      </c>
      <c r="Y176" s="23"/>
      <c r="Z176" s="63"/>
      <c r="AA176" s="23"/>
      <c r="AB176" s="23"/>
    </row>
    <row r="177" spans="1:28" s="7" customFormat="1" ht="15.95" customHeight="1">
      <c r="A177" s="49" t="s">
        <v>574</v>
      </c>
      <c r="B177" s="10" t="s">
        <v>565</v>
      </c>
      <c r="C177" s="50" t="s">
        <v>463</v>
      </c>
      <c r="D177" s="10" t="s">
        <v>464</v>
      </c>
      <c r="E177" s="50" t="s">
        <v>465</v>
      </c>
      <c r="F177" s="1" t="s">
        <v>7</v>
      </c>
      <c r="G177" s="1" t="s">
        <v>743</v>
      </c>
      <c r="H177" s="1" t="s">
        <v>66</v>
      </c>
      <c r="I177" s="23" t="s">
        <v>747</v>
      </c>
      <c r="J177" s="103">
        <v>43830</v>
      </c>
      <c r="K177" s="23"/>
      <c r="L177" s="23"/>
      <c r="M177" s="23"/>
      <c r="N177" s="108"/>
      <c r="O177" s="23"/>
      <c r="P177" s="55" t="s">
        <v>752</v>
      </c>
      <c r="Q177" s="55" t="s">
        <v>752</v>
      </c>
      <c r="R177" s="55" t="s">
        <v>752</v>
      </c>
      <c r="S177" s="55" t="s">
        <v>752</v>
      </c>
      <c r="T177" s="23"/>
      <c r="U177" s="70"/>
      <c r="V177" s="74"/>
      <c r="W177" s="25"/>
      <c r="X177" s="23"/>
      <c r="Y177" s="23"/>
      <c r="Z177" s="63"/>
      <c r="AA177" s="23"/>
      <c r="AB177" s="23"/>
    </row>
    <row r="178" spans="1:28" s="7" customFormat="1" ht="15.95" customHeight="1">
      <c r="A178" s="49" t="s">
        <v>574</v>
      </c>
      <c r="B178" s="10" t="s">
        <v>565</v>
      </c>
      <c r="C178" s="50" t="s">
        <v>466</v>
      </c>
      <c r="D178" s="10" t="s">
        <v>467</v>
      </c>
      <c r="E178" s="50" t="s">
        <v>468</v>
      </c>
      <c r="F178" s="1" t="s">
        <v>7</v>
      </c>
      <c r="G178" s="1" t="s">
        <v>743</v>
      </c>
      <c r="H178" s="1" t="s">
        <v>66</v>
      </c>
      <c r="I178" s="23" t="s">
        <v>750</v>
      </c>
      <c r="J178" s="103">
        <v>43830</v>
      </c>
      <c r="K178" s="23" t="s">
        <v>751</v>
      </c>
      <c r="L178" s="23" t="s">
        <v>825</v>
      </c>
      <c r="M178" s="23" t="s">
        <v>912</v>
      </c>
      <c r="N178" s="107">
        <v>43881</v>
      </c>
      <c r="O178" t="s">
        <v>913</v>
      </c>
      <c r="P178" s="23" t="s">
        <v>752</v>
      </c>
      <c r="Q178" s="23" t="s">
        <v>750</v>
      </c>
      <c r="R178" s="23" t="s">
        <v>752</v>
      </c>
      <c r="S178" s="23" t="s">
        <v>752</v>
      </c>
      <c r="T178" s="23" t="s">
        <v>829</v>
      </c>
      <c r="U178" s="70"/>
      <c r="V178" s="74" t="s">
        <v>750</v>
      </c>
      <c r="W178" s="25" t="s">
        <v>39</v>
      </c>
      <c r="X178" s="23" t="s">
        <v>835</v>
      </c>
      <c r="Y178" s="23"/>
      <c r="Z178" s="63"/>
      <c r="AA178" s="23"/>
      <c r="AB178" s="23"/>
    </row>
    <row r="179" spans="1:28" s="7" customFormat="1" ht="15.95" customHeight="1">
      <c r="A179" s="49" t="s">
        <v>574</v>
      </c>
      <c r="B179" s="10" t="s">
        <v>565</v>
      </c>
      <c r="C179" s="50" t="s">
        <v>469</v>
      </c>
      <c r="D179" s="10" t="s">
        <v>470</v>
      </c>
      <c r="E179" s="50" t="s">
        <v>471</v>
      </c>
      <c r="F179" s="11" t="s">
        <v>5</v>
      </c>
      <c r="G179" s="11" t="s">
        <v>578</v>
      </c>
      <c r="H179" s="1" t="s">
        <v>66</v>
      </c>
      <c r="I179" s="23"/>
      <c r="J179" s="103">
        <v>43830</v>
      </c>
      <c r="K179" s="23"/>
      <c r="L179" s="23"/>
      <c r="M179" s="23"/>
      <c r="N179" s="108"/>
      <c r="O179" s="23"/>
      <c r="P179" s="55" t="s">
        <v>752</v>
      </c>
      <c r="Q179" s="55" t="s">
        <v>752</v>
      </c>
      <c r="R179" s="55" t="s">
        <v>752</v>
      </c>
      <c r="S179" s="55" t="s">
        <v>752</v>
      </c>
      <c r="T179" s="23"/>
      <c r="U179" s="70"/>
      <c r="V179" s="74"/>
      <c r="W179" s="25"/>
      <c r="X179" s="23"/>
      <c r="Y179" s="23"/>
      <c r="Z179" s="63"/>
      <c r="AA179" s="23"/>
      <c r="AB179" s="23"/>
    </row>
    <row r="180" spans="1:28" s="7" customFormat="1" ht="15.95" customHeight="1">
      <c r="A180" s="49" t="s">
        <v>574</v>
      </c>
      <c r="B180" s="10" t="s">
        <v>565</v>
      </c>
      <c r="C180" s="50" t="s">
        <v>472</v>
      </c>
      <c r="D180" s="10" t="s">
        <v>473</v>
      </c>
      <c r="E180" s="50" t="s">
        <v>474</v>
      </c>
      <c r="F180" s="1" t="s">
        <v>7</v>
      </c>
      <c r="G180" s="1" t="s">
        <v>743</v>
      </c>
      <c r="H180" s="1" t="s">
        <v>66</v>
      </c>
      <c r="I180" s="23" t="s">
        <v>750</v>
      </c>
      <c r="J180" s="103">
        <v>43830</v>
      </c>
      <c r="K180" s="23" t="s">
        <v>751</v>
      </c>
      <c r="L180" s="23" t="s">
        <v>825</v>
      </c>
      <c r="M180" s="23" t="s">
        <v>912</v>
      </c>
      <c r="N180" s="107">
        <v>43881</v>
      </c>
      <c r="O180" t="s">
        <v>913</v>
      </c>
      <c r="P180" s="23" t="s">
        <v>752</v>
      </c>
      <c r="Q180" s="23" t="s">
        <v>750</v>
      </c>
      <c r="R180" s="23" t="s">
        <v>752</v>
      </c>
      <c r="S180" s="23" t="s">
        <v>752</v>
      </c>
      <c r="T180" s="23" t="s">
        <v>829</v>
      </c>
      <c r="U180" s="70"/>
      <c r="V180" s="74" t="s">
        <v>750</v>
      </c>
      <c r="W180" s="25" t="s">
        <v>39</v>
      </c>
      <c r="X180" s="23" t="s">
        <v>835</v>
      </c>
      <c r="Y180" s="23"/>
      <c r="Z180" s="63"/>
      <c r="AA180" s="23"/>
      <c r="AB180" s="23"/>
    </row>
    <row r="181" spans="1:28" s="7" customFormat="1" ht="15.95" customHeight="1">
      <c r="A181" s="49" t="s">
        <v>574</v>
      </c>
      <c r="B181" s="10" t="s">
        <v>565</v>
      </c>
      <c r="C181" s="50" t="s">
        <v>475</v>
      </c>
      <c r="D181" s="10" t="s">
        <v>476</v>
      </c>
      <c r="E181" s="50" t="s">
        <v>477</v>
      </c>
      <c r="F181" s="1" t="s">
        <v>7</v>
      </c>
      <c r="G181" s="1" t="s">
        <v>743</v>
      </c>
      <c r="H181" s="1" t="s">
        <v>66</v>
      </c>
      <c r="I181" s="23" t="s">
        <v>750</v>
      </c>
      <c r="J181" s="103">
        <v>43830</v>
      </c>
      <c r="K181" s="23" t="s">
        <v>751</v>
      </c>
      <c r="L181" s="23" t="s">
        <v>825</v>
      </c>
      <c r="M181" s="23" t="s">
        <v>912</v>
      </c>
      <c r="N181" s="107">
        <v>43881</v>
      </c>
      <c r="O181" t="s">
        <v>913</v>
      </c>
      <c r="P181" s="23" t="s">
        <v>752</v>
      </c>
      <c r="Q181" s="23" t="s">
        <v>750</v>
      </c>
      <c r="R181" s="23" t="s">
        <v>752</v>
      </c>
      <c r="S181" s="23" t="s">
        <v>752</v>
      </c>
      <c r="T181" s="23" t="s">
        <v>829</v>
      </c>
      <c r="U181" s="70"/>
      <c r="V181" s="74" t="s">
        <v>750</v>
      </c>
      <c r="W181" s="25" t="s">
        <v>39</v>
      </c>
      <c r="X181" s="23" t="s">
        <v>835</v>
      </c>
      <c r="Y181" s="23"/>
      <c r="Z181" s="63"/>
      <c r="AA181" s="23"/>
      <c r="AB181" s="23"/>
    </row>
    <row r="182" spans="1:28" s="7" customFormat="1" ht="15.95" customHeight="1">
      <c r="A182" s="49" t="s">
        <v>574</v>
      </c>
      <c r="B182" s="10" t="s">
        <v>565</v>
      </c>
      <c r="C182" s="50" t="s">
        <v>478</v>
      </c>
      <c r="D182" s="10" t="s">
        <v>479</v>
      </c>
      <c r="E182" s="50" t="s">
        <v>480</v>
      </c>
      <c r="F182" s="1" t="s">
        <v>7</v>
      </c>
      <c r="G182" s="1" t="s">
        <v>743</v>
      </c>
      <c r="H182" s="1" t="s">
        <v>66</v>
      </c>
      <c r="I182" s="23" t="s">
        <v>750</v>
      </c>
      <c r="J182" s="103">
        <v>43830</v>
      </c>
      <c r="K182" s="23" t="s">
        <v>751</v>
      </c>
      <c r="L182" s="23" t="s">
        <v>825</v>
      </c>
      <c r="M182" s="23" t="s">
        <v>912</v>
      </c>
      <c r="N182" s="107">
        <v>43881</v>
      </c>
      <c r="O182" t="s">
        <v>913</v>
      </c>
      <c r="P182" s="23" t="s">
        <v>752</v>
      </c>
      <c r="Q182" s="23" t="s">
        <v>750</v>
      </c>
      <c r="R182" s="23" t="s">
        <v>752</v>
      </c>
      <c r="S182" s="23" t="s">
        <v>752</v>
      </c>
      <c r="T182" s="23" t="s">
        <v>829</v>
      </c>
      <c r="U182" s="70"/>
      <c r="V182" s="74" t="s">
        <v>750</v>
      </c>
      <c r="W182" s="25" t="s">
        <v>39</v>
      </c>
      <c r="X182" s="23" t="s">
        <v>835</v>
      </c>
      <c r="Y182" s="23"/>
      <c r="Z182" s="63"/>
      <c r="AA182" s="23"/>
      <c r="AB182" s="23"/>
    </row>
    <row r="183" spans="1:28" s="7" customFormat="1" ht="15.95" customHeight="1">
      <c r="A183" s="49" t="s">
        <v>574</v>
      </c>
      <c r="B183" s="10" t="s">
        <v>565</v>
      </c>
      <c r="C183" s="50" t="s">
        <v>481</v>
      </c>
      <c r="D183" s="10" t="s">
        <v>482</v>
      </c>
      <c r="E183" s="50" t="s">
        <v>483</v>
      </c>
      <c r="F183" s="1" t="s">
        <v>7</v>
      </c>
      <c r="G183" s="1" t="s">
        <v>743</v>
      </c>
      <c r="H183" s="1" t="s">
        <v>66</v>
      </c>
      <c r="I183" s="23" t="s">
        <v>747</v>
      </c>
      <c r="J183" s="103">
        <v>43830</v>
      </c>
      <c r="K183" s="23"/>
      <c r="L183" s="23"/>
      <c r="M183" s="23"/>
      <c r="N183" s="108"/>
      <c r="O183" s="23"/>
      <c r="P183" s="55" t="s">
        <v>752</v>
      </c>
      <c r="Q183" s="55" t="s">
        <v>752</v>
      </c>
      <c r="R183" s="55" t="s">
        <v>752</v>
      </c>
      <c r="S183" s="55" t="s">
        <v>752</v>
      </c>
      <c r="T183" s="23"/>
      <c r="U183" s="70"/>
      <c r="V183" s="74"/>
      <c r="W183" s="25"/>
      <c r="X183" s="23"/>
      <c r="Y183" s="23"/>
      <c r="Z183" s="63"/>
      <c r="AA183" s="23"/>
      <c r="AB183" s="23"/>
    </row>
    <row r="184" spans="1:28" ht="15.95" customHeight="1">
      <c r="A184" s="49" t="s">
        <v>574</v>
      </c>
      <c r="B184" s="10" t="s">
        <v>565</v>
      </c>
      <c r="C184" s="50" t="s">
        <v>484</v>
      </c>
      <c r="D184" s="10" t="s">
        <v>485</v>
      </c>
      <c r="E184" s="50" t="s">
        <v>485</v>
      </c>
      <c r="F184" s="11" t="s">
        <v>5</v>
      </c>
      <c r="G184" s="11" t="s">
        <v>575</v>
      </c>
      <c r="H184" s="1" t="s">
        <v>66</v>
      </c>
      <c r="I184" s="23">
        <v>7566100000</v>
      </c>
      <c r="J184" s="103">
        <v>43830</v>
      </c>
      <c r="K184" s="23" t="s">
        <v>751</v>
      </c>
      <c r="L184" s="23" t="s">
        <v>825</v>
      </c>
      <c r="M184" s="67">
        <v>232</v>
      </c>
      <c r="N184" s="107">
        <v>43881</v>
      </c>
      <c r="O184" t="s">
        <v>747</v>
      </c>
      <c r="P184" s="23" t="s">
        <v>750</v>
      </c>
      <c r="Q184" s="23" t="s">
        <v>750</v>
      </c>
      <c r="R184" s="23" t="s">
        <v>752</v>
      </c>
      <c r="S184" s="23" t="s">
        <v>752</v>
      </c>
      <c r="T184" s="23" t="s">
        <v>929</v>
      </c>
      <c r="U184" s="71"/>
      <c r="V184" s="74" t="s">
        <v>750</v>
      </c>
      <c r="W184" s="25" t="s">
        <v>43</v>
      </c>
      <c r="X184" s="67" t="s">
        <v>835</v>
      </c>
      <c r="Y184" s="67"/>
      <c r="Z184" s="63"/>
      <c r="AA184" s="67"/>
      <c r="AB184" s="67"/>
    </row>
    <row r="185" spans="1:28" ht="15.95" customHeight="1">
      <c r="A185" s="49" t="s">
        <v>574</v>
      </c>
      <c r="B185" s="10" t="s">
        <v>565</v>
      </c>
      <c r="C185" s="50" t="s">
        <v>486</v>
      </c>
      <c r="D185" s="10" t="s">
        <v>487</v>
      </c>
      <c r="E185" s="50" t="s">
        <v>487</v>
      </c>
      <c r="F185" s="11" t="s">
        <v>5</v>
      </c>
      <c r="G185" s="11" t="s">
        <v>575</v>
      </c>
      <c r="H185" s="1" t="s">
        <v>66</v>
      </c>
      <c r="I185" s="23">
        <v>88978000</v>
      </c>
      <c r="J185" s="103">
        <v>43830</v>
      </c>
      <c r="K185" s="23" t="s">
        <v>751</v>
      </c>
      <c r="L185" s="23" t="s">
        <v>825</v>
      </c>
      <c r="M185" s="23">
        <v>130</v>
      </c>
      <c r="N185" s="107">
        <v>43881</v>
      </c>
      <c r="O185" s="23" t="s">
        <v>747</v>
      </c>
      <c r="P185" s="23" t="s">
        <v>750</v>
      </c>
      <c r="Q185" s="23" t="s">
        <v>750</v>
      </c>
      <c r="R185" s="23" t="s">
        <v>752</v>
      </c>
      <c r="S185" s="23" t="s">
        <v>752</v>
      </c>
      <c r="T185" s="23" t="s">
        <v>884</v>
      </c>
      <c r="U185" s="71"/>
      <c r="V185" s="74"/>
      <c r="W185" s="25"/>
      <c r="X185" s="67"/>
      <c r="Y185" s="67"/>
      <c r="Z185" s="63"/>
      <c r="AA185" s="67"/>
      <c r="AB185" s="67"/>
    </row>
    <row r="186" spans="1:28" ht="15.95" customHeight="1">
      <c r="A186" s="49" t="s">
        <v>574</v>
      </c>
      <c r="B186" s="10" t="s">
        <v>565</v>
      </c>
      <c r="C186" s="50" t="s">
        <v>488</v>
      </c>
      <c r="D186" s="10" t="s">
        <v>489</v>
      </c>
      <c r="E186" s="50" t="s">
        <v>490</v>
      </c>
      <c r="F186" s="11" t="s">
        <v>5</v>
      </c>
      <c r="G186" s="11" t="s">
        <v>707</v>
      </c>
      <c r="H186" s="1" t="s">
        <v>66</v>
      </c>
      <c r="I186" s="23">
        <v>159678.6</v>
      </c>
      <c r="J186" s="103">
        <v>43830</v>
      </c>
      <c r="K186" s="67" t="s">
        <v>751</v>
      </c>
      <c r="L186" s="23" t="s">
        <v>825</v>
      </c>
      <c r="M186" s="67">
        <v>191</v>
      </c>
      <c r="N186" s="107">
        <v>43881</v>
      </c>
      <c r="O186" s="67" t="s">
        <v>747</v>
      </c>
      <c r="P186" s="23" t="s">
        <v>750</v>
      </c>
      <c r="Q186" s="23" t="s">
        <v>750</v>
      </c>
      <c r="R186" s="23" t="s">
        <v>752</v>
      </c>
      <c r="S186" s="23" t="s">
        <v>752</v>
      </c>
      <c r="T186" s="23" t="s">
        <v>896</v>
      </c>
      <c r="U186" s="71"/>
      <c r="V186" s="74" t="s">
        <v>750</v>
      </c>
      <c r="W186" s="25" t="s">
        <v>43</v>
      </c>
      <c r="X186" s="67" t="s">
        <v>835</v>
      </c>
      <c r="Y186" s="67"/>
      <c r="Z186" s="63"/>
      <c r="AA186" s="67"/>
      <c r="AB186" s="67"/>
    </row>
    <row r="187" spans="1:28" ht="15.95" customHeight="1">
      <c r="A187" s="49" t="s">
        <v>574</v>
      </c>
      <c r="B187" s="10" t="s">
        <v>565</v>
      </c>
      <c r="C187" s="50" t="s">
        <v>491</v>
      </c>
      <c r="D187" s="10" t="s">
        <v>492</v>
      </c>
      <c r="E187" s="50" t="s">
        <v>493</v>
      </c>
      <c r="F187" s="11" t="s">
        <v>5</v>
      </c>
      <c r="G187" s="11" t="s">
        <v>707</v>
      </c>
      <c r="H187" s="1" t="s">
        <v>66</v>
      </c>
      <c r="I187" s="96">
        <v>149398.5</v>
      </c>
      <c r="J187" s="103">
        <v>43830</v>
      </c>
      <c r="K187" s="67" t="s">
        <v>751</v>
      </c>
      <c r="L187" s="23" t="s">
        <v>825</v>
      </c>
      <c r="M187" s="67">
        <v>191</v>
      </c>
      <c r="N187" s="107">
        <v>43881</v>
      </c>
      <c r="O187" s="67" t="s">
        <v>747</v>
      </c>
      <c r="P187" s="23" t="s">
        <v>750</v>
      </c>
      <c r="Q187" s="23" t="s">
        <v>750</v>
      </c>
      <c r="R187" s="23" t="s">
        <v>752</v>
      </c>
      <c r="S187" s="23" t="s">
        <v>752</v>
      </c>
      <c r="T187" s="23" t="s">
        <v>896</v>
      </c>
      <c r="U187" s="71"/>
      <c r="V187" s="74" t="s">
        <v>750</v>
      </c>
      <c r="W187" s="25" t="s">
        <v>43</v>
      </c>
      <c r="X187" s="67" t="s">
        <v>835</v>
      </c>
      <c r="Y187" s="67"/>
      <c r="Z187" s="63"/>
      <c r="AA187" s="67"/>
      <c r="AB187" s="67"/>
    </row>
    <row r="188" spans="1:28" ht="15.95" customHeight="1">
      <c r="A188" s="49" t="s">
        <v>574</v>
      </c>
      <c r="B188" s="10" t="s">
        <v>565</v>
      </c>
      <c r="C188" s="50" t="s">
        <v>494</v>
      </c>
      <c r="D188" s="10" t="s">
        <v>495</v>
      </c>
      <c r="E188" s="50" t="s">
        <v>496</v>
      </c>
      <c r="F188" s="11" t="s">
        <v>5</v>
      </c>
      <c r="G188" s="11" t="s">
        <v>575</v>
      </c>
      <c r="H188" s="1" t="s">
        <v>66</v>
      </c>
      <c r="I188" s="23">
        <v>7131000000</v>
      </c>
      <c r="J188" s="103">
        <v>43830</v>
      </c>
      <c r="K188" s="23" t="s">
        <v>751</v>
      </c>
      <c r="L188" s="23" t="s">
        <v>825</v>
      </c>
      <c r="M188" s="23">
        <v>130</v>
      </c>
      <c r="N188" s="107">
        <v>43881</v>
      </c>
      <c r="O188" s="23" t="s">
        <v>747</v>
      </c>
      <c r="P188" s="23" t="s">
        <v>750</v>
      </c>
      <c r="Q188" s="23" t="s">
        <v>750</v>
      </c>
      <c r="R188" s="23" t="s">
        <v>752</v>
      </c>
      <c r="S188" s="23" t="s">
        <v>752</v>
      </c>
      <c r="T188" s="23" t="s">
        <v>884</v>
      </c>
      <c r="U188" s="71"/>
      <c r="V188" s="74"/>
      <c r="W188" s="25"/>
      <c r="X188" s="67"/>
      <c r="Y188" s="67"/>
      <c r="Z188" s="63"/>
      <c r="AA188" s="67"/>
      <c r="AB188" s="67"/>
    </row>
    <row r="189" spans="1:28" ht="15.95" customHeight="1">
      <c r="A189" s="49" t="s">
        <v>574</v>
      </c>
      <c r="B189" s="10" t="s">
        <v>565</v>
      </c>
      <c r="C189" s="50" t="s">
        <v>497</v>
      </c>
      <c r="D189" s="10" t="s">
        <v>498</v>
      </c>
      <c r="E189" s="50" t="s">
        <v>498</v>
      </c>
      <c r="F189" s="11" t="s">
        <v>5</v>
      </c>
      <c r="G189" s="11" t="s">
        <v>575</v>
      </c>
      <c r="H189" s="1" t="s">
        <v>66</v>
      </c>
      <c r="I189" s="23"/>
      <c r="J189" s="103">
        <v>43830</v>
      </c>
      <c r="K189" s="67"/>
      <c r="L189" s="67"/>
      <c r="M189" s="67"/>
      <c r="N189" s="109"/>
      <c r="O189" s="67"/>
      <c r="P189" s="55" t="s">
        <v>752</v>
      </c>
      <c r="Q189" s="55" t="s">
        <v>752</v>
      </c>
      <c r="R189" s="55" t="s">
        <v>752</v>
      </c>
      <c r="S189" s="55" t="s">
        <v>752</v>
      </c>
      <c r="T189" s="67"/>
      <c r="U189" s="71"/>
      <c r="V189" s="74" t="s">
        <v>750</v>
      </c>
      <c r="W189" s="25" t="s">
        <v>39</v>
      </c>
      <c r="X189" s="67" t="s">
        <v>835</v>
      </c>
      <c r="Y189" s="67"/>
      <c r="Z189" s="63"/>
      <c r="AA189" s="67"/>
      <c r="AB189" s="67"/>
    </row>
    <row r="190" spans="1:28" ht="15.95" customHeight="1">
      <c r="A190" s="49" t="s">
        <v>574</v>
      </c>
      <c r="B190" s="10" t="s">
        <v>565</v>
      </c>
      <c r="C190" s="50" t="s">
        <v>499</v>
      </c>
      <c r="D190" s="10" t="s">
        <v>500</v>
      </c>
      <c r="E190" s="50" t="s">
        <v>501</v>
      </c>
      <c r="F190" s="1" t="s">
        <v>7</v>
      </c>
      <c r="G190" s="1" t="s">
        <v>743</v>
      </c>
      <c r="H190" s="1" t="s">
        <v>66</v>
      </c>
      <c r="I190" s="23" t="s">
        <v>750</v>
      </c>
      <c r="J190" s="103">
        <v>43830</v>
      </c>
      <c r="K190" s="67" t="s">
        <v>751</v>
      </c>
      <c r="L190" s="23" t="s">
        <v>825</v>
      </c>
      <c r="M190" s="67">
        <v>75</v>
      </c>
      <c r="N190" s="107">
        <v>43881</v>
      </c>
      <c r="O190" t="s">
        <v>927</v>
      </c>
      <c r="P190" s="23" t="s">
        <v>752</v>
      </c>
      <c r="Q190" s="23" t="s">
        <v>750</v>
      </c>
      <c r="R190" s="23" t="s">
        <v>752</v>
      </c>
      <c r="S190" s="23" t="s">
        <v>752</v>
      </c>
      <c r="T190" s="23" t="s">
        <v>829</v>
      </c>
      <c r="U190" s="71"/>
      <c r="V190" s="74" t="s">
        <v>750</v>
      </c>
      <c r="W190" s="25" t="s">
        <v>39</v>
      </c>
      <c r="X190" s="67" t="s">
        <v>835</v>
      </c>
      <c r="Y190" s="67"/>
      <c r="Z190" s="63"/>
      <c r="AA190" s="67"/>
      <c r="AB190" s="67"/>
    </row>
    <row r="191" spans="1:28" ht="15.95" customHeight="1">
      <c r="A191" s="49" t="s">
        <v>574</v>
      </c>
      <c r="B191" s="10" t="s">
        <v>565</v>
      </c>
      <c r="C191" s="50" t="s">
        <v>502</v>
      </c>
      <c r="D191" s="10" t="s">
        <v>503</v>
      </c>
      <c r="E191" s="50" t="s">
        <v>504</v>
      </c>
      <c r="F191" s="1" t="s">
        <v>7</v>
      </c>
      <c r="G191" s="1" t="s">
        <v>743</v>
      </c>
      <c r="H191" s="1" t="s">
        <v>66</v>
      </c>
      <c r="I191" s="23" t="s">
        <v>750</v>
      </c>
      <c r="J191" s="103">
        <v>43830</v>
      </c>
      <c r="K191" s="23" t="s">
        <v>751</v>
      </c>
      <c r="L191" s="23" t="s">
        <v>825</v>
      </c>
      <c r="M191" s="23">
        <v>223</v>
      </c>
      <c r="N191" s="107">
        <v>43881</v>
      </c>
      <c r="O191" t="s">
        <v>790</v>
      </c>
      <c r="P191" s="23" t="s">
        <v>752</v>
      </c>
      <c r="Q191" s="23" t="s">
        <v>750</v>
      </c>
      <c r="R191" s="23" t="s">
        <v>752</v>
      </c>
      <c r="S191" s="23" t="s">
        <v>752</v>
      </c>
      <c r="T191" s="23" t="s">
        <v>829</v>
      </c>
      <c r="U191" s="71"/>
      <c r="V191" s="74"/>
      <c r="W191" s="25"/>
      <c r="X191" s="67"/>
      <c r="Y191" s="67"/>
      <c r="Z191" s="63"/>
      <c r="AA191" s="67"/>
      <c r="AB191" s="67"/>
    </row>
    <row r="192" spans="1:28" ht="15.95" customHeight="1">
      <c r="A192" s="49" t="s">
        <v>574</v>
      </c>
      <c r="B192" s="10" t="s">
        <v>565</v>
      </c>
      <c r="C192" s="50" t="s">
        <v>505</v>
      </c>
      <c r="D192" s="10" t="s">
        <v>506</v>
      </c>
      <c r="E192" s="50" t="s">
        <v>507</v>
      </c>
      <c r="F192" s="1" t="s">
        <v>7</v>
      </c>
      <c r="G192" s="1" t="s">
        <v>743</v>
      </c>
      <c r="H192" s="1" t="s">
        <v>66</v>
      </c>
      <c r="I192" s="23" t="s">
        <v>750</v>
      </c>
      <c r="J192" s="103">
        <v>43830</v>
      </c>
      <c r="K192" s="23" t="s">
        <v>751</v>
      </c>
      <c r="L192" s="23" t="s">
        <v>825</v>
      </c>
      <c r="M192" s="23">
        <v>20</v>
      </c>
      <c r="N192" s="107">
        <v>43881</v>
      </c>
      <c r="O192" t="s">
        <v>797</v>
      </c>
      <c r="P192" s="23" t="s">
        <v>752</v>
      </c>
      <c r="Q192" s="23" t="s">
        <v>750</v>
      </c>
      <c r="R192" s="23" t="s">
        <v>752</v>
      </c>
      <c r="S192" s="23" t="s">
        <v>752</v>
      </c>
      <c r="T192" s="23" t="s">
        <v>829</v>
      </c>
      <c r="U192" s="71"/>
      <c r="V192" s="74"/>
      <c r="W192" s="25"/>
      <c r="X192" s="67"/>
      <c r="Y192" s="67"/>
      <c r="Z192" s="63"/>
      <c r="AA192" s="67"/>
      <c r="AB192" s="67"/>
    </row>
    <row r="193" spans="1:28" ht="15.95" customHeight="1">
      <c r="A193" s="49" t="s">
        <v>574</v>
      </c>
      <c r="B193" s="10" t="s">
        <v>565</v>
      </c>
      <c r="C193" s="50" t="s">
        <v>508</v>
      </c>
      <c r="D193" s="10" t="s">
        <v>509</v>
      </c>
      <c r="E193" s="50" t="s">
        <v>510</v>
      </c>
      <c r="F193" s="1" t="s">
        <v>7</v>
      </c>
      <c r="G193" s="1" t="s">
        <v>743</v>
      </c>
      <c r="H193" s="1" t="s">
        <v>66</v>
      </c>
      <c r="I193" s="23" t="s">
        <v>752</v>
      </c>
      <c r="J193" s="103">
        <v>43830</v>
      </c>
      <c r="K193" s="23" t="s">
        <v>749</v>
      </c>
      <c r="L193" s="23" t="s">
        <v>826</v>
      </c>
      <c r="M193" s="23">
        <v>23</v>
      </c>
      <c r="N193" s="107">
        <v>42473</v>
      </c>
      <c r="O193" s="84" t="s">
        <v>793</v>
      </c>
      <c r="P193" s="23" t="s">
        <v>752</v>
      </c>
      <c r="Q193" s="23" t="s">
        <v>750</v>
      </c>
      <c r="R193" s="23" t="s">
        <v>752</v>
      </c>
      <c r="S193" s="23" t="s">
        <v>752</v>
      </c>
      <c r="T193" s="23" t="s">
        <v>829</v>
      </c>
      <c r="U193" s="71"/>
      <c r="V193" s="74"/>
      <c r="W193" s="25"/>
      <c r="X193" s="67"/>
      <c r="Y193" s="67"/>
      <c r="Z193" s="63"/>
      <c r="AA193" s="67"/>
      <c r="AB193" s="67"/>
    </row>
    <row r="194" spans="1:28" ht="15.95" customHeight="1">
      <c r="A194" s="49" t="s">
        <v>574</v>
      </c>
      <c r="B194" s="10" t="s">
        <v>565</v>
      </c>
      <c r="C194" s="50" t="s">
        <v>511</v>
      </c>
      <c r="D194" s="10" t="s">
        <v>512</v>
      </c>
      <c r="E194" s="50" t="s">
        <v>513</v>
      </c>
      <c r="F194" s="1" t="s">
        <v>7</v>
      </c>
      <c r="G194" s="1" t="s">
        <v>743</v>
      </c>
      <c r="H194" s="1" t="s">
        <v>66</v>
      </c>
      <c r="I194" s="23" t="s">
        <v>750</v>
      </c>
      <c r="J194" s="103">
        <v>43830</v>
      </c>
      <c r="K194" s="23" t="s">
        <v>749</v>
      </c>
      <c r="L194" s="23" t="s">
        <v>826</v>
      </c>
      <c r="M194" s="23">
        <v>23</v>
      </c>
      <c r="N194" s="107">
        <v>42473</v>
      </c>
      <c r="O194" t="s">
        <v>794</v>
      </c>
      <c r="P194" s="23" t="s">
        <v>752</v>
      </c>
      <c r="Q194" s="23" t="s">
        <v>750</v>
      </c>
      <c r="R194" s="23" t="s">
        <v>752</v>
      </c>
      <c r="S194" s="23" t="s">
        <v>752</v>
      </c>
      <c r="T194" s="23" t="s">
        <v>829</v>
      </c>
      <c r="U194" s="71"/>
      <c r="V194" s="74"/>
      <c r="W194" s="25"/>
      <c r="X194" s="67"/>
      <c r="Y194" s="67"/>
      <c r="Z194" s="63"/>
      <c r="AA194" s="67"/>
      <c r="AB194" s="67"/>
    </row>
    <row r="195" spans="1:28" ht="15.95" customHeight="1">
      <c r="A195" s="49" t="s">
        <v>574</v>
      </c>
      <c r="B195" s="10" t="s">
        <v>565</v>
      </c>
      <c r="C195" s="50" t="s">
        <v>514</v>
      </c>
      <c r="D195" s="10" t="s">
        <v>515</v>
      </c>
      <c r="E195" s="50" t="s">
        <v>516</v>
      </c>
      <c r="F195" s="1" t="s">
        <v>7</v>
      </c>
      <c r="G195" s="1" t="s">
        <v>743</v>
      </c>
      <c r="H195" s="1" t="s">
        <v>66</v>
      </c>
      <c r="I195" s="23" t="s">
        <v>747</v>
      </c>
      <c r="J195" s="103">
        <v>43830</v>
      </c>
      <c r="K195" s="67"/>
      <c r="L195" s="67"/>
      <c r="M195" s="67"/>
      <c r="N195" s="109"/>
      <c r="O195" s="67"/>
      <c r="P195" s="55" t="s">
        <v>752</v>
      </c>
      <c r="Q195" s="55" t="s">
        <v>752</v>
      </c>
      <c r="R195" s="55" t="s">
        <v>752</v>
      </c>
      <c r="S195" s="55" t="s">
        <v>752</v>
      </c>
      <c r="T195" s="67"/>
      <c r="U195" s="71"/>
      <c r="V195" s="74"/>
      <c r="W195" s="25"/>
      <c r="X195" s="67"/>
      <c r="Y195" s="67"/>
      <c r="Z195" s="63"/>
      <c r="AA195" s="67"/>
      <c r="AB195" s="67"/>
    </row>
    <row r="196" spans="1:28" ht="15.95" customHeight="1">
      <c r="A196" s="49" t="s">
        <v>574</v>
      </c>
      <c r="B196" s="10" t="s">
        <v>565</v>
      </c>
      <c r="C196" s="50" t="s">
        <v>517</v>
      </c>
      <c r="D196" s="10" t="s">
        <v>518</v>
      </c>
      <c r="E196" s="50" t="s">
        <v>519</v>
      </c>
      <c r="F196" s="1" t="s">
        <v>7</v>
      </c>
      <c r="G196" s="1" t="s">
        <v>743</v>
      </c>
      <c r="H196" s="1" t="s">
        <v>66</v>
      </c>
      <c r="I196" s="23" t="s">
        <v>750</v>
      </c>
      <c r="J196" s="103">
        <v>43830</v>
      </c>
      <c r="K196" s="23" t="s">
        <v>749</v>
      </c>
      <c r="L196" s="23" t="s">
        <v>826</v>
      </c>
      <c r="M196" s="23">
        <v>20</v>
      </c>
      <c r="N196" s="107">
        <v>42473</v>
      </c>
      <c r="O196" t="s">
        <v>792</v>
      </c>
      <c r="P196" s="23" t="s">
        <v>752</v>
      </c>
      <c r="Q196" s="23" t="s">
        <v>750</v>
      </c>
      <c r="R196" s="23" t="s">
        <v>752</v>
      </c>
      <c r="S196" s="23" t="s">
        <v>752</v>
      </c>
      <c r="T196" s="23" t="s">
        <v>829</v>
      </c>
      <c r="U196" s="71"/>
      <c r="V196" s="74"/>
      <c r="W196" s="25"/>
      <c r="X196" s="67"/>
      <c r="Y196" s="67"/>
      <c r="Z196" s="63"/>
      <c r="AA196" s="67"/>
      <c r="AB196" s="67"/>
    </row>
    <row r="197" spans="1:28" ht="15.95" customHeight="1">
      <c r="A197" s="49" t="s">
        <v>574</v>
      </c>
      <c r="B197" s="10" t="s">
        <v>565</v>
      </c>
      <c r="C197" s="50" t="s">
        <v>520</v>
      </c>
      <c r="D197" s="10" t="s">
        <v>521</v>
      </c>
      <c r="E197" s="50" t="s">
        <v>522</v>
      </c>
      <c r="F197" s="1" t="s">
        <v>7</v>
      </c>
      <c r="G197" s="1" t="s">
        <v>743</v>
      </c>
      <c r="H197" s="1" t="s">
        <v>66</v>
      </c>
      <c r="I197" s="23" t="s">
        <v>750</v>
      </c>
      <c r="J197" s="103">
        <v>43830</v>
      </c>
      <c r="K197" s="23" t="s">
        <v>751</v>
      </c>
      <c r="L197" s="23" t="s">
        <v>825</v>
      </c>
      <c r="M197" s="23">
        <v>126</v>
      </c>
      <c r="N197" s="107">
        <v>43881</v>
      </c>
      <c r="O197" t="s">
        <v>789</v>
      </c>
      <c r="P197" s="23" t="s">
        <v>752</v>
      </c>
      <c r="Q197" s="23" t="s">
        <v>750</v>
      </c>
      <c r="R197" s="23" t="s">
        <v>752</v>
      </c>
      <c r="S197" s="23" t="s">
        <v>752</v>
      </c>
      <c r="T197" s="23" t="s">
        <v>829</v>
      </c>
      <c r="U197" s="71"/>
      <c r="V197" s="74" t="s">
        <v>750</v>
      </c>
      <c r="W197" s="25" t="s">
        <v>39</v>
      </c>
      <c r="X197" t="s">
        <v>857</v>
      </c>
      <c r="Y197" s="67"/>
      <c r="Z197" s="63"/>
      <c r="AA197" s="67"/>
      <c r="AB197" s="67"/>
    </row>
    <row r="198" spans="1:28" ht="15.95" customHeight="1">
      <c r="A198" s="49" t="s">
        <v>574</v>
      </c>
      <c r="B198" s="10" t="s">
        <v>565</v>
      </c>
      <c r="C198" s="50" t="s">
        <v>523</v>
      </c>
      <c r="D198" s="10" t="s">
        <v>524</v>
      </c>
      <c r="E198" s="50" t="s">
        <v>525</v>
      </c>
      <c r="F198" s="1" t="s">
        <v>7</v>
      </c>
      <c r="G198" s="1" t="s">
        <v>743</v>
      </c>
      <c r="H198" s="1" t="s">
        <v>66</v>
      </c>
      <c r="I198" s="23" t="s">
        <v>750</v>
      </c>
      <c r="J198" s="103">
        <v>43830</v>
      </c>
      <c r="K198" s="23" t="s">
        <v>749</v>
      </c>
      <c r="L198" s="23" t="s">
        <v>826</v>
      </c>
      <c r="M198" s="23">
        <v>62</v>
      </c>
      <c r="N198" s="107">
        <v>42473</v>
      </c>
      <c r="O198" s="84" t="s">
        <v>796</v>
      </c>
      <c r="P198" s="23" t="s">
        <v>752</v>
      </c>
      <c r="Q198" s="23" t="s">
        <v>750</v>
      </c>
      <c r="R198" s="23" t="s">
        <v>752</v>
      </c>
      <c r="S198" s="23" t="s">
        <v>752</v>
      </c>
      <c r="T198" s="23" t="s">
        <v>829</v>
      </c>
      <c r="U198" s="71"/>
      <c r="V198" s="74"/>
      <c r="W198" s="25"/>
      <c r="X198" s="67"/>
      <c r="Y198" s="67"/>
      <c r="Z198" s="63"/>
      <c r="AA198" s="67"/>
      <c r="AB198" s="67"/>
    </row>
    <row r="199" spans="1:28" ht="15.95" customHeight="1">
      <c r="A199" s="49" t="s">
        <v>574</v>
      </c>
      <c r="B199" s="10" t="s">
        <v>565</v>
      </c>
      <c r="C199" s="50" t="s">
        <v>526</v>
      </c>
      <c r="D199" s="10" t="s">
        <v>527</v>
      </c>
      <c r="E199" s="50" t="s">
        <v>528</v>
      </c>
      <c r="F199" s="1" t="s">
        <v>7</v>
      </c>
      <c r="G199" s="1" t="s">
        <v>743</v>
      </c>
      <c r="H199" s="1" t="s">
        <v>66</v>
      </c>
      <c r="I199" s="23" t="s">
        <v>752</v>
      </c>
      <c r="J199" s="103">
        <v>43830</v>
      </c>
      <c r="K199" s="23" t="s">
        <v>751</v>
      </c>
      <c r="L199" s="23" t="s">
        <v>825</v>
      </c>
      <c r="M199" s="23">
        <v>151</v>
      </c>
      <c r="N199" s="107">
        <v>43881</v>
      </c>
      <c r="O199" t="s">
        <v>787</v>
      </c>
      <c r="P199" s="23" t="s">
        <v>752</v>
      </c>
      <c r="Q199" s="23" t="s">
        <v>750</v>
      </c>
      <c r="R199" s="23" t="s">
        <v>752</v>
      </c>
      <c r="S199" s="23" t="s">
        <v>752</v>
      </c>
      <c r="T199" s="23" t="s">
        <v>829</v>
      </c>
      <c r="U199" s="71"/>
      <c r="V199" s="74"/>
      <c r="W199" s="25"/>
      <c r="X199" s="67"/>
      <c r="Y199" s="67"/>
      <c r="Z199" s="63"/>
      <c r="AA199" s="67"/>
      <c r="AB199" s="67"/>
    </row>
    <row r="200" spans="1:28" ht="15.95" customHeight="1">
      <c r="A200" s="49" t="s">
        <v>574</v>
      </c>
      <c r="B200" s="10" t="s">
        <v>565</v>
      </c>
      <c r="C200" s="50" t="s">
        <v>529</v>
      </c>
      <c r="D200" s="10" t="s">
        <v>530</v>
      </c>
      <c r="E200" s="50" t="s">
        <v>531</v>
      </c>
      <c r="F200" s="1" t="s">
        <v>7</v>
      </c>
      <c r="G200" s="1" t="s">
        <v>743</v>
      </c>
      <c r="H200" s="1" t="s">
        <v>66</v>
      </c>
      <c r="I200" s="23" t="s">
        <v>750</v>
      </c>
      <c r="J200" s="103">
        <v>43830</v>
      </c>
      <c r="K200" s="23" t="s">
        <v>751</v>
      </c>
      <c r="L200" s="23" t="s">
        <v>825</v>
      </c>
      <c r="M200" s="23">
        <v>151</v>
      </c>
      <c r="N200" s="107">
        <v>43881</v>
      </c>
      <c r="O200" t="s">
        <v>919</v>
      </c>
      <c r="P200" s="23" t="s">
        <v>752</v>
      </c>
      <c r="Q200" s="23" t="s">
        <v>750</v>
      </c>
      <c r="R200" s="23" t="s">
        <v>752</v>
      </c>
      <c r="S200" s="23" t="s">
        <v>752</v>
      </c>
      <c r="T200" s="23" t="s">
        <v>829</v>
      </c>
      <c r="U200" s="71"/>
      <c r="V200" s="74" t="s">
        <v>750</v>
      </c>
      <c r="W200" s="25" t="s">
        <v>43</v>
      </c>
      <c r="X200" s="67" t="s">
        <v>835</v>
      </c>
      <c r="Y200" s="67"/>
      <c r="Z200" s="63"/>
      <c r="AA200" s="67"/>
      <c r="AB200" s="67"/>
    </row>
    <row r="201" spans="1:28" ht="15.95" customHeight="1">
      <c r="A201" s="49" t="s">
        <v>574</v>
      </c>
      <c r="B201" s="10" t="s">
        <v>565</v>
      </c>
      <c r="C201" s="50" t="s">
        <v>532</v>
      </c>
      <c r="D201" s="10" t="s">
        <v>533</v>
      </c>
      <c r="E201" s="50" t="s">
        <v>534</v>
      </c>
      <c r="F201" s="1" t="s">
        <v>7</v>
      </c>
      <c r="G201" s="1" t="s">
        <v>743</v>
      </c>
      <c r="H201" s="1" t="s">
        <v>66</v>
      </c>
      <c r="I201" s="23" t="s">
        <v>750</v>
      </c>
      <c r="J201" s="103">
        <v>43830</v>
      </c>
      <c r="K201" s="23" t="s">
        <v>956</v>
      </c>
      <c r="L201" s="23" t="s">
        <v>823</v>
      </c>
      <c r="M201" s="23">
        <v>9</v>
      </c>
      <c r="N201" s="107">
        <v>44018</v>
      </c>
      <c r="O201" t="s">
        <v>795</v>
      </c>
      <c r="P201" s="23" t="s">
        <v>752</v>
      </c>
      <c r="Q201" s="23" t="s">
        <v>750</v>
      </c>
      <c r="R201" s="23" t="s">
        <v>752</v>
      </c>
      <c r="S201" s="23" t="s">
        <v>752</v>
      </c>
      <c r="T201" s="23" t="s">
        <v>829</v>
      </c>
      <c r="U201" s="71"/>
      <c r="V201" s="74"/>
      <c r="W201" s="25"/>
      <c r="X201" s="67"/>
      <c r="Y201" s="67"/>
      <c r="Z201" s="63"/>
      <c r="AA201" s="67"/>
      <c r="AB201" s="67"/>
    </row>
    <row r="202" spans="1:28" ht="15.95" customHeight="1">
      <c r="A202" s="49" t="s">
        <v>574</v>
      </c>
      <c r="B202" s="10" t="s">
        <v>565</v>
      </c>
      <c r="C202" s="50" t="s">
        <v>535</v>
      </c>
      <c r="D202" s="10" t="s">
        <v>536</v>
      </c>
      <c r="E202" s="50" t="s">
        <v>537</v>
      </c>
      <c r="F202" s="1" t="s">
        <v>7</v>
      </c>
      <c r="G202" s="1" t="s">
        <v>743</v>
      </c>
      <c r="H202" s="1" t="s">
        <v>66</v>
      </c>
      <c r="I202" s="23" t="s">
        <v>747</v>
      </c>
      <c r="J202" s="103">
        <v>43830</v>
      </c>
      <c r="K202" s="67"/>
      <c r="L202" s="23"/>
      <c r="M202" s="67"/>
      <c r="N202" s="108"/>
      <c r="O202"/>
      <c r="P202" s="55" t="s">
        <v>752</v>
      </c>
      <c r="Q202" s="55" t="s">
        <v>752</v>
      </c>
      <c r="R202" s="55" t="s">
        <v>752</v>
      </c>
      <c r="S202" s="55" t="s">
        <v>752</v>
      </c>
      <c r="T202" s="23"/>
      <c r="U202" s="71"/>
      <c r="V202" s="74"/>
      <c r="W202" s="25"/>
      <c r="X202" s="67"/>
      <c r="Y202" s="67"/>
      <c r="Z202" s="63"/>
      <c r="AA202" s="67"/>
      <c r="AB202" s="67"/>
    </row>
    <row r="203" spans="1:28" ht="15.95" customHeight="1">
      <c r="A203" s="49" t="s">
        <v>574</v>
      </c>
      <c r="B203" s="10" t="s">
        <v>565</v>
      </c>
      <c r="C203" s="50" t="s">
        <v>538</v>
      </c>
      <c r="D203" s="10" t="s">
        <v>539</v>
      </c>
      <c r="E203" s="50" t="s">
        <v>540</v>
      </c>
      <c r="F203" s="1" t="s">
        <v>7</v>
      </c>
      <c r="G203" s="1" t="s">
        <v>743</v>
      </c>
      <c r="H203" s="1" t="s">
        <v>66</v>
      </c>
      <c r="I203" s="23" t="s">
        <v>750</v>
      </c>
      <c r="J203" s="103">
        <v>43830</v>
      </c>
      <c r="K203" s="23" t="s">
        <v>751</v>
      </c>
      <c r="L203" s="23" t="s">
        <v>825</v>
      </c>
      <c r="M203" s="23">
        <v>135</v>
      </c>
      <c r="N203" s="107">
        <v>43881</v>
      </c>
      <c r="O203" t="s">
        <v>798</v>
      </c>
      <c r="P203" s="23" t="s">
        <v>752</v>
      </c>
      <c r="Q203" s="23" t="s">
        <v>750</v>
      </c>
      <c r="R203" s="23" t="s">
        <v>752</v>
      </c>
      <c r="S203" s="23" t="s">
        <v>752</v>
      </c>
      <c r="T203" s="23" t="s">
        <v>829</v>
      </c>
      <c r="U203" s="71"/>
      <c r="V203" s="74"/>
      <c r="W203" s="25"/>
      <c r="X203" s="67"/>
      <c r="Y203" s="67"/>
      <c r="Z203" s="63"/>
      <c r="AA203" s="67"/>
      <c r="AB203" s="67"/>
    </row>
    <row r="204" spans="1:28" ht="15.95" customHeight="1">
      <c r="A204" s="49" t="s">
        <v>574</v>
      </c>
      <c r="B204" s="10" t="s">
        <v>565</v>
      </c>
      <c r="C204" s="50" t="s">
        <v>541</v>
      </c>
      <c r="D204" s="10" t="s">
        <v>542</v>
      </c>
      <c r="E204" s="50" t="s">
        <v>543</v>
      </c>
      <c r="F204" s="1" t="s">
        <v>7</v>
      </c>
      <c r="G204" s="1" t="s">
        <v>743</v>
      </c>
      <c r="H204" s="1" t="s">
        <v>66</v>
      </c>
      <c r="I204" s="23" t="s">
        <v>750</v>
      </c>
      <c r="J204" s="103">
        <v>43830</v>
      </c>
      <c r="K204" s="23" t="s">
        <v>956</v>
      </c>
      <c r="L204" s="23" t="s">
        <v>823</v>
      </c>
      <c r="M204" s="23">
        <v>1</v>
      </c>
      <c r="N204" s="107">
        <v>44018</v>
      </c>
      <c r="O204" t="s">
        <v>877</v>
      </c>
      <c r="P204" s="23" t="s">
        <v>752</v>
      </c>
      <c r="Q204" s="23" t="s">
        <v>750</v>
      </c>
      <c r="R204" s="23" t="s">
        <v>752</v>
      </c>
      <c r="S204" s="23" t="s">
        <v>752</v>
      </c>
      <c r="T204" s="23" t="s">
        <v>829</v>
      </c>
      <c r="U204" s="71"/>
      <c r="V204" s="74" t="s">
        <v>750</v>
      </c>
      <c r="W204" s="25" t="s">
        <v>43</v>
      </c>
      <c r="X204" s="67" t="s">
        <v>823</v>
      </c>
      <c r="Y204" s="67"/>
      <c r="Z204" s="63"/>
      <c r="AA204" s="67"/>
      <c r="AB204" s="67"/>
    </row>
    <row r="205" spans="1:28" ht="15.95" customHeight="1">
      <c r="A205" s="49" t="s">
        <v>574</v>
      </c>
      <c r="B205" s="10" t="s">
        <v>565</v>
      </c>
      <c r="C205" s="50" t="s">
        <v>544</v>
      </c>
      <c r="D205" s="10" t="s">
        <v>545</v>
      </c>
      <c r="E205" s="50" t="s">
        <v>546</v>
      </c>
      <c r="F205" s="1" t="s">
        <v>7</v>
      </c>
      <c r="G205" s="1" t="s">
        <v>743</v>
      </c>
      <c r="H205" s="1" t="s">
        <v>66</v>
      </c>
      <c r="I205" s="23" t="s">
        <v>750</v>
      </c>
      <c r="J205" s="103">
        <v>43830</v>
      </c>
      <c r="K205" s="23" t="s">
        <v>751</v>
      </c>
      <c r="L205" s="23" t="s">
        <v>825</v>
      </c>
      <c r="M205" s="23">
        <v>135</v>
      </c>
      <c r="N205" s="107">
        <v>43881</v>
      </c>
      <c r="O205" t="s">
        <v>798</v>
      </c>
      <c r="P205" s="23" t="s">
        <v>752</v>
      </c>
      <c r="Q205" s="23" t="s">
        <v>750</v>
      </c>
      <c r="R205" s="23" t="s">
        <v>752</v>
      </c>
      <c r="S205" s="23" t="s">
        <v>752</v>
      </c>
      <c r="T205" s="23" t="s">
        <v>829</v>
      </c>
      <c r="U205" s="71"/>
      <c r="V205" s="74"/>
      <c r="W205" s="25"/>
      <c r="X205" s="67"/>
      <c r="Y205" s="67"/>
      <c r="Z205" s="63"/>
      <c r="AA205" s="67"/>
      <c r="AB205" s="67"/>
    </row>
    <row r="206" spans="1:28" ht="15.95" customHeight="1">
      <c r="A206" s="49" t="s">
        <v>574</v>
      </c>
      <c r="B206" s="10" t="s">
        <v>565</v>
      </c>
      <c r="C206" s="50" t="s">
        <v>547</v>
      </c>
      <c r="D206" s="10" t="s">
        <v>548</v>
      </c>
      <c r="E206" s="50" t="s">
        <v>549</v>
      </c>
      <c r="F206" s="1" t="s">
        <v>7</v>
      </c>
      <c r="G206" s="1" t="s">
        <v>743</v>
      </c>
      <c r="H206" s="1" t="s">
        <v>66</v>
      </c>
      <c r="I206" s="23" t="s">
        <v>752</v>
      </c>
      <c r="J206" s="103">
        <v>43830</v>
      </c>
      <c r="K206" s="23" t="s">
        <v>751</v>
      </c>
      <c r="L206" s="23" t="s">
        <v>825</v>
      </c>
      <c r="M206" s="23">
        <v>223</v>
      </c>
      <c r="N206" s="107">
        <v>43881</v>
      </c>
      <c r="O206" t="s">
        <v>788</v>
      </c>
      <c r="P206" s="23" t="s">
        <v>752</v>
      </c>
      <c r="Q206" s="23" t="s">
        <v>750</v>
      </c>
      <c r="R206" s="23" t="s">
        <v>752</v>
      </c>
      <c r="S206" s="23" t="s">
        <v>752</v>
      </c>
      <c r="T206" s="23" t="s">
        <v>829</v>
      </c>
      <c r="U206" s="71"/>
      <c r="V206" s="74"/>
      <c r="W206" s="25"/>
      <c r="X206" s="67"/>
      <c r="Y206" s="67"/>
      <c r="Z206" s="63"/>
      <c r="AA206" s="67"/>
      <c r="AB206" s="67"/>
    </row>
    <row r="207" spans="1:28" ht="15.95" customHeight="1">
      <c r="A207" s="49" t="s">
        <v>574</v>
      </c>
      <c r="B207" s="10" t="s">
        <v>565</v>
      </c>
      <c r="C207" s="50" t="s">
        <v>550</v>
      </c>
      <c r="D207" s="10" t="s">
        <v>551</v>
      </c>
      <c r="E207" s="50" t="s">
        <v>552</v>
      </c>
      <c r="F207" s="1" t="s">
        <v>7</v>
      </c>
      <c r="G207" s="1" t="s">
        <v>743</v>
      </c>
      <c r="H207" s="1" t="s">
        <v>66</v>
      </c>
      <c r="I207" s="23" t="s">
        <v>747</v>
      </c>
      <c r="J207" s="103">
        <v>43830</v>
      </c>
      <c r="K207" s="67"/>
      <c r="L207" s="23"/>
      <c r="M207" s="67"/>
      <c r="N207" s="108"/>
      <c r="O207"/>
      <c r="P207" s="55" t="s">
        <v>752</v>
      </c>
      <c r="Q207" s="55" t="s">
        <v>752</v>
      </c>
      <c r="R207" s="55" t="s">
        <v>752</v>
      </c>
      <c r="S207" s="55" t="s">
        <v>752</v>
      </c>
      <c r="T207" s="23"/>
      <c r="U207" s="71"/>
      <c r="V207" s="74" t="s">
        <v>750</v>
      </c>
      <c r="W207" s="25" t="s">
        <v>43</v>
      </c>
      <c r="X207" s="23" t="s">
        <v>856</v>
      </c>
      <c r="Y207" s="67"/>
      <c r="Z207" s="63"/>
      <c r="AA207" s="67"/>
      <c r="AB207" s="67"/>
    </row>
    <row r="208" spans="1:28" ht="15.95" customHeight="1">
      <c r="A208" s="49" t="s">
        <v>574</v>
      </c>
      <c r="B208" s="10" t="s">
        <v>565</v>
      </c>
      <c r="C208" s="50" t="s">
        <v>553</v>
      </c>
      <c r="D208" s="10" t="s">
        <v>554</v>
      </c>
      <c r="E208" s="50" t="s">
        <v>555</v>
      </c>
      <c r="F208" s="1" t="s">
        <v>7</v>
      </c>
      <c r="G208" s="1" t="s">
        <v>743</v>
      </c>
      <c r="H208" s="1" t="s">
        <v>66</v>
      </c>
      <c r="I208" s="23" t="s">
        <v>750</v>
      </c>
      <c r="J208" s="103">
        <v>43830</v>
      </c>
      <c r="K208" s="23" t="s">
        <v>749</v>
      </c>
      <c r="L208" s="23" t="s">
        <v>826</v>
      </c>
      <c r="M208" s="23">
        <v>46</v>
      </c>
      <c r="N208" s="107">
        <v>42473</v>
      </c>
      <c r="O208" s="84" t="s">
        <v>791</v>
      </c>
      <c r="P208" s="23" t="s">
        <v>752</v>
      </c>
      <c r="Q208" s="23" t="s">
        <v>750</v>
      </c>
      <c r="R208" s="23" t="s">
        <v>752</v>
      </c>
      <c r="S208" s="23" t="s">
        <v>752</v>
      </c>
      <c r="T208" s="23" t="s">
        <v>829</v>
      </c>
      <c r="U208" s="71"/>
      <c r="V208" s="74" t="s">
        <v>750</v>
      </c>
      <c r="W208" s="25" t="s">
        <v>43</v>
      </c>
      <c r="X208" s="67" t="s">
        <v>859</v>
      </c>
      <c r="Y208" s="67"/>
      <c r="Z208" s="63"/>
      <c r="AA208" s="67"/>
      <c r="AB208" s="67"/>
    </row>
    <row r="209" spans="1:28" ht="15.95" customHeight="1">
      <c r="A209" s="49" t="s">
        <v>574</v>
      </c>
      <c r="B209" s="10" t="s">
        <v>565</v>
      </c>
      <c r="C209" s="50" t="s">
        <v>556</v>
      </c>
      <c r="D209" s="10" t="s">
        <v>557</v>
      </c>
      <c r="E209" s="50" t="s">
        <v>558</v>
      </c>
      <c r="F209" s="1" t="s">
        <v>7</v>
      </c>
      <c r="G209" s="1" t="s">
        <v>743</v>
      </c>
      <c r="H209" s="1" t="s">
        <v>66</v>
      </c>
      <c r="I209" s="23" t="s">
        <v>747</v>
      </c>
      <c r="J209" s="103">
        <v>43830</v>
      </c>
      <c r="K209" s="67"/>
      <c r="L209" s="67"/>
      <c r="M209" s="67"/>
      <c r="N209" s="109"/>
      <c r="O209" s="67"/>
      <c r="P209" s="55" t="s">
        <v>752</v>
      </c>
      <c r="Q209" s="55" t="s">
        <v>752</v>
      </c>
      <c r="R209" s="55" t="s">
        <v>752</v>
      </c>
      <c r="S209" s="55" t="s">
        <v>752</v>
      </c>
      <c r="T209" s="67"/>
      <c r="U209" s="71"/>
      <c r="V209" s="74"/>
      <c r="W209" s="25"/>
      <c r="X209" s="67"/>
      <c r="Y209" s="67"/>
      <c r="Z209" s="63"/>
      <c r="AA209" s="67"/>
      <c r="AB209" s="67"/>
    </row>
    <row r="210" spans="1:28" ht="15.95" customHeight="1">
      <c r="A210" s="49" t="s">
        <v>574</v>
      </c>
      <c r="B210" s="10" t="s">
        <v>565</v>
      </c>
      <c r="C210" s="50" t="s">
        <v>559</v>
      </c>
      <c r="D210" s="10" t="s">
        <v>560</v>
      </c>
      <c r="E210" s="50" t="s">
        <v>561</v>
      </c>
      <c r="F210" s="11" t="s">
        <v>5</v>
      </c>
      <c r="G210" s="11" t="s">
        <v>579</v>
      </c>
      <c r="H210" s="1" t="s">
        <v>66</v>
      </c>
      <c r="I210" s="23">
        <v>5</v>
      </c>
      <c r="J210" s="103">
        <v>43830</v>
      </c>
      <c r="K210" s="23" t="s">
        <v>751</v>
      </c>
      <c r="L210" s="23" t="s">
        <v>825</v>
      </c>
      <c r="M210" s="23">
        <v>86</v>
      </c>
      <c r="N210" s="107">
        <v>43881</v>
      </c>
      <c r="O210" t="s">
        <v>786</v>
      </c>
      <c r="P210" s="23" t="s">
        <v>752</v>
      </c>
      <c r="Q210" s="23" t="s">
        <v>750</v>
      </c>
      <c r="R210" s="23" t="s">
        <v>752</v>
      </c>
      <c r="S210" s="23" t="s">
        <v>752</v>
      </c>
      <c r="T210" s="23" t="s">
        <v>829</v>
      </c>
      <c r="U210" s="71"/>
      <c r="V210" s="74"/>
      <c r="W210" s="25"/>
      <c r="X210" s="67"/>
      <c r="Y210" s="67"/>
      <c r="Z210" s="63"/>
      <c r="AA210" s="67"/>
      <c r="AB210" s="67"/>
    </row>
    <row r="211" spans="1:28" ht="15.95" customHeight="1">
      <c r="A211" s="49" t="s">
        <v>574</v>
      </c>
      <c r="B211" s="10" t="s">
        <v>565</v>
      </c>
      <c r="C211" s="50" t="s">
        <v>562</v>
      </c>
      <c r="D211" s="10" t="s">
        <v>563</v>
      </c>
      <c r="E211" s="50" t="s">
        <v>564</v>
      </c>
      <c r="F211" s="1" t="s">
        <v>7</v>
      </c>
      <c r="G211" s="1" t="s">
        <v>743</v>
      </c>
      <c r="H211" s="1" t="s">
        <v>66</v>
      </c>
      <c r="I211" s="23" t="s">
        <v>750</v>
      </c>
      <c r="J211" s="103">
        <v>43830</v>
      </c>
      <c r="K211" s="23" t="s">
        <v>751</v>
      </c>
      <c r="L211" s="23" t="s">
        <v>825</v>
      </c>
      <c r="M211" s="23">
        <v>150</v>
      </c>
      <c r="N211" s="107">
        <v>43881</v>
      </c>
      <c r="O211" s="23" t="s">
        <v>747</v>
      </c>
      <c r="P211" s="23" t="s">
        <v>750</v>
      </c>
      <c r="Q211" s="23" t="s">
        <v>750</v>
      </c>
      <c r="R211" s="23" t="s">
        <v>752</v>
      </c>
      <c r="S211" s="23" t="s">
        <v>752</v>
      </c>
      <c r="T211" s="23" t="s">
        <v>917</v>
      </c>
      <c r="U211" s="71"/>
      <c r="V211" s="74"/>
      <c r="W211" s="25"/>
      <c r="X211" s="67"/>
      <c r="Y211" s="67"/>
      <c r="Z211" s="63"/>
      <c r="AA211" s="67"/>
      <c r="AB211" s="67"/>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06:I128 I180:I183 I25:I31 I33:I61 I63:I65 I68:I73 I75:I78 I85:I104 I2:I23 I211 I130:I136 I138:I166 I168:I170 I173:I178 I190:I209">
      <formula1>"Yes, No, NA"</formula1>
    </dataValidation>
    <dataValidation type="decimal" operator="greaterThanOrEqual" allowBlank="1" showInputMessage="1" showErrorMessage="1" sqref="I210 I171:I172 I32 I62 I66:I67 I74 I188:I189 I105 I179 I137 I167 I79:I80 I184:I186 I82:I84">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zoomScale="80" zoomScaleNormal="80" workbookViewId="0">
      <selection activeCell="A10" sqref="A10"/>
    </sheetView>
  </sheetViews>
  <sheetFormatPr defaultColWidth="10.75" defaultRowHeight="15.95" customHeight="1"/>
  <cols>
    <col min="1" max="1" width="16" customWidth="1"/>
    <col min="2" max="2" width="24.75" customWidth="1"/>
    <col min="3" max="3" width="13.75" customWidth="1"/>
    <col min="4" max="4" width="43.75" customWidth="1"/>
    <col min="5" max="5" width="47.75" customWidth="1"/>
    <col min="6" max="6" width="10.375" customWidth="1"/>
    <col min="7" max="7" width="28.125" customWidth="1"/>
    <col min="8" max="8" width="13.75" customWidth="1"/>
    <col min="9" max="9" width="16.25" style="114" customWidth="1"/>
    <col min="10" max="11" width="12" customWidth="1"/>
    <col min="12" max="12" width="12.5" customWidth="1"/>
    <col min="13" max="13" width="15.375" customWidth="1"/>
    <col min="14" max="14" width="11.5" customWidth="1"/>
    <col min="15" max="16" width="11.875" bestFit="1" customWidth="1"/>
    <col min="17" max="17" width="12.5" customWidth="1"/>
    <col min="18" max="18" width="12" bestFit="1" customWidth="1"/>
    <col min="19" max="19" width="13.125" customWidth="1"/>
    <col min="20" max="20" width="12.375" customWidth="1"/>
    <col min="21" max="21" width="12.25" customWidth="1"/>
    <col min="22" max="22" width="11.875" customWidth="1"/>
    <col min="23" max="23" width="12.75" customWidth="1"/>
    <col min="24" max="24" width="10.75" customWidth="1"/>
    <col min="25" max="28" width="10.75" hidden="1" customWidth="1"/>
    <col min="29" max="29" width="4.25" hidden="1" customWidth="1"/>
    <col min="30" max="39" width="10.75" hidden="1" customWidth="1"/>
    <col min="40" max="40" width="28.625" customWidth="1"/>
    <col min="41" max="41" width="13" customWidth="1"/>
    <col min="43" max="43" width="12.375" customWidth="1"/>
    <col min="45" max="45" width="12" customWidth="1"/>
    <col min="47" max="47" width="18.5" customWidth="1"/>
    <col min="48" max="48" width="12.5" customWidth="1"/>
    <col min="49" max="49" width="16.5" customWidth="1"/>
    <col min="50" max="50" width="31.375" style="81"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32" customFormat="1" ht="60" customHeight="1">
      <c r="A1" s="116" t="s">
        <v>8</v>
      </c>
      <c r="B1" s="116" t="s">
        <v>0</v>
      </c>
      <c r="C1" s="116" t="s">
        <v>1</v>
      </c>
      <c r="D1" s="116" t="s">
        <v>3</v>
      </c>
      <c r="E1" s="116" t="s">
        <v>2</v>
      </c>
      <c r="F1" s="116" t="s">
        <v>6</v>
      </c>
      <c r="G1" s="116" t="s">
        <v>4</v>
      </c>
      <c r="H1" s="116" t="s">
        <v>9</v>
      </c>
      <c r="I1" s="117" t="s">
        <v>11</v>
      </c>
      <c r="J1" s="118" t="s">
        <v>799</v>
      </c>
      <c r="K1" s="118" t="s">
        <v>800</v>
      </c>
      <c r="L1" s="118" t="s">
        <v>801</v>
      </c>
      <c r="M1" s="118" t="s">
        <v>802</v>
      </c>
      <c r="N1" s="118" t="s">
        <v>803</v>
      </c>
      <c r="O1" s="118" t="s">
        <v>804</v>
      </c>
      <c r="P1" s="118" t="s">
        <v>805</v>
      </c>
      <c r="Q1" s="118" t="s">
        <v>806</v>
      </c>
      <c r="R1" s="118" t="s">
        <v>807</v>
      </c>
      <c r="S1" s="118" t="s">
        <v>808</v>
      </c>
      <c r="T1" s="118" t="s">
        <v>809</v>
      </c>
      <c r="U1" s="118" t="s">
        <v>810</v>
      </c>
      <c r="V1" s="118" t="s">
        <v>811</v>
      </c>
      <c r="W1" s="119" t="s">
        <v>940</v>
      </c>
      <c r="X1" s="120"/>
      <c r="Y1" s="92"/>
      <c r="Z1" s="92"/>
      <c r="AA1" s="92" t="s">
        <v>669</v>
      </c>
      <c r="AB1" s="92" t="s">
        <v>670</v>
      </c>
      <c r="AC1" s="92" t="s">
        <v>671</v>
      </c>
      <c r="AD1" s="92" t="s">
        <v>672</v>
      </c>
      <c r="AE1" s="92" t="s">
        <v>673</v>
      </c>
      <c r="AF1" s="92" t="s">
        <v>674</v>
      </c>
      <c r="AG1" s="92" t="s">
        <v>675</v>
      </c>
      <c r="AH1" s="92" t="s">
        <v>676</v>
      </c>
      <c r="AI1" s="92" t="s">
        <v>677</v>
      </c>
      <c r="AJ1" s="92" t="s">
        <v>703</v>
      </c>
      <c r="AK1" s="92" t="s">
        <v>704</v>
      </c>
      <c r="AL1" s="92" t="s">
        <v>705</v>
      </c>
      <c r="AM1" s="92" t="s">
        <v>706</v>
      </c>
      <c r="AN1" s="121" t="s">
        <v>13</v>
      </c>
      <c r="AO1" s="121" t="s">
        <v>14</v>
      </c>
      <c r="AP1" s="121" t="s">
        <v>15</v>
      </c>
      <c r="AQ1" s="121" t="s">
        <v>16</v>
      </c>
      <c r="AR1" s="121" t="s">
        <v>662</v>
      </c>
      <c r="AS1" s="121" t="s">
        <v>18</v>
      </c>
      <c r="AT1" s="121" t="s">
        <v>19</v>
      </c>
      <c r="AU1" s="121" t="s">
        <v>20</v>
      </c>
      <c r="AV1" s="121" t="s">
        <v>741</v>
      </c>
      <c r="AW1" s="122" t="s">
        <v>663</v>
      </c>
      <c r="AX1" s="123" t="s">
        <v>22</v>
      </c>
      <c r="AY1" s="124" t="s">
        <v>23</v>
      </c>
      <c r="AZ1" s="125" t="s">
        <v>24</v>
      </c>
      <c r="BA1" s="125" t="s">
        <v>25</v>
      </c>
      <c r="BB1" s="125" t="s">
        <v>26</v>
      </c>
      <c r="BC1" s="125" t="s">
        <v>27</v>
      </c>
      <c r="BD1" s="125" t="s">
        <v>28</v>
      </c>
      <c r="BE1" s="125" t="s">
        <v>29</v>
      </c>
      <c r="BF1" s="126"/>
      <c r="BG1" s="126"/>
      <c r="BH1" s="126"/>
      <c r="BI1" s="127" t="s">
        <v>739</v>
      </c>
      <c r="BJ1" s="127">
        <v>60</v>
      </c>
      <c r="BK1" s="126"/>
      <c r="BL1" s="126"/>
      <c r="BM1" s="128"/>
      <c r="BN1" s="129" t="s">
        <v>30</v>
      </c>
      <c r="BO1" s="130"/>
      <c r="BP1" s="131"/>
    </row>
    <row r="2" spans="1:68" s="15" customFormat="1" ht="15.95" customHeight="1">
      <c r="A2" s="14" t="s">
        <v>574</v>
      </c>
      <c r="B2" s="15" t="s">
        <v>566</v>
      </c>
      <c r="C2" s="16" t="s">
        <v>580</v>
      </c>
      <c r="D2" s="93" t="s">
        <v>581</v>
      </c>
      <c r="E2" s="13" t="s">
        <v>582</v>
      </c>
      <c r="F2" s="15" t="s">
        <v>7</v>
      </c>
      <c r="G2" s="15" t="s">
        <v>743</v>
      </c>
      <c r="H2" s="15" t="s">
        <v>12</v>
      </c>
      <c r="I2" s="109">
        <v>44196</v>
      </c>
      <c r="J2" s="15" t="s">
        <v>752</v>
      </c>
      <c r="K2" s="15" t="s">
        <v>752</v>
      </c>
      <c r="L2" s="15" t="s">
        <v>752</v>
      </c>
      <c r="M2" s="15" t="s">
        <v>750</v>
      </c>
      <c r="N2" s="15" t="s">
        <v>752</v>
      </c>
      <c r="O2" s="15" t="s">
        <v>750</v>
      </c>
      <c r="P2" s="15" t="s">
        <v>752</v>
      </c>
      <c r="Q2" s="15" t="s">
        <v>752</v>
      </c>
      <c r="R2" s="15" t="s">
        <v>752</v>
      </c>
      <c r="S2" s="15" t="s">
        <v>750</v>
      </c>
      <c r="T2" s="15" t="s">
        <v>750</v>
      </c>
      <c r="U2" s="15" t="s">
        <v>750</v>
      </c>
      <c r="V2" s="15" t="s">
        <v>752</v>
      </c>
      <c r="W2" s="15" t="s">
        <v>752</v>
      </c>
      <c r="AN2" s="15" t="s">
        <v>863</v>
      </c>
      <c r="AO2" s="23" t="s">
        <v>861</v>
      </c>
      <c r="AP2" s="15">
        <v>52</v>
      </c>
      <c r="AQ2" s="86">
        <v>44238</v>
      </c>
      <c r="AR2" t="s">
        <v>935</v>
      </c>
      <c r="AS2" s="23" t="s">
        <v>752</v>
      </c>
      <c r="AT2" s="23" t="s">
        <v>750</v>
      </c>
      <c r="AU2" s="23" t="s">
        <v>752</v>
      </c>
      <c r="AV2" s="23" t="s">
        <v>752</v>
      </c>
      <c r="AW2" s="23" t="s">
        <v>829</v>
      </c>
      <c r="AX2" s="79"/>
      <c r="AY2" s="77"/>
      <c r="AZ2" s="25"/>
      <c r="BC2" s="26"/>
      <c r="BF2" s="33"/>
      <c r="BG2" s="34"/>
      <c r="BH2" s="35" t="s">
        <v>731</v>
      </c>
      <c r="BI2" s="35"/>
      <c r="BJ2" s="36"/>
      <c r="BK2" s="33"/>
      <c r="BL2" s="33"/>
      <c r="BN2" s="21"/>
      <c r="BO2" s="21"/>
      <c r="BP2" s="21"/>
    </row>
    <row r="3" spans="1:68" s="15" customFormat="1" ht="15.95" customHeight="1" thickBot="1">
      <c r="A3" s="14" t="s">
        <v>574</v>
      </c>
      <c r="B3" s="15" t="s">
        <v>566</v>
      </c>
      <c r="C3" s="16" t="s">
        <v>583</v>
      </c>
      <c r="D3" s="13" t="s">
        <v>584</v>
      </c>
      <c r="E3" s="13" t="s">
        <v>585</v>
      </c>
      <c r="F3" s="15" t="s">
        <v>7</v>
      </c>
      <c r="G3" s="15" t="s">
        <v>743</v>
      </c>
      <c r="H3" s="15" t="s">
        <v>12</v>
      </c>
      <c r="I3" s="109">
        <v>44196</v>
      </c>
      <c r="J3" s="15" t="s">
        <v>752</v>
      </c>
      <c r="K3" s="15" t="s">
        <v>752</v>
      </c>
      <c r="L3" s="15" t="s">
        <v>750</v>
      </c>
      <c r="M3" s="15" t="s">
        <v>752</v>
      </c>
      <c r="N3" s="15" t="s">
        <v>750</v>
      </c>
      <c r="O3" s="15" t="s">
        <v>750</v>
      </c>
      <c r="P3" s="15" t="s">
        <v>750</v>
      </c>
      <c r="Q3" s="15" t="s">
        <v>750</v>
      </c>
      <c r="R3" s="15" t="s">
        <v>752</v>
      </c>
      <c r="S3" s="15" t="s">
        <v>752</v>
      </c>
      <c r="T3" s="15" t="s">
        <v>752</v>
      </c>
      <c r="U3" s="15" t="s">
        <v>752</v>
      </c>
      <c r="V3" s="15" t="s">
        <v>750</v>
      </c>
      <c r="W3" s="15" t="s">
        <v>752</v>
      </c>
      <c r="AN3" s="15" t="s">
        <v>863</v>
      </c>
      <c r="AO3" s="23" t="s">
        <v>861</v>
      </c>
      <c r="AP3" s="15">
        <v>76</v>
      </c>
      <c r="AQ3" s="86">
        <v>44238</v>
      </c>
      <c r="AR3" t="s">
        <v>936</v>
      </c>
      <c r="AS3" s="23" t="s">
        <v>752</v>
      </c>
      <c r="AT3" s="23" t="s">
        <v>750</v>
      </c>
      <c r="AU3" s="23" t="s">
        <v>752</v>
      </c>
      <c r="AV3" s="23" t="s">
        <v>752</v>
      </c>
      <c r="AW3" s="23" t="s">
        <v>829</v>
      </c>
      <c r="AX3" s="79"/>
      <c r="AY3" s="77"/>
      <c r="AZ3" s="25"/>
      <c r="BC3" s="26"/>
      <c r="BF3" s="33"/>
      <c r="BG3" s="37"/>
      <c r="BH3" s="37"/>
      <c r="BI3"/>
      <c r="BJ3"/>
      <c r="BK3" s="33"/>
      <c r="BL3" s="33"/>
      <c r="BN3" s="22" t="s">
        <v>31</v>
      </c>
      <c r="BO3" s="22" t="s">
        <v>32</v>
      </c>
      <c r="BP3" s="22" t="s">
        <v>33</v>
      </c>
    </row>
    <row r="4" spans="1:68" s="15" customFormat="1" ht="15.95" customHeight="1" thickBot="1">
      <c r="A4" s="14" t="s">
        <v>574</v>
      </c>
      <c r="B4" s="15" t="s">
        <v>567</v>
      </c>
      <c r="C4" s="16" t="s">
        <v>586</v>
      </c>
      <c r="D4" s="13" t="s">
        <v>587</v>
      </c>
      <c r="E4" s="13" t="s">
        <v>588</v>
      </c>
      <c r="F4" s="15" t="s">
        <v>5</v>
      </c>
      <c r="G4" s="11" t="s">
        <v>575</v>
      </c>
      <c r="H4" s="15" t="s">
        <v>12</v>
      </c>
      <c r="I4" s="109">
        <v>44196</v>
      </c>
      <c r="J4" s="15">
        <v>670000</v>
      </c>
      <c r="K4" s="15">
        <v>250000</v>
      </c>
      <c r="L4" s="15">
        <v>61517000</v>
      </c>
      <c r="M4" s="15">
        <v>0</v>
      </c>
      <c r="N4" s="15">
        <v>1120000</v>
      </c>
      <c r="O4" s="15">
        <v>1130000</v>
      </c>
      <c r="P4" s="15">
        <v>310000</v>
      </c>
      <c r="Q4" s="15">
        <v>640000</v>
      </c>
      <c r="R4" s="15">
        <v>80000</v>
      </c>
      <c r="S4" s="15">
        <v>1170000</v>
      </c>
      <c r="T4" s="15">
        <v>1200000</v>
      </c>
      <c r="U4" s="15">
        <v>1170000</v>
      </c>
      <c r="V4" s="15">
        <v>33245000</v>
      </c>
      <c r="W4" s="15">
        <v>50000</v>
      </c>
      <c r="AN4" s="15" t="s">
        <v>863</v>
      </c>
      <c r="AO4" s="23" t="s">
        <v>861</v>
      </c>
      <c r="AP4" s="15">
        <v>72</v>
      </c>
      <c r="AQ4" s="86">
        <v>44238</v>
      </c>
      <c r="AR4" s="15" t="s">
        <v>747</v>
      </c>
      <c r="AS4" s="23" t="s">
        <v>750</v>
      </c>
      <c r="AT4" s="23" t="s">
        <v>750</v>
      </c>
      <c r="AU4" s="23" t="s">
        <v>752</v>
      </c>
      <c r="AV4" s="23" t="s">
        <v>752</v>
      </c>
      <c r="AW4" s="24" t="s">
        <v>939</v>
      </c>
      <c r="AX4" s="79"/>
      <c r="AY4" s="77"/>
      <c r="AZ4" s="25"/>
      <c r="BC4" s="26"/>
      <c r="BF4" s="33"/>
      <c r="BG4" s="38" t="s">
        <v>732</v>
      </c>
      <c r="BH4" s="38" t="s">
        <v>733</v>
      </c>
      <c r="BI4" s="38" t="s">
        <v>734</v>
      </c>
      <c r="BJ4" s="38" t="s">
        <v>735</v>
      </c>
      <c r="BK4" s="33"/>
      <c r="BL4" s="33"/>
      <c r="BN4" s="4" t="s">
        <v>34</v>
      </c>
      <c r="BO4" s="4" t="s">
        <v>35</v>
      </c>
      <c r="BP4" s="4" t="s">
        <v>36</v>
      </c>
    </row>
    <row r="5" spans="1:68" s="15" customFormat="1" ht="15.95" customHeight="1">
      <c r="A5" s="14" t="s">
        <v>574</v>
      </c>
      <c r="B5" s="15" t="s">
        <v>567</v>
      </c>
      <c r="C5" s="16" t="s">
        <v>589</v>
      </c>
      <c r="D5" s="13" t="s">
        <v>590</v>
      </c>
      <c r="E5" s="13" t="s">
        <v>591</v>
      </c>
      <c r="F5" s="15" t="s">
        <v>5</v>
      </c>
      <c r="G5" s="11" t="s">
        <v>575</v>
      </c>
      <c r="H5" s="15" t="s">
        <v>12</v>
      </c>
      <c r="I5" s="109">
        <v>44196</v>
      </c>
      <c r="J5" s="15">
        <v>5000000</v>
      </c>
      <c r="K5" s="15">
        <v>2000000</v>
      </c>
      <c r="L5" s="15">
        <v>0</v>
      </c>
      <c r="M5" s="15">
        <v>0</v>
      </c>
      <c r="N5" s="15">
        <v>3600000</v>
      </c>
      <c r="O5" s="15">
        <v>3600000</v>
      </c>
      <c r="P5" s="15">
        <v>1104000</v>
      </c>
      <c r="Q5" s="15">
        <v>2000000</v>
      </c>
      <c r="R5" s="15">
        <v>279000</v>
      </c>
      <c r="S5" s="15">
        <v>4500000</v>
      </c>
      <c r="T5" s="15">
        <v>3600000</v>
      </c>
      <c r="U5" s="15">
        <v>3600000</v>
      </c>
      <c r="V5" s="15">
        <v>0</v>
      </c>
      <c r="W5" s="15">
        <v>404000</v>
      </c>
      <c r="AN5" s="15" t="s">
        <v>863</v>
      </c>
      <c r="AO5" s="23" t="s">
        <v>861</v>
      </c>
      <c r="AP5" s="15">
        <v>72</v>
      </c>
      <c r="AQ5" s="86">
        <v>44238</v>
      </c>
      <c r="AR5" s="15" t="s">
        <v>747</v>
      </c>
      <c r="AS5" s="23" t="s">
        <v>750</v>
      </c>
      <c r="AT5" s="23" t="s">
        <v>750</v>
      </c>
      <c r="AU5" s="23" t="s">
        <v>752</v>
      </c>
      <c r="AV5" s="23" t="s">
        <v>752</v>
      </c>
      <c r="AW5" s="24" t="s">
        <v>939</v>
      </c>
      <c r="AX5" s="79"/>
      <c r="AY5" s="77"/>
      <c r="AZ5" s="25"/>
      <c r="BC5" s="26"/>
      <c r="BF5" s="33"/>
      <c r="BG5" s="39" t="s">
        <v>35</v>
      </c>
      <c r="BH5" s="40">
        <f>COUNTIF(AZ:AZ,BG5)</f>
        <v>0</v>
      </c>
      <c r="BI5" s="41">
        <f>BH5/$BJ$1</f>
        <v>0</v>
      </c>
      <c r="BJ5" s="42" t="e">
        <f>COUNTIFS(BC:BC, "Error accepted", AZ:AZ,BG5)/$BH$16</f>
        <v>#DIV/0!</v>
      </c>
      <c r="BK5" s="33"/>
      <c r="BL5" s="33"/>
      <c r="BN5" s="4" t="s">
        <v>34</v>
      </c>
      <c r="BO5" s="5" t="s">
        <v>37</v>
      </c>
      <c r="BP5" s="6" t="s">
        <v>38</v>
      </c>
    </row>
    <row r="6" spans="1:68" s="15" customFormat="1" ht="15.95" customHeight="1">
      <c r="A6" s="14" t="s">
        <v>574</v>
      </c>
      <c r="B6" s="15" t="s">
        <v>567</v>
      </c>
      <c r="C6" s="16" t="s">
        <v>592</v>
      </c>
      <c r="D6" s="13" t="s">
        <v>593</v>
      </c>
      <c r="E6" s="13" t="s">
        <v>594</v>
      </c>
      <c r="F6" s="15" t="s">
        <v>5</v>
      </c>
      <c r="G6" s="11" t="s">
        <v>575</v>
      </c>
      <c r="H6" s="15" t="s">
        <v>12</v>
      </c>
      <c r="I6" s="109">
        <v>44196</v>
      </c>
      <c r="AS6" s="23" t="s">
        <v>752</v>
      </c>
      <c r="AT6" s="23" t="s">
        <v>752</v>
      </c>
      <c r="AU6" s="23" t="s">
        <v>752</v>
      </c>
      <c r="AV6" s="23" t="s">
        <v>752</v>
      </c>
      <c r="AW6" s="24"/>
      <c r="AX6" s="79"/>
      <c r="AY6" s="77"/>
      <c r="AZ6" s="25"/>
      <c r="BC6" s="26"/>
      <c r="BF6" s="33"/>
      <c r="BG6" s="39" t="s">
        <v>37</v>
      </c>
      <c r="BH6" s="40">
        <f>COUNTIF(AZ2:AZ62,BG6)</f>
        <v>0</v>
      </c>
      <c r="BI6" s="41">
        <f t="shared" ref="BI6:BI15" si="0">BH6/$BJ$1</f>
        <v>0</v>
      </c>
      <c r="BJ6" s="42" t="e">
        <f t="shared" ref="BJ6:BJ15" si="1">COUNTIFS(BC:BC, "Error accepted", AZ:AZ,BG6)/$BH$16</f>
        <v>#DIV/0!</v>
      </c>
      <c r="BK6" s="33"/>
      <c r="BL6" s="33"/>
      <c r="BN6" s="4" t="s">
        <v>34</v>
      </c>
      <c r="BO6" s="6" t="s">
        <v>39</v>
      </c>
      <c r="BP6" s="6" t="s">
        <v>40</v>
      </c>
    </row>
    <row r="7" spans="1:68" s="15" customFormat="1" ht="15.95" customHeight="1">
      <c r="A7" s="14" t="s">
        <v>574</v>
      </c>
      <c r="B7" s="15" t="s">
        <v>567</v>
      </c>
      <c r="C7" s="16" t="s">
        <v>595</v>
      </c>
      <c r="D7" s="13" t="s">
        <v>596</v>
      </c>
      <c r="E7" s="13" t="s">
        <v>597</v>
      </c>
      <c r="F7" s="15" t="s">
        <v>5</v>
      </c>
      <c r="G7" s="11" t="s">
        <v>575</v>
      </c>
      <c r="H7" s="15" t="s">
        <v>12</v>
      </c>
      <c r="I7" s="109">
        <v>44196</v>
      </c>
      <c r="AS7" s="23" t="s">
        <v>752</v>
      </c>
      <c r="AT7" s="23" t="s">
        <v>752</v>
      </c>
      <c r="AU7" s="23" t="s">
        <v>752</v>
      </c>
      <c r="AV7" s="23" t="s">
        <v>752</v>
      </c>
      <c r="AW7" s="24"/>
      <c r="AX7" s="79"/>
      <c r="AY7" s="77"/>
      <c r="AZ7" s="25"/>
      <c r="BC7" s="26"/>
      <c r="BF7" s="33"/>
      <c r="BG7" s="39" t="s">
        <v>39</v>
      </c>
      <c r="BH7" s="40">
        <f>COUNTIF(AZ:AZ,BG7)</f>
        <v>0</v>
      </c>
      <c r="BI7" s="41">
        <f>BH7/$BJ$1</f>
        <v>0</v>
      </c>
      <c r="BJ7" s="42" t="e">
        <f t="shared" si="1"/>
        <v>#DIV/0!</v>
      </c>
      <c r="BK7" s="33"/>
      <c r="BL7" s="33"/>
      <c r="BN7" s="4" t="s">
        <v>34</v>
      </c>
      <c r="BO7" s="6" t="s">
        <v>41</v>
      </c>
      <c r="BP7" s="6" t="s">
        <v>42</v>
      </c>
    </row>
    <row r="8" spans="1:68" s="15" customFormat="1" ht="15.95" customHeight="1">
      <c r="A8" s="14" t="s">
        <v>574</v>
      </c>
      <c r="B8" s="15" t="s">
        <v>567</v>
      </c>
      <c r="C8" s="16" t="s">
        <v>598</v>
      </c>
      <c r="D8" s="13" t="s">
        <v>599</v>
      </c>
      <c r="E8" s="13" t="s">
        <v>714</v>
      </c>
      <c r="F8" s="15" t="s">
        <v>5</v>
      </c>
      <c r="G8" s="11" t="s">
        <v>575</v>
      </c>
      <c r="H8" s="15" t="s">
        <v>12</v>
      </c>
      <c r="I8" s="109">
        <v>44196</v>
      </c>
      <c r="AS8" s="23" t="s">
        <v>752</v>
      </c>
      <c r="AT8" s="23" t="s">
        <v>752</v>
      </c>
      <c r="AU8" s="23" t="s">
        <v>752</v>
      </c>
      <c r="AV8" s="23" t="s">
        <v>752</v>
      </c>
      <c r="AW8" s="24"/>
      <c r="AX8" s="79"/>
      <c r="AY8" s="77"/>
      <c r="AZ8" s="25"/>
      <c r="BC8" s="26"/>
      <c r="BF8" s="33"/>
      <c r="BG8" s="39" t="s">
        <v>41</v>
      </c>
      <c r="BH8" s="40">
        <f>COUNTIF(AZ:AZ,BG8)</f>
        <v>0</v>
      </c>
      <c r="BI8" s="41">
        <f t="shared" si="0"/>
        <v>0</v>
      </c>
      <c r="BJ8" s="42" t="e">
        <f t="shared" si="1"/>
        <v>#DIV/0!</v>
      </c>
      <c r="BK8" s="33"/>
      <c r="BL8" s="33"/>
      <c r="BN8" s="4" t="s">
        <v>34</v>
      </c>
      <c r="BO8" s="6" t="s">
        <v>43</v>
      </c>
      <c r="BP8" s="6" t="s">
        <v>44</v>
      </c>
    </row>
    <row r="9" spans="1:68" s="15" customFormat="1" ht="15.95" customHeight="1">
      <c r="A9" s="14" t="s">
        <v>574</v>
      </c>
      <c r="B9" s="15" t="s">
        <v>567</v>
      </c>
      <c r="C9" s="16" t="s">
        <v>600</v>
      </c>
      <c r="D9" s="13" t="s">
        <v>601</v>
      </c>
      <c r="E9" s="13" t="s">
        <v>715</v>
      </c>
      <c r="F9" s="15" t="s">
        <v>5</v>
      </c>
      <c r="G9" s="11" t="s">
        <v>575</v>
      </c>
      <c r="H9" s="15" t="s">
        <v>12</v>
      </c>
      <c r="I9" s="109">
        <v>44196</v>
      </c>
      <c r="J9" s="15">
        <v>5670000</v>
      </c>
      <c r="K9" s="15">
        <v>2250000</v>
      </c>
      <c r="L9" s="15">
        <v>61517000</v>
      </c>
      <c r="M9" s="15">
        <v>0</v>
      </c>
      <c r="N9" s="15">
        <v>4720000</v>
      </c>
      <c r="O9" s="15">
        <v>4730000</v>
      </c>
      <c r="P9" s="15">
        <v>1414000</v>
      </c>
      <c r="Q9" s="15">
        <v>2640000</v>
      </c>
      <c r="R9" s="15">
        <v>359000</v>
      </c>
      <c r="S9" s="15">
        <v>5670000</v>
      </c>
      <c r="T9" s="15">
        <v>4800000</v>
      </c>
      <c r="U9" s="15">
        <v>4770000</v>
      </c>
      <c r="V9" s="15">
        <v>33245000</v>
      </c>
      <c r="W9" s="15">
        <v>454000</v>
      </c>
      <c r="AN9" s="15" t="s">
        <v>863</v>
      </c>
      <c r="AO9" s="23" t="s">
        <v>861</v>
      </c>
      <c r="AP9" s="15">
        <v>72</v>
      </c>
      <c r="AQ9" s="86">
        <v>44238</v>
      </c>
      <c r="AR9" s="15" t="s">
        <v>747</v>
      </c>
      <c r="AS9" s="23" t="s">
        <v>750</v>
      </c>
      <c r="AT9" s="23" t="s">
        <v>750</v>
      </c>
      <c r="AU9" s="23" t="s">
        <v>752</v>
      </c>
      <c r="AV9" s="23" t="s">
        <v>752</v>
      </c>
      <c r="AW9" s="24" t="s">
        <v>939</v>
      </c>
      <c r="AX9" s="79"/>
      <c r="AY9" s="77"/>
      <c r="AZ9" s="25"/>
      <c r="BC9" s="26"/>
      <c r="BF9" s="33"/>
      <c r="BG9" s="39" t="s">
        <v>43</v>
      </c>
      <c r="BH9" s="40">
        <f t="shared" ref="BH9:BH15" si="2">COUNTIF(AZ:AZ,BG9)</f>
        <v>0</v>
      </c>
      <c r="BI9" s="41">
        <f t="shared" si="0"/>
        <v>0</v>
      </c>
      <c r="BJ9" s="42" t="e">
        <f>COUNTIFS(BC:BC, "Error accepted", AZ:AZ,BG9)/$BH$16</f>
        <v>#DIV/0!</v>
      </c>
      <c r="BK9" s="33"/>
      <c r="BL9" s="33"/>
      <c r="BN9" s="4" t="s">
        <v>34</v>
      </c>
      <c r="BO9" s="6" t="s">
        <v>45</v>
      </c>
      <c r="BP9" s="6" t="s">
        <v>46</v>
      </c>
    </row>
    <row r="10" spans="1:68" s="15" customFormat="1" ht="15.95" customHeight="1">
      <c r="A10" s="14" t="s">
        <v>574</v>
      </c>
      <c r="B10" s="15" t="s">
        <v>568</v>
      </c>
      <c r="C10" s="16" t="s">
        <v>602</v>
      </c>
      <c r="D10" s="13" t="s">
        <v>603</v>
      </c>
      <c r="E10" s="13" t="s">
        <v>604</v>
      </c>
      <c r="F10" s="15" t="s">
        <v>7</v>
      </c>
      <c r="G10" s="15" t="s">
        <v>743</v>
      </c>
      <c r="H10" s="15" t="s">
        <v>12</v>
      </c>
      <c r="I10" s="109">
        <v>44196</v>
      </c>
      <c r="J10" s="15" t="s">
        <v>747</v>
      </c>
      <c r="K10" s="15" t="s">
        <v>747</v>
      </c>
      <c r="L10" s="15" t="s">
        <v>747</v>
      </c>
      <c r="M10" s="15" t="s">
        <v>747</v>
      </c>
      <c r="N10" s="15" t="s">
        <v>747</v>
      </c>
      <c r="O10" s="15" t="s">
        <v>747</v>
      </c>
      <c r="P10" s="15" t="s">
        <v>747</v>
      </c>
      <c r="Q10" s="15" t="s">
        <v>747</v>
      </c>
      <c r="R10" s="15" t="s">
        <v>747</v>
      </c>
      <c r="S10" s="15" t="s">
        <v>747</v>
      </c>
      <c r="T10" s="15" t="s">
        <v>747</v>
      </c>
      <c r="U10" s="15" t="s">
        <v>747</v>
      </c>
      <c r="V10" s="15" t="s">
        <v>747</v>
      </c>
      <c r="W10" s="15" t="s">
        <v>747</v>
      </c>
      <c r="AS10" s="23" t="s">
        <v>752</v>
      </c>
      <c r="AT10" s="23" t="s">
        <v>752</v>
      </c>
      <c r="AU10" s="23" t="s">
        <v>752</v>
      </c>
      <c r="AV10" s="23" t="s">
        <v>752</v>
      </c>
      <c r="AW10" s="24"/>
      <c r="AX10" s="79"/>
      <c r="AY10" s="77"/>
      <c r="AZ10" s="25"/>
      <c r="BC10" s="26"/>
      <c r="BF10" s="33"/>
      <c r="BG10" s="39" t="s">
        <v>45</v>
      </c>
      <c r="BH10" s="40">
        <f t="shared" si="2"/>
        <v>0</v>
      </c>
      <c r="BI10" s="41">
        <f t="shared" si="0"/>
        <v>0</v>
      </c>
      <c r="BJ10" s="42" t="e">
        <f t="shared" si="1"/>
        <v>#DIV/0!</v>
      </c>
      <c r="BK10" s="33"/>
      <c r="BL10" s="33"/>
      <c r="BN10" s="4" t="s">
        <v>34</v>
      </c>
      <c r="BO10" s="6" t="s">
        <v>47</v>
      </c>
      <c r="BP10" s="6" t="s">
        <v>48</v>
      </c>
    </row>
    <row r="11" spans="1:68" s="15" customFormat="1" ht="15.95" customHeight="1">
      <c r="A11" s="14" t="s">
        <v>574</v>
      </c>
      <c r="B11" s="15" t="s">
        <v>568</v>
      </c>
      <c r="C11" s="16" t="s">
        <v>605</v>
      </c>
      <c r="D11" s="13" t="s">
        <v>606</v>
      </c>
      <c r="E11" s="13" t="s">
        <v>607</v>
      </c>
      <c r="F11" s="15" t="s">
        <v>7</v>
      </c>
      <c r="G11" s="15" t="s">
        <v>678</v>
      </c>
      <c r="H11" s="15" t="s">
        <v>12</v>
      </c>
      <c r="I11" s="109">
        <v>44196</v>
      </c>
      <c r="J11" s="15" t="s">
        <v>674</v>
      </c>
      <c r="K11" s="15" t="s">
        <v>674</v>
      </c>
      <c r="L11" s="15" t="s">
        <v>674</v>
      </c>
      <c r="M11" s="15" t="s">
        <v>674</v>
      </c>
      <c r="N11" s="15" t="s">
        <v>674</v>
      </c>
      <c r="O11" s="15" t="s">
        <v>674</v>
      </c>
      <c r="P11" s="15" t="s">
        <v>674</v>
      </c>
      <c r="Q11" s="15" t="s">
        <v>667</v>
      </c>
      <c r="R11" s="15" t="s">
        <v>674</v>
      </c>
      <c r="S11" s="15" t="s">
        <v>674</v>
      </c>
      <c r="T11" s="15" t="s">
        <v>674</v>
      </c>
      <c r="U11" s="15" t="s">
        <v>674</v>
      </c>
      <c r="V11" s="15" t="s">
        <v>674</v>
      </c>
      <c r="W11" s="15" t="s">
        <v>674</v>
      </c>
      <c r="AN11" s="15" t="s">
        <v>863</v>
      </c>
      <c r="AO11" s="23" t="s">
        <v>861</v>
      </c>
      <c r="AP11" s="15">
        <v>72</v>
      </c>
      <c r="AQ11" s="86">
        <v>44238</v>
      </c>
      <c r="AR11" s="15" t="s">
        <v>747</v>
      </c>
      <c r="AS11" s="23" t="s">
        <v>750</v>
      </c>
      <c r="AT11" s="23" t="s">
        <v>750</v>
      </c>
      <c r="AU11" s="23" t="s">
        <v>752</v>
      </c>
      <c r="AV11" s="23" t="s">
        <v>752</v>
      </c>
      <c r="AW11" s="24" t="s">
        <v>939</v>
      </c>
      <c r="AX11" s="79"/>
      <c r="AY11" s="77"/>
      <c r="AZ11" s="25"/>
      <c r="BC11" s="26"/>
      <c r="BF11" s="33"/>
      <c r="BG11" s="39" t="s">
        <v>47</v>
      </c>
      <c r="BH11" s="40">
        <f t="shared" si="2"/>
        <v>0</v>
      </c>
      <c r="BI11" s="41">
        <f t="shared" si="0"/>
        <v>0</v>
      </c>
      <c r="BJ11" s="42" t="e">
        <f t="shared" si="1"/>
        <v>#DIV/0!</v>
      </c>
      <c r="BK11" s="33"/>
      <c r="BL11" s="33"/>
      <c r="BN11" s="6" t="s">
        <v>49</v>
      </c>
      <c r="BO11" s="6" t="s">
        <v>50</v>
      </c>
      <c r="BP11" s="6" t="s">
        <v>51</v>
      </c>
    </row>
    <row r="12" spans="1:68" s="15" customFormat="1" ht="15.95" customHeight="1">
      <c r="A12" s="14" t="s">
        <v>574</v>
      </c>
      <c r="B12" s="15" t="s">
        <v>569</v>
      </c>
      <c r="C12" s="16" t="s">
        <v>608</v>
      </c>
      <c r="D12" s="13" t="s">
        <v>609</v>
      </c>
      <c r="E12" s="13" t="s">
        <v>610</v>
      </c>
      <c r="F12" s="15" t="s">
        <v>7</v>
      </c>
      <c r="G12" s="15" t="s">
        <v>743</v>
      </c>
      <c r="H12" s="15" t="s">
        <v>12</v>
      </c>
      <c r="I12" s="109">
        <v>44196</v>
      </c>
      <c r="J12" s="15" t="s">
        <v>752</v>
      </c>
      <c r="K12" s="15" t="s">
        <v>752</v>
      </c>
      <c r="L12" s="15" t="s">
        <v>752</v>
      </c>
      <c r="M12" s="15" t="s">
        <v>752</v>
      </c>
      <c r="N12" s="15" t="s">
        <v>750</v>
      </c>
      <c r="O12" s="15" t="s">
        <v>750</v>
      </c>
      <c r="P12" s="15" t="s">
        <v>752</v>
      </c>
      <c r="Q12" s="15" t="s">
        <v>750</v>
      </c>
      <c r="R12" s="15" t="s">
        <v>752</v>
      </c>
      <c r="S12" s="15" t="s">
        <v>750</v>
      </c>
      <c r="T12" s="15" t="s">
        <v>750</v>
      </c>
      <c r="U12" s="15" t="s">
        <v>750</v>
      </c>
      <c r="V12" s="15" t="s">
        <v>752</v>
      </c>
      <c r="W12" s="15" t="s">
        <v>752</v>
      </c>
      <c r="AN12" s="15" t="s">
        <v>863</v>
      </c>
      <c r="AO12" s="23" t="s">
        <v>861</v>
      </c>
      <c r="AP12" s="15" t="s">
        <v>870</v>
      </c>
      <c r="AQ12" s="86">
        <v>44238</v>
      </c>
      <c r="AR12" s="15" t="s">
        <v>747</v>
      </c>
      <c r="AS12" s="23" t="s">
        <v>750</v>
      </c>
      <c r="AT12" s="23" t="s">
        <v>750</v>
      </c>
      <c r="AU12" s="23" t="s">
        <v>752</v>
      </c>
      <c r="AV12" s="23" t="s">
        <v>752</v>
      </c>
      <c r="AW12" s="24" t="s">
        <v>941</v>
      </c>
      <c r="AX12" s="79"/>
      <c r="AY12" s="77"/>
      <c r="AZ12" s="25"/>
      <c r="BC12" s="26"/>
      <c r="BF12" s="33"/>
      <c r="BG12" s="39" t="s">
        <v>50</v>
      </c>
      <c r="BH12" s="40">
        <f t="shared" si="2"/>
        <v>0</v>
      </c>
      <c r="BI12" s="41">
        <f t="shared" si="0"/>
        <v>0</v>
      </c>
      <c r="BJ12" s="42" t="e">
        <f t="shared" si="1"/>
        <v>#DIV/0!</v>
      </c>
      <c r="BK12" s="33"/>
      <c r="BL12" s="33"/>
      <c r="BN12" s="6" t="s">
        <v>49</v>
      </c>
      <c r="BO12" s="6" t="s">
        <v>52</v>
      </c>
      <c r="BP12" s="6" t="s">
        <v>53</v>
      </c>
    </row>
    <row r="13" spans="1:68" s="15" customFormat="1" ht="15.95" customHeight="1">
      <c r="A13" s="14" t="s">
        <v>574</v>
      </c>
      <c r="B13" s="15" t="s">
        <v>569</v>
      </c>
      <c r="C13" s="16" t="s">
        <v>611</v>
      </c>
      <c r="D13" s="13" t="s">
        <v>612</v>
      </c>
      <c r="E13" s="13" t="s">
        <v>613</v>
      </c>
      <c r="F13" s="15" t="s">
        <v>7</v>
      </c>
      <c r="G13" s="15" t="s">
        <v>743</v>
      </c>
      <c r="H13" s="15" t="s">
        <v>12</v>
      </c>
      <c r="I13" s="109">
        <v>44196</v>
      </c>
      <c r="J13" s="15" t="s">
        <v>750</v>
      </c>
      <c r="K13" s="15" t="s">
        <v>750</v>
      </c>
      <c r="L13" s="15" t="s">
        <v>752</v>
      </c>
      <c r="M13" s="15" t="s">
        <v>750</v>
      </c>
      <c r="N13" s="15" t="s">
        <v>750</v>
      </c>
      <c r="O13" s="15" t="s">
        <v>750</v>
      </c>
      <c r="P13" s="15" t="s">
        <v>750</v>
      </c>
      <c r="Q13" s="15" t="s">
        <v>750</v>
      </c>
      <c r="R13" s="15" t="s">
        <v>750</v>
      </c>
      <c r="S13" s="15" t="s">
        <v>750</v>
      </c>
      <c r="T13" s="15" t="s">
        <v>750</v>
      </c>
      <c r="U13" s="15" t="s">
        <v>750</v>
      </c>
      <c r="V13" s="15" t="s">
        <v>752</v>
      </c>
      <c r="W13" s="15" t="s">
        <v>750</v>
      </c>
      <c r="AN13" s="15" t="s">
        <v>863</v>
      </c>
      <c r="AO13" s="23" t="s">
        <v>861</v>
      </c>
      <c r="AP13" s="15" t="s">
        <v>870</v>
      </c>
      <c r="AQ13" s="86">
        <v>44238</v>
      </c>
      <c r="AR13" s="15" t="s">
        <v>747</v>
      </c>
      <c r="AS13" s="23" t="s">
        <v>750</v>
      </c>
      <c r="AT13" s="23" t="s">
        <v>750</v>
      </c>
      <c r="AU13" s="23" t="s">
        <v>752</v>
      </c>
      <c r="AV13" s="23" t="s">
        <v>752</v>
      </c>
      <c r="AW13" s="24" t="s">
        <v>941</v>
      </c>
      <c r="AX13" s="79"/>
      <c r="AY13" s="77"/>
      <c r="AZ13" s="25"/>
      <c r="BC13" s="26"/>
      <c r="BF13" s="33"/>
      <c r="BG13" s="39" t="s">
        <v>52</v>
      </c>
      <c r="BH13" s="40">
        <f t="shared" si="2"/>
        <v>0</v>
      </c>
      <c r="BI13" s="41">
        <f t="shared" si="0"/>
        <v>0</v>
      </c>
      <c r="BJ13" s="42" t="e">
        <f t="shared" si="1"/>
        <v>#DIV/0!</v>
      </c>
      <c r="BK13" s="33"/>
      <c r="BL13" s="33"/>
      <c r="BN13" s="6" t="s">
        <v>49</v>
      </c>
      <c r="BO13" s="6" t="s">
        <v>54</v>
      </c>
      <c r="BP13" s="6" t="s">
        <v>55</v>
      </c>
    </row>
    <row r="14" spans="1:68" s="15" customFormat="1" ht="15.95" customHeight="1">
      <c r="A14" s="14" t="s">
        <v>574</v>
      </c>
      <c r="B14" s="15" t="s">
        <v>569</v>
      </c>
      <c r="C14" s="16" t="s">
        <v>614</v>
      </c>
      <c r="D14" s="13" t="s">
        <v>615</v>
      </c>
      <c r="E14" s="13" t="s">
        <v>616</v>
      </c>
      <c r="F14" s="15" t="s">
        <v>7</v>
      </c>
      <c r="G14" s="15" t="s">
        <v>743</v>
      </c>
      <c r="H14" s="15" t="s">
        <v>12</v>
      </c>
      <c r="I14" s="109">
        <v>44196</v>
      </c>
      <c r="J14" s="15" t="s">
        <v>747</v>
      </c>
      <c r="K14" s="15" t="s">
        <v>747</v>
      </c>
      <c r="L14" s="15" t="s">
        <v>747</v>
      </c>
      <c r="M14" s="15" t="s">
        <v>747</v>
      </c>
      <c r="N14" s="15" t="s">
        <v>747</v>
      </c>
      <c r="O14" s="15" t="s">
        <v>747</v>
      </c>
      <c r="P14" s="15" t="s">
        <v>747</v>
      </c>
      <c r="Q14" s="15" t="s">
        <v>747</v>
      </c>
      <c r="R14" s="15" t="s">
        <v>747</v>
      </c>
      <c r="S14" s="15" t="s">
        <v>747</v>
      </c>
      <c r="T14" s="15" t="s">
        <v>747</v>
      </c>
      <c r="U14" s="15" t="s">
        <v>747</v>
      </c>
      <c r="V14" s="15" t="s">
        <v>747</v>
      </c>
      <c r="W14" s="15" t="s">
        <v>747</v>
      </c>
      <c r="AQ14" s="86"/>
      <c r="AS14" s="23" t="s">
        <v>752</v>
      </c>
      <c r="AT14" s="23" t="s">
        <v>752</v>
      </c>
      <c r="AU14" s="23" t="s">
        <v>752</v>
      </c>
      <c r="AV14" s="23" t="s">
        <v>752</v>
      </c>
      <c r="AW14" s="24"/>
      <c r="AX14" s="79"/>
      <c r="AY14" s="77"/>
      <c r="AZ14" s="25"/>
      <c r="BC14" s="26"/>
      <c r="BF14" s="33"/>
      <c r="BG14" s="39" t="s">
        <v>54</v>
      </c>
      <c r="BH14" s="40">
        <f t="shared" si="2"/>
        <v>0</v>
      </c>
      <c r="BI14" s="41">
        <f t="shared" si="0"/>
        <v>0</v>
      </c>
      <c r="BJ14" s="42" t="e">
        <f t="shared" si="1"/>
        <v>#DIV/0!</v>
      </c>
      <c r="BK14" s="33"/>
      <c r="BL14" s="33"/>
      <c r="BN14" s="6" t="s">
        <v>49</v>
      </c>
      <c r="BO14" s="6" t="s">
        <v>56</v>
      </c>
      <c r="BP14" s="6" t="s">
        <v>57</v>
      </c>
    </row>
    <row r="15" spans="1:68" s="15" customFormat="1" ht="15.95" customHeight="1" thickBot="1">
      <c r="A15" s="14" t="s">
        <v>574</v>
      </c>
      <c r="B15" s="15" t="s">
        <v>569</v>
      </c>
      <c r="C15" s="16" t="s">
        <v>617</v>
      </c>
      <c r="D15" s="13" t="s">
        <v>618</v>
      </c>
      <c r="E15" s="13" t="s">
        <v>619</v>
      </c>
      <c r="F15" s="15" t="s">
        <v>7</v>
      </c>
      <c r="G15" s="15" t="s">
        <v>743</v>
      </c>
      <c r="H15" s="15" t="s">
        <v>12</v>
      </c>
      <c r="I15" s="109">
        <v>44196</v>
      </c>
      <c r="J15" s="15" t="s">
        <v>752</v>
      </c>
      <c r="K15" s="15" t="s">
        <v>752</v>
      </c>
      <c r="L15" s="15" t="s">
        <v>750</v>
      </c>
      <c r="M15" s="15" t="s">
        <v>752</v>
      </c>
      <c r="N15" s="15" t="s">
        <v>752</v>
      </c>
      <c r="O15" s="15" t="s">
        <v>752</v>
      </c>
      <c r="P15" s="15" t="s">
        <v>752</v>
      </c>
      <c r="Q15" s="15" t="s">
        <v>752</v>
      </c>
      <c r="R15" s="15" t="s">
        <v>752</v>
      </c>
      <c r="S15" s="15" t="s">
        <v>752</v>
      </c>
      <c r="T15" s="15" t="s">
        <v>752</v>
      </c>
      <c r="U15" s="15" t="s">
        <v>752</v>
      </c>
      <c r="V15" s="15" t="s">
        <v>750</v>
      </c>
      <c r="W15" s="15" t="s">
        <v>752</v>
      </c>
      <c r="AN15" s="15" t="s">
        <v>863</v>
      </c>
      <c r="AO15" s="23" t="s">
        <v>861</v>
      </c>
      <c r="AP15" s="15" t="s">
        <v>870</v>
      </c>
      <c r="AQ15" s="86">
        <v>44238</v>
      </c>
      <c r="AR15" s="15" t="s">
        <v>747</v>
      </c>
      <c r="AS15" s="23" t="s">
        <v>750</v>
      </c>
      <c r="AT15" s="23" t="s">
        <v>750</v>
      </c>
      <c r="AU15" s="23" t="s">
        <v>752</v>
      </c>
      <c r="AV15" s="23" t="s">
        <v>752</v>
      </c>
      <c r="AW15" s="24" t="s">
        <v>941</v>
      </c>
      <c r="AX15" s="79"/>
      <c r="AY15" s="77"/>
      <c r="AZ15" s="25"/>
      <c r="BC15" s="26"/>
      <c r="BF15" s="33"/>
      <c r="BG15" s="39" t="s">
        <v>56</v>
      </c>
      <c r="BH15" s="40">
        <f t="shared" si="2"/>
        <v>0</v>
      </c>
      <c r="BI15" s="41">
        <f t="shared" si="0"/>
        <v>0</v>
      </c>
      <c r="BJ15" s="42" t="e">
        <f t="shared" si="1"/>
        <v>#DIV/0!</v>
      </c>
      <c r="BK15" s="33"/>
      <c r="BL15" s="33"/>
    </row>
    <row r="16" spans="1:68" s="15" customFormat="1" ht="15.95" customHeight="1" thickBot="1">
      <c r="A16" s="14" t="s">
        <v>574</v>
      </c>
      <c r="B16" s="15" t="s">
        <v>569</v>
      </c>
      <c r="C16" s="16" t="s">
        <v>620</v>
      </c>
      <c r="D16" s="13" t="s">
        <v>621</v>
      </c>
      <c r="E16" s="13" t="s">
        <v>716</v>
      </c>
      <c r="F16" s="15" t="s">
        <v>7</v>
      </c>
      <c r="G16" s="15" t="s">
        <v>743</v>
      </c>
      <c r="H16" s="15" t="s">
        <v>12</v>
      </c>
      <c r="I16" s="109">
        <v>44196</v>
      </c>
      <c r="J16" s="15" t="s">
        <v>747</v>
      </c>
      <c r="K16" s="15" t="s">
        <v>747</v>
      </c>
      <c r="L16" s="15" t="s">
        <v>747</v>
      </c>
      <c r="M16" s="15" t="s">
        <v>747</v>
      </c>
      <c r="N16" s="15" t="s">
        <v>747</v>
      </c>
      <c r="O16" s="15" t="s">
        <v>747</v>
      </c>
      <c r="P16" s="15" t="s">
        <v>747</v>
      </c>
      <c r="Q16" s="15" t="s">
        <v>747</v>
      </c>
      <c r="R16" s="15" t="s">
        <v>747</v>
      </c>
      <c r="S16" s="15" t="s">
        <v>747</v>
      </c>
      <c r="T16" s="15" t="s">
        <v>747</v>
      </c>
      <c r="U16" s="15" t="s">
        <v>747</v>
      </c>
      <c r="V16" s="15" t="s">
        <v>747</v>
      </c>
      <c r="W16" s="15" t="s">
        <v>747</v>
      </c>
      <c r="AS16" s="23" t="s">
        <v>752</v>
      </c>
      <c r="AT16" s="23" t="s">
        <v>752</v>
      </c>
      <c r="AU16" s="23" t="s">
        <v>752</v>
      </c>
      <c r="AV16" s="23" t="s">
        <v>752</v>
      </c>
      <c r="AW16" s="24"/>
      <c r="AX16" s="79"/>
      <c r="AY16" s="77"/>
      <c r="AZ16" s="25"/>
      <c r="BC16" s="26"/>
      <c r="BF16" s="33"/>
      <c r="BG16" s="43" t="s">
        <v>736</v>
      </c>
      <c r="BH16" s="43">
        <f>SUM(BH5:BH15)</f>
        <v>0</v>
      </c>
      <c r="BI16" s="44">
        <f>SUM(BI5:BI15)</f>
        <v>0</v>
      </c>
      <c r="BJ16" s="44" t="e">
        <f>SUM(BJ5:BJ15)</f>
        <v>#DIV/0!</v>
      </c>
      <c r="BK16" s="33"/>
      <c r="BL16" s="33"/>
    </row>
    <row r="17" spans="1:64" s="15" customFormat="1" ht="15.95" customHeight="1" thickBot="1">
      <c r="A17" s="14" t="s">
        <v>574</v>
      </c>
      <c r="B17" s="15" t="s">
        <v>569</v>
      </c>
      <c r="C17" s="16" t="s">
        <v>622</v>
      </c>
      <c r="D17" s="13" t="s">
        <v>623</v>
      </c>
      <c r="E17" s="13" t="s">
        <v>624</v>
      </c>
      <c r="F17" s="15" t="s">
        <v>679</v>
      </c>
      <c r="G17" s="15" t="s">
        <v>729</v>
      </c>
      <c r="H17" s="15" t="s">
        <v>12</v>
      </c>
      <c r="I17" s="109">
        <v>44196</v>
      </c>
      <c r="J17" s="115">
        <v>36521</v>
      </c>
      <c r="K17" s="115">
        <v>43025</v>
      </c>
      <c r="L17" s="115">
        <v>42720</v>
      </c>
      <c r="M17" s="114">
        <v>42411</v>
      </c>
      <c r="N17" s="115">
        <v>38765</v>
      </c>
      <c r="O17" s="114">
        <v>40577</v>
      </c>
      <c r="P17" s="114">
        <v>41676</v>
      </c>
      <c r="Q17" s="115">
        <v>41753</v>
      </c>
      <c r="R17" s="114">
        <v>42347</v>
      </c>
      <c r="S17" s="115">
        <v>43546</v>
      </c>
      <c r="T17" s="115">
        <v>43546</v>
      </c>
      <c r="U17" s="115">
        <v>43546</v>
      </c>
      <c r="V17" s="115">
        <v>43881</v>
      </c>
      <c r="W17" s="115">
        <v>44123</v>
      </c>
      <c r="X17" s="17"/>
      <c r="Y17" s="17"/>
      <c r="Z17" s="17"/>
      <c r="AA17" s="17"/>
      <c r="AB17" s="17"/>
      <c r="AC17" s="17"/>
      <c r="AD17" s="17"/>
      <c r="AE17" s="17"/>
      <c r="AF17" s="17"/>
      <c r="AG17" s="17"/>
      <c r="AH17" s="17"/>
      <c r="AI17" s="17"/>
      <c r="AJ17" s="17"/>
      <c r="AK17" s="17"/>
      <c r="AL17" s="17"/>
      <c r="AM17" s="17"/>
      <c r="AN17" s="15" t="s">
        <v>863</v>
      </c>
      <c r="AO17" s="23" t="s">
        <v>861</v>
      </c>
      <c r="AP17" s="15" t="s">
        <v>870</v>
      </c>
      <c r="AQ17" s="86">
        <v>44238</v>
      </c>
      <c r="AR17" s="15" t="s">
        <v>747</v>
      </c>
      <c r="AS17" s="23" t="s">
        <v>750</v>
      </c>
      <c r="AT17" s="23" t="s">
        <v>750</v>
      </c>
      <c r="AU17" s="23" t="s">
        <v>752</v>
      </c>
      <c r="AV17" s="23" t="s">
        <v>752</v>
      </c>
      <c r="AW17" s="24" t="s">
        <v>941</v>
      </c>
      <c r="AX17" s="79"/>
      <c r="AY17" s="77"/>
      <c r="AZ17" s="25"/>
      <c r="BC17" s="26"/>
      <c r="BF17" s="33"/>
      <c r="BG17" s="38" t="s">
        <v>737</v>
      </c>
      <c r="BH17" s="45">
        <f>1-BI16</f>
        <v>1</v>
      </c>
      <c r="BI17" s="38" t="s">
        <v>738</v>
      </c>
      <c r="BJ17" s="45" t="e">
        <f>1-BJ16</f>
        <v>#DIV/0!</v>
      </c>
      <c r="BK17" s="33"/>
      <c r="BL17" s="33"/>
    </row>
    <row r="18" spans="1:64" s="15" customFormat="1" ht="15.95" customHeight="1">
      <c r="A18" s="14" t="s">
        <v>574</v>
      </c>
      <c r="B18" s="15" t="s">
        <v>569</v>
      </c>
      <c r="C18" s="16" t="s">
        <v>625</v>
      </c>
      <c r="D18" s="13" t="s">
        <v>626</v>
      </c>
      <c r="E18" s="13" t="s">
        <v>627</v>
      </c>
      <c r="F18" s="15" t="s">
        <v>679</v>
      </c>
      <c r="G18" s="15" t="s">
        <v>730</v>
      </c>
      <c r="H18" s="15" t="s">
        <v>12</v>
      </c>
      <c r="I18" s="109">
        <v>44196</v>
      </c>
      <c r="J18" s="115"/>
      <c r="K18" s="115"/>
      <c r="L18" s="115"/>
      <c r="M18" s="115"/>
      <c r="N18" s="115"/>
      <c r="O18" s="115"/>
      <c r="P18" s="115"/>
      <c r="Q18" s="115"/>
      <c r="R18" s="115"/>
      <c r="S18" s="115"/>
      <c r="T18" s="115"/>
      <c r="U18" s="115"/>
      <c r="V18" s="115"/>
      <c r="W18" s="115"/>
      <c r="X18" s="17"/>
      <c r="Y18" s="17"/>
      <c r="Z18" s="17"/>
      <c r="AA18" s="17"/>
      <c r="AB18" s="17"/>
      <c r="AC18" s="17"/>
      <c r="AD18" s="17"/>
      <c r="AE18" s="17"/>
      <c r="AF18" s="17"/>
      <c r="AG18" s="17"/>
      <c r="AH18" s="17"/>
      <c r="AI18" s="17"/>
      <c r="AJ18" s="17"/>
      <c r="AK18" s="17"/>
      <c r="AL18" s="17"/>
      <c r="AM18" s="17"/>
      <c r="AS18" s="23" t="s">
        <v>752</v>
      </c>
      <c r="AT18" s="23" t="s">
        <v>752</v>
      </c>
      <c r="AU18" s="23" t="s">
        <v>752</v>
      </c>
      <c r="AV18" s="23" t="s">
        <v>752</v>
      </c>
      <c r="AW18" s="24"/>
      <c r="AX18" s="79"/>
      <c r="AY18" s="77"/>
      <c r="AZ18" s="25"/>
      <c r="BC18" s="26"/>
      <c r="BF18" s="33"/>
      <c r="BG18" s="33"/>
      <c r="BH18" s="33"/>
      <c r="BI18" s="33"/>
      <c r="BJ18" s="33"/>
      <c r="BK18" s="33"/>
      <c r="BL18" s="33"/>
    </row>
    <row r="19" spans="1:64" s="15" customFormat="1" ht="15.95" customHeight="1">
      <c r="A19" s="14" t="s">
        <v>574</v>
      </c>
      <c r="B19" s="15" t="s">
        <v>569</v>
      </c>
      <c r="C19" s="16" t="s">
        <v>628</v>
      </c>
      <c r="D19" s="13" t="s">
        <v>629</v>
      </c>
      <c r="E19" s="13" t="s">
        <v>717</v>
      </c>
      <c r="F19" s="15" t="s">
        <v>5</v>
      </c>
      <c r="G19" s="15" t="s">
        <v>680</v>
      </c>
      <c r="H19" s="15" t="s">
        <v>12</v>
      </c>
      <c r="I19" s="109">
        <v>44196</v>
      </c>
      <c r="J19" s="15">
        <v>3</v>
      </c>
      <c r="K19" s="15">
        <v>2</v>
      </c>
      <c r="L19" s="15">
        <v>1</v>
      </c>
      <c r="M19" s="15">
        <v>2</v>
      </c>
      <c r="N19" s="15">
        <v>7</v>
      </c>
      <c r="O19" s="15">
        <v>4</v>
      </c>
      <c r="P19" s="15">
        <v>3</v>
      </c>
      <c r="Q19" s="15">
        <v>3</v>
      </c>
      <c r="R19" s="15">
        <v>2</v>
      </c>
      <c r="S19" s="15">
        <v>4</v>
      </c>
      <c r="T19" s="15">
        <v>3</v>
      </c>
      <c r="U19" s="15">
        <v>2</v>
      </c>
      <c r="V19" s="15">
        <v>1</v>
      </c>
      <c r="W19" s="15">
        <v>3</v>
      </c>
      <c r="AN19" s="23" t="s">
        <v>863</v>
      </c>
      <c r="AO19" s="23" t="s">
        <v>861</v>
      </c>
      <c r="AP19" s="23" t="s">
        <v>870</v>
      </c>
      <c r="AQ19" s="108">
        <v>44238</v>
      </c>
      <c r="AR19" t="s">
        <v>747</v>
      </c>
      <c r="AS19" s="23" t="s">
        <v>750</v>
      </c>
      <c r="AT19" s="23" t="s">
        <v>750</v>
      </c>
      <c r="AU19" s="23" t="s">
        <v>752</v>
      </c>
      <c r="AV19" s="23" t="s">
        <v>752</v>
      </c>
      <c r="AW19" s="23" t="s">
        <v>871</v>
      </c>
      <c r="AX19" s="79"/>
      <c r="AY19" s="77"/>
      <c r="AZ19" s="25"/>
      <c r="BC19" s="26"/>
      <c r="BF19" s="33"/>
      <c r="BG19" s="33"/>
      <c r="BH19" s="33"/>
      <c r="BI19" s="33"/>
      <c r="BJ19" s="33"/>
      <c r="BK19" s="33"/>
      <c r="BL19" s="33"/>
    </row>
    <row r="20" spans="1:64" s="15" customFormat="1" ht="15.95" customHeight="1">
      <c r="A20" s="14" t="s">
        <v>574</v>
      </c>
      <c r="B20" s="15" t="s">
        <v>569</v>
      </c>
      <c r="C20" s="16" t="s">
        <v>630</v>
      </c>
      <c r="D20" s="13" t="s">
        <v>631</v>
      </c>
      <c r="E20" s="13" t="s">
        <v>632</v>
      </c>
      <c r="F20" s="15" t="s">
        <v>5</v>
      </c>
      <c r="G20" s="15" t="s">
        <v>576</v>
      </c>
      <c r="H20" s="15" t="s">
        <v>12</v>
      </c>
      <c r="I20" s="109">
        <v>44196</v>
      </c>
      <c r="AS20" s="23" t="s">
        <v>752</v>
      </c>
      <c r="AT20" s="23" t="s">
        <v>752</v>
      </c>
      <c r="AU20" s="23" t="s">
        <v>752</v>
      </c>
      <c r="AV20" s="23" t="s">
        <v>752</v>
      </c>
      <c r="AW20" s="24"/>
      <c r="AX20" s="79"/>
      <c r="AY20" s="77"/>
      <c r="AZ20" s="25"/>
      <c r="BC20" s="26"/>
      <c r="BF20" s="33"/>
      <c r="BG20" s="33"/>
      <c r="BH20" s="33"/>
      <c r="BI20" s="33"/>
      <c r="BJ20" s="33"/>
      <c r="BK20" s="33"/>
      <c r="BL20" s="33"/>
    </row>
    <row r="21" spans="1:64" s="15" customFormat="1" ht="15.95" customHeight="1">
      <c r="A21" s="14" t="s">
        <v>574</v>
      </c>
      <c r="B21" s="15" t="s">
        <v>570</v>
      </c>
      <c r="C21" s="16" t="s">
        <v>633</v>
      </c>
      <c r="D21" s="13" t="s">
        <v>634</v>
      </c>
      <c r="E21" s="13" t="s">
        <v>634</v>
      </c>
      <c r="F21" s="15" t="s">
        <v>7</v>
      </c>
      <c r="G21" s="15" t="s">
        <v>743</v>
      </c>
      <c r="H21" s="15" t="s">
        <v>12</v>
      </c>
      <c r="I21" s="109">
        <v>44196</v>
      </c>
      <c r="J21" s="15" t="s">
        <v>750</v>
      </c>
      <c r="K21" s="15" t="s">
        <v>750</v>
      </c>
      <c r="L21" s="15" t="s">
        <v>750</v>
      </c>
      <c r="M21" s="15" t="s">
        <v>750</v>
      </c>
      <c r="N21" s="15" t="s">
        <v>750</v>
      </c>
      <c r="O21" s="15" t="s">
        <v>750</v>
      </c>
      <c r="P21" s="15" t="s">
        <v>750</v>
      </c>
      <c r="Q21" s="15" t="s">
        <v>750</v>
      </c>
      <c r="R21" s="15" t="s">
        <v>750</v>
      </c>
      <c r="S21" s="15" t="s">
        <v>750</v>
      </c>
      <c r="T21" s="15" t="s">
        <v>750</v>
      </c>
      <c r="U21" s="15" t="s">
        <v>750</v>
      </c>
      <c r="V21" s="15" t="s">
        <v>750</v>
      </c>
      <c r="W21" s="15" t="s">
        <v>750</v>
      </c>
      <c r="AN21" s="15" t="s">
        <v>863</v>
      </c>
      <c r="AO21" s="23" t="s">
        <v>861</v>
      </c>
      <c r="AP21" s="15" t="s">
        <v>942</v>
      </c>
      <c r="AQ21" s="86">
        <v>44238</v>
      </c>
      <c r="AR21" s="15" t="s">
        <v>747</v>
      </c>
      <c r="AS21" s="23" t="s">
        <v>752</v>
      </c>
      <c r="AT21" s="23" t="s">
        <v>750</v>
      </c>
      <c r="AU21" s="23" t="s">
        <v>752</v>
      </c>
      <c r="AV21" s="23" t="s">
        <v>750</v>
      </c>
      <c r="AW21" s="85" t="s">
        <v>943</v>
      </c>
      <c r="AX21" s="79"/>
      <c r="AY21" s="77"/>
      <c r="AZ21" s="25"/>
      <c r="BC21" s="26"/>
      <c r="BF21" s="33"/>
      <c r="BG21" s="33"/>
      <c r="BH21" s="33"/>
      <c r="BI21" s="33"/>
      <c r="BJ21" s="33"/>
      <c r="BK21" s="33"/>
      <c r="BL21" s="33"/>
    </row>
    <row r="22" spans="1:64" s="15" customFormat="1" ht="15.95" customHeight="1">
      <c r="A22" s="14" t="s">
        <v>574</v>
      </c>
      <c r="B22" s="15" t="s">
        <v>570</v>
      </c>
      <c r="C22" s="16" t="s">
        <v>635</v>
      </c>
      <c r="D22" s="13" t="s">
        <v>636</v>
      </c>
      <c r="E22" s="13" t="s">
        <v>636</v>
      </c>
      <c r="F22" s="15" t="s">
        <v>7</v>
      </c>
      <c r="G22" s="15" t="s">
        <v>743</v>
      </c>
      <c r="H22" s="15" t="s">
        <v>12</v>
      </c>
      <c r="I22" s="109">
        <v>44196</v>
      </c>
      <c r="J22" s="15" t="s">
        <v>750</v>
      </c>
      <c r="K22" s="15" t="s">
        <v>750</v>
      </c>
      <c r="L22" s="15" t="s">
        <v>750</v>
      </c>
      <c r="M22" s="15" t="s">
        <v>750</v>
      </c>
      <c r="N22" s="15" t="s">
        <v>750</v>
      </c>
      <c r="O22" s="15" t="s">
        <v>750</v>
      </c>
      <c r="P22" s="15" t="s">
        <v>750</v>
      </c>
      <c r="Q22" s="15" t="s">
        <v>750</v>
      </c>
      <c r="R22" s="15" t="s">
        <v>750</v>
      </c>
      <c r="S22" s="15" t="s">
        <v>750</v>
      </c>
      <c r="T22" s="15" t="s">
        <v>750</v>
      </c>
      <c r="U22" s="15" t="s">
        <v>750</v>
      </c>
      <c r="V22" s="15" t="s">
        <v>750</v>
      </c>
      <c r="W22" s="15" t="s">
        <v>750</v>
      </c>
      <c r="AN22" s="15" t="s">
        <v>863</v>
      </c>
      <c r="AO22" s="23" t="s">
        <v>861</v>
      </c>
      <c r="AP22" s="15" t="s">
        <v>870</v>
      </c>
      <c r="AQ22" s="86">
        <v>44238</v>
      </c>
      <c r="AR22" s="15" t="s">
        <v>747</v>
      </c>
      <c r="AS22" s="23" t="s">
        <v>750</v>
      </c>
      <c r="AT22" s="23" t="s">
        <v>750</v>
      </c>
      <c r="AU22" s="23" t="s">
        <v>752</v>
      </c>
      <c r="AV22" s="23" t="s">
        <v>752</v>
      </c>
      <c r="AW22" s="24" t="s">
        <v>941</v>
      </c>
      <c r="AX22" s="79"/>
      <c r="AY22" s="77"/>
      <c r="AZ22" s="25"/>
      <c r="BC22" s="26"/>
      <c r="BF22" s="33"/>
      <c r="BG22" s="33"/>
      <c r="BH22" s="33"/>
      <c r="BI22" s="33"/>
      <c r="BJ22" s="33"/>
      <c r="BK22" s="33"/>
      <c r="BL22" s="33"/>
    </row>
    <row r="23" spans="1:64" s="15" customFormat="1" ht="15.95" customHeight="1">
      <c r="A23" s="14" t="s">
        <v>574</v>
      </c>
      <c r="B23" s="15" t="s">
        <v>570</v>
      </c>
      <c r="C23" s="16" t="s">
        <v>637</v>
      </c>
      <c r="D23" s="13" t="s">
        <v>638</v>
      </c>
      <c r="E23" s="13" t="s">
        <v>639</v>
      </c>
      <c r="F23" s="15" t="s">
        <v>7</v>
      </c>
      <c r="G23" s="15" t="s">
        <v>743</v>
      </c>
      <c r="H23" s="15" t="s">
        <v>12</v>
      </c>
      <c r="I23" s="109">
        <v>44196</v>
      </c>
      <c r="J23" s="15" t="s">
        <v>750</v>
      </c>
      <c r="K23" s="15" t="s">
        <v>752</v>
      </c>
      <c r="L23" s="15" t="s">
        <v>752</v>
      </c>
      <c r="M23" s="15" t="s">
        <v>752</v>
      </c>
      <c r="N23" s="15" t="s">
        <v>752</v>
      </c>
      <c r="O23" s="15" t="s">
        <v>752</v>
      </c>
      <c r="P23" s="15" t="s">
        <v>752</v>
      </c>
      <c r="Q23" s="15" t="s">
        <v>752</v>
      </c>
      <c r="R23" s="15" t="s">
        <v>752</v>
      </c>
      <c r="S23" s="15" t="s">
        <v>752</v>
      </c>
      <c r="T23" s="15" t="s">
        <v>752</v>
      </c>
      <c r="U23" s="15" t="s">
        <v>752</v>
      </c>
      <c r="V23" s="15" t="s">
        <v>752</v>
      </c>
      <c r="W23" s="15" t="s">
        <v>752</v>
      </c>
      <c r="AN23" s="15" t="s">
        <v>863</v>
      </c>
      <c r="AO23" s="23" t="s">
        <v>861</v>
      </c>
      <c r="AP23" s="15">
        <v>66</v>
      </c>
      <c r="AQ23" s="86">
        <v>44238</v>
      </c>
      <c r="AR23" t="s">
        <v>815</v>
      </c>
      <c r="AS23" s="23" t="s">
        <v>752</v>
      </c>
      <c r="AT23" s="23" t="s">
        <v>750</v>
      </c>
      <c r="AU23" s="23" t="s">
        <v>752</v>
      </c>
      <c r="AV23" s="23" t="s">
        <v>752</v>
      </c>
      <c r="AW23" s="23" t="s">
        <v>829</v>
      </c>
      <c r="AX23" s="79"/>
      <c r="AY23" s="77"/>
      <c r="AZ23" s="25"/>
      <c r="BC23" s="26"/>
      <c r="BF23" s="33"/>
      <c r="BG23" s="33"/>
      <c r="BH23" s="33"/>
      <c r="BI23" s="33"/>
      <c r="BJ23" s="33"/>
      <c r="BK23" s="33"/>
      <c r="BL23" s="33"/>
    </row>
    <row r="24" spans="1:64" s="15" customFormat="1" ht="15.95" customHeight="1">
      <c r="A24" s="14" t="s">
        <v>574</v>
      </c>
      <c r="B24" s="15" t="s">
        <v>570</v>
      </c>
      <c r="C24" s="16" t="s">
        <v>640</v>
      </c>
      <c r="D24" s="13" t="s">
        <v>641</v>
      </c>
      <c r="E24" s="13" t="s">
        <v>642</v>
      </c>
      <c r="F24" s="15" t="s">
        <v>7</v>
      </c>
      <c r="G24" s="15" t="s">
        <v>743</v>
      </c>
      <c r="H24" s="15" t="s">
        <v>12</v>
      </c>
      <c r="I24" s="109">
        <v>44196</v>
      </c>
      <c r="J24" s="15" t="s">
        <v>752</v>
      </c>
      <c r="K24" s="15" t="s">
        <v>752</v>
      </c>
      <c r="L24" s="15" t="s">
        <v>752</v>
      </c>
      <c r="M24" s="15" t="s">
        <v>752</v>
      </c>
      <c r="N24" s="15" t="s">
        <v>752</v>
      </c>
      <c r="O24" s="15" t="s">
        <v>752</v>
      </c>
      <c r="P24" s="15" t="s">
        <v>752</v>
      </c>
      <c r="Q24" s="15" t="s">
        <v>750</v>
      </c>
      <c r="R24" s="15" t="s">
        <v>750</v>
      </c>
      <c r="S24" s="15" t="s">
        <v>750</v>
      </c>
      <c r="T24" s="15" t="s">
        <v>752</v>
      </c>
      <c r="U24" s="15" t="s">
        <v>750</v>
      </c>
      <c r="V24" s="15" t="s">
        <v>750</v>
      </c>
      <c r="W24" s="15" t="s">
        <v>752</v>
      </c>
      <c r="AN24" s="15" t="s">
        <v>863</v>
      </c>
      <c r="AO24" s="23" t="s">
        <v>861</v>
      </c>
      <c r="AP24" s="15" t="s">
        <v>945</v>
      </c>
      <c r="AQ24" s="86">
        <v>44238</v>
      </c>
      <c r="AR24" s="58" t="s">
        <v>944</v>
      </c>
      <c r="AS24" s="23" t="s">
        <v>752</v>
      </c>
      <c r="AT24" s="23" t="s">
        <v>750</v>
      </c>
      <c r="AU24" s="23" t="s">
        <v>752</v>
      </c>
      <c r="AV24" s="23" t="s">
        <v>752</v>
      </c>
      <c r="AW24" s="23" t="s">
        <v>829</v>
      </c>
      <c r="AX24" s="79"/>
      <c r="AY24" s="77"/>
      <c r="AZ24" s="25"/>
      <c r="BC24" s="26"/>
      <c r="BF24" s="33"/>
      <c r="BG24" s="33"/>
      <c r="BH24" s="33"/>
      <c r="BI24" s="33"/>
      <c r="BJ24" s="33"/>
      <c r="BK24" s="33"/>
      <c r="BL24" s="33"/>
    </row>
    <row r="25" spans="1:64" s="15" customFormat="1" ht="15.95" customHeight="1">
      <c r="A25" s="14" t="s">
        <v>574</v>
      </c>
      <c r="B25" s="15" t="s">
        <v>570</v>
      </c>
      <c r="C25" s="16" t="s">
        <v>643</v>
      </c>
      <c r="D25" s="13" t="s">
        <v>644</v>
      </c>
      <c r="E25" s="13" t="s">
        <v>644</v>
      </c>
      <c r="F25" s="15" t="s">
        <v>5</v>
      </c>
      <c r="G25" s="15" t="s">
        <v>681</v>
      </c>
      <c r="H25" s="15" t="s">
        <v>12</v>
      </c>
      <c r="I25" s="109">
        <v>44196</v>
      </c>
      <c r="AS25" s="23" t="s">
        <v>752</v>
      </c>
      <c r="AT25" s="23" t="s">
        <v>752</v>
      </c>
      <c r="AU25" s="23" t="s">
        <v>752</v>
      </c>
      <c r="AV25" s="23" t="s">
        <v>752</v>
      </c>
      <c r="AW25" s="24"/>
      <c r="AX25" s="79"/>
      <c r="AY25" s="77"/>
      <c r="AZ25" s="25"/>
      <c r="BC25" s="26"/>
      <c r="BF25" s="33"/>
      <c r="BG25" s="33"/>
      <c r="BH25" s="33"/>
      <c r="BI25" s="33"/>
      <c r="BJ25" s="33"/>
      <c r="BK25" s="33"/>
      <c r="BL25" s="33"/>
    </row>
    <row r="26" spans="1:64" s="15" customFormat="1" ht="15.95" customHeight="1">
      <c r="A26" s="14" t="s">
        <v>574</v>
      </c>
      <c r="B26" s="15" t="s">
        <v>570</v>
      </c>
      <c r="C26" s="16" t="s">
        <v>645</v>
      </c>
      <c r="D26" s="13" t="s">
        <v>646</v>
      </c>
      <c r="E26" s="13" t="s">
        <v>647</v>
      </c>
      <c r="F26" s="15" t="s">
        <v>5</v>
      </c>
      <c r="G26" s="15" t="s">
        <v>577</v>
      </c>
      <c r="H26" s="15" t="s">
        <v>12</v>
      </c>
      <c r="I26" s="109">
        <v>44196</v>
      </c>
      <c r="J26" s="15">
        <v>11</v>
      </c>
      <c r="K26" s="15">
        <v>5</v>
      </c>
      <c r="L26" s="15">
        <v>5</v>
      </c>
      <c r="M26" s="15">
        <v>12</v>
      </c>
      <c r="N26" s="15">
        <v>12</v>
      </c>
      <c r="O26" s="15">
        <v>12</v>
      </c>
      <c r="P26" s="15">
        <v>5</v>
      </c>
      <c r="Q26" s="15">
        <v>11</v>
      </c>
      <c r="R26" s="15">
        <v>1</v>
      </c>
      <c r="S26" s="15">
        <v>12</v>
      </c>
      <c r="T26" s="15">
        <v>12</v>
      </c>
      <c r="U26" s="15">
        <v>12</v>
      </c>
      <c r="V26" s="15">
        <v>10</v>
      </c>
      <c r="W26" s="15">
        <v>1</v>
      </c>
      <c r="AN26" s="15" t="s">
        <v>863</v>
      </c>
      <c r="AO26" s="23" t="s">
        <v>861</v>
      </c>
      <c r="AP26" s="15">
        <v>72</v>
      </c>
      <c r="AQ26" s="86">
        <v>44238</v>
      </c>
      <c r="AR26" s="15" t="s">
        <v>747</v>
      </c>
      <c r="AS26" s="23" t="s">
        <v>750</v>
      </c>
      <c r="AT26" s="23" t="s">
        <v>750</v>
      </c>
      <c r="AU26" s="23" t="s">
        <v>752</v>
      </c>
      <c r="AV26" s="23" t="s">
        <v>752</v>
      </c>
      <c r="AW26" s="24" t="s">
        <v>946</v>
      </c>
      <c r="AX26" s="79"/>
      <c r="AY26" s="77"/>
      <c r="AZ26" s="25"/>
      <c r="BC26" s="26"/>
      <c r="BF26" s="33"/>
      <c r="BG26" s="33"/>
      <c r="BH26" s="33"/>
      <c r="BI26" s="33"/>
      <c r="BJ26" s="33"/>
      <c r="BK26" s="33"/>
      <c r="BL26" s="33"/>
    </row>
    <row r="27" spans="1:64" s="15" customFormat="1" ht="15.95" customHeight="1">
      <c r="A27" s="14" t="s">
        <v>574</v>
      </c>
      <c r="B27" s="15" t="s">
        <v>570</v>
      </c>
      <c r="C27" s="16" t="s">
        <v>648</v>
      </c>
      <c r="D27" s="13" t="s">
        <v>649</v>
      </c>
      <c r="E27" s="13" t="s">
        <v>718</v>
      </c>
      <c r="F27" s="15" t="s">
        <v>5</v>
      </c>
      <c r="G27" s="15" t="s">
        <v>577</v>
      </c>
      <c r="H27" s="15" t="s">
        <v>12</v>
      </c>
      <c r="I27" s="109">
        <v>44196</v>
      </c>
      <c r="J27" s="15">
        <v>12</v>
      </c>
      <c r="K27" s="15">
        <v>12</v>
      </c>
      <c r="L27" s="15">
        <v>5</v>
      </c>
      <c r="M27" s="15">
        <v>12</v>
      </c>
      <c r="N27" s="15">
        <v>12</v>
      </c>
      <c r="O27" s="15">
        <v>12</v>
      </c>
      <c r="P27" s="15">
        <v>6</v>
      </c>
      <c r="Q27" s="15">
        <v>12</v>
      </c>
      <c r="R27" s="15">
        <v>2</v>
      </c>
      <c r="S27" s="15">
        <v>12</v>
      </c>
      <c r="T27" s="15">
        <v>12</v>
      </c>
      <c r="U27" s="15">
        <v>12</v>
      </c>
      <c r="V27" s="15">
        <v>10</v>
      </c>
      <c r="W27" s="15">
        <v>2</v>
      </c>
      <c r="AN27" s="15" t="s">
        <v>863</v>
      </c>
      <c r="AO27" s="23" t="s">
        <v>861</v>
      </c>
      <c r="AP27" s="15">
        <v>72</v>
      </c>
      <c r="AQ27" s="86">
        <v>44238</v>
      </c>
      <c r="AR27" s="15" t="s">
        <v>747</v>
      </c>
      <c r="AS27" s="23" t="s">
        <v>750</v>
      </c>
      <c r="AT27" s="23" t="s">
        <v>750</v>
      </c>
      <c r="AU27" s="23" t="s">
        <v>752</v>
      </c>
      <c r="AV27" s="23" t="s">
        <v>752</v>
      </c>
      <c r="AW27" s="24" t="s">
        <v>946</v>
      </c>
      <c r="AX27" s="79"/>
      <c r="AY27" s="77"/>
      <c r="AZ27" s="25"/>
      <c r="BC27" s="26"/>
      <c r="BF27" s="33"/>
      <c r="BG27" s="33"/>
      <c r="BH27" s="33"/>
      <c r="BI27" s="33"/>
      <c r="BJ27" s="33"/>
      <c r="BK27" s="33"/>
      <c r="BL27" s="33"/>
    </row>
    <row r="28" spans="1:64" s="15" customFormat="1" ht="15.95" customHeight="1">
      <c r="A28" s="14" t="s">
        <v>574</v>
      </c>
      <c r="B28" s="15" t="s">
        <v>571</v>
      </c>
      <c r="C28" s="16" t="s">
        <v>650</v>
      </c>
      <c r="D28" s="13" t="s">
        <v>651</v>
      </c>
      <c r="E28" s="13" t="s">
        <v>652</v>
      </c>
      <c r="F28" s="15" t="s">
        <v>7</v>
      </c>
      <c r="G28" s="15" t="s">
        <v>743</v>
      </c>
      <c r="H28" s="15" t="s">
        <v>12</v>
      </c>
      <c r="I28" s="109">
        <v>44196</v>
      </c>
      <c r="J28" s="15" t="s">
        <v>750</v>
      </c>
      <c r="K28" s="15" t="s">
        <v>752</v>
      </c>
      <c r="L28" s="15" t="s">
        <v>752</v>
      </c>
      <c r="M28" s="15" t="s">
        <v>750</v>
      </c>
      <c r="N28" s="15" t="s">
        <v>750</v>
      </c>
      <c r="O28" s="15" t="s">
        <v>752</v>
      </c>
      <c r="P28" s="15" t="s">
        <v>752</v>
      </c>
      <c r="Q28" s="15" t="s">
        <v>752</v>
      </c>
      <c r="R28" s="15" t="s">
        <v>752</v>
      </c>
      <c r="S28" s="15" t="s">
        <v>752</v>
      </c>
      <c r="T28" s="15" t="s">
        <v>750</v>
      </c>
      <c r="U28" s="15" t="s">
        <v>752</v>
      </c>
      <c r="V28" s="15" t="s">
        <v>752</v>
      </c>
      <c r="W28" s="15" t="s">
        <v>752</v>
      </c>
      <c r="AN28" s="15" t="s">
        <v>863</v>
      </c>
      <c r="AO28" s="23" t="s">
        <v>861</v>
      </c>
      <c r="AP28" s="15">
        <v>75</v>
      </c>
      <c r="AQ28" s="86">
        <v>44238</v>
      </c>
      <c r="AR28" t="s">
        <v>937</v>
      </c>
      <c r="AS28" s="23" t="s">
        <v>752</v>
      </c>
      <c r="AT28" s="23" t="s">
        <v>750</v>
      </c>
      <c r="AU28" s="23" t="s">
        <v>752</v>
      </c>
      <c r="AV28" s="23" t="s">
        <v>752</v>
      </c>
      <c r="AW28" s="23" t="s">
        <v>829</v>
      </c>
      <c r="AX28" s="79"/>
      <c r="AY28" s="77"/>
      <c r="AZ28" s="25"/>
      <c r="BC28" s="26"/>
      <c r="BF28" s="33"/>
      <c r="BG28" s="33"/>
      <c r="BH28" s="33"/>
      <c r="BI28" s="33"/>
      <c r="BJ28" s="33"/>
      <c r="BK28" s="33"/>
      <c r="BL28" s="33"/>
    </row>
    <row r="29" spans="1:64" s="15" customFormat="1" ht="15.95" customHeight="1">
      <c r="A29" s="14" t="s">
        <v>574</v>
      </c>
      <c r="B29" s="15" t="s">
        <v>571</v>
      </c>
      <c r="C29" s="16" t="s">
        <v>653</v>
      </c>
      <c r="D29" s="13" t="s">
        <v>654</v>
      </c>
      <c r="E29" s="13" t="s">
        <v>655</v>
      </c>
      <c r="F29" s="15" t="s">
        <v>7</v>
      </c>
      <c r="G29" s="15" t="s">
        <v>743</v>
      </c>
      <c r="H29" s="15" t="s">
        <v>12</v>
      </c>
      <c r="I29" s="109">
        <v>44196</v>
      </c>
      <c r="J29" s="15" t="s">
        <v>750</v>
      </c>
      <c r="K29" s="15" t="s">
        <v>752</v>
      </c>
      <c r="L29" s="15" t="s">
        <v>752</v>
      </c>
      <c r="M29" s="15" t="s">
        <v>750</v>
      </c>
      <c r="N29" s="15" t="s">
        <v>750</v>
      </c>
      <c r="O29" s="15" t="s">
        <v>752</v>
      </c>
      <c r="P29" s="15" t="s">
        <v>752</v>
      </c>
      <c r="Q29" s="15" t="s">
        <v>752</v>
      </c>
      <c r="R29" s="15" t="s">
        <v>752</v>
      </c>
      <c r="S29" s="15" t="s">
        <v>752</v>
      </c>
      <c r="T29" s="15" t="s">
        <v>750</v>
      </c>
      <c r="U29" s="15" t="s">
        <v>752</v>
      </c>
      <c r="V29" s="15" t="s">
        <v>752</v>
      </c>
      <c r="W29" s="15" t="s">
        <v>752</v>
      </c>
      <c r="AN29" s="15" t="s">
        <v>863</v>
      </c>
      <c r="AO29" s="23" t="s">
        <v>861</v>
      </c>
      <c r="AP29" s="15">
        <v>75</v>
      </c>
      <c r="AQ29" s="86">
        <v>44238</v>
      </c>
      <c r="AR29" t="s">
        <v>937</v>
      </c>
      <c r="AS29" s="23" t="s">
        <v>752</v>
      </c>
      <c r="AT29" s="23" t="s">
        <v>750</v>
      </c>
      <c r="AU29" s="23" t="s">
        <v>752</v>
      </c>
      <c r="AV29" s="23" t="s">
        <v>752</v>
      </c>
      <c r="AW29" s="23" t="s">
        <v>829</v>
      </c>
      <c r="AX29" s="79"/>
      <c r="AY29" s="77"/>
      <c r="AZ29" s="25"/>
      <c r="BC29" s="26"/>
      <c r="BF29" s="33"/>
      <c r="BG29" s="33"/>
      <c r="BH29" s="33"/>
      <c r="BI29" s="33"/>
      <c r="BJ29" s="33"/>
      <c r="BK29" s="33"/>
      <c r="BL29" s="33"/>
    </row>
    <row r="30" spans="1:64" s="15" customFormat="1" ht="15.95" customHeight="1">
      <c r="A30" s="14" t="s">
        <v>574</v>
      </c>
      <c r="B30" s="15" t="s">
        <v>571</v>
      </c>
      <c r="C30" s="16" t="s">
        <v>656</v>
      </c>
      <c r="D30" s="13" t="s">
        <v>657</v>
      </c>
      <c r="E30" s="13" t="s">
        <v>658</v>
      </c>
      <c r="F30" s="15" t="s">
        <v>7</v>
      </c>
      <c r="G30" s="15" t="s">
        <v>743</v>
      </c>
      <c r="H30" s="15" t="s">
        <v>12</v>
      </c>
      <c r="I30" s="109">
        <v>44196</v>
      </c>
      <c r="J30" s="15" t="s">
        <v>747</v>
      </c>
      <c r="K30" s="15" t="s">
        <v>747</v>
      </c>
      <c r="L30" s="15" t="s">
        <v>747</v>
      </c>
      <c r="M30" s="15" t="s">
        <v>747</v>
      </c>
      <c r="N30" s="15" t="s">
        <v>747</v>
      </c>
      <c r="O30" s="15" t="s">
        <v>747</v>
      </c>
      <c r="P30" s="15" t="s">
        <v>747</v>
      </c>
      <c r="Q30" s="15" t="s">
        <v>747</v>
      </c>
      <c r="R30" s="15" t="s">
        <v>747</v>
      </c>
      <c r="S30" s="15" t="s">
        <v>747</v>
      </c>
      <c r="T30" s="15" t="s">
        <v>747</v>
      </c>
      <c r="U30" s="15" t="s">
        <v>747</v>
      </c>
      <c r="V30" s="15" t="s">
        <v>747</v>
      </c>
      <c r="W30" s="15" t="s">
        <v>747</v>
      </c>
      <c r="AS30" s="23" t="s">
        <v>752</v>
      </c>
      <c r="AT30" s="23" t="s">
        <v>752</v>
      </c>
      <c r="AU30" s="23" t="s">
        <v>752</v>
      </c>
      <c r="AV30" s="23" t="s">
        <v>752</v>
      </c>
      <c r="AW30" s="24"/>
      <c r="AX30" s="79"/>
      <c r="AY30" s="77"/>
      <c r="AZ30" s="25"/>
      <c r="BC30" s="26"/>
      <c r="BF30" s="33"/>
      <c r="BG30" s="33"/>
      <c r="BH30" s="33"/>
      <c r="BI30" s="33"/>
      <c r="BJ30" s="33"/>
      <c r="BK30" s="33"/>
      <c r="BL30" s="33"/>
    </row>
    <row r="31" spans="1:64" s="15" customFormat="1" ht="15.95" customHeight="1">
      <c r="A31" s="14" t="s">
        <v>574</v>
      </c>
      <c r="B31" s="15" t="s">
        <v>571</v>
      </c>
      <c r="C31" s="16" t="s">
        <v>659</v>
      </c>
      <c r="D31" s="13" t="s">
        <v>660</v>
      </c>
      <c r="E31" s="13" t="s">
        <v>661</v>
      </c>
      <c r="F31" s="15" t="s">
        <v>7</v>
      </c>
      <c r="G31" s="15" t="s">
        <v>743</v>
      </c>
      <c r="H31" s="15" t="s">
        <v>12</v>
      </c>
      <c r="I31" s="109">
        <v>44196</v>
      </c>
      <c r="J31" s="15" t="s">
        <v>752</v>
      </c>
      <c r="K31" s="15" t="s">
        <v>752</v>
      </c>
      <c r="L31" s="15" t="s">
        <v>750</v>
      </c>
      <c r="M31" s="15" t="s">
        <v>752</v>
      </c>
      <c r="N31" s="15" t="s">
        <v>750</v>
      </c>
      <c r="O31" s="15" t="s">
        <v>752</v>
      </c>
      <c r="P31" s="15" t="s">
        <v>750</v>
      </c>
      <c r="Q31" s="15" t="s">
        <v>750</v>
      </c>
      <c r="R31" s="15" t="s">
        <v>750</v>
      </c>
      <c r="S31" s="15" t="s">
        <v>752</v>
      </c>
      <c r="T31" s="15" t="s">
        <v>752</v>
      </c>
      <c r="U31" s="15" t="s">
        <v>752</v>
      </c>
      <c r="V31" s="15" t="s">
        <v>750</v>
      </c>
      <c r="W31" s="15" t="s">
        <v>752</v>
      </c>
      <c r="AN31" s="15" t="s">
        <v>863</v>
      </c>
      <c r="AO31" s="23" t="s">
        <v>861</v>
      </c>
      <c r="AP31" s="15">
        <v>75</v>
      </c>
      <c r="AQ31" s="86">
        <v>44238</v>
      </c>
      <c r="AR31" t="s">
        <v>938</v>
      </c>
      <c r="AS31" s="23" t="s">
        <v>752</v>
      </c>
      <c r="AT31" s="23" t="s">
        <v>750</v>
      </c>
      <c r="AU31" s="23" t="s">
        <v>752</v>
      </c>
      <c r="AV31" s="23" t="s">
        <v>752</v>
      </c>
      <c r="AW31" s="23" t="s">
        <v>829</v>
      </c>
      <c r="AX31" s="79"/>
      <c r="AY31" s="77"/>
      <c r="AZ31" s="25"/>
      <c r="BC31" s="26"/>
      <c r="BF31" s="33"/>
      <c r="BG31" s="33"/>
      <c r="BH31" s="33"/>
      <c r="BI31" s="33"/>
      <c r="BJ31" s="33"/>
      <c r="BK31" s="33"/>
      <c r="BL31" s="33"/>
    </row>
    <row r="32" spans="1:64" s="15" customFormat="1" ht="15.95" customHeight="1">
      <c r="A32" s="18" t="s">
        <v>8</v>
      </c>
      <c r="B32" s="18" t="s">
        <v>0</v>
      </c>
      <c r="C32" s="18" t="s">
        <v>1</v>
      </c>
      <c r="D32" s="18" t="s">
        <v>3</v>
      </c>
      <c r="E32" s="18" t="s">
        <v>2</v>
      </c>
      <c r="F32" s="18" t="s">
        <v>6</v>
      </c>
      <c r="G32" s="18" t="s">
        <v>4</v>
      </c>
      <c r="H32" s="18" t="s">
        <v>9</v>
      </c>
      <c r="I32" s="113" t="s">
        <v>11</v>
      </c>
      <c r="J32" s="94" t="s">
        <v>799</v>
      </c>
      <c r="K32" s="94" t="s">
        <v>800</v>
      </c>
      <c r="L32" s="94" t="s">
        <v>801</v>
      </c>
      <c r="M32" s="94" t="s">
        <v>802</v>
      </c>
      <c r="N32" s="94" t="s">
        <v>803</v>
      </c>
      <c r="O32" s="94" t="s">
        <v>804</v>
      </c>
      <c r="P32" s="94" t="s">
        <v>805</v>
      </c>
      <c r="Q32" s="94" t="s">
        <v>806</v>
      </c>
      <c r="R32" s="94" t="s">
        <v>807</v>
      </c>
      <c r="S32" s="94" t="s">
        <v>808</v>
      </c>
      <c r="T32" s="94" t="s">
        <v>809</v>
      </c>
      <c r="U32" s="94" t="s">
        <v>810</v>
      </c>
      <c r="V32" s="94" t="s">
        <v>811</v>
      </c>
      <c r="W32" s="92"/>
      <c r="X32" s="28"/>
      <c r="Y32" s="28"/>
      <c r="Z32" s="28"/>
      <c r="AA32" s="28"/>
      <c r="AB32" s="28"/>
      <c r="AC32" s="28"/>
      <c r="AD32" s="28"/>
      <c r="AE32" s="28"/>
      <c r="AF32" s="28"/>
      <c r="AG32" s="28"/>
      <c r="AH32" s="28"/>
      <c r="AI32" s="28"/>
      <c r="AJ32" s="28"/>
      <c r="AK32" s="28"/>
      <c r="AL32" s="28"/>
      <c r="AM32" s="28"/>
      <c r="AN32" s="19"/>
      <c r="AO32" s="19"/>
      <c r="AP32" s="19"/>
      <c r="AQ32" s="19"/>
      <c r="AR32" s="19"/>
      <c r="AS32" s="18"/>
      <c r="AT32" s="18"/>
      <c r="AU32" s="18"/>
      <c r="AV32" s="18"/>
      <c r="AW32" s="76"/>
      <c r="AX32" s="80"/>
      <c r="AY32" s="78" t="s">
        <v>23</v>
      </c>
      <c r="AZ32" s="20" t="s">
        <v>24</v>
      </c>
      <c r="BA32" s="20" t="s">
        <v>25</v>
      </c>
      <c r="BB32" s="20" t="s">
        <v>26</v>
      </c>
      <c r="BC32" s="20" t="s">
        <v>27</v>
      </c>
      <c r="BD32" s="20" t="s">
        <v>28</v>
      </c>
      <c r="BE32" s="20" t="s">
        <v>29</v>
      </c>
      <c r="BF32" s="47"/>
      <c r="BG32" s="47"/>
      <c r="BH32" s="47"/>
      <c r="BI32" s="47"/>
      <c r="BJ32" s="47"/>
      <c r="BK32" s="47"/>
      <c r="BL32" s="47"/>
    </row>
    <row r="33" spans="1:55" s="15" customFormat="1" ht="15.95" customHeight="1">
      <c r="A33" s="14" t="s">
        <v>574</v>
      </c>
      <c r="B33" s="15" t="s">
        <v>566</v>
      </c>
      <c r="C33" s="16" t="s">
        <v>580</v>
      </c>
      <c r="D33" s="13" t="s">
        <v>581</v>
      </c>
      <c r="E33" s="13" t="s">
        <v>582</v>
      </c>
      <c r="F33" s="15" t="s">
        <v>7</v>
      </c>
      <c r="G33" s="15" t="s">
        <v>743</v>
      </c>
      <c r="H33" s="15" t="s">
        <v>66</v>
      </c>
      <c r="I33" s="109">
        <v>43830</v>
      </c>
      <c r="J33" s="15" t="s">
        <v>752</v>
      </c>
      <c r="K33" s="15" t="s">
        <v>752</v>
      </c>
      <c r="L33" s="15" t="s">
        <v>752</v>
      </c>
      <c r="M33" s="15" t="s">
        <v>750</v>
      </c>
      <c r="N33" s="15" t="s">
        <v>752</v>
      </c>
      <c r="O33" s="15" t="s">
        <v>750</v>
      </c>
      <c r="P33" s="15" t="s">
        <v>752</v>
      </c>
      <c r="Q33" s="15" t="s">
        <v>752</v>
      </c>
      <c r="R33" s="15" t="s">
        <v>752</v>
      </c>
      <c r="S33" s="15" t="s">
        <v>750</v>
      </c>
      <c r="T33" s="15" t="s">
        <v>750</v>
      </c>
      <c r="U33" s="15" t="s">
        <v>750</v>
      </c>
      <c r="V33" s="15" t="s">
        <v>752</v>
      </c>
      <c r="AN33" s="15" t="s">
        <v>751</v>
      </c>
      <c r="AO33" s="23" t="s">
        <v>825</v>
      </c>
      <c r="AP33" s="15">
        <v>90</v>
      </c>
      <c r="AQ33" s="86">
        <v>43881</v>
      </c>
      <c r="AR33" t="s">
        <v>812</v>
      </c>
      <c r="AS33" s="23" t="s">
        <v>752</v>
      </c>
      <c r="AT33" s="23" t="s">
        <v>750</v>
      </c>
      <c r="AU33" s="23" t="s">
        <v>752</v>
      </c>
      <c r="AV33" s="23" t="s">
        <v>752</v>
      </c>
      <c r="AW33" s="23" t="s">
        <v>829</v>
      </c>
      <c r="AX33" s="79"/>
      <c r="AY33" s="77"/>
      <c r="AZ33" s="25"/>
      <c r="BC33" s="26"/>
    </row>
    <row r="34" spans="1:55" s="15" customFormat="1" ht="15.95" customHeight="1">
      <c r="A34" s="14" t="s">
        <v>574</v>
      </c>
      <c r="B34" s="15" t="s">
        <v>566</v>
      </c>
      <c r="C34" s="16" t="s">
        <v>583</v>
      </c>
      <c r="D34" s="13" t="s">
        <v>584</v>
      </c>
      <c r="E34" s="13" t="s">
        <v>585</v>
      </c>
      <c r="F34" s="15" t="s">
        <v>7</v>
      </c>
      <c r="G34" s="15" t="s">
        <v>743</v>
      </c>
      <c r="H34" s="15" t="s">
        <v>66</v>
      </c>
      <c r="I34" s="109">
        <v>43830</v>
      </c>
      <c r="J34" s="15" t="s">
        <v>752</v>
      </c>
      <c r="K34" s="15" t="s">
        <v>752</v>
      </c>
      <c r="L34" s="15" t="s">
        <v>750</v>
      </c>
      <c r="M34" s="15" t="s">
        <v>752</v>
      </c>
      <c r="N34" s="15" t="s">
        <v>750</v>
      </c>
      <c r="O34" s="15" t="s">
        <v>750</v>
      </c>
      <c r="P34" s="15" t="s">
        <v>750</v>
      </c>
      <c r="Q34" s="15" t="s">
        <v>750</v>
      </c>
      <c r="R34" s="15" t="s">
        <v>752</v>
      </c>
      <c r="S34" s="15" t="s">
        <v>752</v>
      </c>
      <c r="T34" s="15" t="s">
        <v>752</v>
      </c>
      <c r="U34" s="15" t="s">
        <v>752</v>
      </c>
      <c r="V34" s="15" t="s">
        <v>750</v>
      </c>
      <c r="AN34" s="15" t="s">
        <v>751</v>
      </c>
      <c r="AO34" s="23" t="s">
        <v>825</v>
      </c>
      <c r="AP34" s="15">
        <v>139</v>
      </c>
      <c r="AQ34" s="86">
        <v>43881</v>
      </c>
      <c r="AR34" t="s">
        <v>813</v>
      </c>
      <c r="AS34" s="23" t="s">
        <v>752</v>
      </c>
      <c r="AT34" s="23" t="s">
        <v>750</v>
      </c>
      <c r="AU34" s="23" t="s">
        <v>752</v>
      </c>
      <c r="AV34" s="23" t="s">
        <v>752</v>
      </c>
      <c r="AW34" s="23" t="s">
        <v>829</v>
      </c>
      <c r="AX34" s="79"/>
      <c r="AY34" s="77"/>
      <c r="AZ34" s="25"/>
      <c r="BC34" s="26"/>
    </row>
    <row r="35" spans="1:55" s="15" customFormat="1" ht="15.95" customHeight="1">
      <c r="A35" s="14" t="s">
        <v>574</v>
      </c>
      <c r="B35" s="15" t="s">
        <v>567</v>
      </c>
      <c r="C35" s="16" t="s">
        <v>586</v>
      </c>
      <c r="D35" s="13" t="s">
        <v>587</v>
      </c>
      <c r="E35" s="13" t="s">
        <v>588</v>
      </c>
      <c r="F35" s="15" t="s">
        <v>5</v>
      </c>
      <c r="G35" s="11" t="s">
        <v>575</v>
      </c>
      <c r="H35" s="15" t="s">
        <v>66</v>
      </c>
      <c r="I35" s="109">
        <v>43830</v>
      </c>
      <c r="J35" s="15">
        <v>370000</v>
      </c>
      <c r="K35" s="15">
        <v>100000</v>
      </c>
      <c r="L35" s="15">
        <v>88978000</v>
      </c>
      <c r="M35" s="15">
        <v>0</v>
      </c>
      <c r="N35" s="15">
        <v>650000</v>
      </c>
      <c r="O35" s="15">
        <v>900000</v>
      </c>
      <c r="P35" s="15">
        <v>310000</v>
      </c>
      <c r="Q35" s="15">
        <v>260000</v>
      </c>
      <c r="R35" s="15">
        <v>230000</v>
      </c>
      <c r="S35" s="15">
        <v>520000</v>
      </c>
      <c r="T35" s="15">
        <v>470000</v>
      </c>
      <c r="U35" s="15">
        <v>390000</v>
      </c>
      <c r="V35" s="15">
        <v>0</v>
      </c>
      <c r="AN35" s="15" t="s">
        <v>751</v>
      </c>
      <c r="AO35" s="23" t="s">
        <v>825</v>
      </c>
      <c r="AP35" s="15">
        <v>130</v>
      </c>
      <c r="AQ35" s="86">
        <v>43881</v>
      </c>
      <c r="AR35" s="15" t="s">
        <v>747</v>
      </c>
      <c r="AS35" s="23" t="s">
        <v>750</v>
      </c>
      <c r="AT35" s="23" t="s">
        <v>750</v>
      </c>
      <c r="AU35" s="23" t="s">
        <v>752</v>
      </c>
      <c r="AV35" s="23" t="s">
        <v>752</v>
      </c>
      <c r="AW35" s="24" t="s">
        <v>932</v>
      </c>
      <c r="AX35" s="79"/>
      <c r="AY35" s="77"/>
      <c r="AZ35" s="25"/>
      <c r="BC35" s="26"/>
    </row>
    <row r="36" spans="1:55" s="15" customFormat="1" ht="15.95" customHeight="1">
      <c r="A36" s="14" t="s">
        <v>574</v>
      </c>
      <c r="B36" s="15" t="s">
        <v>567</v>
      </c>
      <c r="C36" s="16" t="s">
        <v>589</v>
      </c>
      <c r="D36" s="13" t="s">
        <v>590</v>
      </c>
      <c r="E36" s="13" t="s">
        <v>591</v>
      </c>
      <c r="F36" s="15" t="s">
        <v>5</v>
      </c>
      <c r="G36" s="11" t="s">
        <v>575</v>
      </c>
      <c r="H36" s="15" t="s">
        <v>66</v>
      </c>
      <c r="I36" s="109">
        <v>43830</v>
      </c>
      <c r="J36" s="15">
        <v>5000000</v>
      </c>
      <c r="K36" s="15">
        <v>2000000</v>
      </c>
      <c r="L36" s="15">
        <v>0</v>
      </c>
      <c r="M36" s="15">
        <v>0</v>
      </c>
      <c r="N36" s="15">
        <v>3600000</v>
      </c>
      <c r="O36" s="15">
        <v>3600000</v>
      </c>
      <c r="P36" s="15">
        <v>2000000</v>
      </c>
      <c r="Q36" s="15">
        <v>2000000</v>
      </c>
      <c r="R36" s="15">
        <v>2000000</v>
      </c>
      <c r="S36" s="15">
        <v>3514000</v>
      </c>
      <c r="T36" s="15">
        <v>2811000</v>
      </c>
      <c r="U36" s="15">
        <v>2811000</v>
      </c>
      <c r="V36" s="15">
        <v>0</v>
      </c>
      <c r="AN36" s="15" t="s">
        <v>751</v>
      </c>
      <c r="AO36" s="23" t="s">
        <v>825</v>
      </c>
      <c r="AP36" s="15">
        <v>130</v>
      </c>
      <c r="AQ36" s="86">
        <v>43881</v>
      </c>
      <c r="AR36" s="15" t="s">
        <v>747</v>
      </c>
      <c r="AS36" s="23" t="s">
        <v>750</v>
      </c>
      <c r="AT36" s="23" t="s">
        <v>750</v>
      </c>
      <c r="AU36" s="23" t="s">
        <v>752</v>
      </c>
      <c r="AV36" s="23" t="s">
        <v>752</v>
      </c>
      <c r="AW36" s="24" t="s">
        <v>932</v>
      </c>
      <c r="AX36" s="79"/>
      <c r="AY36" s="77"/>
      <c r="AZ36" s="25"/>
      <c r="BC36" s="26"/>
    </row>
    <row r="37" spans="1:55" s="15" customFormat="1" ht="15.95" customHeight="1">
      <c r="A37" s="14" t="s">
        <v>574</v>
      </c>
      <c r="B37" s="15" t="s">
        <v>567</v>
      </c>
      <c r="C37" s="16" t="s">
        <v>592</v>
      </c>
      <c r="D37" s="13" t="s">
        <v>593</v>
      </c>
      <c r="E37" s="13" t="s">
        <v>594</v>
      </c>
      <c r="F37" s="15" t="s">
        <v>5</v>
      </c>
      <c r="G37" s="11" t="s">
        <v>575</v>
      </c>
      <c r="H37" s="15" t="s">
        <v>66</v>
      </c>
      <c r="I37" s="109">
        <v>43830</v>
      </c>
      <c r="AS37" s="23" t="s">
        <v>752</v>
      </c>
      <c r="AT37" s="23" t="s">
        <v>752</v>
      </c>
      <c r="AU37" s="23" t="s">
        <v>752</v>
      </c>
      <c r="AV37" s="23" t="s">
        <v>752</v>
      </c>
      <c r="AW37" s="24"/>
      <c r="AX37" s="79"/>
      <c r="AY37" s="77"/>
      <c r="AZ37" s="25"/>
      <c r="BC37" s="26"/>
    </row>
    <row r="38" spans="1:55" s="15" customFormat="1" ht="15.95" customHeight="1">
      <c r="A38" s="14" t="s">
        <v>574</v>
      </c>
      <c r="B38" s="15" t="s">
        <v>567</v>
      </c>
      <c r="C38" s="16" t="s">
        <v>595</v>
      </c>
      <c r="D38" s="13" t="s">
        <v>596</v>
      </c>
      <c r="E38" s="13" t="s">
        <v>597</v>
      </c>
      <c r="F38" s="15" t="s">
        <v>5</v>
      </c>
      <c r="G38" s="11" t="s">
        <v>575</v>
      </c>
      <c r="H38" s="15" t="s">
        <v>66</v>
      </c>
      <c r="I38" s="109">
        <v>43830</v>
      </c>
      <c r="AS38" s="23" t="s">
        <v>752</v>
      </c>
      <c r="AT38" s="23" t="s">
        <v>752</v>
      </c>
      <c r="AU38" s="23" t="s">
        <v>752</v>
      </c>
      <c r="AV38" s="23" t="s">
        <v>752</v>
      </c>
      <c r="AW38" s="24"/>
      <c r="AX38" s="79"/>
      <c r="AY38" s="77"/>
      <c r="AZ38" s="25"/>
      <c r="BC38" s="26"/>
    </row>
    <row r="39" spans="1:55" s="15" customFormat="1" ht="15.95" customHeight="1">
      <c r="A39" s="14" t="s">
        <v>574</v>
      </c>
      <c r="B39" s="15" t="s">
        <v>567</v>
      </c>
      <c r="C39" s="16" t="s">
        <v>598</v>
      </c>
      <c r="D39" s="13" t="s">
        <v>599</v>
      </c>
      <c r="E39" s="13" t="s">
        <v>714</v>
      </c>
      <c r="F39" s="15" t="s">
        <v>5</v>
      </c>
      <c r="G39" s="11" t="s">
        <v>575</v>
      </c>
      <c r="H39" s="15" t="s">
        <v>66</v>
      </c>
      <c r="I39" s="109">
        <v>43830</v>
      </c>
      <c r="AS39" s="23" t="s">
        <v>752</v>
      </c>
      <c r="AT39" s="23" t="s">
        <v>752</v>
      </c>
      <c r="AU39" s="23" t="s">
        <v>752</v>
      </c>
      <c r="AV39" s="23" t="s">
        <v>752</v>
      </c>
      <c r="AW39" s="24"/>
      <c r="AX39" s="79"/>
      <c r="AY39" s="77"/>
      <c r="AZ39" s="25"/>
      <c r="BC39" s="26"/>
    </row>
    <row r="40" spans="1:55" s="15" customFormat="1" ht="15.95" customHeight="1">
      <c r="A40" s="14" t="s">
        <v>574</v>
      </c>
      <c r="B40" s="15" t="s">
        <v>567</v>
      </c>
      <c r="C40" s="16" t="s">
        <v>600</v>
      </c>
      <c r="D40" s="13" t="s">
        <v>601</v>
      </c>
      <c r="E40" s="13" t="s">
        <v>715</v>
      </c>
      <c r="F40" s="15" t="s">
        <v>5</v>
      </c>
      <c r="G40" s="11" t="s">
        <v>575</v>
      </c>
      <c r="H40" s="15" t="s">
        <v>66</v>
      </c>
      <c r="I40" s="109">
        <v>43830</v>
      </c>
      <c r="J40" s="15">
        <v>5370000</v>
      </c>
      <c r="K40" s="15">
        <v>2100000</v>
      </c>
      <c r="L40" s="15">
        <v>88978000</v>
      </c>
      <c r="M40" s="15">
        <v>0</v>
      </c>
      <c r="N40" s="15">
        <v>4250000</v>
      </c>
      <c r="O40" s="15">
        <v>4500000</v>
      </c>
      <c r="P40" s="15">
        <v>2310000</v>
      </c>
      <c r="Q40" s="15">
        <v>2260000</v>
      </c>
      <c r="R40" s="15">
        <v>2230000</v>
      </c>
      <c r="S40" s="15">
        <v>4034000</v>
      </c>
      <c r="T40" s="15">
        <v>3281000</v>
      </c>
      <c r="U40" s="15">
        <v>3201000</v>
      </c>
      <c r="V40" s="15">
        <v>0</v>
      </c>
      <c r="AN40" s="15" t="s">
        <v>751</v>
      </c>
      <c r="AO40" s="23" t="s">
        <v>825</v>
      </c>
      <c r="AP40" s="15">
        <v>130</v>
      </c>
      <c r="AQ40" s="86">
        <v>43881</v>
      </c>
      <c r="AR40" s="15" t="s">
        <v>747</v>
      </c>
      <c r="AS40" s="23" t="s">
        <v>750</v>
      </c>
      <c r="AT40" s="23" t="s">
        <v>750</v>
      </c>
      <c r="AU40" s="23" t="s">
        <v>752</v>
      </c>
      <c r="AV40" s="23" t="s">
        <v>752</v>
      </c>
      <c r="AW40" s="24" t="s">
        <v>932</v>
      </c>
      <c r="AX40" s="79"/>
      <c r="AY40" s="77"/>
      <c r="AZ40" s="25"/>
      <c r="BC40" s="26"/>
    </row>
    <row r="41" spans="1:55" s="15" customFormat="1" ht="15.95" customHeight="1">
      <c r="A41" s="14" t="s">
        <v>574</v>
      </c>
      <c r="B41" s="15" t="s">
        <v>568</v>
      </c>
      <c r="C41" s="16" t="s">
        <v>602</v>
      </c>
      <c r="D41" s="13" t="s">
        <v>603</v>
      </c>
      <c r="E41" s="13" t="s">
        <v>604</v>
      </c>
      <c r="F41" s="15" t="s">
        <v>7</v>
      </c>
      <c r="G41" s="15" t="s">
        <v>743</v>
      </c>
      <c r="H41" s="15" t="s">
        <v>66</v>
      </c>
      <c r="I41" s="109">
        <v>43830</v>
      </c>
      <c r="J41" s="15" t="s">
        <v>747</v>
      </c>
      <c r="K41" s="15" t="s">
        <v>747</v>
      </c>
      <c r="L41" s="15" t="s">
        <v>747</v>
      </c>
      <c r="M41" s="15" t="s">
        <v>747</v>
      </c>
      <c r="N41" s="15" t="s">
        <v>747</v>
      </c>
      <c r="O41" s="15" t="s">
        <v>747</v>
      </c>
      <c r="P41" s="15" t="s">
        <v>747</v>
      </c>
      <c r="Q41" s="15" t="s">
        <v>747</v>
      </c>
      <c r="R41" s="15" t="s">
        <v>747</v>
      </c>
      <c r="S41" s="15" t="s">
        <v>747</v>
      </c>
      <c r="T41" s="15" t="s">
        <v>747</v>
      </c>
      <c r="U41" s="15" t="s">
        <v>747</v>
      </c>
      <c r="V41" s="15" t="s">
        <v>747</v>
      </c>
      <c r="AS41" s="23" t="s">
        <v>752</v>
      </c>
      <c r="AT41" s="23" t="s">
        <v>752</v>
      </c>
      <c r="AU41" s="23" t="s">
        <v>752</v>
      </c>
      <c r="AV41" s="23" t="s">
        <v>752</v>
      </c>
      <c r="AW41" s="24"/>
      <c r="AX41" s="79"/>
      <c r="AY41" s="77"/>
      <c r="AZ41" s="25"/>
      <c r="BC41" s="26"/>
    </row>
    <row r="42" spans="1:55" s="15" customFormat="1" ht="15.95" customHeight="1">
      <c r="A42" s="14" t="s">
        <v>574</v>
      </c>
      <c r="B42" s="15" t="s">
        <v>568</v>
      </c>
      <c r="C42" s="16" t="s">
        <v>605</v>
      </c>
      <c r="D42" s="13" t="s">
        <v>606</v>
      </c>
      <c r="E42" s="13" t="s">
        <v>607</v>
      </c>
      <c r="F42" s="15" t="s">
        <v>7</v>
      </c>
      <c r="G42" s="15" t="s">
        <v>678</v>
      </c>
      <c r="H42" s="15" t="s">
        <v>66</v>
      </c>
      <c r="I42" s="109">
        <v>43830</v>
      </c>
      <c r="J42" s="15" t="s">
        <v>674</v>
      </c>
      <c r="K42" s="15" t="s">
        <v>674</v>
      </c>
      <c r="L42" s="15" t="s">
        <v>674</v>
      </c>
      <c r="M42" s="15" t="s">
        <v>674</v>
      </c>
      <c r="N42" s="15" t="s">
        <v>674</v>
      </c>
      <c r="O42" s="15" t="s">
        <v>674</v>
      </c>
      <c r="P42" s="15" t="s">
        <v>674</v>
      </c>
      <c r="Q42" s="15" t="s">
        <v>667</v>
      </c>
      <c r="R42" s="15" t="s">
        <v>674</v>
      </c>
      <c r="S42" s="15" t="s">
        <v>674</v>
      </c>
      <c r="T42" s="15" t="s">
        <v>674</v>
      </c>
      <c r="U42" s="15" t="s">
        <v>674</v>
      </c>
      <c r="V42" s="15" t="s">
        <v>674</v>
      </c>
      <c r="AN42" s="15" t="s">
        <v>751</v>
      </c>
      <c r="AO42" s="23" t="s">
        <v>825</v>
      </c>
      <c r="AP42" s="15">
        <v>125</v>
      </c>
      <c r="AQ42" s="86">
        <v>43881</v>
      </c>
      <c r="AR42" s="15" t="s">
        <v>747</v>
      </c>
      <c r="AS42" s="23" t="s">
        <v>750</v>
      </c>
      <c r="AT42" s="23" t="s">
        <v>750</v>
      </c>
      <c r="AU42" s="23" t="s">
        <v>752</v>
      </c>
      <c r="AV42" s="23" t="s">
        <v>752</v>
      </c>
      <c r="AW42" s="24" t="s">
        <v>933</v>
      </c>
      <c r="AX42" s="79"/>
      <c r="AY42" s="77"/>
      <c r="AZ42" s="25"/>
      <c r="BC42" s="26"/>
    </row>
    <row r="43" spans="1:55" s="15" customFormat="1" ht="15.95" customHeight="1">
      <c r="A43" s="14" t="s">
        <v>574</v>
      </c>
      <c r="B43" s="15" t="s">
        <v>569</v>
      </c>
      <c r="C43" s="16" t="s">
        <v>608</v>
      </c>
      <c r="D43" s="13" t="s">
        <v>609</v>
      </c>
      <c r="E43" s="13" t="s">
        <v>610</v>
      </c>
      <c r="F43" s="15" t="s">
        <v>7</v>
      </c>
      <c r="G43" s="15" t="s">
        <v>743</v>
      </c>
      <c r="H43" s="15" t="s">
        <v>66</v>
      </c>
      <c r="I43" s="109">
        <v>43830</v>
      </c>
      <c r="J43" s="15" t="s">
        <v>752</v>
      </c>
      <c r="K43" s="15" t="s">
        <v>752</v>
      </c>
      <c r="L43" s="15" t="s">
        <v>752</v>
      </c>
      <c r="M43" s="15" t="s">
        <v>752</v>
      </c>
      <c r="N43" s="15" t="s">
        <v>750</v>
      </c>
      <c r="O43" s="15" t="s">
        <v>750</v>
      </c>
      <c r="P43" s="15" t="s">
        <v>752</v>
      </c>
      <c r="Q43" s="15" t="s">
        <v>750</v>
      </c>
      <c r="R43" s="15" t="s">
        <v>752</v>
      </c>
      <c r="S43" s="15" t="s">
        <v>750</v>
      </c>
      <c r="T43" s="15" t="s">
        <v>750</v>
      </c>
      <c r="U43" s="15" t="s">
        <v>750</v>
      </c>
      <c r="V43" s="15" t="s">
        <v>752</v>
      </c>
      <c r="AN43" s="15" t="s">
        <v>751</v>
      </c>
      <c r="AO43" s="23" t="s">
        <v>825</v>
      </c>
      <c r="AP43" s="15">
        <v>125</v>
      </c>
      <c r="AQ43" s="86">
        <v>43881</v>
      </c>
      <c r="AR43" s="15" t="s">
        <v>747</v>
      </c>
      <c r="AS43" s="23" t="s">
        <v>750</v>
      </c>
      <c r="AT43" s="23" t="s">
        <v>750</v>
      </c>
      <c r="AU43" s="23" t="s">
        <v>752</v>
      </c>
      <c r="AV43" s="23" t="s">
        <v>752</v>
      </c>
      <c r="AW43" s="24" t="s">
        <v>933</v>
      </c>
      <c r="AX43" s="79"/>
      <c r="AY43" s="77"/>
      <c r="AZ43" s="25"/>
      <c r="BC43" s="26"/>
    </row>
    <row r="44" spans="1:55" s="15" customFormat="1" ht="15.95" customHeight="1">
      <c r="A44" s="14" t="s">
        <v>574</v>
      </c>
      <c r="B44" s="15" t="s">
        <v>569</v>
      </c>
      <c r="C44" s="16" t="s">
        <v>611</v>
      </c>
      <c r="D44" s="13" t="s">
        <v>612</v>
      </c>
      <c r="E44" s="13" t="s">
        <v>613</v>
      </c>
      <c r="F44" s="15" t="s">
        <v>7</v>
      </c>
      <c r="G44" s="15" t="s">
        <v>743</v>
      </c>
      <c r="H44" s="15" t="s">
        <v>66</v>
      </c>
      <c r="I44" s="109">
        <v>43830</v>
      </c>
      <c r="J44" s="15" t="s">
        <v>750</v>
      </c>
      <c r="K44" s="15" t="s">
        <v>750</v>
      </c>
      <c r="M44" s="15" t="s">
        <v>750</v>
      </c>
      <c r="N44" s="15" t="s">
        <v>750</v>
      </c>
      <c r="O44" s="15" t="s">
        <v>750</v>
      </c>
      <c r="P44" s="15" t="s">
        <v>750</v>
      </c>
      <c r="Q44" s="15" t="s">
        <v>750</v>
      </c>
      <c r="R44" s="15" t="s">
        <v>750</v>
      </c>
      <c r="S44" s="15" t="s">
        <v>750</v>
      </c>
      <c r="T44" s="15" t="s">
        <v>750</v>
      </c>
      <c r="U44" s="15" t="s">
        <v>750</v>
      </c>
      <c r="V44" s="15" t="s">
        <v>752</v>
      </c>
      <c r="AN44" s="15" t="s">
        <v>751</v>
      </c>
      <c r="AO44" s="23" t="s">
        <v>825</v>
      </c>
      <c r="AP44" s="15">
        <v>125</v>
      </c>
      <c r="AQ44" s="86">
        <v>43881</v>
      </c>
      <c r="AR44" s="15" t="s">
        <v>747</v>
      </c>
      <c r="AS44" s="23" t="s">
        <v>750</v>
      </c>
      <c r="AT44" s="23" t="s">
        <v>750</v>
      </c>
      <c r="AU44" s="23" t="s">
        <v>752</v>
      </c>
      <c r="AV44" s="23" t="s">
        <v>752</v>
      </c>
      <c r="AW44" s="24" t="s">
        <v>933</v>
      </c>
      <c r="AX44" s="79"/>
      <c r="AY44" s="77"/>
      <c r="AZ44" s="25"/>
      <c r="BC44" s="26"/>
    </row>
    <row r="45" spans="1:55" s="15" customFormat="1" ht="15.95" customHeight="1">
      <c r="A45" s="14" t="s">
        <v>574</v>
      </c>
      <c r="B45" s="15" t="s">
        <v>569</v>
      </c>
      <c r="C45" s="16" t="s">
        <v>614</v>
      </c>
      <c r="D45" s="13" t="s">
        <v>615</v>
      </c>
      <c r="E45" s="13" t="s">
        <v>616</v>
      </c>
      <c r="F45" s="15" t="s">
        <v>7</v>
      </c>
      <c r="G45" s="15" t="s">
        <v>743</v>
      </c>
      <c r="H45" s="15" t="s">
        <v>66</v>
      </c>
      <c r="I45" s="109">
        <v>43830</v>
      </c>
      <c r="J45" s="15" t="s">
        <v>747</v>
      </c>
      <c r="K45" s="15" t="s">
        <v>747</v>
      </c>
      <c r="L45" s="15" t="s">
        <v>747</v>
      </c>
      <c r="M45" s="15" t="s">
        <v>747</v>
      </c>
      <c r="N45" s="15" t="s">
        <v>747</v>
      </c>
      <c r="O45" s="15" t="s">
        <v>747</v>
      </c>
      <c r="P45" s="15" t="s">
        <v>747</v>
      </c>
      <c r="Q45" s="15" t="s">
        <v>747</v>
      </c>
      <c r="R45" s="15" t="s">
        <v>747</v>
      </c>
      <c r="S45" s="15" t="s">
        <v>747</v>
      </c>
      <c r="T45" s="15" t="s">
        <v>747</v>
      </c>
      <c r="U45" s="15" t="s">
        <v>747</v>
      </c>
      <c r="V45" s="15" t="s">
        <v>747</v>
      </c>
      <c r="AS45" s="23" t="s">
        <v>752</v>
      </c>
      <c r="AT45" s="23" t="s">
        <v>752</v>
      </c>
      <c r="AU45" s="23" t="s">
        <v>752</v>
      </c>
      <c r="AV45" s="23" t="s">
        <v>752</v>
      </c>
      <c r="AW45" s="24"/>
      <c r="AX45" s="79"/>
      <c r="AY45" s="77"/>
      <c r="AZ45" s="25"/>
      <c r="BC45" s="26"/>
    </row>
    <row r="46" spans="1:55" s="15" customFormat="1" ht="15.95" customHeight="1">
      <c r="A46" s="14" t="s">
        <v>574</v>
      </c>
      <c r="B46" s="15" t="s">
        <v>569</v>
      </c>
      <c r="C46" s="16" t="s">
        <v>617</v>
      </c>
      <c r="D46" s="13" t="s">
        <v>618</v>
      </c>
      <c r="E46" s="13" t="s">
        <v>619</v>
      </c>
      <c r="F46" s="15" t="s">
        <v>7</v>
      </c>
      <c r="G46" s="15" t="s">
        <v>743</v>
      </c>
      <c r="H46" s="15" t="s">
        <v>66</v>
      </c>
      <c r="I46" s="109">
        <v>43830</v>
      </c>
      <c r="J46" s="15" t="s">
        <v>752</v>
      </c>
      <c r="K46" s="15" t="s">
        <v>752</v>
      </c>
      <c r="L46" s="15" t="s">
        <v>750</v>
      </c>
      <c r="M46" s="15" t="s">
        <v>752</v>
      </c>
      <c r="N46" s="15" t="s">
        <v>752</v>
      </c>
      <c r="O46" s="15" t="s">
        <v>752</v>
      </c>
      <c r="P46" s="15" t="s">
        <v>752</v>
      </c>
      <c r="Q46" s="15" t="s">
        <v>752</v>
      </c>
      <c r="R46" s="15" t="s">
        <v>752</v>
      </c>
      <c r="S46" s="15" t="s">
        <v>752</v>
      </c>
      <c r="T46" s="15" t="s">
        <v>752</v>
      </c>
      <c r="U46" s="15" t="s">
        <v>752</v>
      </c>
      <c r="V46" s="15" t="s">
        <v>750</v>
      </c>
      <c r="AN46" s="15" t="s">
        <v>751</v>
      </c>
      <c r="AO46" s="23" t="s">
        <v>825</v>
      </c>
      <c r="AP46" s="15">
        <v>125</v>
      </c>
      <c r="AQ46" s="86">
        <v>43881</v>
      </c>
      <c r="AR46" s="15" t="s">
        <v>747</v>
      </c>
      <c r="AS46" s="23" t="s">
        <v>750</v>
      </c>
      <c r="AT46" s="23" t="s">
        <v>750</v>
      </c>
      <c r="AU46" s="23" t="s">
        <v>752</v>
      </c>
      <c r="AV46" s="23" t="s">
        <v>752</v>
      </c>
      <c r="AW46" s="24" t="s">
        <v>933</v>
      </c>
      <c r="AX46" s="79"/>
      <c r="AY46" s="77"/>
      <c r="AZ46" s="25"/>
      <c r="BC46" s="26"/>
    </row>
    <row r="47" spans="1:55" s="15" customFormat="1" ht="15.95" customHeight="1">
      <c r="A47" s="14" t="s">
        <v>574</v>
      </c>
      <c r="B47" s="15" t="s">
        <v>569</v>
      </c>
      <c r="C47" s="16" t="s">
        <v>620</v>
      </c>
      <c r="D47" s="13" t="s">
        <v>621</v>
      </c>
      <c r="E47" s="13" t="s">
        <v>716</v>
      </c>
      <c r="F47" s="15" t="s">
        <v>7</v>
      </c>
      <c r="G47" s="15" t="s">
        <v>743</v>
      </c>
      <c r="H47" s="15" t="s">
        <v>66</v>
      </c>
      <c r="I47" s="109">
        <v>43830</v>
      </c>
      <c r="J47" s="15" t="s">
        <v>747</v>
      </c>
      <c r="K47" s="15" t="s">
        <v>747</v>
      </c>
      <c r="L47" s="15" t="s">
        <v>747</v>
      </c>
      <c r="M47" s="15" t="s">
        <v>747</v>
      </c>
      <c r="N47" s="15" t="s">
        <v>747</v>
      </c>
      <c r="O47" s="15" t="s">
        <v>747</v>
      </c>
      <c r="P47" s="15" t="s">
        <v>747</v>
      </c>
      <c r="Q47" s="15" t="s">
        <v>747</v>
      </c>
      <c r="R47" s="15" t="s">
        <v>747</v>
      </c>
      <c r="S47" s="15" t="s">
        <v>747</v>
      </c>
      <c r="T47" s="15" t="s">
        <v>747</v>
      </c>
      <c r="U47" s="15" t="s">
        <v>747</v>
      </c>
      <c r="V47" s="15" t="s">
        <v>747</v>
      </c>
      <c r="AS47" s="23" t="s">
        <v>752</v>
      </c>
      <c r="AT47" s="23" t="s">
        <v>752</v>
      </c>
      <c r="AU47" s="23" t="s">
        <v>752</v>
      </c>
      <c r="AV47" s="23" t="s">
        <v>752</v>
      </c>
      <c r="AW47" s="24"/>
      <c r="AX47" s="79"/>
      <c r="AY47" s="77"/>
      <c r="AZ47" s="25"/>
      <c r="BC47" s="26"/>
    </row>
    <row r="48" spans="1:55" s="15" customFormat="1" ht="15.95" customHeight="1">
      <c r="A48" s="14" t="s">
        <v>574</v>
      </c>
      <c r="B48" s="15" t="s">
        <v>569</v>
      </c>
      <c r="C48" s="16" t="s">
        <v>622</v>
      </c>
      <c r="D48" s="13" t="s">
        <v>623</v>
      </c>
      <c r="E48" s="13" t="s">
        <v>624</v>
      </c>
      <c r="F48" s="15" t="s">
        <v>679</v>
      </c>
      <c r="G48" s="15" t="s">
        <v>729</v>
      </c>
      <c r="H48" s="15" t="s">
        <v>66</v>
      </c>
      <c r="I48" s="109">
        <v>43830</v>
      </c>
      <c r="J48" s="115">
        <v>36521</v>
      </c>
      <c r="K48" s="115">
        <v>43025</v>
      </c>
      <c r="L48" s="115">
        <v>42720</v>
      </c>
      <c r="M48" s="114">
        <v>42411</v>
      </c>
      <c r="N48" s="115">
        <v>38765</v>
      </c>
      <c r="O48" s="114">
        <v>40577</v>
      </c>
      <c r="P48" s="114">
        <v>41676</v>
      </c>
      <c r="Q48" s="115">
        <v>41753</v>
      </c>
      <c r="R48" s="114">
        <v>42347</v>
      </c>
      <c r="S48" s="115">
        <v>43546</v>
      </c>
      <c r="T48" s="115">
        <v>43546</v>
      </c>
      <c r="U48" s="115">
        <v>43546</v>
      </c>
      <c r="V48" s="115">
        <v>43881</v>
      </c>
      <c r="W48" s="17"/>
      <c r="X48" s="17"/>
      <c r="Y48" s="17"/>
      <c r="Z48" s="17"/>
      <c r="AA48" s="17"/>
      <c r="AB48" s="17"/>
      <c r="AC48" s="17"/>
      <c r="AD48" s="17"/>
      <c r="AE48" s="17"/>
      <c r="AF48" s="17"/>
      <c r="AG48" s="17"/>
      <c r="AH48" s="17"/>
      <c r="AI48" s="17"/>
      <c r="AJ48" s="17"/>
      <c r="AK48" s="17"/>
      <c r="AL48" s="17"/>
      <c r="AM48" s="17"/>
      <c r="AN48" s="15" t="s">
        <v>751</v>
      </c>
      <c r="AO48" s="23" t="s">
        <v>825</v>
      </c>
      <c r="AP48" s="15">
        <v>125</v>
      </c>
      <c r="AQ48" s="86">
        <v>43881</v>
      </c>
      <c r="AR48" s="15" t="s">
        <v>747</v>
      </c>
      <c r="AS48" s="23" t="s">
        <v>750</v>
      </c>
      <c r="AT48" s="23" t="s">
        <v>750</v>
      </c>
      <c r="AU48" s="23" t="s">
        <v>752</v>
      </c>
      <c r="AV48" s="23" t="s">
        <v>752</v>
      </c>
      <c r="AW48" s="24" t="s">
        <v>933</v>
      </c>
      <c r="AX48" s="79"/>
      <c r="AY48" s="77"/>
      <c r="AZ48" s="25"/>
      <c r="BC48" s="26"/>
    </row>
    <row r="49" spans="1:68" s="15" customFormat="1" ht="15.95" customHeight="1">
      <c r="A49" s="14" t="s">
        <v>574</v>
      </c>
      <c r="B49" s="15" t="s">
        <v>569</v>
      </c>
      <c r="C49" s="16" t="s">
        <v>625</v>
      </c>
      <c r="D49" s="13" t="s">
        <v>626</v>
      </c>
      <c r="E49" s="13" t="s">
        <v>627</v>
      </c>
      <c r="F49" s="15" t="s">
        <v>679</v>
      </c>
      <c r="G49" s="15" t="s">
        <v>730</v>
      </c>
      <c r="H49" s="15" t="s">
        <v>66</v>
      </c>
      <c r="I49" s="109">
        <v>43830</v>
      </c>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S49" s="23" t="s">
        <v>752</v>
      </c>
      <c r="AT49" s="23" t="s">
        <v>752</v>
      </c>
      <c r="AU49" s="23" t="s">
        <v>752</v>
      </c>
      <c r="AV49" s="23" t="s">
        <v>752</v>
      </c>
      <c r="AW49" s="24"/>
      <c r="AX49" s="79"/>
      <c r="AY49" s="77"/>
      <c r="AZ49" s="25"/>
      <c r="BC49" s="26"/>
    </row>
    <row r="50" spans="1:68" s="15" customFormat="1" ht="15.95" customHeight="1">
      <c r="A50" s="14" t="s">
        <v>574</v>
      </c>
      <c r="B50" s="15" t="s">
        <v>569</v>
      </c>
      <c r="C50" s="16" t="s">
        <v>628</v>
      </c>
      <c r="D50" s="13" t="s">
        <v>629</v>
      </c>
      <c r="E50" s="13" t="s">
        <v>717</v>
      </c>
      <c r="F50" s="15" t="s">
        <v>5</v>
      </c>
      <c r="G50" s="15" t="s">
        <v>680</v>
      </c>
      <c r="H50" s="15" t="s">
        <v>66</v>
      </c>
      <c r="I50" s="109">
        <v>43830</v>
      </c>
      <c r="J50" s="15">
        <v>3</v>
      </c>
      <c r="K50" s="15">
        <v>2</v>
      </c>
      <c r="L50" s="15">
        <v>1</v>
      </c>
      <c r="M50" s="15">
        <v>2</v>
      </c>
      <c r="N50" s="15">
        <v>7</v>
      </c>
      <c r="O50" s="15">
        <v>4</v>
      </c>
      <c r="P50" s="15">
        <v>3</v>
      </c>
      <c r="Q50" s="15">
        <v>3</v>
      </c>
      <c r="R50" s="15">
        <v>2</v>
      </c>
      <c r="S50" s="15">
        <v>4</v>
      </c>
      <c r="T50" s="15">
        <v>3</v>
      </c>
      <c r="U50" s="15">
        <v>2</v>
      </c>
      <c r="V50" s="15">
        <v>1</v>
      </c>
      <c r="AN50" s="23" t="s">
        <v>751</v>
      </c>
      <c r="AO50" s="23" t="s">
        <v>825</v>
      </c>
      <c r="AP50" s="23">
        <v>125</v>
      </c>
      <c r="AQ50" s="107">
        <v>43881</v>
      </c>
      <c r="AR50" s="95" t="s">
        <v>747</v>
      </c>
      <c r="AS50" s="23" t="s">
        <v>750</v>
      </c>
      <c r="AT50" s="23" t="s">
        <v>750</v>
      </c>
      <c r="AU50" s="23" t="s">
        <v>752</v>
      </c>
      <c r="AV50" s="23" t="s">
        <v>752</v>
      </c>
      <c r="AW50" s="23" t="s">
        <v>872</v>
      </c>
      <c r="AX50" s="79"/>
      <c r="AY50" s="77"/>
      <c r="AZ50" s="25"/>
      <c r="BC50" s="26"/>
    </row>
    <row r="51" spans="1:68" s="15" customFormat="1" ht="15.95" customHeight="1">
      <c r="A51" s="14" t="s">
        <v>574</v>
      </c>
      <c r="B51" s="15" t="s">
        <v>569</v>
      </c>
      <c r="C51" s="16" t="s">
        <v>630</v>
      </c>
      <c r="D51" s="13" t="s">
        <v>631</v>
      </c>
      <c r="E51" s="13" t="s">
        <v>632</v>
      </c>
      <c r="F51" s="15" t="s">
        <v>5</v>
      </c>
      <c r="G51" s="15" t="s">
        <v>576</v>
      </c>
      <c r="H51" s="15" t="s">
        <v>66</v>
      </c>
      <c r="I51" s="109">
        <v>43830</v>
      </c>
      <c r="AS51" s="23" t="s">
        <v>752</v>
      </c>
      <c r="AT51" s="23" t="s">
        <v>752</v>
      </c>
      <c r="AU51" s="23" t="s">
        <v>752</v>
      </c>
      <c r="AV51" s="23" t="s">
        <v>752</v>
      </c>
      <c r="AW51" s="24"/>
      <c r="AX51" s="79"/>
      <c r="AY51" s="77"/>
      <c r="AZ51" s="25"/>
      <c r="BC51" s="26"/>
    </row>
    <row r="52" spans="1:68" s="15" customFormat="1" ht="15.95" customHeight="1">
      <c r="A52" s="14" t="s">
        <v>574</v>
      </c>
      <c r="B52" s="15" t="s">
        <v>570</v>
      </c>
      <c r="C52" s="16" t="s">
        <v>633</v>
      </c>
      <c r="D52" s="13" t="s">
        <v>634</v>
      </c>
      <c r="E52" s="13" t="s">
        <v>634</v>
      </c>
      <c r="F52" s="15" t="s">
        <v>7</v>
      </c>
      <c r="G52" s="15" t="s">
        <v>743</v>
      </c>
      <c r="H52" s="15" t="s">
        <v>66</v>
      </c>
      <c r="I52" s="109">
        <v>43830</v>
      </c>
      <c r="J52" s="15" t="s">
        <v>750</v>
      </c>
      <c r="K52" s="15" t="s">
        <v>750</v>
      </c>
      <c r="L52" s="15" t="s">
        <v>750</v>
      </c>
      <c r="M52" s="15" t="s">
        <v>750</v>
      </c>
      <c r="N52" s="15" t="s">
        <v>750</v>
      </c>
      <c r="O52" s="15" t="s">
        <v>750</v>
      </c>
      <c r="P52" s="15" t="s">
        <v>750</v>
      </c>
      <c r="Q52" s="15" t="s">
        <v>750</v>
      </c>
      <c r="R52" s="15" t="s">
        <v>750</v>
      </c>
      <c r="S52" s="15" t="s">
        <v>750</v>
      </c>
      <c r="T52" s="15" t="s">
        <v>750</v>
      </c>
      <c r="U52" s="15" t="s">
        <v>750</v>
      </c>
      <c r="V52" s="15" t="s">
        <v>750</v>
      </c>
      <c r="AN52" s="15" t="s">
        <v>751</v>
      </c>
      <c r="AO52" s="23" t="s">
        <v>825</v>
      </c>
      <c r="AP52" s="15" t="s">
        <v>814</v>
      </c>
      <c r="AQ52" s="86">
        <v>43881</v>
      </c>
      <c r="AR52" s="15" t="s">
        <v>747</v>
      </c>
      <c r="AS52" s="23" t="s">
        <v>752</v>
      </c>
      <c r="AT52" s="23" t="s">
        <v>750</v>
      </c>
      <c r="AU52" s="23" t="s">
        <v>752</v>
      </c>
      <c r="AV52" s="23" t="s">
        <v>750</v>
      </c>
      <c r="AW52" s="85" t="s">
        <v>943</v>
      </c>
      <c r="AX52" s="79"/>
      <c r="AY52" s="77"/>
      <c r="AZ52" s="25"/>
      <c r="BC52" s="26"/>
    </row>
    <row r="53" spans="1:68" s="15" customFormat="1" ht="15.95" customHeight="1">
      <c r="A53" s="14" t="s">
        <v>574</v>
      </c>
      <c r="B53" s="15" t="s">
        <v>570</v>
      </c>
      <c r="C53" s="16" t="s">
        <v>635</v>
      </c>
      <c r="D53" s="13" t="s">
        <v>636</v>
      </c>
      <c r="E53" s="13" t="s">
        <v>636</v>
      </c>
      <c r="F53" s="15" t="s">
        <v>7</v>
      </c>
      <c r="G53" s="15" t="s">
        <v>743</v>
      </c>
      <c r="H53" s="15" t="s">
        <v>66</v>
      </c>
      <c r="I53" s="109">
        <v>43830</v>
      </c>
      <c r="J53" s="15" t="s">
        <v>750</v>
      </c>
      <c r="K53" s="15" t="s">
        <v>750</v>
      </c>
      <c r="L53" s="15" t="s">
        <v>750</v>
      </c>
      <c r="M53" s="15" t="s">
        <v>750</v>
      </c>
      <c r="N53" s="15" t="s">
        <v>750</v>
      </c>
      <c r="O53" s="15" t="s">
        <v>750</v>
      </c>
      <c r="P53" s="15" t="s">
        <v>750</v>
      </c>
      <c r="Q53" s="15" t="s">
        <v>750</v>
      </c>
      <c r="R53" s="15" t="s">
        <v>750</v>
      </c>
      <c r="S53" s="15" t="s">
        <v>750</v>
      </c>
      <c r="T53" s="15" t="s">
        <v>750</v>
      </c>
      <c r="U53" s="15" t="s">
        <v>750</v>
      </c>
      <c r="V53" s="15" t="s">
        <v>750</v>
      </c>
      <c r="AN53" s="15" t="s">
        <v>751</v>
      </c>
      <c r="AO53" s="23" t="s">
        <v>825</v>
      </c>
      <c r="AP53" s="15">
        <v>125</v>
      </c>
      <c r="AQ53" s="86">
        <v>43881</v>
      </c>
      <c r="AR53" s="15" t="s">
        <v>747</v>
      </c>
      <c r="AS53" s="23" t="s">
        <v>750</v>
      </c>
      <c r="AT53" s="23" t="s">
        <v>750</v>
      </c>
      <c r="AU53" s="23" t="s">
        <v>752</v>
      </c>
      <c r="AV53" s="23" t="s">
        <v>752</v>
      </c>
      <c r="AW53" s="24" t="s">
        <v>933</v>
      </c>
      <c r="AX53" s="79"/>
      <c r="AY53" s="77"/>
      <c r="AZ53" s="25"/>
      <c r="BC53" s="26"/>
    </row>
    <row r="54" spans="1:68" s="15" customFormat="1" ht="15.95" customHeight="1">
      <c r="A54" s="14" t="s">
        <v>574</v>
      </c>
      <c r="B54" s="15" t="s">
        <v>570</v>
      </c>
      <c r="C54" s="16" t="s">
        <v>637</v>
      </c>
      <c r="D54" s="13" t="s">
        <v>638</v>
      </c>
      <c r="E54" s="13" t="s">
        <v>639</v>
      </c>
      <c r="F54" s="15" t="s">
        <v>7</v>
      </c>
      <c r="G54" s="15" t="s">
        <v>743</v>
      </c>
      <c r="H54" s="15" t="s">
        <v>66</v>
      </c>
      <c r="I54" s="109">
        <v>43830</v>
      </c>
      <c r="J54" s="15" t="s">
        <v>750</v>
      </c>
      <c r="K54" s="15" t="s">
        <v>752</v>
      </c>
      <c r="L54" s="15" t="s">
        <v>752</v>
      </c>
      <c r="M54" s="15" t="s">
        <v>752</v>
      </c>
      <c r="N54" s="15" t="s">
        <v>752</v>
      </c>
      <c r="O54" s="15" t="s">
        <v>752</v>
      </c>
      <c r="P54" s="15" t="s">
        <v>752</v>
      </c>
      <c r="Q54" s="15" t="s">
        <v>752</v>
      </c>
      <c r="R54" s="15" t="s">
        <v>752</v>
      </c>
      <c r="S54" s="15" t="s">
        <v>752</v>
      </c>
      <c r="T54" s="15" t="s">
        <v>752</v>
      </c>
      <c r="U54" s="15" t="s">
        <v>752</v>
      </c>
      <c r="V54" s="15" t="s">
        <v>752</v>
      </c>
      <c r="AN54" s="15" t="s">
        <v>751</v>
      </c>
      <c r="AO54" s="23" t="s">
        <v>825</v>
      </c>
      <c r="AP54" s="15">
        <v>119</v>
      </c>
      <c r="AQ54" s="86">
        <v>43881</v>
      </c>
      <c r="AR54" t="s">
        <v>815</v>
      </c>
      <c r="AS54" s="23" t="s">
        <v>752</v>
      </c>
      <c r="AT54" s="23" t="s">
        <v>750</v>
      </c>
      <c r="AU54" s="23" t="s">
        <v>752</v>
      </c>
      <c r="AV54" s="23" t="s">
        <v>752</v>
      </c>
      <c r="AW54" s="23" t="s">
        <v>829</v>
      </c>
      <c r="AX54" s="79"/>
      <c r="AY54" s="77"/>
      <c r="AZ54" s="25"/>
      <c r="BC54" s="26"/>
    </row>
    <row r="55" spans="1:68" s="15" customFormat="1" ht="15.95" customHeight="1">
      <c r="A55" s="14" t="s">
        <v>574</v>
      </c>
      <c r="B55" s="15" t="s">
        <v>570</v>
      </c>
      <c r="C55" s="16" t="s">
        <v>640</v>
      </c>
      <c r="D55" s="13" t="s">
        <v>641</v>
      </c>
      <c r="E55" s="13" t="s">
        <v>642</v>
      </c>
      <c r="F55" s="15" t="s">
        <v>7</v>
      </c>
      <c r="G55" s="15" t="s">
        <v>743</v>
      </c>
      <c r="H55" s="15" t="s">
        <v>66</v>
      </c>
      <c r="I55" s="109">
        <v>43830</v>
      </c>
      <c r="J55" s="15" t="s">
        <v>752</v>
      </c>
      <c r="K55" s="15" t="s">
        <v>752</v>
      </c>
      <c r="L55" s="15" t="s">
        <v>752</v>
      </c>
      <c r="M55" s="15" t="s">
        <v>750</v>
      </c>
      <c r="N55" s="15" t="s">
        <v>752</v>
      </c>
      <c r="O55" s="15" t="s">
        <v>752</v>
      </c>
      <c r="P55" s="15" t="s">
        <v>752</v>
      </c>
      <c r="Q55" s="15" t="s">
        <v>750</v>
      </c>
      <c r="R55" s="15" t="s">
        <v>750</v>
      </c>
      <c r="S55" s="15" t="s">
        <v>750</v>
      </c>
      <c r="T55" s="15" t="s">
        <v>752</v>
      </c>
      <c r="U55" s="15" t="s">
        <v>750</v>
      </c>
      <c r="V55" s="15" t="s">
        <v>752</v>
      </c>
      <c r="AN55" s="15" t="s">
        <v>751</v>
      </c>
      <c r="AO55" s="23" t="s">
        <v>825</v>
      </c>
      <c r="AP55" s="15" t="s">
        <v>817</v>
      </c>
      <c r="AQ55" s="86">
        <v>43881</v>
      </c>
      <c r="AR55" s="58" t="s">
        <v>816</v>
      </c>
      <c r="AS55" s="23" t="s">
        <v>752</v>
      </c>
      <c r="AT55" s="23" t="s">
        <v>750</v>
      </c>
      <c r="AU55" s="23" t="s">
        <v>752</v>
      </c>
      <c r="AV55" s="23" t="s">
        <v>752</v>
      </c>
      <c r="AW55" s="23" t="s">
        <v>829</v>
      </c>
      <c r="AX55" s="79"/>
      <c r="AY55" s="77"/>
      <c r="AZ55" s="25"/>
      <c r="BC55" s="26"/>
    </row>
    <row r="56" spans="1:68" s="15" customFormat="1" ht="15.95" customHeight="1">
      <c r="A56" s="14" t="s">
        <v>574</v>
      </c>
      <c r="B56" s="15" t="s">
        <v>570</v>
      </c>
      <c r="C56" s="16" t="s">
        <v>643</v>
      </c>
      <c r="D56" s="13" t="s">
        <v>644</v>
      </c>
      <c r="E56" s="13" t="s">
        <v>644</v>
      </c>
      <c r="F56" s="15" t="s">
        <v>5</v>
      </c>
      <c r="G56" s="15" t="s">
        <v>681</v>
      </c>
      <c r="H56" s="15" t="s">
        <v>66</v>
      </c>
      <c r="I56" s="109">
        <v>43830</v>
      </c>
      <c r="AS56" s="23" t="s">
        <v>752</v>
      </c>
      <c r="AT56" s="23" t="s">
        <v>752</v>
      </c>
      <c r="AU56" s="23" t="s">
        <v>752</v>
      </c>
      <c r="AV56" s="23" t="s">
        <v>752</v>
      </c>
      <c r="AW56" s="24"/>
      <c r="AX56" s="79"/>
      <c r="AY56" s="77"/>
      <c r="AZ56" s="25"/>
      <c r="BC56" s="26"/>
    </row>
    <row r="57" spans="1:68" s="15" customFormat="1" ht="15.95" customHeight="1">
      <c r="A57" s="14" t="s">
        <v>574</v>
      </c>
      <c r="B57" s="15" t="s">
        <v>570</v>
      </c>
      <c r="C57" s="16" t="s">
        <v>645</v>
      </c>
      <c r="D57" s="13" t="s">
        <v>646</v>
      </c>
      <c r="E57" s="13" t="s">
        <v>647</v>
      </c>
      <c r="F57" s="15" t="s">
        <v>5</v>
      </c>
      <c r="G57" s="15" t="s">
        <v>577</v>
      </c>
      <c r="H57" s="15" t="s">
        <v>66</v>
      </c>
      <c r="I57" s="109">
        <v>43830</v>
      </c>
      <c r="J57" s="15">
        <v>5</v>
      </c>
      <c r="K57" s="15">
        <v>2</v>
      </c>
      <c r="L57" s="15">
        <v>5</v>
      </c>
      <c r="M57" s="15">
        <v>5</v>
      </c>
      <c r="N57" s="15">
        <v>4</v>
      </c>
      <c r="O57" s="15">
        <v>5</v>
      </c>
      <c r="P57" s="15">
        <v>5</v>
      </c>
      <c r="Q57" s="15">
        <v>4</v>
      </c>
      <c r="R57" s="15">
        <v>4</v>
      </c>
      <c r="S57" s="15">
        <v>4</v>
      </c>
      <c r="T57" s="15">
        <v>4</v>
      </c>
      <c r="U57" s="15">
        <v>3</v>
      </c>
      <c r="AN57" s="15" t="s">
        <v>751</v>
      </c>
      <c r="AO57" s="23" t="s">
        <v>825</v>
      </c>
      <c r="AP57" s="15">
        <v>131</v>
      </c>
      <c r="AQ57" s="86">
        <v>43881</v>
      </c>
      <c r="AR57" s="15" t="s">
        <v>747</v>
      </c>
      <c r="AS57" s="23" t="s">
        <v>750</v>
      </c>
      <c r="AT57" s="23" t="s">
        <v>750</v>
      </c>
      <c r="AU57" s="23" t="s">
        <v>752</v>
      </c>
      <c r="AV57" s="23" t="s">
        <v>752</v>
      </c>
      <c r="AW57" s="24" t="s">
        <v>934</v>
      </c>
      <c r="AX57" s="79"/>
      <c r="AY57" s="77"/>
      <c r="AZ57" s="25"/>
      <c r="BC57" s="26"/>
    </row>
    <row r="58" spans="1:68" s="15" customFormat="1" ht="15.95" customHeight="1">
      <c r="A58" s="14" t="s">
        <v>574</v>
      </c>
      <c r="B58" s="15" t="s">
        <v>570</v>
      </c>
      <c r="C58" s="16" t="s">
        <v>648</v>
      </c>
      <c r="D58" s="13" t="s">
        <v>649</v>
      </c>
      <c r="E58" s="13" t="s">
        <v>718</v>
      </c>
      <c r="F58" s="15" t="s">
        <v>5</v>
      </c>
      <c r="G58" s="15" t="s">
        <v>577</v>
      </c>
      <c r="H58" s="15" t="s">
        <v>66</v>
      </c>
      <c r="I58" s="109">
        <v>43830</v>
      </c>
      <c r="J58" s="15">
        <v>5</v>
      </c>
      <c r="K58" s="15">
        <v>5</v>
      </c>
      <c r="L58" s="15">
        <v>5</v>
      </c>
      <c r="M58" s="15">
        <v>5</v>
      </c>
      <c r="N58" s="15">
        <v>5</v>
      </c>
      <c r="O58" s="15">
        <v>5</v>
      </c>
      <c r="P58" s="15">
        <v>5</v>
      </c>
      <c r="Q58" s="15">
        <v>5</v>
      </c>
      <c r="R58" s="15">
        <v>5</v>
      </c>
      <c r="S58" s="15">
        <v>4</v>
      </c>
      <c r="T58" s="15">
        <v>4</v>
      </c>
      <c r="U58" s="15">
        <v>4</v>
      </c>
      <c r="AN58" s="15" t="s">
        <v>751</v>
      </c>
      <c r="AO58" s="23" t="s">
        <v>825</v>
      </c>
      <c r="AP58" s="15">
        <v>131</v>
      </c>
      <c r="AQ58" s="86">
        <v>43881</v>
      </c>
      <c r="AR58" s="15" t="s">
        <v>747</v>
      </c>
      <c r="AS58" s="23" t="s">
        <v>750</v>
      </c>
      <c r="AT58" s="23" t="s">
        <v>750</v>
      </c>
      <c r="AU58" s="23" t="s">
        <v>752</v>
      </c>
      <c r="AV58" s="23" t="s">
        <v>752</v>
      </c>
      <c r="AW58" s="24" t="s">
        <v>934</v>
      </c>
      <c r="AX58" s="79"/>
      <c r="AY58" s="77"/>
      <c r="AZ58" s="25"/>
      <c r="BC58" s="26"/>
    </row>
    <row r="59" spans="1:68" s="15" customFormat="1" ht="15.95" customHeight="1">
      <c r="A59" s="14" t="s">
        <v>574</v>
      </c>
      <c r="B59" s="15" t="s">
        <v>571</v>
      </c>
      <c r="C59" s="16" t="s">
        <v>650</v>
      </c>
      <c r="D59" s="13" t="s">
        <v>651</v>
      </c>
      <c r="E59" s="13" t="s">
        <v>652</v>
      </c>
      <c r="F59" s="15" t="s">
        <v>7</v>
      </c>
      <c r="G59" s="15" t="s">
        <v>743</v>
      </c>
      <c r="H59" s="15" t="s">
        <v>66</v>
      </c>
      <c r="I59" s="109">
        <v>43830</v>
      </c>
      <c r="J59" s="15" t="s">
        <v>750</v>
      </c>
      <c r="K59" s="15" t="s">
        <v>752</v>
      </c>
      <c r="L59" s="15" t="s">
        <v>752</v>
      </c>
      <c r="M59" s="15" t="s">
        <v>750</v>
      </c>
      <c r="N59" s="15" t="s">
        <v>750</v>
      </c>
      <c r="O59" s="15" t="s">
        <v>752</v>
      </c>
      <c r="P59" s="15" t="s">
        <v>752</v>
      </c>
      <c r="Q59" s="15" t="s">
        <v>752</v>
      </c>
      <c r="R59" s="15" t="s">
        <v>752</v>
      </c>
      <c r="S59" s="15" t="s">
        <v>752</v>
      </c>
      <c r="T59" s="15" t="s">
        <v>750</v>
      </c>
      <c r="U59" s="15" t="s">
        <v>752</v>
      </c>
      <c r="V59" s="15" t="s">
        <v>752</v>
      </c>
      <c r="AN59" s="15" t="s">
        <v>751</v>
      </c>
      <c r="AO59" s="23" t="s">
        <v>825</v>
      </c>
      <c r="AP59" s="15">
        <v>137</v>
      </c>
      <c r="AQ59" s="86">
        <v>43881</v>
      </c>
      <c r="AR59" t="s">
        <v>818</v>
      </c>
      <c r="AS59" s="23" t="s">
        <v>752</v>
      </c>
      <c r="AT59" s="23" t="s">
        <v>750</v>
      </c>
      <c r="AU59" s="23" t="s">
        <v>752</v>
      </c>
      <c r="AV59" s="23" t="s">
        <v>752</v>
      </c>
      <c r="AW59" s="23" t="s">
        <v>829</v>
      </c>
      <c r="AX59" s="79"/>
      <c r="AY59" s="77"/>
      <c r="AZ59" s="25"/>
      <c r="BC59" s="26"/>
    </row>
    <row r="60" spans="1:68" s="15" customFormat="1" ht="15.95" customHeight="1">
      <c r="A60" s="14" t="s">
        <v>574</v>
      </c>
      <c r="B60" s="15" t="s">
        <v>571</v>
      </c>
      <c r="C60" s="16" t="s">
        <v>653</v>
      </c>
      <c r="D60" s="13" t="s">
        <v>654</v>
      </c>
      <c r="E60" s="13" t="s">
        <v>655</v>
      </c>
      <c r="F60" s="15" t="s">
        <v>7</v>
      </c>
      <c r="G60" s="15" t="s">
        <v>743</v>
      </c>
      <c r="H60" s="15" t="s">
        <v>66</v>
      </c>
      <c r="I60" s="109">
        <v>43830</v>
      </c>
      <c r="J60" s="15" t="s">
        <v>750</v>
      </c>
      <c r="K60" s="15" t="s">
        <v>752</v>
      </c>
      <c r="L60" s="15" t="s">
        <v>752</v>
      </c>
      <c r="M60" s="15" t="s">
        <v>750</v>
      </c>
      <c r="N60" s="15" t="s">
        <v>750</v>
      </c>
      <c r="O60" s="15" t="s">
        <v>752</v>
      </c>
      <c r="P60" s="15" t="s">
        <v>752</v>
      </c>
      <c r="Q60" s="15" t="s">
        <v>752</v>
      </c>
      <c r="R60" s="15" t="s">
        <v>752</v>
      </c>
      <c r="S60" s="15" t="s">
        <v>752</v>
      </c>
      <c r="T60" s="15" t="s">
        <v>750</v>
      </c>
      <c r="U60" s="15" t="s">
        <v>752</v>
      </c>
      <c r="V60" s="15" t="s">
        <v>752</v>
      </c>
      <c r="AN60" s="15" t="s">
        <v>751</v>
      </c>
      <c r="AO60" s="23" t="s">
        <v>825</v>
      </c>
      <c r="AP60" s="15">
        <v>137</v>
      </c>
      <c r="AQ60" s="86">
        <v>43881</v>
      </c>
      <c r="AR60" t="s">
        <v>818</v>
      </c>
      <c r="AS60" s="23" t="s">
        <v>752</v>
      </c>
      <c r="AT60" s="23" t="s">
        <v>750</v>
      </c>
      <c r="AU60" s="23" t="s">
        <v>752</v>
      </c>
      <c r="AV60" s="23" t="s">
        <v>752</v>
      </c>
      <c r="AW60" s="23" t="s">
        <v>829</v>
      </c>
      <c r="AX60" s="79"/>
      <c r="AY60" s="77"/>
      <c r="AZ60" s="25"/>
      <c r="BC60" s="26"/>
    </row>
    <row r="61" spans="1:68" s="15" customFormat="1" ht="15.95" customHeight="1">
      <c r="A61" s="14" t="s">
        <v>574</v>
      </c>
      <c r="B61" s="15" t="s">
        <v>571</v>
      </c>
      <c r="C61" s="16" t="s">
        <v>656</v>
      </c>
      <c r="D61" s="13" t="s">
        <v>657</v>
      </c>
      <c r="E61" s="13" t="s">
        <v>658</v>
      </c>
      <c r="F61" s="15" t="s">
        <v>7</v>
      </c>
      <c r="G61" s="15" t="s">
        <v>743</v>
      </c>
      <c r="H61" s="15" t="s">
        <v>66</v>
      </c>
      <c r="I61" s="109">
        <v>43830</v>
      </c>
      <c r="J61" s="15" t="s">
        <v>747</v>
      </c>
      <c r="K61" s="15" t="s">
        <v>747</v>
      </c>
      <c r="L61" s="15" t="s">
        <v>747</v>
      </c>
      <c r="M61" s="15" t="s">
        <v>747</v>
      </c>
      <c r="N61" s="15" t="s">
        <v>747</v>
      </c>
      <c r="O61" s="15" t="s">
        <v>747</v>
      </c>
      <c r="P61" s="15" t="s">
        <v>747</v>
      </c>
      <c r="Q61" s="15" t="s">
        <v>747</v>
      </c>
      <c r="R61" s="15" t="s">
        <v>747</v>
      </c>
      <c r="S61" s="15" t="s">
        <v>747</v>
      </c>
      <c r="T61" s="15" t="s">
        <v>747</v>
      </c>
      <c r="U61" s="15" t="s">
        <v>747</v>
      </c>
      <c r="V61" s="15" t="s">
        <v>747</v>
      </c>
      <c r="AS61" s="23" t="s">
        <v>752</v>
      </c>
      <c r="AT61" s="23" t="s">
        <v>752</v>
      </c>
      <c r="AU61" s="23" t="s">
        <v>752</v>
      </c>
      <c r="AV61" s="23" t="s">
        <v>752</v>
      </c>
      <c r="AW61" s="24"/>
      <c r="AX61" s="79"/>
      <c r="AY61" s="77"/>
      <c r="AZ61" s="25"/>
      <c r="BC61" s="26"/>
      <c r="BN61"/>
      <c r="BO61"/>
      <c r="BP61"/>
    </row>
    <row r="62" spans="1:68" s="15" customFormat="1" ht="15.95" customHeight="1">
      <c r="A62" s="14" t="s">
        <v>574</v>
      </c>
      <c r="B62" s="15" t="s">
        <v>571</v>
      </c>
      <c r="C62" s="16" t="s">
        <v>659</v>
      </c>
      <c r="D62" s="13" t="s">
        <v>660</v>
      </c>
      <c r="E62" s="13" t="s">
        <v>661</v>
      </c>
      <c r="F62" s="15" t="s">
        <v>7</v>
      </c>
      <c r="G62" s="15" t="s">
        <v>743</v>
      </c>
      <c r="H62" s="15" t="s">
        <v>66</v>
      </c>
      <c r="I62" s="109">
        <v>43830</v>
      </c>
      <c r="J62" s="15" t="s">
        <v>752</v>
      </c>
      <c r="K62" s="15" t="s">
        <v>752</v>
      </c>
      <c r="L62" s="15" t="s">
        <v>750</v>
      </c>
      <c r="M62" s="15" t="s">
        <v>752</v>
      </c>
      <c r="N62" s="15" t="s">
        <v>750</v>
      </c>
      <c r="O62" s="15" t="s">
        <v>752</v>
      </c>
      <c r="P62" s="15" t="s">
        <v>750</v>
      </c>
      <c r="Q62" s="15" t="s">
        <v>750</v>
      </c>
      <c r="R62" s="15" t="s">
        <v>750</v>
      </c>
      <c r="S62" s="15" t="s">
        <v>752</v>
      </c>
      <c r="T62" s="15" t="s">
        <v>752</v>
      </c>
      <c r="U62" s="15" t="s">
        <v>752</v>
      </c>
      <c r="V62" s="15" t="s">
        <v>752</v>
      </c>
      <c r="AN62" s="15" t="s">
        <v>751</v>
      </c>
      <c r="AO62" s="23" t="s">
        <v>825</v>
      </c>
      <c r="AP62" s="15">
        <v>138</v>
      </c>
      <c r="AQ62" s="86">
        <v>43881</v>
      </c>
      <c r="AR62" t="s">
        <v>819</v>
      </c>
      <c r="AS62" s="23" t="s">
        <v>752</v>
      </c>
      <c r="AT62" s="23" t="s">
        <v>750</v>
      </c>
      <c r="AU62" s="23" t="s">
        <v>752</v>
      </c>
      <c r="AV62" s="23" t="s">
        <v>752</v>
      </c>
      <c r="AW62" s="23" t="s">
        <v>829</v>
      </c>
      <c r="AX62" s="79"/>
      <c r="AY62" s="77"/>
      <c r="AZ62" s="25"/>
      <c r="BC62" s="26"/>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J4:AM9 J19:AM20 J35:AM40 J56:AM58 J50:AM51">
      <formula1>-99999999</formula1>
    </dataValidation>
    <dataValidation type="date" operator="greaterThanOrEqual" allowBlank="1" showInputMessage="1" showErrorMessage="1" sqref="J49:V49 W48:AM49 X17:AM18 J18:W18 J17:L17 N17 Q17 S17:W17 J48:L48 N48 Q48 S48:V48">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1:AM24 J2:AM3 J10:AM10 J52:AM55 J28:AM31 J43:AM47 J33:AM34 J41:AM41 J12:AM16 J59:AM62">
      <formula1>"Yes, No, NA"</formula1>
    </dataValidation>
  </dataValidations>
  <hyperlinks>
    <hyperlink ref="AW21" r:id="rId1"/>
    <hyperlink ref="AW52" r:id="rId2"/>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D3" sqref="D3"/>
    </sheetView>
  </sheetViews>
  <sheetFormatPr defaultColWidth="10.75" defaultRowHeight="15.95" customHeight="1"/>
  <cols>
    <col min="1" max="1" width="18.25" customWidth="1"/>
    <col min="2" max="2" width="22" customWidth="1"/>
    <col min="4" max="4" width="33.25" customWidth="1"/>
    <col min="5" max="5" width="39" customWidth="1"/>
    <col min="6" max="6" width="18.75" customWidth="1"/>
    <col min="7" max="7" width="21.25" customWidth="1"/>
    <col min="9" max="9" width="16.625" style="114" customWidth="1"/>
    <col min="12" max="18" width="12.5" customWidth="1"/>
    <col min="30" max="30" width="29.625" customWidth="1"/>
    <col min="32" max="32" width="17.25" customWidth="1"/>
    <col min="33" max="33" width="21.25" customWidth="1"/>
    <col min="34" max="34" width="25" customWidth="1"/>
    <col min="35" max="35" width="10.25" customWidth="1"/>
    <col min="36" max="36" width="10.875" customWidth="1"/>
    <col min="37" max="38" width="11.25" customWidth="1"/>
    <col min="39" max="39" width="32.75" customWidth="1"/>
    <col min="40" max="40" width="27.75" customWidth="1"/>
    <col min="41" max="41" width="16.125" style="83"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28" t="s">
        <v>8</v>
      </c>
      <c r="B1" s="28" t="s">
        <v>0</v>
      </c>
      <c r="C1" s="28" t="s">
        <v>1</v>
      </c>
      <c r="D1" s="28" t="s">
        <v>3</v>
      </c>
      <c r="E1" s="29" t="s">
        <v>2</v>
      </c>
      <c r="F1" s="28" t="s">
        <v>6</v>
      </c>
      <c r="G1" s="28" t="s">
        <v>4</v>
      </c>
      <c r="H1" s="2" t="s">
        <v>9</v>
      </c>
      <c r="I1" s="133" t="s">
        <v>11</v>
      </c>
      <c r="J1" t="s">
        <v>948</v>
      </c>
      <c r="K1" t="s">
        <v>821</v>
      </c>
      <c r="L1" t="s">
        <v>949</v>
      </c>
      <c r="M1" s="28" t="s">
        <v>665</v>
      </c>
      <c r="N1" s="28" t="s">
        <v>666</v>
      </c>
      <c r="O1" s="28" t="s">
        <v>667</v>
      </c>
      <c r="P1" s="28" t="s">
        <v>668</v>
      </c>
      <c r="Q1" s="28" t="s">
        <v>669</v>
      </c>
      <c r="R1" s="28" t="s">
        <v>670</v>
      </c>
      <c r="S1" s="28" t="s">
        <v>671</v>
      </c>
      <c r="T1" s="28" t="s">
        <v>672</v>
      </c>
      <c r="U1" s="28" t="s">
        <v>673</v>
      </c>
      <c r="V1" s="28" t="s">
        <v>674</v>
      </c>
      <c r="W1" s="28" t="s">
        <v>675</v>
      </c>
      <c r="X1" s="28" t="s">
        <v>676</v>
      </c>
      <c r="Y1" s="28" t="s">
        <v>677</v>
      </c>
      <c r="Z1" s="28" t="s">
        <v>703</v>
      </c>
      <c r="AA1" s="28" t="s">
        <v>704</v>
      </c>
      <c r="AB1" s="28" t="s">
        <v>705</v>
      </c>
      <c r="AC1" s="28" t="s">
        <v>706</v>
      </c>
      <c r="AD1" s="19" t="s">
        <v>13</v>
      </c>
      <c r="AE1" s="19" t="s">
        <v>14</v>
      </c>
      <c r="AF1" s="19" t="s">
        <v>15</v>
      </c>
      <c r="AG1" s="19" t="s">
        <v>16</v>
      </c>
      <c r="AH1" s="19" t="s">
        <v>17</v>
      </c>
      <c r="AI1" s="18" t="s">
        <v>18</v>
      </c>
      <c r="AJ1" s="18" t="s">
        <v>19</v>
      </c>
      <c r="AK1" s="18" t="s">
        <v>20</v>
      </c>
      <c r="AL1" s="18" t="s">
        <v>741</v>
      </c>
      <c r="AM1" s="18" t="s">
        <v>663</v>
      </c>
      <c r="AN1" s="68" t="s">
        <v>22</v>
      </c>
      <c r="AO1" s="82" t="s">
        <v>23</v>
      </c>
      <c r="AP1" s="30" t="s">
        <v>24</v>
      </c>
      <c r="AQ1" s="30" t="s">
        <v>25</v>
      </c>
      <c r="AR1" s="30" t="s">
        <v>26</v>
      </c>
      <c r="AS1" s="20" t="s">
        <v>27</v>
      </c>
      <c r="AT1" s="20" t="s">
        <v>28</v>
      </c>
      <c r="AU1" s="20" t="s">
        <v>29</v>
      </c>
      <c r="AV1" s="31" t="s">
        <v>682</v>
      </c>
      <c r="AW1" s="46"/>
      <c r="AX1" s="46"/>
      <c r="AY1" s="48" t="s">
        <v>739</v>
      </c>
      <c r="AZ1" s="48">
        <v>20</v>
      </c>
      <c r="BA1" s="31"/>
      <c r="BB1" s="31"/>
      <c r="BC1" s="100" t="s">
        <v>740</v>
      </c>
      <c r="BD1" s="100"/>
      <c r="BE1" s="100"/>
    </row>
    <row r="2" spans="1:58" ht="15.95" customHeight="1">
      <c r="A2" s="14" t="s">
        <v>574</v>
      </c>
      <c r="B2" s="12" t="s">
        <v>572</v>
      </c>
      <c r="C2" s="32" t="s">
        <v>683</v>
      </c>
      <c r="D2" s="12" t="s">
        <v>684</v>
      </c>
      <c r="E2" s="12" t="s">
        <v>719</v>
      </c>
      <c r="F2" s="12" t="s">
        <v>5</v>
      </c>
      <c r="G2" s="11" t="s">
        <v>575</v>
      </c>
      <c r="H2" s="15" t="s">
        <v>12</v>
      </c>
      <c r="I2" s="109">
        <v>44196</v>
      </c>
      <c r="J2" s="15"/>
      <c r="K2" s="15"/>
      <c r="L2" s="15"/>
      <c r="M2" s="15"/>
      <c r="N2" s="15"/>
      <c r="O2" s="15"/>
      <c r="P2" s="15"/>
      <c r="Q2" s="15"/>
      <c r="R2" s="15"/>
      <c r="S2" s="15"/>
      <c r="T2" s="15"/>
      <c r="U2" s="15"/>
      <c r="V2" s="15"/>
      <c r="W2" s="15"/>
      <c r="X2" s="15"/>
      <c r="Y2" s="15"/>
      <c r="Z2" s="15"/>
      <c r="AA2" s="15"/>
      <c r="AB2" s="15"/>
      <c r="AC2" s="15"/>
      <c r="AD2" s="15"/>
      <c r="AE2" s="15"/>
      <c r="AF2" s="15"/>
      <c r="AG2" s="15"/>
      <c r="AH2" s="15"/>
      <c r="AI2" s="23" t="s">
        <v>752</v>
      </c>
      <c r="AJ2" s="23" t="s">
        <v>752</v>
      </c>
      <c r="AK2" s="23" t="s">
        <v>752</v>
      </c>
      <c r="AL2" s="23" t="s">
        <v>752</v>
      </c>
      <c r="AM2" s="15"/>
      <c r="AN2" s="24"/>
      <c r="AO2" s="74"/>
      <c r="AP2" s="25"/>
      <c r="AQ2" s="15"/>
      <c r="AR2" s="15"/>
      <c r="AS2" s="26"/>
      <c r="AT2" s="15"/>
      <c r="AU2" s="15"/>
      <c r="AV2" s="15"/>
      <c r="AW2" s="34"/>
      <c r="AX2" s="35" t="s">
        <v>731</v>
      </c>
      <c r="AY2" s="35"/>
      <c r="AZ2" s="36"/>
      <c r="BA2" s="15"/>
      <c r="BB2" s="15"/>
      <c r="BC2" s="4" t="s">
        <v>34</v>
      </c>
      <c r="BD2" s="4" t="s">
        <v>35</v>
      </c>
      <c r="BE2" s="4" t="s">
        <v>36</v>
      </c>
    </row>
    <row r="3" spans="1:58" ht="15.95" customHeight="1" thickBot="1">
      <c r="A3" s="14" t="s">
        <v>574</v>
      </c>
      <c r="B3" s="12" t="s">
        <v>572</v>
      </c>
      <c r="C3" s="32" t="s">
        <v>685</v>
      </c>
      <c r="D3" s="12" t="s">
        <v>686</v>
      </c>
      <c r="E3" s="12" t="s">
        <v>720</v>
      </c>
      <c r="F3" s="12" t="s">
        <v>5</v>
      </c>
      <c r="G3" s="11" t="s">
        <v>575</v>
      </c>
      <c r="H3" s="15" t="s">
        <v>12</v>
      </c>
      <c r="I3" s="109">
        <v>44196</v>
      </c>
      <c r="J3" s="15"/>
      <c r="K3" s="15"/>
      <c r="L3" s="15"/>
      <c r="M3" s="15"/>
      <c r="N3" s="15"/>
      <c r="O3" s="15"/>
      <c r="P3" s="15"/>
      <c r="Q3" s="15"/>
      <c r="R3" s="15"/>
      <c r="S3" s="15"/>
      <c r="T3" s="15"/>
      <c r="U3" s="15"/>
      <c r="V3" s="15"/>
      <c r="W3" s="15"/>
      <c r="X3" s="15"/>
      <c r="Y3" s="15"/>
      <c r="Z3" s="15"/>
      <c r="AA3" s="15"/>
      <c r="AB3" s="15"/>
      <c r="AC3" s="15"/>
      <c r="AD3" s="15"/>
      <c r="AE3" s="15"/>
      <c r="AF3" s="15"/>
      <c r="AG3" s="15"/>
      <c r="AH3" s="15"/>
      <c r="AI3" s="23" t="s">
        <v>752</v>
      </c>
      <c r="AJ3" s="23" t="s">
        <v>752</v>
      </c>
      <c r="AK3" s="23" t="s">
        <v>752</v>
      </c>
      <c r="AL3" s="23" t="s">
        <v>752</v>
      </c>
      <c r="AM3" s="15"/>
      <c r="AN3" s="24"/>
      <c r="AO3" s="74"/>
      <c r="AP3" s="25"/>
      <c r="AQ3" s="15"/>
      <c r="AR3" s="15"/>
      <c r="AS3" s="26"/>
      <c r="AT3" s="15"/>
      <c r="AU3" s="15"/>
      <c r="AV3" s="15"/>
      <c r="AW3" s="37"/>
      <c r="AX3" s="37"/>
      <c r="BA3" s="15"/>
      <c r="BB3" s="15"/>
      <c r="BC3" s="4" t="s">
        <v>34</v>
      </c>
      <c r="BD3" s="5" t="s">
        <v>37</v>
      </c>
      <c r="BE3" s="6" t="s">
        <v>38</v>
      </c>
    </row>
    <row r="4" spans="1:58" ht="15.95" customHeight="1" thickBot="1">
      <c r="A4" s="14" t="s">
        <v>574</v>
      </c>
      <c r="B4" s="12" t="s">
        <v>572</v>
      </c>
      <c r="C4" s="32" t="s">
        <v>687</v>
      </c>
      <c r="D4" s="12" t="s">
        <v>688</v>
      </c>
      <c r="E4" s="12" t="s">
        <v>721</v>
      </c>
      <c r="F4" s="12" t="s">
        <v>5</v>
      </c>
      <c r="G4" s="11" t="s">
        <v>575</v>
      </c>
      <c r="H4" s="15" t="s">
        <v>12</v>
      </c>
      <c r="I4" s="109">
        <v>44196</v>
      </c>
      <c r="J4" s="15"/>
      <c r="K4" s="15"/>
      <c r="L4" s="15"/>
      <c r="M4" s="15"/>
      <c r="N4" s="15"/>
      <c r="O4" s="15"/>
      <c r="P4" s="15"/>
      <c r="Q4" s="15"/>
      <c r="R4" s="15"/>
      <c r="S4" s="15"/>
      <c r="T4" s="15"/>
      <c r="U4" s="15"/>
      <c r="V4" s="15"/>
      <c r="W4" s="15"/>
      <c r="X4" s="15"/>
      <c r="Y4" s="15"/>
      <c r="Z4" s="15"/>
      <c r="AA4" s="15"/>
      <c r="AB4" s="15"/>
      <c r="AC4" s="15"/>
      <c r="AD4" s="15"/>
      <c r="AE4" s="15"/>
      <c r="AF4" s="15"/>
      <c r="AG4" s="15"/>
      <c r="AH4" s="15"/>
      <c r="AI4" s="23" t="s">
        <v>752</v>
      </c>
      <c r="AJ4" s="23" t="s">
        <v>752</v>
      </c>
      <c r="AK4" s="23" t="s">
        <v>752</v>
      </c>
      <c r="AL4" s="23" t="s">
        <v>752</v>
      </c>
      <c r="AM4" s="15"/>
      <c r="AN4" s="24"/>
      <c r="AO4" s="74"/>
      <c r="AP4" s="25"/>
      <c r="AQ4" s="15"/>
      <c r="AR4" s="15"/>
      <c r="AS4" s="26"/>
      <c r="AT4" s="15"/>
      <c r="AU4" s="15"/>
      <c r="AV4" s="15"/>
      <c r="AW4" s="38" t="s">
        <v>732</v>
      </c>
      <c r="AX4" s="38" t="s">
        <v>733</v>
      </c>
      <c r="AY4" s="38" t="s">
        <v>734</v>
      </c>
      <c r="AZ4" s="38" t="s">
        <v>735</v>
      </c>
      <c r="BA4" s="15"/>
      <c r="BB4" s="15"/>
      <c r="BC4" s="4" t="s">
        <v>34</v>
      </c>
      <c r="BD4" s="6" t="s">
        <v>39</v>
      </c>
      <c r="BE4" s="6" t="s">
        <v>40</v>
      </c>
    </row>
    <row r="5" spans="1:58" ht="15.95" customHeight="1">
      <c r="A5" s="14" t="s">
        <v>574</v>
      </c>
      <c r="B5" s="12" t="s">
        <v>572</v>
      </c>
      <c r="C5" s="32" t="s">
        <v>689</v>
      </c>
      <c r="D5" s="12" t="s">
        <v>690</v>
      </c>
      <c r="E5" s="12" t="s">
        <v>722</v>
      </c>
      <c r="F5" s="12" t="s">
        <v>5</v>
      </c>
      <c r="G5" s="11" t="s">
        <v>575</v>
      </c>
      <c r="H5" s="15" t="s">
        <v>12</v>
      </c>
      <c r="I5" s="109">
        <v>44196</v>
      </c>
      <c r="J5" s="15"/>
      <c r="K5" s="15"/>
      <c r="L5" s="15"/>
      <c r="M5" s="15"/>
      <c r="N5" s="15"/>
      <c r="O5" s="15"/>
      <c r="P5" s="15"/>
      <c r="Q5" s="15"/>
      <c r="R5" s="15"/>
      <c r="S5" s="15"/>
      <c r="T5" s="15"/>
      <c r="U5" s="15"/>
      <c r="V5" s="15"/>
      <c r="W5" s="15"/>
      <c r="X5" s="15"/>
      <c r="Y5" s="15"/>
      <c r="Z5" s="15"/>
      <c r="AA5" s="15"/>
      <c r="AB5" s="15"/>
      <c r="AC5" s="15"/>
      <c r="AD5" s="15"/>
      <c r="AE5" s="15"/>
      <c r="AF5" s="15"/>
      <c r="AG5" s="15"/>
      <c r="AH5" s="15"/>
      <c r="AI5" s="23" t="s">
        <v>752</v>
      </c>
      <c r="AJ5" s="23" t="s">
        <v>752</v>
      </c>
      <c r="AK5" s="23" t="s">
        <v>752</v>
      </c>
      <c r="AL5" s="23" t="s">
        <v>752</v>
      </c>
      <c r="AM5" s="15"/>
      <c r="AN5" s="24"/>
      <c r="AO5" s="74"/>
      <c r="AP5" s="25"/>
      <c r="AQ5" s="15"/>
      <c r="AR5" s="15"/>
      <c r="AS5" s="26"/>
      <c r="AT5" s="15"/>
      <c r="AU5" s="15"/>
      <c r="AV5" s="15"/>
      <c r="AW5" s="39" t="s">
        <v>35</v>
      </c>
      <c r="AX5" s="40">
        <f>COUNTIF(AP:AP,AW5)</f>
        <v>0</v>
      </c>
      <c r="AY5" s="41">
        <f>AX5/$AZ$1</f>
        <v>0</v>
      </c>
      <c r="AZ5" s="42" t="e">
        <f>COUNTIFS(AS:AS, "Error accepted", AP:AP,AW5)/$AX$16</f>
        <v>#DIV/0!</v>
      </c>
      <c r="BA5" s="15"/>
      <c r="BB5" s="15"/>
      <c r="BC5" s="4" t="s">
        <v>34</v>
      </c>
      <c r="BD5" s="6" t="s">
        <v>41</v>
      </c>
      <c r="BE5" s="6" t="s">
        <v>42</v>
      </c>
    </row>
    <row r="6" spans="1:58" ht="15.95" customHeight="1">
      <c r="A6" s="14" t="s">
        <v>574</v>
      </c>
      <c r="B6" s="12" t="s">
        <v>572</v>
      </c>
      <c r="C6" s="32" t="s">
        <v>691</v>
      </c>
      <c r="D6" s="12" t="s">
        <v>692</v>
      </c>
      <c r="E6" s="12" t="s">
        <v>723</v>
      </c>
      <c r="F6" s="12" t="s">
        <v>5</v>
      </c>
      <c r="G6" s="11" t="s">
        <v>575</v>
      </c>
      <c r="H6" s="15" t="s">
        <v>12</v>
      </c>
      <c r="I6" s="109">
        <v>44196</v>
      </c>
      <c r="J6" s="15">
        <v>40977000</v>
      </c>
      <c r="K6" s="15">
        <v>22657000</v>
      </c>
      <c r="L6" s="15">
        <v>5959000</v>
      </c>
      <c r="M6" s="15"/>
      <c r="N6" s="15"/>
      <c r="O6" s="15"/>
      <c r="P6" s="15"/>
      <c r="Q6" s="15"/>
      <c r="R6" s="15"/>
      <c r="S6" s="15"/>
      <c r="T6" s="15"/>
      <c r="U6" s="15"/>
      <c r="V6" s="15"/>
      <c r="W6" s="15"/>
      <c r="X6" s="15"/>
      <c r="Y6" s="15"/>
      <c r="Z6" s="15"/>
      <c r="AA6" s="15"/>
      <c r="AB6" s="15"/>
      <c r="AC6" s="15"/>
      <c r="AD6" s="15" t="s">
        <v>863</v>
      </c>
      <c r="AE6" s="23" t="s">
        <v>861</v>
      </c>
      <c r="AF6" s="15">
        <v>64</v>
      </c>
      <c r="AG6" s="86">
        <v>44238</v>
      </c>
      <c r="AH6" t="s">
        <v>947</v>
      </c>
      <c r="AI6" s="23" t="s">
        <v>752</v>
      </c>
      <c r="AJ6" s="23" t="s">
        <v>750</v>
      </c>
      <c r="AK6" s="23" t="s">
        <v>752</v>
      </c>
      <c r="AL6" s="23" t="s">
        <v>752</v>
      </c>
      <c r="AM6" s="23" t="s">
        <v>829</v>
      </c>
      <c r="AN6" s="24"/>
      <c r="AO6" s="74"/>
      <c r="AP6" s="25"/>
      <c r="AQ6" s="15"/>
      <c r="AR6" s="15"/>
      <c r="AS6" s="26"/>
      <c r="AT6" s="15"/>
      <c r="AU6" s="15"/>
      <c r="AV6" s="15"/>
      <c r="AW6" s="39" t="s">
        <v>37</v>
      </c>
      <c r="AX6" s="40">
        <f>COUNTIF(AP2:AP62,AW6)</f>
        <v>0</v>
      </c>
      <c r="AY6" s="41">
        <f>AX6/$AZ$1</f>
        <v>0</v>
      </c>
      <c r="AZ6" s="42" t="e">
        <f t="shared" ref="AZ6:AZ15" si="0">COUNTIFS(AS:AS, "Error accepted", AP:AP,AW6)/$AX$16</f>
        <v>#DIV/0!</v>
      </c>
      <c r="BA6" s="15"/>
      <c r="BB6" s="15"/>
      <c r="BC6" s="4" t="s">
        <v>34</v>
      </c>
      <c r="BD6" s="6" t="s">
        <v>43</v>
      </c>
      <c r="BE6" s="6" t="s">
        <v>44</v>
      </c>
    </row>
    <row r="7" spans="1:58" ht="15.95" customHeight="1">
      <c r="A7" s="14" t="s">
        <v>574</v>
      </c>
      <c r="B7" s="12" t="s">
        <v>573</v>
      </c>
      <c r="C7" s="32" t="s">
        <v>693</v>
      </c>
      <c r="D7" s="12" t="s">
        <v>694</v>
      </c>
      <c r="E7" s="12" t="s">
        <v>724</v>
      </c>
      <c r="F7" s="12" t="s">
        <v>7</v>
      </c>
      <c r="G7" s="15" t="s">
        <v>743</v>
      </c>
      <c r="H7" s="15" t="s">
        <v>12</v>
      </c>
      <c r="I7" s="109">
        <v>44196</v>
      </c>
      <c r="J7" s="15" t="s">
        <v>747</v>
      </c>
      <c r="K7" s="15" t="s">
        <v>747</v>
      </c>
      <c r="L7" s="15" t="s">
        <v>747</v>
      </c>
      <c r="M7" s="15"/>
      <c r="N7" s="15"/>
      <c r="O7" s="15"/>
      <c r="P7" s="15"/>
      <c r="Q7" s="15"/>
      <c r="R7" s="15"/>
      <c r="S7" s="15"/>
      <c r="T7" s="15"/>
      <c r="U7" s="15"/>
      <c r="V7" s="15"/>
      <c r="W7" s="15"/>
      <c r="X7" s="15"/>
      <c r="Y7" s="15"/>
      <c r="Z7" s="15"/>
      <c r="AA7" s="15"/>
      <c r="AB7" s="15"/>
      <c r="AC7" s="15"/>
      <c r="AD7" s="15"/>
      <c r="AE7" s="15"/>
      <c r="AF7" s="15"/>
      <c r="AG7" s="15"/>
      <c r="AH7" s="15"/>
      <c r="AI7" s="23" t="s">
        <v>752</v>
      </c>
      <c r="AJ7" s="23" t="s">
        <v>752</v>
      </c>
      <c r="AK7" s="23" t="s">
        <v>752</v>
      </c>
      <c r="AL7" s="23" t="s">
        <v>752</v>
      </c>
      <c r="AM7" s="15"/>
      <c r="AN7" s="24"/>
      <c r="AO7" s="74"/>
      <c r="AP7" s="25"/>
      <c r="AQ7" s="15"/>
      <c r="AR7" s="15"/>
      <c r="AS7" s="26"/>
      <c r="AT7" s="15"/>
      <c r="AU7" s="15"/>
      <c r="AV7" s="15"/>
      <c r="AW7" s="39" t="s">
        <v>39</v>
      </c>
      <c r="AX7" s="40">
        <f>COUNTIF(AP:AP,AW7)</f>
        <v>0</v>
      </c>
      <c r="AY7" s="41">
        <f>AX7/$AZ$1</f>
        <v>0</v>
      </c>
      <c r="AZ7" s="42" t="e">
        <f t="shared" si="0"/>
        <v>#DIV/0!</v>
      </c>
      <c r="BA7" s="15"/>
      <c r="BB7" s="15"/>
      <c r="BC7" s="4" t="s">
        <v>34</v>
      </c>
      <c r="BD7" s="6" t="s">
        <v>45</v>
      </c>
      <c r="BE7" s="6" t="s">
        <v>46</v>
      </c>
    </row>
    <row r="8" spans="1:58" ht="15.95" customHeight="1">
      <c r="A8" s="14" t="s">
        <v>574</v>
      </c>
      <c r="B8" s="12" t="s">
        <v>573</v>
      </c>
      <c r="C8" s="32" t="s">
        <v>695</v>
      </c>
      <c r="D8" s="12" t="s">
        <v>696</v>
      </c>
      <c r="E8" s="12" t="s">
        <v>725</v>
      </c>
      <c r="F8" s="12" t="s">
        <v>7</v>
      </c>
      <c r="G8" s="15" t="s">
        <v>743</v>
      </c>
      <c r="H8" s="15" t="s">
        <v>12</v>
      </c>
      <c r="I8" s="109">
        <v>44196</v>
      </c>
      <c r="J8" s="15" t="s">
        <v>750</v>
      </c>
      <c r="K8" s="15" t="s">
        <v>750</v>
      </c>
      <c r="L8" s="15" t="s">
        <v>750</v>
      </c>
      <c r="M8" s="15"/>
      <c r="N8" s="15"/>
      <c r="O8" s="15"/>
      <c r="P8" s="15"/>
      <c r="Q8" s="15"/>
      <c r="R8" s="15"/>
      <c r="S8" s="15"/>
      <c r="T8" s="15"/>
      <c r="U8" s="15"/>
      <c r="V8" s="15"/>
      <c r="W8" s="15"/>
      <c r="X8" s="15"/>
      <c r="Y8" s="15"/>
      <c r="Z8" s="15"/>
      <c r="AA8" s="15"/>
      <c r="AB8" s="15"/>
      <c r="AC8" s="15"/>
      <c r="AD8" s="15" t="s">
        <v>863</v>
      </c>
      <c r="AE8" s="23" t="s">
        <v>861</v>
      </c>
      <c r="AF8" s="15">
        <v>64</v>
      </c>
      <c r="AG8" s="86">
        <v>44238</v>
      </c>
      <c r="AH8" t="s">
        <v>947</v>
      </c>
      <c r="AI8" s="23" t="s">
        <v>752</v>
      </c>
      <c r="AJ8" s="23" t="s">
        <v>750</v>
      </c>
      <c r="AK8" s="23" t="s">
        <v>752</v>
      </c>
      <c r="AL8" s="23" t="s">
        <v>752</v>
      </c>
      <c r="AM8" s="23" t="s">
        <v>829</v>
      </c>
      <c r="AN8" s="24"/>
      <c r="AO8" s="74"/>
      <c r="AP8" s="25"/>
      <c r="AQ8" s="15"/>
      <c r="AR8" s="15"/>
      <c r="AS8" s="26"/>
      <c r="AT8" s="15"/>
      <c r="AU8" s="15"/>
      <c r="AV8" s="15"/>
      <c r="AW8" s="39" t="s">
        <v>41</v>
      </c>
      <c r="AX8" s="40">
        <f>COUNTIF(AP:AP,AW8)</f>
        <v>0</v>
      </c>
      <c r="AY8" s="41">
        <f t="shared" ref="AY8:AY15" si="1">AX8/$AZ$1</f>
        <v>0</v>
      </c>
      <c r="AZ8" s="42" t="e">
        <f t="shared" si="0"/>
        <v>#DIV/0!</v>
      </c>
      <c r="BA8" s="15"/>
      <c r="BB8" s="15"/>
      <c r="BC8" s="4" t="s">
        <v>34</v>
      </c>
      <c r="BD8" s="6" t="s">
        <v>47</v>
      </c>
      <c r="BE8" s="6" t="s">
        <v>48</v>
      </c>
    </row>
    <row r="9" spans="1:58" ht="15.95" customHeight="1">
      <c r="A9" s="14" t="s">
        <v>574</v>
      </c>
      <c r="B9" s="12" t="s">
        <v>573</v>
      </c>
      <c r="C9" s="32" t="s">
        <v>697</v>
      </c>
      <c r="D9" s="12" t="s">
        <v>698</v>
      </c>
      <c r="E9" s="12" t="s">
        <v>726</v>
      </c>
      <c r="F9" s="12" t="s">
        <v>5</v>
      </c>
      <c r="G9" s="15" t="s">
        <v>681</v>
      </c>
      <c r="H9" s="15" t="s">
        <v>12</v>
      </c>
      <c r="I9" s="109">
        <v>44196</v>
      </c>
      <c r="J9" s="15"/>
      <c r="K9" s="15"/>
      <c r="L9" s="15"/>
      <c r="M9" s="15"/>
      <c r="N9" s="15"/>
      <c r="O9" s="15"/>
      <c r="P9" s="15"/>
      <c r="Q9" s="15"/>
      <c r="R9" s="15"/>
      <c r="S9" s="15"/>
      <c r="T9" s="15"/>
      <c r="U9" s="15"/>
      <c r="V9" s="15"/>
      <c r="W9" s="15"/>
      <c r="X9" s="15"/>
      <c r="Y9" s="15"/>
      <c r="Z9" s="15"/>
      <c r="AA9" s="15"/>
      <c r="AB9" s="15"/>
      <c r="AC9" s="15"/>
      <c r="AD9" s="15"/>
      <c r="AE9" s="15"/>
      <c r="AF9" s="15"/>
      <c r="AG9" s="15"/>
      <c r="AH9" s="15"/>
      <c r="AI9" s="23" t="s">
        <v>752</v>
      </c>
      <c r="AJ9" s="23" t="s">
        <v>752</v>
      </c>
      <c r="AK9" s="23" t="s">
        <v>752</v>
      </c>
      <c r="AL9" s="23" t="s">
        <v>752</v>
      </c>
      <c r="AM9" s="15"/>
      <c r="AN9" s="24"/>
      <c r="AO9" s="74"/>
      <c r="AP9" s="25"/>
      <c r="AQ9" s="15"/>
      <c r="AR9" s="15"/>
      <c r="AS9" s="26"/>
      <c r="AT9" s="15"/>
      <c r="AU9" s="15"/>
      <c r="AV9" s="15"/>
      <c r="AW9" s="39" t="s">
        <v>43</v>
      </c>
      <c r="AX9" s="40">
        <f t="shared" ref="AX9:AX15" si="2">COUNTIF(AP:AP,AW9)</f>
        <v>0</v>
      </c>
      <c r="AY9" s="41">
        <f t="shared" si="1"/>
        <v>0</v>
      </c>
      <c r="AZ9" s="42" t="e">
        <f t="shared" si="0"/>
        <v>#DIV/0!</v>
      </c>
      <c r="BA9" s="15"/>
      <c r="BB9" s="15"/>
      <c r="BC9" s="6" t="s">
        <v>49</v>
      </c>
      <c r="BD9" s="6" t="s">
        <v>50</v>
      </c>
      <c r="BE9" s="6" t="s">
        <v>51</v>
      </c>
    </row>
    <row r="10" spans="1:58" ht="15.95" customHeight="1">
      <c r="A10" s="14" t="s">
        <v>574</v>
      </c>
      <c r="B10" s="12" t="s">
        <v>573</v>
      </c>
      <c r="C10" s="32" t="s">
        <v>699</v>
      </c>
      <c r="D10" s="12" t="s">
        <v>700</v>
      </c>
      <c r="E10" s="12" t="s">
        <v>727</v>
      </c>
      <c r="F10" s="13" t="s">
        <v>7</v>
      </c>
      <c r="G10" s="12" t="s">
        <v>678</v>
      </c>
      <c r="H10" s="15" t="s">
        <v>12</v>
      </c>
      <c r="I10" s="109">
        <v>44196</v>
      </c>
      <c r="J10" s="15" t="s">
        <v>667</v>
      </c>
      <c r="K10" s="15" t="s">
        <v>674</v>
      </c>
      <c r="L10" s="15" t="s">
        <v>674</v>
      </c>
      <c r="M10" s="15"/>
      <c r="N10" s="15"/>
      <c r="O10" s="15"/>
      <c r="P10" s="15"/>
      <c r="Q10" s="15"/>
      <c r="R10" s="15"/>
      <c r="S10" s="15"/>
      <c r="T10" s="15"/>
      <c r="U10" s="15"/>
      <c r="V10" s="15"/>
      <c r="W10" s="15"/>
      <c r="X10" s="15"/>
      <c r="Y10" s="15"/>
      <c r="Z10" s="15"/>
      <c r="AA10" s="15"/>
      <c r="AB10" s="15"/>
      <c r="AC10" s="15"/>
      <c r="AD10" s="15" t="s">
        <v>863</v>
      </c>
      <c r="AE10" s="23" t="s">
        <v>861</v>
      </c>
      <c r="AF10" s="15">
        <v>64</v>
      </c>
      <c r="AG10" s="86">
        <v>44238</v>
      </c>
      <c r="AH10" t="s">
        <v>947</v>
      </c>
      <c r="AI10" s="23" t="s">
        <v>752</v>
      </c>
      <c r="AJ10" s="23" t="s">
        <v>750</v>
      </c>
      <c r="AK10" s="23" t="s">
        <v>752</v>
      </c>
      <c r="AL10" s="23" t="s">
        <v>752</v>
      </c>
      <c r="AM10" s="23" t="s">
        <v>829</v>
      </c>
      <c r="AN10" s="24"/>
      <c r="AO10" s="74"/>
      <c r="AP10" s="25"/>
      <c r="AQ10" s="15"/>
      <c r="AR10" s="15"/>
      <c r="AS10" s="26"/>
      <c r="AT10" s="15"/>
      <c r="AU10" s="15"/>
      <c r="AV10" s="15"/>
      <c r="AW10" s="39" t="s">
        <v>45</v>
      </c>
      <c r="AX10" s="40">
        <f t="shared" si="2"/>
        <v>0</v>
      </c>
      <c r="AY10" s="41">
        <f t="shared" si="1"/>
        <v>0</v>
      </c>
      <c r="AZ10" s="42" t="e">
        <f t="shared" si="0"/>
        <v>#DIV/0!</v>
      </c>
      <c r="BA10" s="15"/>
      <c r="BB10" s="15"/>
      <c r="BC10" s="6" t="s">
        <v>49</v>
      </c>
      <c r="BD10" s="6" t="s">
        <v>52</v>
      </c>
      <c r="BE10" s="6" t="s">
        <v>53</v>
      </c>
    </row>
    <row r="11" spans="1:58" ht="15.95" customHeight="1">
      <c r="A11" s="14" t="s">
        <v>574</v>
      </c>
      <c r="B11" s="12" t="s">
        <v>573</v>
      </c>
      <c r="C11" s="32" t="s">
        <v>701</v>
      </c>
      <c r="D11" s="12" t="s">
        <v>702</v>
      </c>
      <c r="E11" s="12" t="s">
        <v>728</v>
      </c>
      <c r="F11" s="12" t="s">
        <v>5</v>
      </c>
      <c r="G11" s="33" t="s">
        <v>576</v>
      </c>
      <c r="H11" s="15" t="s">
        <v>12</v>
      </c>
      <c r="I11" s="109">
        <v>44196</v>
      </c>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23" t="s">
        <v>752</v>
      </c>
      <c r="AJ11" s="23" t="s">
        <v>752</v>
      </c>
      <c r="AK11" s="23" t="s">
        <v>752</v>
      </c>
      <c r="AL11" s="23" t="s">
        <v>752</v>
      </c>
      <c r="AM11" s="15"/>
      <c r="AN11" s="24"/>
      <c r="AO11" s="74"/>
      <c r="AP11" s="25"/>
      <c r="AQ11" s="15"/>
      <c r="AR11" s="15"/>
      <c r="AS11" s="26"/>
      <c r="AT11" s="15"/>
      <c r="AU11" s="15"/>
      <c r="AV11" s="15"/>
      <c r="AW11" s="39" t="s">
        <v>47</v>
      </c>
      <c r="AX11" s="40">
        <f t="shared" si="2"/>
        <v>0</v>
      </c>
      <c r="AY11" s="41">
        <f t="shared" si="1"/>
        <v>0</v>
      </c>
      <c r="AZ11" s="42" t="e">
        <f t="shared" si="0"/>
        <v>#DIV/0!</v>
      </c>
      <c r="BA11" s="15"/>
      <c r="BB11" s="15"/>
      <c r="BC11" s="6" t="s">
        <v>49</v>
      </c>
      <c r="BD11" s="6" t="s">
        <v>54</v>
      </c>
      <c r="BE11" s="6" t="s">
        <v>55</v>
      </c>
    </row>
    <row r="12" spans="1:58" ht="15.95" customHeight="1">
      <c r="A12" s="28" t="s">
        <v>8</v>
      </c>
      <c r="B12" s="28" t="s">
        <v>0</v>
      </c>
      <c r="C12" s="28" t="s">
        <v>1</v>
      </c>
      <c r="D12" s="28" t="s">
        <v>3</v>
      </c>
      <c r="E12" s="29" t="s">
        <v>2</v>
      </c>
      <c r="F12" s="28" t="s">
        <v>6</v>
      </c>
      <c r="G12" s="28" t="s">
        <v>4</v>
      </c>
      <c r="H12" s="2" t="s">
        <v>9</v>
      </c>
      <c r="I12" s="133" t="s">
        <v>11</v>
      </c>
      <c r="J12" t="s">
        <v>820</v>
      </c>
      <c r="K12" t="s">
        <v>821</v>
      </c>
      <c r="L12" s="28" t="s">
        <v>664</v>
      </c>
      <c r="M12" s="28" t="s">
        <v>665</v>
      </c>
      <c r="N12" s="28" t="s">
        <v>666</v>
      </c>
      <c r="O12" s="28" t="s">
        <v>667</v>
      </c>
      <c r="P12" s="28" t="s">
        <v>668</v>
      </c>
      <c r="Q12" s="28" t="s">
        <v>669</v>
      </c>
      <c r="R12" s="28" t="s">
        <v>670</v>
      </c>
      <c r="S12" s="28" t="s">
        <v>671</v>
      </c>
      <c r="T12" s="28" t="s">
        <v>672</v>
      </c>
      <c r="U12" s="28" t="s">
        <v>673</v>
      </c>
      <c r="V12" s="28" t="s">
        <v>674</v>
      </c>
      <c r="W12" s="28" t="s">
        <v>675</v>
      </c>
      <c r="X12" s="28" t="s">
        <v>676</v>
      </c>
      <c r="Y12" s="28" t="s">
        <v>677</v>
      </c>
      <c r="Z12" s="28" t="s">
        <v>703</v>
      </c>
      <c r="AA12" s="28" t="s">
        <v>704</v>
      </c>
      <c r="AB12" s="28" t="s">
        <v>705</v>
      </c>
      <c r="AC12" s="28" t="s">
        <v>706</v>
      </c>
      <c r="AD12" s="19" t="s">
        <v>13</v>
      </c>
      <c r="AE12" s="19" t="s">
        <v>14</v>
      </c>
      <c r="AF12" s="19" t="s">
        <v>15</v>
      </c>
      <c r="AG12" s="19" t="s">
        <v>16</v>
      </c>
      <c r="AH12" s="19" t="s">
        <v>17</v>
      </c>
      <c r="AI12" s="18" t="s">
        <v>18</v>
      </c>
      <c r="AJ12" s="18" t="s">
        <v>19</v>
      </c>
      <c r="AK12" s="18" t="s">
        <v>20</v>
      </c>
      <c r="AL12" s="18" t="s">
        <v>21</v>
      </c>
      <c r="AM12" s="18" t="s">
        <v>663</v>
      </c>
      <c r="AN12" s="68" t="s">
        <v>22</v>
      </c>
      <c r="AO12" s="82" t="s">
        <v>23</v>
      </c>
      <c r="AP12" s="30" t="s">
        <v>24</v>
      </c>
      <c r="AQ12" s="30" t="s">
        <v>25</v>
      </c>
      <c r="AR12" s="30" t="s">
        <v>26</v>
      </c>
      <c r="AS12" s="20" t="s">
        <v>27</v>
      </c>
      <c r="AT12" s="20" t="s">
        <v>28</v>
      </c>
      <c r="AU12" s="20" t="s">
        <v>29</v>
      </c>
      <c r="AV12" s="31" t="s">
        <v>682</v>
      </c>
      <c r="AW12" s="39" t="s">
        <v>50</v>
      </c>
      <c r="AX12" s="40">
        <f t="shared" si="2"/>
        <v>0</v>
      </c>
      <c r="AY12" s="41">
        <f t="shared" si="1"/>
        <v>0</v>
      </c>
      <c r="AZ12" s="42" t="e">
        <f t="shared" si="0"/>
        <v>#DIV/0!</v>
      </c>
      <c r="BA12" s="31"/>
      <c r="BB12" s="31"/>
      <c r="BC12" s="6" t="s">
        <v>49</v>
      </c>
      <c r="BD12" s="6" t="s">
        <v>56</v>
      </c>
      <c r="BE12" s="6" t="s">
        <v>57</v>
      </c>
      <c r="BF12" s="27"/>
    </row>
    <row r="13" spans="1:58" ht="15.95" customHeight="1">
      <c r="A13" s="14" t="s">
        <v>574</v>
      </c>
      <c r="B13" s="12" t="s">
        <v>572</v>
      </c>
      <c r="C13" s="32" t="s">
        <v>683</v>
      </c>
      <c r="D13" s="12" t="s">
        <v>684</v>
      </c>
      <c r="E13" s="12" t="s">
        <v>719</v>
      </c>
      <c r="F13" s="12" t="s">
        <v>5</v>
      </c>
      <c r="G13" s="11" t="s">
        <v>575</v>
      </c>
      <c r="H13" s="15" t="s">
        <v>66</v>
      </c>
      <c r="I13" s="109">
        <v>43830</v>
      </c>
      <c r="J13" s="15"/>
      <c r="K13" s="15"/>
      <c r="L13" s="15"/>
      <c r="M13" s="15"/>
      <c r="N13" s="15"/>
      <c r="O13" s="15"/>
      <c r="P13" s="15"/>
      <c r="Q13" s="15"/>
      <c r="R13" s="15"/>
      <c r="S13" s="15"/>
      <c r="T13" s="15"/>
      <c r="U13" s="15"/>
      <c r="V13" s="15"/>
      <c r="W13" s="15"/>
      <c r="X13" s="15"/>
      <c r="Y13" s="15"/>
      <c r="Z13" s="15"/>
      <c r="AA13" s="15"/>
      <c r="AB13" s="15"/>
      <c r="AC13" s="15"/>
      <c r="AD13" s="15"/>
      <c r="AE13" s="23"/>
      <c r="AF13" s="15"/>
      <c r="AG13" s="86"/>
      <c r="AI13" s="23" t="s">
        <v>752</v>
      </c>
      <c r="AJ13" s="23" t="s">
        <v>752</v>
      </c>
      <c r="AK13" s="23" t="s">
        <v>752</v>
      </c>
      <c r="AL13" s="23" t="s">
        <v>752</v>
      </c>
      <c r="AM13" s="23"/>
      <c r="AN13" s="24"/>
      <c r="AO13" s="74"/>
      <c r="AP13" s="25"/>
      <c r="AQ13" s="15"/>
      <c r="AR13" s="15"/>
      <c r="AS13" s="26"/>
      <c r="AT13" s="15"/>
      <c r="AU13" s="15"/>
      <c r="AV13" s="15"/>
      <c r="AW13" s="39" t="s">
        <v>52</v>
      </c>
      <c r="AX13" s="40">
        <f t="shared" si="2"/>
        <v>0</v>
      </c>
      <c r="AY13" s="41">
        <f t="shared" si="1"/>
        <v>0</v>
      </c>
      <c r="AZ13" s="42" t="e">
        <f t="shared" si="0"/>
        <v>#DIV/0!</v>
      </c>
      <c r="BA13" s="15"/>
      <c r="BB13" s="15"/>
      <c r="BC13" s="15"/>
      <c r="BD13" s="15"/>
      <c r="BE13" s="15"/>
    </row>
    <row r="14" spans="1:58" ht="15.95" customHeight="1">
      <c r="A14" s="14" t="s">
        <v>574</v>
      </c>
      <c r="B14" s="12" t="s">
        <v>572</v>
      </c>
      <c r="C14" s="32" t="s">
        <v>685</v>
      </c>
      <c r="D14" s="12" t="s">
        <v>686</v>
      </c>
      <c r="E14" s="12" t="s">
        <v>720</v>
      </c>
      <c r="F14" s="12" t="s">
        <v>5</v>
      </c>
      <c r="G14" s="11" t="s">
        <v>575</v>
      </c>
      <c r="H14" s="15" t="s">
        <v>66</v>
      </c>
      <c r="I14" s="109">
        <v>43830</v>
      </c>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23" t="s">
        <v>752</v>
      </c>
      <c r="AJ14" s="23" t="s">
        <v>752</v>
      </c>
      <c r="AK14" s="23" t="s">
        <v>752</v>
      </c>
      <c r="AL14" s="23" t="s">
        <v>752</v>
      </c>
      <c r="AM14" s="15"/>
      <c r="AN14" s="24"/>
      <c r="AO14" s="74"/>
      <c r="AP14" s="25"/>
      <c r="AQ14" s="15"/>
      <c r="AR14" s="15"/>
      <c r="AS14" s="26"/>
      <c r="AT14" s="15"/>
      <c r="AU14" s="15"/>
      <c r="AV14" s="15"/>
      <c r="AW14" s="39" t="s">
        <v>54</v>
      </c>
      <c r="AX14" s="40">
        <f t="shared" si="2"/>
        <v>0</v>
      </c>
      <c r="AY14" s="41">
        <f t="shared" si="1"/>
        <v>0</v>
      </c>
      <c r="AZ14" s="42" t="e">
        <f t="shared" si="0"/>
        <v>#DIV/0!</v>
      </c>
      <c r="BA14" s="15"/>
      <c r="BB14" s="15"/>
      <c r="BC14" s="15"/>
      <c r="BD14" s="15"/>
      <c r="BE14" s="15"/>
    </row>
    <row r="15" spans="1:58" ht="15.95" customHeight="1" thickBot="1">
      <c r="A15" s="14" t="s">
        <v>574</v>
      </c>
      <c r="B15" s="12" t="s">
        <v>572</v>
      </c>
      <c r="C15" s="32" t="s">
        <v>687</v>
      </c>
      <c r="D15" s="12" t="s">
        <v>688</v>
      </c>
      <c r="E15" s="12" t="s">
        <v>721</v>
      </c>
      <c r="F15" s="12" t="s">
        <v>5</v>
      </c>
      <c r="G15" s="11" t="s">
        <v>575</v>
      </c>
      <c r="H15" s="15" t="s">
        <v>66</v>
      </c>
      <c r="I15" s="109">
        <v>43830</v>
      </c>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23" t="s">
        <v>752</v>
      </c>
      <c r="AJ15" s="23" t="s">
        <v>752</v>
      </c>
      <c r="AK15" s="23" t="s">
        <v>752</v>
      </c>
      <c r="AL15" s="23" t="s">
        <v>752</v>
      </c>
      <c r="AM15" s="15"/>
      <c r="AN15" s="24"/>
      <c r="AO15" s="74"/>
      <c r="AP15" s="25"/>
      <c r="AQ15" s="15"/>
      <c r="AR15" s="15"/>
      <c r="AS15" s="26"/>
      <c r="AT15" s="15"/>
      <c r="AU15" s="15"/>
      <c r="AV15" s="15"/>
      <c r="AW15" s="39" t="s">
        <v>56</v>
      </c>
      <c r="AX15" s="40">
        <f t="shared" si="2"/>
        <v>0</v>
      </c>
      <c r="AY15" s="41">
        <f t="shared" si="1"/>
        <v>0</v>
      </c>
      <c r="AZ15" s="42" t="e">
        <f t="shared" si="0"/>
        <v>#DIV/0!</v>
      </c>
      <c r="BA15" s="15"/>
      <c r="BB15" s="15"/>
      <c r="BC15" s="15"/>
      <c r="BD15" s="15"/>
      <c r="BE15" s="15"/>
    </row>
    <row r="16" spans="1:58" ht="15.95" customHeight="1" thickBot="1">
      <c r="A16" s="14" t="s">
        <v>574</v>
      </c>
      <c r="B16" s="12" t="s">
        <v>572</v>
      </c>
      <c r="C16" s="32" t="s">
        <v>689</v>
      </c>
      <c r="D16" s="12" t="s">
        <v>690</v>
      </c>
      <c r="E16" s="12" t="s">
        <v>722</v>
      </c>
      <c r="F16" s="12" t="s">
        <v>5</v>
      </c>
      <c r="G16" s="11" t="s">
        <v>575</v>
      </c>
      <c r="H16" s="15" t="s">
        <v>66</v>
      </c>
      <c r="I16" s="109">
        <v>43830</v>
      </c>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23" t="s">
        <v>752</v>
      </c>
      <c r="AJ16" s="23" t="s">
        <v>752</v>
      </c>
      <c r="AK16" s="23" t="s">
        <v>752</v>
      </c>
      <c r="AL16" s="23" t="s">
        <v>752</v>
      </c>
      <c r="AM16" s="15"/>
      <c r="AN16" s="24"/>
      <c r="AO16" s="74"/>
      <c r="AP16" s="25"/>
      <c r="AQ16" s="15"/>
      <c r="AR16" s="15"/>
      <c r="AS16" s="26"/>
      <c r="AT16" s="15"/>
      <c r="AU16" s="15"/>
      <c r="AV16" s="15"/>
      <c r="AW16" s="43" t="s">
        <v>736</v>
      </c>
      <c r="AX16" s="43">
        <f>SUM(AX5:AX15)</f>
        <v>0</v>
      </c>
      <c r="AY16" s="44">
        <f>SUM(AY5:AY15)</f>
        <v>0</v>
      </c>
      <c r="AZ16" s="44" t="e">
        <f>SUM(AZ5:AZ15)</f>
        <v>#DIV/0!</v>
      </c>
      <c r="BA16" s="15"/>
      <c r="BB16" s="15"/>
      <c r="BC16" s="15"/>
      <c r="BD16" s="15"/>
      <c r="BE16" s="15"/>
    </row>
    <row r="17" spans="1:57" ht="15.95" customHeight="1" thickBot="1">
      <c r="A17" s="14" t="s">
        <v>574</v>
      </c>
      <c r="B17" s="12" t="s">
        <v>572</v>
      </c>
      <c r="C17" s="32" t="s">
        <v>691</v>
      </c>
      <c r="D17" s="12" t="s">
        <v>692</v>
      </c>
      <c r="E17" s="12" t="s">
        <v>723</v>
      </c>
      <c r="F17" s="12" t="s">
        <v>5</v>
      </c>
      <c r="G17" s="11" t="s">
        <v>575</v>
      </c>
      <c r="H17" s="15" t="s">
        <v>66</v>
      </c>
      <c r="I17" s="109">
        <v>43830</v>
      </c>
      <c r="J17" s="15"/>
      <c r="K17" s="15"/>
      <c r="L17" s="15"/>
      <c r="M17" s="15"/>
      <c r="N17" s="15"/>
      <c r="O17" s="15"/>
      <c r="P17" s="15"/>
      <c r="Q17" s="15"/>
      <c r="R17" s="15"/>
      <c r="S17" s="15"/>
      <c r="T17" s="15"/>
      <c r="U17" s="15"/>
      <c r="V17" s="15"/>
      <c r="W17" s="15"/>
      <c r="X17" s="15"/>
      <c r="Y17" s="15"/>
      <c r="Z17" s="15"/>
      <c r="AA17" s="15"/>
      <c r="AB17" s="15"/>
      <c r="AC17" s="15"/>
      <c r="AD17" s="15"/>
      <c r="AE17" s="23"/>
      <c r="AF17" s="15"/>
      <c r="AG17" s="86"/>
      <c r="AI17" s="23" t="s">
        <v>752</v>
      </c>
      <c r="AJ17" s="23" t="s">
        <v>752</v>
      </c>
      <c r="AK17" s="23" t="s">
        <v>752</v>
      </c>
      <c r="AL17" s="23" t="s">
        <v>752</v>
      </c>
      <c r="AM17" s="23"/>
      <c r="AN17" s="24"/>
      <c r="AO17" s="74"/>
      <c r="AP17" s="25"/>
      <c r="AQ17" s="15"/>
      <c r="AR17" s="15"/>
      <c r="AS17" s="26"/>
      <c r="AT17" s="15"/>
      <c r="AU17" s="15"/>
      <c r="AV17" s="15"/>
      <c r="AW17" s="38" t="s">
        <v>737</v>
      </c>
      <c r="AX17" s="45">
        <f>1-AY16</f>
        <v>1</v>
      </c>
      <c r="AY17" s="38" t="s">
        <v>738</v>
      </c>
      <c r="AZ17" s="45" t="e">
        <f>1-AZ16</f>
        <v>#DIV/0!</v>
      </c>
      <c r="BA17" s="15"/>
      <c r="BB17" s="15"/>
      <c r="BC17" s="15"/>
      <c r="BD17" s="15"/>
      <c r="BE17" s="15"/>
    </row>
    <row r="18" spans="1:57" ht="15.95" customHeight="1">
      <c r="A18" s="14" t="s">
        <v>574</v>
      </c>
      <c r="B18" s="12" t="s">
        <v>573</v>
      </c>
      <c r="C18" s="32" t="s">
        <v>693</v>
      </c>
      <c r="D18" s="12" t="s">
        <v>694</v>
      </c>
      <c r="E18" s="12" t="s">
        <v>724</v>
      </c>
      <c r="F18" s="12" t="s">
        <v>7</v>
      </c>
      <c r="G18" s="15" t="s">
        <v>743</v>
      </c>
      <c r="H18" s="15" t="s">
        <v>66</v>
      </c>
      <c r="I18" s="109">
        <v>43830</v>
      </c>
      <c r="J18" s="15" t="s">
        <v>747</v>
      </c>
      <c r="K18" s="15" t="s">
        <v>747</v>
      </c>
      <c r="L18" s="15"/>
      <c r="M18" s="15"/>
      <c r="N18" s="15"/>
      <c r="O18" s="15"/>
      <c r="P18" s="15"/>
      <c r="Q18" s="15"/>
      <c r="R18" s="15"/>
      <c r="S18" s="15"/>
      <c r="T18" s="15"/>
      <c r="U18" s="15"/>
      <c r="V18" s="15"/>
      <c r="W18" s="15"/>
      <c r="X18" s="15"/>
      <c r="Y18" s="15"/>
      <c r="Z18" s="15"/>
      <c r="AA18" s="15"/>
      <c r="AB18" s="15"/>
      <c r="AC18" s="15"/>
      <c r="AD18" s="15"/>
      <c r="AE18" s="15"/>
      <c r="AF18" s="15"/>
      <c r="AG18" s="15"/>
      <c r="AH18" s="15"/>
      <c r="AI18" s="23" t="s">
        <v>752</v>
      </c>
      <c r="AJ18" s="23" t="s">
        <v>752</v>
      </c>
      <c r="AK18" s="23" t="s">
        <v>752</v>
      </c>
      <c r="AL18" s="23" t="s">
        <v>752</v>
      </c>
      <c r="AM18" s="15"/>
      <c r="AN18" s="24"/>
      <c r="AO18" s="74"/>
      <c r="AP18" s="25"/>
      <c r="AQ18" s="15"/>
      <c r="AR18" s="15"/>
      <c r="AS18" s="26"/>
      <c r="AT18" s="15"/>
      <c r="AU18" s="15"/>
      <c r="AV18" s="15"/>
      <c r="AW18" s="15"/>
      <c r="AX18" s="15"/>
      <c r="AY18" s="15"/>
      <c r="AZ18" s="15"/>
      <c r="BA18" s="15"/>
      <c r="BB18" s="15"/>
      <c r="BC18" s="15"/>
      <c r="BD18" s="15"/>
      <c r="BE18" s="15"/>
    </row>
    <row r="19" spans="1:57" ht="15.95" customHeight="1">
      <c r="A19" s="14" t="s">
        <v>574</v>
      </c>
      <c r="B19" s="12" t="s">
        <v>573</v>
      </c>
      <c r="C19" s="32" t="s">
        <v>695</v>
      </c>
      <c r="D19" s="12" t="s">
        <v>696</v>
      </c>
      <c r="E19" s="12" t="s">
        <v>725</v>
      </c>
      <c r="F19" s="12" t="s">
        <v>7</v>
      </c>
      <c r="G19" s="15" t="s">
        <v>743</v>
      </c>
      <c r="H19" s="15" t="s">
        <v>66</v>
      </c>
      <c r="I19" s="109">
        <v>43830</v>
      </c>
      <c r="J19" s="15" t="s">
        <v>750</v>
      </c>
      <c r="K19" s="15" t="s">
        <v>750</v>
      </c>
      <c r="L19" s="15"/>
      <c r="M19" s="15"/>
      <c r="N19" s="15"/>
      <c r="O19" s="15"/>
      <c r="P19" s="15"/>
      <c r="Q19" s="15"/>
      <c r="R19" s="15"/>
      <c r="S19" s="15"/>
      <c r="T19" s="15"/>
      <c r="U19" s="15"/>
      <c r="V19" s="15"/>
      <c r="W19" s="15"/>
      <c r="X19" s="15"/>
      <c r="Y19" s="15"/>
      <c r="Z19" s="15"/>
      <c r="AA19" s="15"/>
      <c r="AB19" s="15"/>
      <c r="AC19" s="15"/>
      <c r="AD19" s="15" t="s">
        <v>751</v>
      </c>
      <c r="AE19" s="23" t="s">
        <v>825</v>
      </c>
      <c r="AF19" s="15">
        <v>88</v>
      </c>
      <c r="AG19" s="86">
        <v>43881</v>
      </c>
      <c r="AH19" t="s">
        <v>822</v>
      </c>
      <c r="AI19" s="23" t="s">
        <v>752</v>
      </c>
      <c r="AJ19" s="23" t="s">
        <v>750</v>
      </c>
      <c r="AK19" s="23" t="s">
        <v>752</v>
      </c>
      <c r="AL19" s="23" t="s">
        <v>752</v>
      </c>
      <c r="AM19" s="23" t="s">
        <v>829</v>
      </c>
      <c r="AN19" s="24"/>
      <c r="AO19" s="74"/>
      <c r="AP19" s="25"/>
      <c r="AQ19" s="15"/>
      <c r="AR19" s="15"/>
      <c r="AS19" s="26"/>
      <c r="AT19" s="15"/>
      <c r="AU19" s="15"/>
      <c r="AV19" s="15"/>
      <c r="AW19" s="15"/>
      <c r="AX19" s="15"/>
      <c r="AY19" s="15"/>
      <c r="AZ19" s="15"/>
      <c r="BA19" s="15"/>
      <c r="BB19" s="15"/>
      <c r="BC19" s="15"/>
      <c r="BD19" s="15"/>
      <c r="BE19" s="15"/>
    </row>
    <row r="20" spans="1:57" ht="15.95" customHeight="1">
      <c r="A20" s="14" t="s">
        <v>574</v>
      </c>
      <c r="B20" s="12" t="s">
        <v>573</v>
      </c>
      <c r="C20" s="32" t="s">
        <v>697</v>
      </c>
      <c r="D20" s="12" t="s">
        <v>698</v>
      </c>
      <c r="E20" s="12" t="s">
        <v>726</v>
      </c>
      <c r="F20" s="12" t="s">
        <v>5</v>
      </c>
      <c r="G20" s="15" t="s">
        <v>681</v>
      </c>
      <c r="H20" s="15" t="s">
        <v>66</v>
      </c>
      <c r="I20" s="109">
        <v>43830</v>
      </c>
      <c r="J20" s="15"/>
      <c r="K20" s="15"/>
      <c r="L20" s="15"/>
      <c r="M20" s="15"/>
      <c r="N20" s="15"/>
      <c r="O20" s="15"/>
      <c r="P20" s="15"/>
      <c r="Q20" s="15"/>
      <c r="R20" s="15"/>
      <c r="S20" s="15"/>
      <c r="T20" s="15"/>
      <c r="U20" s="15"/>
      <c r="V20" s="15"/>
      <c r="W20" s="15"/>
      <c r="X20" s="15"/>
      <c r="Y20" s="15"/>
      <c r="Z20" s="15"/>
      <c r="AA20" s="15"/>
      <c r="AB20" s="15"/>
      <c r="AC20" s="15"/>
      <c r="AD20" s="15"/>
      <c r="AE20" s="23"/>
      <c r="AF20" s="15"/>
      <c r="AG20" s="86"/>
      <c r="AI20" s="23" t="s">
        <v>752</v>
      </c>
      <c r="AJ20" s="23" t="s">
        <v>752</v>
      </c>
      <c r="AK20" s="23" t="s">
        <v>752</v>
      </c>
      <c r="AL20" s="23" t="s">
        <v>752</v>
      </c>
      <c r="AM20" s="23"/>
      <c r="AN20" s="24"/>
      <c r="AO20" s="74"/>
      <c r="AP20" s="25"/>
      <c r="AQ20" s="15"/>
      <c r="AR20" s="15"/>
      <c r="AS20" s="26"/>
      <c r="AT20" s="15"/>
      <c r="AU20" s="15"/>
      <c r="AV20" s="15"/>
      <c r="AW20" s="15"/>
      <c r="AX20" s="15"/>
      <c r="AY20" s="15"/>
      <c r="AZ20" s="15"/>
      <c r="BA20" s="15"/>
      <c r="BB20" s="15"/>
      <c r="BC20" s="15"/>
      <c r="BD20" s="15"/>
      <c r="BE20" s="15"/>
    </row>
    <row r="21" spans="1:57" ht="15.95" customHeight="1">
      <c r="A21" s="14" t="s">
        <v>574</v>
      </c>
      <c r="B21" s="12" t="s">
        <v>573</v>
      </c>
      <c r="C21" s="32" t="s">
        <v>699</v>
      </c>
      <c r="D21" s="12" t="s">
        <v>700</v>
      </c>
      <c r="E21" s="12" t="s">
        <v>727</v>
      </c>
      <c r="F21" s="13" t="s">
        <v>7</v>
      </c>
      <c r="G21" s="12" t="s">
        <v>678</v>
      </c>
      <c r="H21" s="15" t="s">
        <v>66</v>
      </c>
      <c r="I21" s="109">
        <v>43830</v>
      </c>
      <c r="J21" s="15" t="s">
        <v>667</v>
      </c>
      <c r="K21" s="15" t="s">
        <v>674</v>
      </c>
      <c r="L21" s="15"/>
      <c r="M21" s="15"/>
      <c r="N21" s="15"/>
      <c r="O21" s="15"/>
      <c r="P21" s="15"/>
      <c r="Q21" s="15"/>
      <c r="R21" s="15"/>
      <c r="S21" s="15"/>
      <c r="T21" s="15"/>
      <c r="U21" s="15"/>
      <c r="V21" s="15"/>
      <c r="W21" s="15"/>
      <c r="X21" s="15"/>
      <c r="Y21" s="15"/>
      <c r="Z21" s="15"/>
      <c r="AA21" s="15"/>
      <c r="AB21" s="15"/>
      <c r="AC21" s="15"/>
      <c r="AD21" s="15" t="s">
        <v>751</v>
      </c>
      <c r="AE21" s="23" t="s">
        <v>825</v>
      </c>
      <c r="AF21" s="15">
        <v>88</v>
      </c>
      <c r="AG21" s="86">
        <v>43881</v>
      </c>
      <c r="AH21" t="s">
        <v>822</v>
      </c>
      <c r="AI21" s="23" t="s">
        <v>752</v>
      </c>
      <c r="AJ21" s="23" t="s">
        <v>750</v>
      </c>
      <c r="AK21" s="23" t="s">
        <v>752</v>
      </c>
      <c r="AL21" s="23" t="s">
        <v>752</v>
      </c>
      <c r="AM21" s="23" t="s">
        <v>829</v>
      </c>
      <c r="AN21" s="24"/>
      <c r="AO21" s="74"/>
      <c r="AP21" s="25"/>
      <c r="AQ21" s="15"/>
      <c r="AR21" s="15"/>
      <c r="AS21" s="26"/>
      <c r="AT21" s="15"/>
      <c r="AU21" s="15"/>
      <c r="AV21" s="15"/>
      <c r="AW21" s="15"/>
      <c r="AX21" s="15"/>
      <c r="AY21" s="15"/>
      <c r="AZ21" s="15"/>
      <c r="BA21" s="15"/>
      <c r="BB21" s="15"/>
      <c r="BC21" s="15"/>
      <c r="BD21" s="15"/>
      <c r="BE21" s="15"/>
    </row>
    <row r="22" spans="1:57" ht="15.95" customHeight="1">
      <c r="A22" s="14" t="s">
        <v>574</v>
      </c>
      <c r="B22" s="12" t="s">
        <v>573</v>
      </c>
      <c r="C22" s="32" t="s">
        <v>701</v>
      </c>
      <c r="D22" s="12" t="s">
        <v>702</v>
      </c>
      <c r="E22" s="12" t="s">
        <v>728</v>
      </c>
      <c r="F22" s="12" t="s">
        <v>5</v>
      </c>
      <c r="G22" s="33" t="s">
        <v>576</v>
      </c>
      <c r="H22" s="15" t="s">
        <v>66</v>
      </c>
      <c r="I22" s="109">
        <v>43830</v>
      </c>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23" t="s">
        <v>752</v>
      </c>
      <c r="AJ22" s="23" t="s">
        <v>752</v>
      </c>
      <c r="AK22" s="23" t="s">
        <v>752</v>
      </c>
      <c r="AL22" s="23" t="s">
        <v>752</v>
      </c>
      <c r="AM22" s="15"/>
      <c r="AN22" s="24"/>
      <c r="AO22" s="74"/>
      <c r="AP22" s="25"/>
      <c r="AQ22" s="15"/>
      <c r="AR22" s="15"/>
      <c r="AS22" s="26"/>
      <c r="AT22" s="15"/>
      <c r="AU22" s="15"/>
      <c r="AV22" s="15"/>
      <c r="AW22" s="15"/>
      <c r="AX22" s="15"/>
      <c r="AY22" s="15"/>
      <c r="AZ22" s="15"/>
      <c r="BA22" s="15"/>
      <c r="BB22" s="15"/>
      <c r="BC22" s="15"/>
      <c r="BD22" s="15"/>
      <c r="BE22" s="15"/>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21:AC21 J10:AC10">
      <formula1>"M, F"</formula1>
    </dataValidation>
    <dataValidation type="decimal" operator="greaterThanOrEqual" allowBlank="1" showInputMessage="1" showErrorMessage="1" sqref="J20:AC20 J11:AC11 J2:AC6 J22:AC22 J13:AC17 J9:K9 M9:AC9">
      <formula1>-99999999</formula1>
    </dataValidation>
    <dataValidation type="list" allowBlank="1" showInputMessage="1" showErrorMessage="1" sqref="AI2:AL11 AO2:AO11 AO13:AO22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L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Company Info</vt:lpstr>
      <vt:lpstr>Sheet3</vt:lpstr>
      <vt:lpstr>Standalone </vt:lpstr>
      <vt:lpstr>Matrix-Directors</vt:lpstr>
      <vt:lpstr>Matrix-KMP</vt:lpstr>
      <vt:lpstr>'Standalone '!OLE_LINK1</vt:lpstr>
      <vt:lpstr>'Standalone '!OLE_LINK7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2021-04-16T09:36:42Z</dcterms:modified>
</cp:coreProperties>
</file>