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19425" windowHeight="10425" activeTab="3"/>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 name="OLE_LINK2" localSheetId="2">'Standalone '!$E$60</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<sst xmlns="http://schemas.openxmlformats.org/spreadsheetml/2006/main" count="5705" uniqueCount="929">
  <si>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</si>
  <si>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</si>
  <si>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</si>
  <si>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</si>
  <si>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</si>
  <si>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</si>
  <si>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</si>
  <si>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</si>
  <si>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</si>
  <si>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</si>
  <si>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</si>
  <si>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</si>
  <si>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</si>
  <si>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</si>
  <si>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</si>
  <si>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</si>
  <si>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</si>
  <si>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</si>
  <si>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</si>
  <si>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</si>
  <si>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</si>
  <si>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</si>
  <si>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</si>
  <si>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</si>
  <si>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</si>
  <si>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</si>
  <si>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</si>
  <si>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</si>
  <si>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</si>
  <si>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</si>
  <si>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</si>
  <si>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</si>
  <si>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</si>
  <si>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</si>
  <si>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</si>
  <si>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</si>
  <si>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</si>
  <si>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</si>
  <si>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</si>
  <si>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</si>
  <si>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</si>
  <si>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</si>
  <si>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</si>
  <si>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</si>
  <si>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</si>
  <si>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</si>
  <si>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</si>
  <si>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</si>
  <si>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</si>
  <si>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</si>
  <si>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</si>
  <si>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</si>
  <si>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</si>
  <si>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</si>
  <si>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</si>
  <si>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</si>
  <si>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</si>
  <si>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</si>
  <si>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</si>
  <si>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</si>
  <si>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</si>
  <si>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</si>
  <si>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</si>
  <si>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</si>
  <si>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</si>
  <si>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</si>
  <si>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</si>
  <si>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</si>
  <si>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</si>
  <si>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</si>
  <si>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</si>
  <si>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</si>
  <si>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</si>
  <si>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</si>
  <si>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</si>
  <si>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</si>
  <si>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</si>
  <si>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</si>
  <si>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</si>
  <si>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</si>
  <si>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</si>
  <si>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</si>
  <si>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</si>
  <si>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</si>
  <si>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</si>
  <si>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</si>
  <si>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</si>
  <si>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</si>
  <si>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</si>
  <si>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</si>
  <si>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</si>
  <si>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</si>
  <si>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</si>
  <si>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</si>
  <si>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</si>
  <si>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</si>
  <si>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</si>
  <si>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</si>
  <si>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</si>
  <si>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</si>
  <si>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</si>
  <si>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</si>
  <si>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</si>
  <si>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</si>
  <si>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</si>
  <si>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</si>
  <si>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</si>
  <si>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</si>
  <si>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</si>
  <si>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</si>
  <si>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</si>
  <si>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</si>
  <si>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</si>
  <si>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</si>
  <si>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</si>
  <si>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</si>
  <si>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</si>
  <si>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</si>
  <si>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</si>
  <si>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</si>
  <si>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</si>
  <si>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</si>
  <si>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</si>
  <si>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</si>
  <si>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</si>
  <si>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</si>
  <si>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</si>
  <si>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</si>
  <si>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</si>
  <si>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</si>
  <si>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</si>
  <si>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</si>
  <si>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</si>
  <si>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</si>
  <si>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</si>
  <si>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</si>
  <si>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</si>
  <si>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</si>
  <si>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</si>
  <si>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</si>
  <si>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</si>
  <si>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</si>
  <si>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</si>
  <si>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</si>
  <si>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</si>
  <si>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</si>
  <si>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</si>
  <si>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</si>
  <si>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</si>
  <si>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</si>
  <si>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</si>
  <si>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</si>
  <si>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</si>
  <si>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</si>
  <si>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</si>
  <si>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</si>
  <si>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</si>
  <si>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</si>
  <si>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</si>
  <si>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</si>
  <si>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</si>
  <si>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</si>
  <si>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</si>
  <si>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</si>
  <si>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</si>
  <si>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</si>
  <si>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</si>
  <si>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</si>
  <si>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</si>
  <si>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</si>
  <si>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</si>
  <si>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</si>
  <si>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</si>
  <si>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</si>
  <si>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</si>
  <si>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</si>
  <si>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</si>
  <si>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</si>
  <si>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</si>
  <si>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</si>
  <si>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</si>
  <si>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</si>
  <si>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</si>
  <si>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</si>
  <si>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</si>
  <si>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</si>
  <si>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</si>
  <si>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</si>
  <si>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</si>
  <si>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</si>
  <si>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</si>
  <si>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</si>
  <si>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</si>
  <si>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</si>
  <si>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</si>
  <si>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</si>
  <si>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</si>
  <si>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</si>
  <si>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</si>
  <si>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</si>
  <si>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</si>
  <si>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</si>
  <si>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</si>
  <si>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</si>
  <si>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</si>
  <si>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</si>
  <si>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</si>
  <si>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</si>
  <si>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</si>
  <si>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</si>
  <si>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</si>
  <si>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</si>
  <si>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</si>
  <si>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</si>
  <si>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</si>
  <si>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</si>
  <si>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</si>
  <si>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</si>
  <si>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</si>
  <si>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</si>
  <si>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</si>
  <si>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</si>
  <si>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</si>
  <si>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</si>
  <si>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</si>
  <si>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</si>
  <si>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</si>
  <si>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</si>
  <si>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</si>
  <si>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</si>
  <si>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</si>
  <si>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</si>
  <si>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</si>
  <si>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</si>
  <si>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</si>
  <si>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</si>
  <si>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</si>
  <si>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</si>
  <si>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</si>
  <si>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</si>
  <si>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</si>
  <si>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</si>
  <si>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</si>
  <si>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</si>
  <si>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</si>
  <si>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</si>
  <si>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</si>
  <si>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</si>
  <si>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</si>
  <si>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</si>
  <si>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</si>
  <si>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</si>
  <si>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</si>
  <si>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</si>
  <si>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</si>
  <si>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</si>
  <si>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</si>
  <si>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</si>
  <si>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</si>
  <si>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</si>
  <si>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</si>
  <si>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</si>
  <si>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</si>
  <si>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</si>
  <si>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</si>
  <si>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</si>
  <si>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</si>
  <si>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</si>
  <si>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</si>
  <si>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</si>
  <si>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</si>
  <si>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</si>
  <si>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</si>
  <si>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</si>
  <si>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</si>
  <si>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</si>
  <si>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</si>
  <si>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</si>
  <si>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</si>
  <si>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</si>
  <si>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</si>
  <si>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</si>
  <si>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</si>
  <si>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</si>
  <si>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</si>
  <si>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</si>
  <si>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</si>
  <si>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</si>
  <si>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</si>
  <si>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</si>
  <si>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</si>
  <si>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</si>
  <si>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</si>
  <si>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</si>
  <si>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</si>
  <si>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</si>
  <si>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</si>
  <si>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</si>
  <si>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</si>
  <si>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</si>
  <si>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</si>
  <si>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</si>
  <si>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</si>
  <si>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</si>
  <si>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</si>
  <si>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</si>
  <si>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</si>
  <si>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</si>
  <si>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</si>
  <si>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</si>
  <si>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</si>
  <si>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</si>
  <si>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</si>
  <si>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</si>
  <si>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</si>
  <si>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</si>
  <si>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</si>
  <si>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</si>
  <si>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</si>
  <si>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</si>
  <si>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</si>
  <si>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</si>
  <si>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</si>
  <si>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</si>
  <si>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</si>
  <si>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</si>
  <si>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</si>
  <si>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</si>
  <si>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</si>
  <si>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</si>
  <si>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</si>
  <si>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</si>
  <si>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</si>
  <si>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</si>
  <si>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</si>
  <si>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</si>
  <si>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</si>
  <si>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</si>
  <si>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</si>
  <si>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</si>
  <si>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</si>
  <si>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</si>
  <si>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</si>
  <si>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</si>
  <si>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</si>
  <si>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</si>
  <si>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</si>
  <si>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</si>
  <si>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</si>
  <si>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</si>
  <si>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</si>
  <si>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</si>
  <si>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</si>
  <si>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</si>
  <si>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</si>
  <si>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</si>
  <si>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</si>
  <si>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</si>
  <si>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</si>
  <si>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</si>
  <si>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</si>
  <si>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</si>
  <si>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</si>
  <si>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</si>
  <si>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</si>
  <si>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</si>
  <si>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</si>
  <si>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</si>
  <si>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</si>
  <si>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</si>
  <si>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</si>
  <si>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</si>
  <si>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</si>
  <si>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</si>
  <si>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</si>
  <si>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</si>
  <si>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</si>
  <si>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</si>
  <si>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</si>
  <si>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</si>
  <si>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</si>
  <si>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</si>
  <si>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</si>
  <si>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</si>
  <si>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</si>
  <si>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</si>
  <si>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</si>
  <si>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</si>
  <si>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</si>
  <si>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</si>
  <si>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</si>
  <si>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</si>
  <si>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</si>
  <si>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</si>
  <si>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</si>
  <si>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</si>
  <si>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</si>
  <si>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</si>
  <si>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</si>
  <si>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</si>
  <si>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</si>
  <si>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</si>
  <si>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</si>
  <si>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</si>
  <si>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</si>
  <si>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</si>
  <si>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</si>
  <si>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</si>
  <si>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</si>
  <si>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</si>
  <si>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</si>
  <si>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</si>
  <si>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</si>
  <si>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</si>
  <si>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</si>
  <si>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</si>
  <si>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</si>
  <si>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</si>
  <si>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</si>
  <si>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</si>
  <si>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</si>
  <si>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</si>
  <si>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</si>
  <si>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</si>
  <si>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</si>
  <si>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</si>
  <si>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</si>
  <si>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</si>
  <si>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</si>
  <si>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</si>
  <si>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</si>
  <si>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</si>
  <si>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</si>
  <si>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</si>
  <si>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</si>
  <si>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</si>
  <si>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</si>
  <si>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</si>
  <si>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</si>
  <si>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</si>
  <si>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</si>
  <si>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</si>
  <si>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</si>
  <si>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</si>
  <si>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</si>
  <si>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</si>
  <si>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</si>
  <si>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</si>
  <si>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</si>
  <si>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</si>
  <si>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</si>
  <si>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</si>
  <si>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</si>
  <si>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</si>
  <si>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</si>
  <si>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</si>
  <si>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</si>
  <si>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</si>
  <si>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</si>
  <si>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</si>
  <si>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</si>
  <si>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</si>
  <si>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</si>
  <si>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</si>
  <si>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</si>
  <si>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</si>
  <si>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</si>
  <si>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</si>
  <si>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</si>
  <si>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</si>
  <si>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</si>
  <si>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</si>
  <si>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</si>
  <si>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</si>
  <si>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</si>
  <si>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</si>
  <si>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</si>
  <si>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</si>
  <si>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</si>
  <si>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</si>
  <si>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</si>
  <si>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</si>
  <si>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</si>
  <si>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</si>
  <si>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</si>
  <si>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</si>
  <si>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</si>
  <si>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</si>
  <si>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</si>
  <si>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</si>
  <si>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</si>
  <si>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</si>
  <si>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</si>
  <si>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</si>
  <si>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</si>
  <si>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</si>
  <si>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</si>
  <si>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</si>
  <si>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</si>
  <si>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</si>
  <si>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</si>
  <si>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</si>
  <si>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</si>
  <si>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</si>
  <si>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</si>
  <si>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</si>
  <si>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</si>
  <si>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</si>
  <si>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</si>
  <si>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</si>
  <si>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</si>
  <si>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</si>
  <si>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</si>
  <si>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</si>
  <si>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</si>
  <si>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</si>
  <si>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</si>
  <si>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</si>
  <si>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</si>
  <si>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</si>
  <si>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</si>
  <si>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</si>
  <si>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</si>
  <si>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</si>
  <si>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</si>
  <si>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</si>
  <si>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</si>
  <si>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</si>
  <si>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</si>
  <si>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</si>
  <si>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</si>
  <si>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</si>
  <si>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</si>
  <si>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</si>
  <si>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</si>
  <si>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</si>
  <si>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</si>
  <si>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</si>
  <si>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</si>
  <si>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</si>
  <si>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</si>
  <si>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</si>
  <si>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</si>
  <si>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</si>
  <si>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</si>
  <si>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</si>
  <si>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</si>
  <si>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</si>
  <si>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</si>
  <si>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</si>
  <si>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</si>
  <si>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</si>
  <si>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</si>
  <si>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</si>
  <si>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</si>
  <si>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</si>
  <si>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</si>
  <si>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</si>
  <si>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</si>
  <si>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</si>
  <si>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</si>
  <si>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</si>
  <si>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</si>
  <si>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</si>
  <si>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</si>
  <si>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</si>
  <si>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</si>
  <si>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</si>
  <si>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</si>
  <si>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</si>
  <si>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</si>
  <si>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</si>
  <si>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</si>
  <si>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</si>
  <si>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</si>
  <si>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</si>
  <si>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</si>
  <si>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</si>
  <si>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</si>
  <si>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</si>
  <si>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</si>
  <si>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</si>
  <si>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</si>
  <si>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</si>
  <si>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</si>
  <si>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</si>
  <si>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</si>
  <si>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</si>
  <si>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</si>
  <si>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</si>
  <si>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</si>
  <si>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</si>
  <si>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</si>
  <si>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</si>
  <si>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</si>
  <si>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</si>
  <si>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</si>
  <si>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</si>
  <si>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</si>
  <si>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</si>
  <si>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</si>
  <si>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</si>
  <si>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</si>
  <si>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</si>
  <si>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</si>
  <si>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</si>
  <si>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</si>
  <si>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</si>
  <si>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</si>
  <si>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</si>
  <si>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</si>
  <si>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</si>
  <si>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</si>
  <si>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</si>
  <si>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</si>
  <si>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</si>
  <si>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</si>
  <si>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</si>
  <si>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</si>
  <si>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</si>
  <si>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</si>
  <si>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</si>
  <si>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</si>
  <si>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</si>
  <si>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</si>
  <si>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</si>
  <si>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</si>
  <si>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</si>
  <si>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</si>
  <si>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</si>
  <si>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</si>
  <si>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</si>
  <si>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</si>
  <si>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</si>
  <si>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</si>
  <si>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</si>
  <si>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</si>
  <si>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</si>
  <si>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</si>
  <si>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</si>
  <si>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</si>
  <si>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</si>
  <si>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</si>
  <si>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</si>
  <si>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</si>
  <si>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</si>
  <si>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</si>
  <si>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</si>
  <si>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</si>
  <si>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</si>
  <si>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</si>
  <si>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</si>
  <si>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</si>
  <si>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</si>
  <si>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</si>
  <si>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</si>
  <si>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</si>
  <si>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</si>
  <si>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</si>
  <si>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</si>
  <si>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</si>
  <si>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</si>
  <si>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</si>
  <si>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</si>
  <si>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</si>
  <si>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</si>
  <si>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</si>
  <si>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</si>
  <si>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</si>
  <si>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</si>
  <si>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</si>
  <si>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</si>
  <si>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</si>
  <si>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</si>
  <si>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</si>
  <si>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</si>
  <si>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</si>
  <si>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</si>
  <si>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</si>
  <si>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</si>
  <si>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</si>
  <si>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</si>
  <si>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</si>
  <si>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</si>
  <si>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</si>
  <si>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</si>
  <si>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</si>
  <si>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</si>
  <si>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</si>
  <si>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</si>
  <si>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</si>
  <si>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</si>
  <si>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</si>
  <si>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</si>
  <si>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</si>
  <si>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</si>
  <si>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</si>
  <si>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</si>
  <si>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</si>
  <si>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</si>
  <si>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</si>
  <si>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</si>
  <si>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</si>
  <si>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</si>
  <si>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</si>
  <si>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</si>
  <si>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</si>
  <si>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</si>
  <si>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</si>
  <si>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</si>
  <si>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</si>
  <si>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</si>
  <si>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</si>
  <si>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</si>
  <si>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</si>
  <si>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</si>
  <si>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</si>
  <si>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</si>
  <si>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</si>
  <si>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</si>
  <si>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</si>
  <si>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</si>
  <si>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</si>
  <si>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</si>
  <si>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</si>
  <si>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</si>
  <si>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</si>
  <si>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</si>
  <si>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</si>
  <si>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</si>
  <si>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</si>
  <si>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</si>
  <si>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</si>
  <si>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</si>
  <si>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</si>
  <si>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</si>
  <si>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</si>
  <si>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</si>
  <si>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</si>
  <si>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</si>
  <si>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</si>
  <si>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</si>
  <si>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</si>
  <si>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</si>
  <si>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</si>
  <si>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</si>
  <si>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</si>
  <si>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Does the company report RPTs with any of their board member(s)?</t>
  </si>
  <si>
    <t>DDoes the company report RPTs with any of their KMPs?</t>
  </si>
  <si>
    <t>Vesuvius India Limited</t>
  </si>
  <si>
    <t>L26933WB1991PLC052968</t>
  </si>
  <si>
    <t>Manufacture of refractory products</t>
  </si>
  <si>
    <t>INE386A01015</t>
  </si>
  <si>
    <t>Meghana</t>
  </si>
  <si>
    <t>NA</t>
  </si>
  <si>
    <t>264965_2020_ANTP008</t>
  </si>
  <si>
    <t>264965_2019_ANTP008</t>
  </si>
  <si>
    <t>No</t>
  </si>
  <si>
    <t>264965_2020_ANTP005</t>
  </si>
  <si>
    <t>264965_2019_ANTP005</t>
  </si>
  <si>
    <t>Yes</t>
  </si>
  <si>
    <t xml:space="preserve">The terms of reference of the Audit
Committee cover all the areas mentioned under section
177 of the Companies Act, 2013 and Regulation 18 read
with Part C of Schedule II of SEBI (Listing Obligations
and Disclosure Requirements) Regulations, 2015. The
Board has also included in the terms of reference of
the Audit Committee the monitoring, implementing
and review of risk management plan and decisions
taken by the Risk Management Committee constituted
under Regulation 21 of the SEBI (Listing Obligations
and Disclosure Requirements) Regulations, 2015.
The broad terms of reference of the Audit Committee
therefore include review of financial reporting process
and all financial results, statements and disclosures
and recommend the same to the Board, review the
internal audit reports and discuss the same with the
internal auditors, review internal control systems and
procedures, evaluation of internal financial controls
and risk management systems and their effectiveness,
to meet the statutory auditors and discuss their
findings, their scope of audit, post audit discussion,
auditor’s independence, adequacy of internal audit
functions, audit qualifications, if any, appointment/
removal and remuneration of auditors, changes in
accounting policies and practices, reviewing approval
and disclosure of all related party transactions,
reviewing with the management the performance of the
statutory and internal auditors and their remuneration,
compliance with listing regulations, company law and
other legal requirements and compliances, reviewing
ongoing litigations and their impact on the Company,
and the Company’s financial and risk management plan
and policies and its implementation, disaster recovery
policies and compliance with statutory requirements. </t>
  </si>
  <si>
    <t>36, 37</t>
  </si>
  <si>
    <t>The terms of reference of the Audit
Committee cover all the areas
mentioned under section 177 of the
Companies Act, 2013 and Regulation 18
read with Part C of Schedule II of SEBI
(Listing Obligations and Disclosure
Requirements) Regulations, 2015. The
Board has also included in the terms of
reference of the Audit Committee the
monitoring, implementing and review; of risk management plan and decisions taken by
the Risk Management Committee constituted under
Regulation 21 of the SEBI (Listing Obligations and
Disclosure Requirements) Regulations, 2015. The
broad terms of reference of the Audit Committee
therefore include review of financial reporting process
and all financial results, statements and disclosures
and recommend the same to the Board, review the
internal audit reports and discuss the same with the
internal auditors, review internal control systems
and procedures, evaluation of internal financial
controls and risk management systems and their
effectiveness, to meet the statutory auditors and
discuss their findings, their scope of audit, post audit
discussion, auditor’s independence, adequacy of
internal audit functions, audit qualifications, if any,
appointment/removal and remuneration of auditors,
changes in accounting policies and practices,
reviewing approval and disclosure of all related
party transactions, reviewing with the management
the performance of the statutory and internal
auditors and their remuneration, compliance with
listing regulations, company law and other legal
requirements and compliances, reviewing ongoing
litigations and their impact on the Company, and the
Company’s financial and risk management plan and
policies and its implementation, disaster recovery
policies and compliance with statutory requirements.</t>
  </si>
  <si>
    <t>During the financial year ended on
December 31, 2020, four meetings of the Audit
Committee were held on February 21, 2020; June 3,
2020; August 11, 2020 and November 11, 2020.</t>
  </si>
  <si>
    <t>During the financial year ended on December 31, 2019, four meetings of the Audit Committee were held on February 27, 2019; April 25, 2019; August 5, 2019 and November 4, 2019.</t>
  </si>
  <si>
    <t>264965_2020_AUDC004</t>
  </si>
  <si>
    <t>264965_2020_AUDC004; 264965_2020_AUDC004(1)</t>
  </si>
  <si>
    <t>264965_2019_AUDC004; 264965_2019_AUDC004(1)</t>
  </si>
  <si>
    <t>264965_2019_AUDC004</t>
  </si>
  <si>
    <t>37, 34</t>
  </si>
  <si>
    <t>32, 29</t>
  </si>
  <si>
    <t>The Audit
Committee was constituted on October 24, 2000. The
Audit Committee as on December 31, 2020 consists of
four members namely Mr Biswadip Gupta, Chairman
of the Audit Committee, Mr Thiago da Costa Avelar,
Miss Nayantara Palchoudhuri and Mr Sudipto Sarkar.
The Managing Director and Chief Financial Officer
are permanent invitees in all meetings of the Audit
Committee. The Company Secretary is the Secretary
of the Audit Committee. The Managing Director is
also invited to attend the meetings. All Directors
are financially literate and Mr Biswadip Gupta has
accounting or related financial management expertise.
The Statutory Auditors and Internal Auditors are invited
to the meetings to discuss with the Directors the scope
of audit, their comments and recommendation on the
accounts, records, risks, internal procedures and
internal controls of the Company and to discuss the
Internal Audit Reports. Minutes of the Audit Committee
meetings are circulated to all Directors and discussed
at the Board meeting</t>
  </si>
  <si>
    <t xml:space="preserve">The Audit Committee was constituted on
October 24, 2000. The Audit Committee
as on December 31, 2019 consists
of four members namely Mr Biswadip
Gupta, Chairman of the Audit Committee,
Mr Tanmay Ganguly, Miss Nayantara
Palchoudhuri and Mr Sudipto Sarkar.
The Managing Director and Chief
Financial Officer are permanent
invitees in all meetings of the Audit
Committee. The Company Secretary is
the Secretary of the Audit Committee.
All Directors are financially literate and
Mr Biswadip Gupta and Mr Tanmay
Ganguly have accounting or related
financial management expertise. The
Statutory Auditors and Internal Auditors
are invited to the meetings to discuss
with the Directors the scope of audit, their comments
and recommendation on the accounts, records,
risks, internal procedures and internal controls of the
Company and to discuss the Internal Audit Reports.
Minutes of the Audit Committee meetings are circulated
to all Directors and discussed at the Board meetings. </t>
  </si>
  <si>
    <t>RISK MANAGEMENT COMMITTEE
8.1.  Constitution and Composition
The Risk Management Committee was constituted on
April 25, 2019. The following are the Members of the
Risk Management Committee as on December 31,
2020:
DIRECTORS :
Mr Biswadip Gupta, Chairman of the Committee
Mr Subrata Roy
Mr Henry James Knowles
Miss Nayantara Palchoudhuri
Mr Sudipto Sarkar</t>
  </si>
  <si>
    <t>RISK MANAGEMENT COMMITTEE
8.1. Constitution and Composition
The Risk Management Committee was constituted on
April 25, 2019 the following are the Members of the
Risk Management Committee as on December 31,
2019 :
DIRECTORS :
Mr Biswadip Gupta, Chairman of the Committee
Mr Ritesh Dungarwal
Mr Tanmay Ganguly
Miss Nayantara Palchoudhuri
Mr Sudipto Sark</t>
  </si>
  <si>
    <t>The Remuneration Policy
of the Company and the Terms and Conditions of
appointment of Independent Directors are available on
the website of the Company www.vesuviusindia.com
under heading “Investor information”.
5.  REMUNERATION TO DIRECTORS
5.1. The Non-executive Directors are entitled to sitting fees
for every meeting of the Board or Committee thereof
attended by them. They are also entitled to commission
not exceeding 1% of the net profits of the Company.
Directors nominated by the holding company are not
entitled to sitting fees and they have waived their
commission on net profits for the year. The Managing
Director does not receive sitting fees for attending the
meetings of the Board or any Committee thereof nor
does he receive any commission on net profits. None
of the Directors had any pecuniary relationship or
transaction with the Company during the year</t>
  </si>
  <si>
    <t>The Remuneration Policy
of the Company and the Terms and Conditions of
appointment of Independent Directors are available on
the website of the Company www.vesuviusindia.com
under heading “Investor information”.
5. REMUNERATION TO DIRECTORS
5.1. The Non-executive Directors are entitled to sitting fees
for every meeting of the Board or Committee thereof
attended by them. They are also entitled to commission
not exceeding 1% of the net profits of the Company.
Directors nominated by the holding company are not
entitled to sitting fees and they have waived their
commission on net profits for the year. The Managing
Director does not receive sitting fees for attending the
meetings of the Board or any Committee thereof nor
does he receive any commission on net profits. None
of the Directors had any pecuniary relationship or
transaction with the Company during the yea</t>
  </si>
  <si>
    <t>264965_2020_AUDC004(1)</t>
  </si>
  <si>
    <t>264965_2019_AUDC004(1)</t>
  </si>
  <si>
    <t>The Board of Directors as on December 31, 2020 consisted of seven Directors of which there are six Non-executive Directors and the Managing Director as follows</t>
  </si>
  <si>
    <t xml:space="preserve">The Board of Directors as on December 31, 2019
consisted of six Directors of which there are five
Non-executive Directors and the Managing Director </t>
  </si>
  <si>
    <t>Mr Biswadip Gupta
(DIN : 00048258)
Chairman,
Non-Executive
Independent Director
Re-Appointed as an Independent
Director for a further period of 5
years effective from September
25, 2020</t>
  </si>
  <si>
    <t>At the Annual General Meeting held on May 7, 2015, Mr Biswadip Gupta (DIN No. 00048258) was appointed an Independent
Director of the Company pursuant to the provisions of Section 149 of the Companies Act, 2013 (“Act”) for a period of five
consecutive years with effect from May 7, 2015. His term of office as an Independent Director has ceased on May 6,
2020.
The Board of Directors, on the recommendation of the Nomination and Remuneration Committee, have appointed Mr
Biswadip Gupta as an Additional Director effective from May 7, 2020 and his term as Additional Director will also cease at
the ensuing Annual General Meeting. The Board of Directors, on the recommendation of the Nomination and Remuneration
Committee, are recommending the re-appointment of Mr Biswadip Gupta as a Director and an Independent Director of the
Company for a further period of five consecutive years with effect from the date of this Annual General Meeting and during
this term his period of office as an Independent Director shall not be liable to retirement by rotation. His appointment as a
Director will need an Ordinary Resolution and his re-appointment as Independent Director will need a Special Resolution.
A notice in writing pursuant to the requirements of Section 160 of the Companies Act, 2013 has been received by the
Company from a Member recommending the re-appointment of Mr Biswadip Gupta as a Director and an Independent
Director of the Company.
Mr Biswadip Gupta, aged about 69 years, is a BE(Metallurgy) and MBA and has about 47 years experience in the steel
and refractory industry. He has received extensive training worldwide in the refractory making industry during his 20 years
association with the Vesuvius Group, UK, before being associated with Vesuvius India. Since 1979 he was the Consultant
Director, Indian Operations of Vesuvius Corporation SA, Switzerland. Mr Gupta had joined the Company as a Director in
1991 and was the Managing Director from 1992 upto April 17, 2007 and thereafter continued as a non-executive Director.
He became Chairman from July, 2013. He had been instrumental in setting up of the Indian operations.
Mr Gupta was formerly President of Bengal Club Limited and President of Bengal Chamber of Commerce and Industry. He
was Deputy Chairman of the Indian Refractory Makers Association and Chairman of CII (Eastern Region). He is presently</t>
  </si>
  <si>
    <t>Mr Biswadip Gupta
(DIN : 00048258)
Chairman,
Non-Executive
Independent Director
Re-Appointed as an Independent
Director for a further period of 5
years effective from September
25, 2020; Mr Subrata Roy
(DIN : 07046994)
Managing Director Appointed Managing Director for
2 years effective from August 19,
2020</t>
  </si>
  <si>
    <t>Mr Biswadip Gupta
(DIN : 00048258 )
Chairman,
Non-Executive
Independent Director
Appointed an Independent
Director for 5 years effective
from May 7, 2015; Mr Ritesh Dungarwal
(DIN : 08136275 )
Managing Director Appointed Managing
Director for 5 years effective
from January 1, 2019</t>
  </si>
  <si>
    <t>264965_2020_BOIR022</t>
  </si>
  <si>
    <t>264965_2019_BOIR022</t>
  </si>
  <si>
    <t>264965_2020_BOSS002</t>
  </si>
  <si>
    <t>264965_2019_BOSS002</t>
  </si>
  <si>
    <t>Performance Evaluation of Directors
The Independent Directors had their separate
meeting on December 2, 2020 where the performance
evaluation of each Independent Director of the
Company and of the Board was also conducted. As
in previous years, the evaluation covered overall
performance of the Board and its Committees,
individual reviews of each Director and analysis of
the performance of the Chairman. The evaluation
concluded that the Board remained of high caliber,
had discussed and given directions on all major
issues, was functioning well with open and challenging
debate and there was a transparent information flow
from the management. Assessment of individual
Directors concluded that they contributed effectively
at all meetings and proactively during challenges like
insolvency, major litigations, business upheaval due
to Covid-19 pandemic etc. All Directors have devoted
adequate time both during the Board processes and
separately through meetings with the Company’s and
also Vesuvius plc’s management team.</t>
  </si>
  <si>
    <t>37, 38</t>
  </si>
  <si>
    <t xml:space="preserve">Performance Evaluation of Directors
The Independent Directors had their separate meeting
on November 16, 2019 where the performance
evaluation of each Independent Director of the
Company and of the Board was also conducted. As
in previous years, the evaluation covered overall; performance of the Board and its Committees,
individual reviews of each Director and analysis of the
performance the Chairman. The evaluation concluded
that the Board remained of high caliber, had discussed
and given directions on all major issues, was functioning
well with open and challenging debate and there was
a transparent information flow from the management.
Assessment of individual Directors concluded that they
contributed effectively at all meetings and proactively
during challenges like insolvency, major litigations etc.
All Directors have devoted adequate time both during
the Board processes and also separately through
meetings with the Company’s and also Vesuvius plc’s
management team. </t>
  </si>
  <si>
    <t>During the financial year ended on December 31,
2020, five Board meetings were held on February 21,
2020; June 3, 2020; August 11, 2020; August 19, 2020
and November 11, 2020. The Annual General Meeting
was held on September 25, 2020.</t>
  </si>
  <si>
    <t>During the financial year ended on December 31,
2019, four Board meetings were held on February 27,
2019; April 25, 2019; August 5, 2019; and November
4, 2019. The Annual General Meeting was held on
April 25, 2019.</t>
  </si>
  <si>
    <t>264965_2020_BOSC004</t>
  </si>
  <si>
    <t>35, 36</t>
  </si>
  <si>
    <t>None of the Directors on the Board is a member of
more than 10 Committees and Chairman of more than
5 Committees as specified in Regulation 26 of SEBI
(Listing Obligations and Disclosure Requirements)
Regulations, 2015 across all companies in India of
which they are a Director.
Independent Directors do not serve in more than 7
listed companies. None of the Independent Directors
are whole-time directors in any listed Company so
the limitations mentioned in Regulation 25 of SEBI
(Listing Obligations and Disclosure Requirements)
Regulations, 2015 are not applicableNone of the Directors on the Board is a member of
more than 10 Committees and Chairman of more than
5 Committees as specified in Regulation 26 of SEBI
(Listing Obligations and Disclosure Requirements)
Regulations, 2015 across all companies in India of
which they are a Director.
Independent Directors do not serve in more than 7
listed companies. None of the Independent Directors
are whole-time directors in any listed Company so
the limitations mentioned in Regulation 25 of SEBI
(Listing Obligations and Disclosure Requirements)
Regulations, 2015 are not applicable</t>
  </si>
  <si>
    <t>None of the Directors on the Board is a member of
more than 10 Committees and Chairman of more than
5 Committees as specified in Regulation 26 of SEBI
(Listing Obligations and Disclosure Requirements)
Regulations, 2015 across all companies in India of
which they are a Director.
Independent Directors do not serve in more than 7
listed companies. None of the Independent Directors
are whole-time directors in any listed Company so
the limitations mentioned in Regulation 25 of SEBI Listing Obligations and Disclosure Requirements)
Regulations, 2015 are not applicable.</t>
  </si>
  <si>
    <t>264965_2019_BOSC004</t>
  </si>
  <si>
    <t xml:space="preserve">The Board of Directors as on December 31, 2020
consisted of seven Directors of which there are six
Non-executive Directors and the Managing Director </t>
  </si>
  <si>
    <t>The Board of Directors as on December 31, 2019
consisted of six Directors of which there are five
Non-executive Directors and the Managing Director</t>
  </si>
  <si>
    <t>Mr Biswadip Gupta, Mr Sudipto Sarkar and Miss Nayantara
Palchoudhuri, Independent Directors of the Company, had
a separate meeting on December 2, 2020 to conduct an
evaluation of the performance of Independent Directors,
individual directors, the Board and its Committees and
assess the quality, quantity and timeliness of flow of
information from the Company management to the
Directors as well as an oversight of succession planning,
risk management, internal controls and prioritization of
strategic objectives and Board efficiency. The Board
also conducted a similar evaluation exercise. Mr Sudipto
Sarkar and Miss Nayantara Palchoudhuri met separately to
evaluate and review the performance of the Chairman. The
evaluation concluded that the Board continues to function
effectively and remains well balanced and diverse with a
strong mix of relevant skills, expertise and experience.
The Directors have during the year provided guidance
and direction to steer the Company during the troubled
COVID-19 pandemic situation.</t>
  </si>
  <si>
    <t>Mr Biswadip Gupta, Mr Sudipto Sarkar and Miss Nayantara
Palchoudhuri, Independent Directors of the Company, had
a separate meeting on November 16, 2019 to conduct an
evaluation of the performance of Independent Directors,
individual directors, the Board and its Committees and
assess the quality, quantity and timeliness of flow of
information from the Company management to the Directors
as well as an oversight of succession planning, risk
management, internal controls and prioritization of strategic
objectives and Board efficiency. The Board also conducted
a similar evaluation exercise. Mr Sudipto Sarkar and Miss
Nayantara Palchoudhuri met separately to evaluate and
review the performance of the Chairman. The evaluation
concluded that the Board continues to function effectively
and remains well balanced and diverse with a strong mix of
relevant skills, expertise and experience. The Directors have
furthered their knowledge and familiarisation by interacting
with the General Executive Council of Vesuvius Group</t>
  </si>
  <si>
    <t xml:space="preserve">The Company has established a vigil mechanism
system and has in place a Whistle Blower Policy
namely “Speak Up and Incident reporting (Whistle
Blowing) Policy”, a copy of which is available on
the Company’s website www.vesuviusindia.com.
Adequate safeguards have been provided against
victimization of persons who use the vigil mechanism.
All persons have been given direct access to the
Chairman of the Audit Committee to lodge their
ANNEXURE - I
CORPORATE GOVERNANCE REPORT - 2020 (Contd.)
grievances. No personnel have been denied access
to the Audit Committee to lodge their grievances. </t>
  </si>
  <si>
    <t>The Company has established a vigil mechanism
system and has in place a Whistle Blower Policy
namely “Speak Up and Incident reporting (Whistle
Blowing) Policy”, a copy of which is available on
the Company’s website www.vesuviusindia.com.
Adequate safeguards have been provided against
victimization of persons who use the vigil mechanism.
All persons have been given direct access to the
Chairman of the Audit Committee to lodge their
grievances. No personnel have been denied access
to the Audit Committee to lodge their grievances</t>
  </si>
  <si>
    <t>Does the policy relating to ethics, bribery and corruption
cover only the company? Yes/No. Does it extend to the
Group/ Joint Ventures/ Suppliers/Contractors/NGOs/
Others?
The Company’s Policies on ethics, code of
conduct, anti- bribery &amp; corruption etc applies to the
Company, its Directors and employees and also to
all vendors, consultants and contractual personnel
who represent or work on behalf of the Company</t>
  </si>
  <si>
    <t>Key Management Personnel
Mr. Biswadip Gupta - Chairman &amp; Independent Director
Mr. Subrata Roy - Managing Director (till December 31, 2018)
Mr. Ritesh Dungarwal - Managing Director (from January 01, 2019)
Mr. Sudipto Sarkar - Independent Director
Mr. Tanmay Ganguly - Director
Mr. Jan Roel van der Sluis - Director (from November 01, 2018 till December 26, 2019)
Mr. Patrick Andre - Director
Miss Nayantara Palchoudhuri - Independent Director</t>
  </si>
  <si>
    <t>As required under Regulation 34(3) read with Part D of Schedule V of the SEBI (Listing
Obligations and Disclosure Requirements) Regulations, 2015, I hereby declare that
all Members of the Board of Directors of the Company and the Senior Management
personnel of the Company have affirmed compliance with the Code of Conduct of the
Company for the year ended on December 31, 2020.</t>
  </si>
  <si>
    <t>As required under Regulation 34(3) read with Part D of Schedule V of the SEBI (Listing
Obligations and Disclosure Requirements) Regulations, 2015, I hereby declare that all
Members of the Board of Directors of the Company and the Senior Management personnel
of the Company have affirmed compliance with the Code of Conduct of the Company for
the year ended on December 31, 2019.</t>
  </si>
  <si>
    <t>264965_2020_BUSP007</t>
  </si>
  <si>
    <t>264965_2019_BUSP007</t>
  </si>
  <si>
    <t>Code of Conduct
The Code of Conduct laid down by Vesuvius plc, U.K,
the ultimate holding company, which has been adopted
by the Board of Directors, is applicable to the Directors
and all employees of the Company. This Code of
Conduct emphasizes the Company’s commitment to
compliance with the highest standards of legal and
ethical behaviour. The Code of Conduct is available
on the website of the Company www.vesuviusindia.
com under heading ‘Investor Information’. All
Directors, Key Managerial Personnel and senior
management have adhered to the Code of Conduct
of the Company during the year and have signed
declarations and given affirmation of compliance
to the Code of Conduct. The declaration signed by
Mr Subrata Roy, Managing Director, is given
separately in the Annual Repor</t>
  </si>
  <si>
    <t>Code of Conduct
The Code of Conduct laid down by Vesuvius plc,
U.K, the ultimate holding company, which has been
adopted by the Board of Directors, is applicable to
the Directors and all employees of the Company.
This Code of Conduct emphasizes the Company’s
commitment to compliance with the highest
standards of legal and ethical behaviour. The Code of
Conduct is available on the website of the Company
www.vesuviusindia.com under heading ‘Investor
Information’. All Directors, Key Managerial Personnel
and senior management have adhered to the Code
of Conduct of the Company during the year and
have signed declarations and given affirmation of
compliance to the Code of Conduct. The declaration
signed by Mr Ritesh Dungarwal, Managing Director, is
given separately in the Annual Report.</t>
  </si>
  <si>
    <t xml:space="preserve">The Company has in place an Insider Trading Code for
compliance with the Securities and Exchange Board of
India (Prohibition of Insider Trading) Regulations, 2015. The
Company Secretary is the Compliance Officer responsible
for compliance with the Insider Trading procedures. Details
of securities transactions by insiders are placed before the
Board of Directors of the Company and notified to the Stock
Exchanges, where applicable. The Company Secretary
is also the Nodal Officer for the purpose of compliances
relating to Investor Education and Protection Fund. </t>
  </si>
  <si>
    <t xml:space="preserve">The Company has in place an Insider Trading Code for
compliance with the Securities and Exchange Board of
India (Prohibition of Insider Trading) Regulations, 2015. The
Company Secretary is the Compliance Officer responsible
for compliance with the Insider Trading procedures. Details
of securities transaction by insiders are placed before the
Board of Directors of the Company and notified to the
Stock Exchanges. The Company Secretary is also the
Nodal Officer for the purpose of compliances relating to
Investor Education and Protection Fund. </t>
  </si>
  <si>
    <t>Related Party Transactions: Vesuvius plc is the ultimate
holding company of the Company and therefore all
subsidiaries of Vesuvius plc are treated as related parties
of the Company. Such related party transactions,including
those with the holding company and chain holding
companies who hold 55.57% shares of the Company, which
have been held during the current year and the previous
year are mentioned in the Annual Report in accordance
with the Indian Accounting Standards 24 on Related Party
Disclosures notified by the Companies (Indian Accounting
Standards) Rules, 2015, as amended, and are not
repeated in this Report of the Directors. All these related
party transactions are in the ordinary course of business
and are at arm’s length and hence the restrictive provisions
of section 188(1) are not attracted to these transactions.
In compliance with the provisions of Regulation 34(3) read
with Schedule V(A) of SEBI (LODR) read with section
134(3)(h) it is confirmed that no loans or advances in the
nature of loans have been received or paid to the holding
company or any associate company or any Director or to
any firms or companies in which a director is interested
and no investments have been made in the shares of the
parent/ holding companies or any of its subsidiaries. The
Company does not have any subsidiaries. The Company
has no investments. The prescribed Form AOC-2 is
therefore not applicable to the Company</t>
  </si>
  <si>
    <t>Related Party Transactions: Vesuvius plc is the ultimate
holding company of the Company and therefore all
subsidiaries of Vesuvius plc are treated as related parties of
the Company. Such related party transactions, including those
with the holding company and chain holding companies who
hold 55.57% shares of the Company, which have been held
during the current year and the previous year are mentioned
in the Annual Report in accordance with the Indian Accounting
Standards 24 on Related Party Disclosures notified by the
Companies (Indian Accounting Standards) Rules, 2015, as
amended, and are not repeated in this Report of the Directors.
All these related party transactions are in the ordinary course
of business and are at arm’s length and hence the restrictive
provisions of section 188(1) are not attracted to these
transactions. In compliance with the provisions of Regulation
34(3) read with Schedule V(A) of SEBI (LODR) read with
section 134(3)(h) it is confirmed that no loans or advances
in the nature of loans have been received or paid to the
holding company or any associate company or any Director
or to any firms or companies in which a director is interested
and no investments have been made in the shares of the
parent/ holding companies or any of its subsidiaries. The
Company does not have any subsidiaries. The Company has
no investments. The prescribed Form AOC-2 is therefore not
applicable to the Company</t>
  </si>
  <si>
    <t>The Company has established a vigil mechanism
system and has in place a Whistle Blower Policy
namely “Speak Up and Incident reporting (Whistle
Blowing) Policy”, a copy of which is available on
the Company’s website www.vesuviusindia.com.
Adequate safeguards have been provided against
victimization of persons who use the vigil mechanism.
All persons have been given direct access to the
Chairman of the Audit Committee to lodge their
ANNEXURE - I
CORPORATE GOVERNANCE REPORT - 2020 (Contd.)
grievances. No personnel have been denied access
to the Audit Committee to lodge their grievances</t>
  </si>
  <si>
    <t>The terms of reference of the
Nomination and Remuneration Committee cover
all the areas mentioned under section 178 of the
Companies Act, 2013 and Regulation 19 of SEBI
(Listing Obligations and Disclosure Requirements)
Regulations, 2015. The broad terms of reference
of the Nomination and Remuneration Committee
therefore include recommending and reviewing the
policy relating to remuneration and employment terms
of whole-time directors and senior management
personnel, adherence to and review of the
remuneration/employment policy as approved by
the Board of Directors, formulating the criteria and
identify persons who may be appointed as directors
or senior management of the Company, preliminary
evaluation of every Director’s performance, Board;diversity, compliance of the Code for Independent
Directors referred to in Schedule IV of the Companies
Act, 2013, compliance with the Company’s Code of
Conduct by Directors and employees of the Company,
reporting non-compliances to the Board of Directors,
recommending draft of the report required under Rule
5 of the Companies (Appointment and Remuneration
of Managerial Personnel) Rules, 2014 which will form
part of the Directors Report to Shareholders and any
other matters which the Board of Directors may direct
from time to time</t>
  </si>
  <si>
    <t>The terms of reference of
the Nomination and Remuneration Committee cover
all the areas mentioned under section 178 of the
Companies Act, 2013 and Regulation 19 of SEBI
(Listing Obligations and Disclosure Requirements)
Regulations, 2015. The broad terms of reference
of the Nomination and Remuneration Committee
therefore include recommending and reviewing the
policy relating to remuneration and employment terms
of whole-time directors and senior management
personnel, adherence to and review of the
remuneration/employment policy as approved by
the Board of Directors, formulating the criteria and
identify persons who may be appointed as directors
or senior management of the Company, preliminary
evaluation of every Director’s performance, Board
diversity, compliance of the Code for Independent
Directors referred to in Schedule IV of the Companies
Act, 2013, compliance with the Company’s Code of
Conduct by Directors and employees of the Company,
reporting non-compliances to the Board of Directors,
recommending draft of the report required under Rule
5 of the Companies (Appointment and Remuneration
of Managerial Personnel) Rules, 2014 which will form
part of the Directors Report to Shareholders and any
other matters which the Board of Directors may direct
from time to time.</t>
  </si>
  <si>
    <t>264965_2020_COMC002</t>
  </si>
  <si>
    <t>264965_2019_COMC002</t>
  </si>
  <si>
    <t>33, 29</t>
  </si>
  <si>
    <t>264965_2020_COMC002; 264965_2020_AUDC004(1)</t>
  </si>
  <si>
    <t>264965_2019_COMC002;  264965_2019_AUDC004(1)</t>
  </si>
  <si>
    <t>Board Committees
The Board of Directors have constituted the
following Committees :
 a) Audit Committee
 b) Nomination and Remuneration Committee
 c) Corporate Social Responsibility Committee
 d) Share Transfer and Stakeholders Grievance
 &amp; Relationship Committee
 e) Risk Management Committee
 f) Board Management Committee</t>
  </si>
  <si>
    <t>Board Committees
The Board of Directors have constituted the following
Committees :
a) Audit Committee
b) Nomination and Remuneration
 Committee
c) Share Transfer and Stakeholders
 Grievance &amp; Relationship Committee
d) Corporate Social Responsibility
 Committee
e) Risk Management Committee</t>
  </si>
  <si>
    <t>CORPORATE SOCIAL RESPONSIBILITY
COMMITTEE
As required under section 135 of the Companies Act,
2013, a Corporate Social Responsibility Committee
was constituted on April 29, 2014. The Members
of this Committee as on December 31, 2020 are
Mr Biswadip Gupta as Chairman and Mr Henry James
Knowles, Miss Nayantara Palchoudhuri, Mr Subrata
Roy and Mr Sudipto Sarkar as Members.
The terms of reference of this Committee is to
comply with the requirements of section 135 of the
Companies Act, 2013, the Companies (Corporate
Social Responsibility Policy) Rules, 2014 and all other
relevant compliances.
Corporate Social Responsibility Policy is available on
the Company’s website www.vesuviusindia.com
The Committee met once during the year on February
21, 2020. The Annual CSR Report is attached
separately to the Report of the Directors.</t>
  </si>
  <si>
    <t>CORPORATE SOCIAL RESPONSIBILITY
COMMITTEE
As required under section 135 of the Companies Act,
2013, a Corporate Social Responsibility Committee
was constituted on April 29, 2014. The Members of this
Committee as on December 31, 2019 are Mr Biswadip
Gupta as Chairman and Mr Tanmay Ganguly, Miss
Nayantara Palchoudhuri, Mr Ritesh Dungarwal and
Mr Sudipto Sarkar as Members.
The terms of reference of this Committee is to
comply with the requirements of section 135 of the
Companies Act, 2013, the Companies (Corporate
Social Responsibility Policy) Rules, 2014 and all other
relevant compliances.
Corporate Social Responsibility Policy is available on
the Company’s website www.vesuviusindia.com
The Committee met three times during the year on
February 27, 2019; April 25, 2019 and November 4,
2019. The Annual CSR Report is attached separately
to the Directors Report</t>
  </si>
  <si>
    <t>264965_2020_FINR001</t>
  </si>
  <si>
    <t>264965_2019_FINR001</t>
  </si>
  <si>
    <t>69,00,000-2700000</t>
  </si>
  <si>
    <t>67,00,000-2600000</t>
  </si>
  <si>
    <t>We have audited the accompanying financial statements ofVesuvius India Limited (“the Company”), which comprise
the Balance Sheet as at December 31, 2020, and the Statement of Profit and Loss (including Other Comprehensive
Income), Statement of Changes in Equity and Statement of Cash flows for the year then ended, and notes to the
financial statements, including a summary of significant accounting policies and other explanatory information.
2. In our opinion and to the best of our information and according to the explanations given to us, the aforesaid financial
statements give the information required by the Companies Act, 2013 (“the Act”) in the manner so required and give
a true and fair view in conformity with the accounting principles generally accepted in India, of the state of affairs of
the Company as at December 31, 2020, and total comprehensive income (comprising of profit and other
comprehensive income) , changes in equity and its cash flows for the year then ended.</t>
  </si>
  <si>
    <t xml:space="preserve">We have audited the accompanying financial statements of Vesuvius India Limited (“the Company”), which comprise
the Balance Sheet as at December, 31, 2019, and the Statement of Profit and Loss (including Other Comprehensive
Income), Statement of Changes in Equity and Statement of Cash flows for the year then ended, and notes to the
financial statements, including a summary of significant accounting policies and other explanatory information.
2. In our opinion and to the best of our information and according to the explanations given to us, the aforesaid financial
statements give the information required by the Companies Act, 2013 (“the Act”) in the manner so required and give a
true and fair view in conformity with the accounting principles generally accepted in India, of the state of affairs of the
Company as at December, 31, 2019, and total comprehensive income (comprising of profit and other comprehensive
income), changes in equity and its cash flows for the year then ended.
</t>
  </si>
  <si>
    <t>264965_2020_MACR003</t>
  </si>
  <si>
    <t>264965_2019_MACR003</t>
  </si>
  <si>
    <t>264965_2020_MACR009</t>
  </si>
  <si>
    <t>264965_2019_MACR009</t>
  </si>
  <si>
    <t>264965_2020_MACR005</t>
  </si>
  <si>
    <t>264965_2019_MACR005</t>
  </si>
  <si>
    <t>264965_2020_MACR006</t>
  </si>
  <si>
    <t>264965_2019_MACR006</t>
  </si>
  <si>
    <t>264965_2020_MACR001</t>
  </si>
  <si>
    <t>264965_2019_MACR001</t>
  </si>
  <si>
    <t>Proxy : Since this Annual General Meeting (“AGM”) is being held through Video Conferencing (“VC”) / Other Audio
Visual Means (“OAVM”), the facility to appoint proxy to attend and cast vote on AGM day is not available [General
Circular no 14/2020 dated 8.4.2020, 20/2020 dated 5.5.2020 and 2/2021 dated 13.01.2021 issued by the Ministry of
Corporate Affairs and Circular no SEBI/HO/CFD/ CMD1/CIR/P/2020/79 dated 12.05.2020 and SEBI/HO/CFD/CMD2/
CIR/P/ 2021/11 dated 15.01.2021 issued by Securities and Exchange Board of India]. Accordingly, Proxy Forms and
attendance slips are not annexed to the Notice of this AGM</t>
  </si>
  <si>
    <t>Proxy : Since this Annual General Meeting is being held through Video Conferencing (“VC”) / Other Audio Visual Means
(“OAVM”), the facility to appoint proxy to attend and cast vote on AGM day is not available [Circular no 142020 dated
8.4.2020 issued by the Ministry of Corporate Affairs and Circular no SEBI/HO/CFD/ CMD1/CIR/P/2020/79 dated 12.05.2020
issued by Securities and Exchange Board of India]. Accordingly, Proxy Form and attendance slip are not annexed to the
Notice of this AGM.</t>
  </si>
  <si>
    <t>Mr Ritesh Dungarwal’s contract for appointment was
for a period of 5 years from January 1, 2019. His
notice period was six months or such shorter notice
as the Board of Directors may agree. There was no
separate provision for payment of severance fees in
the Contract. He was entitled to Stock Option Scheme
of Vesuvius plc, the ultimate holding company. He
ceased to be a Director upon his sudden demise on
August 19, 2020</t>
  </si>
  <si>
    <t>Mr Biswadip Gupta
(DIN : 00048258 )
Chairman,
Non-Executive
Independent Director
Appointed an Independent
Director for 5 years effective
from May 7, 2015</t>
  </si>
  <si>
    <t xml:space="preserve">To reappoint Mr Thiago da Costa Avelar as a Director of the Company, who retires by rotation and being eligible, offers
himself for reappointment and to pass the following resolution as an Ordinary Resolution :
“RESOLVED that Mr Thiago da Costa Avelar (DIN No. 08697241), who retires by rotation from the Board of Directors
pursuant to the provisions of section 152 of the Companies Act, 2013 and under Article 101 of the Company’s Articles
of Association be and is hereby reappointed a Director of the Company.”
</t>
  </si>
  <si>
    <t xml:space="preserve">“RESOLVED that pursuant to the provisions of sections 152, 160 and all other applicable provisions of the Companies
Act, 2013 (“Act”) and the Rules made thereon, Mr Thiago Da Costa Avelar (DIN No. 08697241), in respect of whom
the Company has received from a Member a notice in writing pursuant to the requirements of section 160 of the Act
proposing his candidature for appointment as a Director and whose appointment has been recommended by the
Nomination and Remuneration Committee, be and is hereby appointed as a Director of the Company with effect from
September 25, 2020, who shall be liable to retire by rotation.”
</t>
  </si>
  <si>
    <t>Postal Ballot : No resolutions were passed by Postal
Ballot in any of the previous three Annual General
Meetings.</t>
  </si>
  <si>
    <t xml:space="preserve">Postal Ballot : No resolutions were passed by Postal
Ballot in any of the previous three Annual General
Meetings.
</t>
  </si>
  <si>
    <t>Electronic Voting
12.4.1. Pursuant to section 108 and other applicable
provisions of the Companies Act, 2013 read with
the Companies (Management and Administration)
Rules, 2014 and other applicable requirements,
voting at the 30th Annual General Meeting will
be made through electronic voting. The remote
electronic voting period will be from 9.00 a.m. on
April 23, 2021 to 5.00 p.m. on April 26, 2021, both
days inclusive. Eligible Members may attend and
vote electronically on the meeting date</t>
  </si>
  <si>
    <t>REMOTE ELECTRONIC VOTING : Members holding shares either in physical form or in dematerialised form
whose name is recorded in the Register of Members or in the Register of Beneficial Owners maintained by the
Depositories as on the CUT OFF DATE which is September 18, 2020 will be entitled to electronically vote on the
business and all resolutions set forth in this Notice during the REMOTE E-VOTING PERIOD which is from 9.00
a.m. on September 18, 2020 upto 5.00 p.m. on September 24, 2020, both days inclusive. Remote e-Voting
shall not be allowed beyond 5.00 p.m. on September 24, 2020 and remote e-Voting facility will be blocked after 5.00
p.m. on September 24, 2020. Members who have cast their vote by remote e-Voting prior to the date of the Annual
General Meeting may also attend the meeting through VC/OAVM, but shall not be entitled to cast their vote again</t>
  </si>
  <si>
    <t xml:space="preserve">SHARE TRANSFER AND STAKEHOLDERS
GRIEVANCE &amp; RELATIONSHIP COMMITTEE
7.1.  Constitution and Composition : The Share Transfer
Committee was constituted on January 1, 1993
and renamed Share Transfer and Stakeholders
Grievance &amp; Relationship Committee on April 29,
2014 to comply with the Companies Act, 2013 and
Regulation 20 of SEBI (Listing Obligations and
Disclosure Requirements) Regulations, 2015. As on
December 31, 2020, this Committee consisted of
five Directors namely Mr Biswadip Gupta, Chairman
of the Committee, Mr Henry James Knowles, Miss
Nayantara Palchoudhuri, Mr Subrata Roy and
Mr Sudipto Sarkar. Minutes of the Share Transfer and
Stakeholders Grievance &amp; Relationship Committee
meetings are circulated to all Directors and discussed
at the Board meetings. </t>
  </si>
  <si>
    <t>38, 39</t>
  </si>
  <si>
    <t xml:space="preserve">SHARE TRANSFER AND STAKEHOLDERS
GRIEVANCE &amp; RELATIONSHIP COMMITTEE
7.1. Constitution and Composition : The Share Transfer
Committee was constituted on January 1, 1993 and
renamed Share Transfer and Stakeholders Grievance
&amp; Relationship Committee on April 29, 2014 to comply
with the Companies Act, 2013 and Regulation 20 of; SEBI (Listing Obligations and Disclosure Requirements)
Regulations, 2015. As on December 31, 2019,
this Committee consisted of five Directors namely
Mr Biswadip Gupta, Chairman of the Committee,
Mr Tanmay Ganguly, Miss Nayantara Palchoudhuri,
Mr Ritesh Dungarwal and Mr Sudipto Sarkar. Minutes
of the Share Transfer and Stakeholders Grievance &amp;
Relationship Committee meetings are circulated to all
Directors and discussed at the Board meetings. </t>
  </si>
  <si>
    <t>The Company has obtained a Directors and Officers
Liability Insurance Policy covering all Directors and
Officers of the Company in respect of any legal action
that might be initiated against any Director or Officer
of the Company</t>
  </si>
  <si>
    <t xml:space="preserve">The Company has obtained a Directors and Officers
Liability Insurance Policy covering all Directors and
Officers of the Company in respect of any legal action
that might be initiated against any Director or Officer
of the Company. </t>
  </si>
  <si>
    <t>Mr Anjan Kumar Roy, Proprietor of Anjan Kumar Roy &amp; Co, Practising Company Secretaries (Membership
No. F5684 and C.P. No 4557) of GR-1, Gouri Bhaban, 28A, Gurupada Halder Road, Kolkata 700026
Phone : 9830201949; (033) 24750112 Email : akroyco@yahoo.co.in and anjanroy_2003@yahoo.co.in) has been
appointed as the Scrutiniser to scrutinise the e-Voting process in a fair and transparent manner and to give his
report to the Chairman.</t>
  </si>
  <si>
    <t>Scrutiniser for electronic voting : Mr Anjan Kumar
Roy, Proprietor of Anjan Kumar Roy &amp; Co, Practicing
Company Secretaries (Membership No. F5684
and C.P. No 4557) of GR-1, Gouri Bhaban, 28A,
Gurupada Halder Road, Kolkata- 700026 (Phone:
9830201949; (033) 24750112 Email : akroyco@
yahoo.co.in and anjanroy_2003@yahoo.co.in) has
been appointed as the Scrutiniser to scrutinise
the electronic voting process and the voting at the
venue of the Annual General Meeting in a fair and
transparent manner and to give his report to the
Chairman</t>
  </si>
  <si>
    <t>https://www.bseindia.com/bseplus/AnnualReport/520113/68384520113.pdf</t>
  </si>
  <si>
    <t>https://www.bseindia.com/bseplus/AnnualReport/520113/65157520113.pdf</t>
  </si>
  <si>
    <t>https://www.bseindia.com/bseplus/AnnualReport/520113/5201131218.pdf</t>
  </si>
  <si>
    <t>Mr Biswadip Gupta</t>
  </si>
  <si>
    <t>Mr Patrick Georges Felix Andre</t>
  </si>
  <si>
    <t>Mr Thiago da Costa Avelar</t>
  </si>
  <si>
    <t>Mr Henry James Knowles</t>
  </si>
  <si>
    <t>Miss Nayantara Palchoudhuri</t>
  </si>
  <si>
    <t>Mr Subrata Roy</t>
  </si>
  <si>
    <t xml:space="preserve">Mr Tanmay Kumar Ganguly </t>
  </si>
  <si>
    <t>Mr Sudipto Sarkar</t>
  </si>
  <si>
    <t>Mr Ritesh Dungarwal</t>
  </si>
  <si>
    <t>Mr Jan Roel vander Sluis</t>
  </si>
  <si>
    <t xml:space="preserve">DIRECTORS:
Mr Biswadip Gupta, Chairman
Mr Subrata Roy, Managing Director
Mr Henry James Knowles
Miss Nayantara Palchoudhuri
Mr Sudipto Sarkar
</t>
  </si>
  <si>
    <t>DIRECTORS: Mr Biswadip Gupta Mr Ritesh Dungarwal Mr Tanmay Ganguly Miss Nayantara Palchoudhuri Mr Sudipto Sarkar</t>
  </si>
  <si>
    <t>264965_2020_MACR003; 264965_2020_BOCR013</t>
  </si>
  <si>
    <t>34, 33</t>
  </si>
  <si>
    <t>264965_2019_MACR003; 264965_2019_BOCR013</t>
  </si>
  <si>
    <t>264965_2020_BODR005</t>
  </si>
  <si>
    <t>264965_2019_BODR005</t>
  </si>
  <si>
    <t>264965_2020_BOIP004; 264965_2020_MACR003; 264965_2020_BOCR013</t>
  </si>
  <si>
    <t>264965_2019_BOIP004; 264965_2019_MACR003; 264965_2019_BOCR013</t>
  </si>
  <si>
    <t>29, 34, 33</t>
  </si>
  <si>
    <t>34, 38</t>
  </si>
  <si>
    <t>264965_2020_BOIR021</t>
  </si>
  <si>
    <t>264965_2019_BOIR021</t>
  </si>
  <si>
    <t>264965_2020_BOSR009</t>
  </si>
  <si>
    <t>264965_2019_BOSR009</t>
  </si>
  <si>
    <t>23, 95</t>
  </si>
  <si>
    <t xml:space="preserve">Mr Subrata Roy, Managing Director (from 19.08.2020); Mr. Thiago da Costa Avelar- Director (from February 21, 2020; Mr. Henry James Knowles-Director (from June 3, 2020)
</t>
  </si>
  <si>
    <t>Mr Ritesh Dungarwal, Managing Director (upto 19.08.2020); Mr. Tanmay Ganguly-Director (upto May 21, 2020)</t>
  </si>
  <si>
    <t>Jan Roel van der Sluis resigned effective from December 26, 2019.</t>
  </si>
  <si>
    <t>Share Transfer and Stakeholders Grievance &amp;
Relationship Committee
Biswadip Gupta, Chairman
Henry James Knowles
Nayantara Palchoudhuri (Miss)
Subrata Roy
Sudipto Sark</t>
  </si>
  <si>
    <t>Share Transfer and Stakeholders Grievance &amp; Relationship Committee Biswadip Gupta, Chairman Henry James Knowles Nayantara Palchoudhuri (Miss) Sudipto Sarkar Subrata Roy</t>
  </si>
  <si>
    <t>Vikram Singh</t>
  </si>
  <si>
    <t>Information on remuneration of KMP is not found</t>
  </si>
  <si>
    <t>Mr Vikram Singh</t>
  </si>
  <si>
    <t>Mr Sanjoy Dutta</t>
  </si>
  <si>
    <t>Mr Taposh Roy</t>
  </si>
  <si>
    <t>Mr Vikram Singh, Company Secretary d) Mr Sivasis Sen, Chief Financial Officer</t>
  </si>
  <si>
    <t>Mr Taposh Roy, Company Secretary (up to 26.2.2019) c) Mr Vikram Singh, Company Secretary (wef 27.2.2019) d) Mr Sanjoy Dutta, Chief Financial Officer (up to 30.11.2019) e) Mr Sivasis Sen, Chief Financial Officer (wef 01.12.2019)</t>
  </si>
  <si>
    <t>E:\Indian Company\Vesuvius India Limited</t>
  </si>
  <si>
    <t>Poornashree</t>
  </si>
  <si>
    <t xml:space="preserve">Shareholding pattern as on December 31, 2020: ( add snapshot of this table 39page no. ) </t>
  </si>
  <si>
    <t>https://www.valueresearchonline.com/downloads/stock-announcement/78EB9919-9691-4F2C-A574-6695DFAFB3EB/</t>
  </si>
  <si>
    <t>Answer- No</t>
  </si>
  <si>
    <t>Answer-NO</t>
  </si>
  <si>
    <t>No- There were no instances of non-compliance by the Company or any penalties or strictures imposed on the Company by stock exchanges or SEBI or any statutory authority on any matter related to capital markets during the last three years.</t>
  </si>
  <si>
    <t xml:space="preserve">This is to also certify that the Company has ensured, through an addendum to the letter of appointment of the Statutory
Auditors of the Company that the conditions as mentioned in 6(A) and 6(B) of Circular No. CIR/CFD/CMD1/114/2019
dated 18th October, 2019 issued by Securities and Exchange Board of India is included in the terms of appointment of
the statutory auditor.
</t>
  </si>
  <si>
    <t>The Internal Audit reports, financial statements and details of all related party transactions are placed periodically before the Audit Committee.</t>
  </si>
  <si>
    <t>unlink the data</t>
  </si>
  <si>
    <t>• Login to NSDL’s e-Voting website will be disabled upon five unsuccessful attempts to key-in the correct password. In such an event, you will need to go through ‘Forgot User Details/Password’ option available on the website to reset the same. • Your existing user ID and password with NSDL can be used by you exclusively for e-Voting on the resolutions placed by the companies in which you are the shareholder. • It is strongly recommended not to share your password with any other person and take utmost care to keep it confidential.</t>
  </si>
  <si>
    <t>12.12. Shareholding pattern as on December 31, 2020: (add snapshot of the table)</t>
  </si>
  <si>
    <t>Vikram Singh 45 Nil Legal Director- Flow Control &amp; Advanced Refractory South Asia and Company Secretary 64,72,564 ; Sivasis Salilkumar 
Sen 
50 Nil Chief Financial Officer 1,18,57,679    (AR 56)</t>
  </si>
  <si>
    <t>Error not accepted</t>
  </si>
  <si>
    <t>input should be yes</t>
  </si>
  <si>
    <t>Pursuant to the provisions of Regulation 23(9) of the SEBI (Listing Obligations and Disclosure
Requirements) Regulations, 2015 (“SEBI-LODR”), we enclose the related party transactions
incurred by the Company for the half year ended September 30, 2020. Our financial year will end
on December 31, 2020 and the six month period ended on 30th June 2020 for which we have
already submitted the related party statement for the period ended 30.06.2020. But since the term
“ half year” means 30th September, we are also submitting this statement. A clarification should
be given whether we should submit for half year ended 30th June or 30th September or both for
companies like us which have their financial year ending on 31st December of each year.
These related party transactions have been approved by the Audit Committee and the Board of
Directors at their meetings held on November 11, 2020.</t>
  </si>
  <si>
    <t>Related party transaction_2020</t>
  </si>
  <si>
    <t xml:space="preserve">Key Management Personnel
 Mr. Biswadip Gupta - Chairman &amp; Independent Director
 Mr. Patrick Andre - Director
 Mr. Ritesh Dungarwal - Managing Director (upto 19.8.2020)
 Mr Subrata Roy, Managing Director (from 19.8.2020)
 Mr. Sudipto Sarkar - Independent Director
 Mr. Tanmay Ganguly – Director (upto 21.5.2020)
 Mr. Thiago Da Costa Avelar – Director
 Mr. Henry James Knowles - Director ( from 3.6.2020)
 Miss Nayantara Palchoudhuri - Independent Director </t>
  </si>
  <si>
    <t>There were no instances of non-compliance by the
Company or any penalties or strictures imposed on
the Company by stock exchanges or SEBI or any
statutory authority on any matter related to capital
markets during the last three years.</t>
  </si>
  <si>
    <t>Login to NSDL’s e-Voting website will be disabled upon five unsuccessful attempts to key-in the correct password.
In such an event, you will need to go through ‘Forgot User Details/Password’ option available on the website to reset
the same.
• Your existing user ID and password with NSDL can be used by you exclusively for e-Voting on the resolutions
placed by the companies in which you are the shareholder.
• It is strongly recommended not to share your password with any other person and take utmost care to keep it
confidential.</t>
  </si>
  <si>
    <t xml:space="preserve">Login to NSDL’s e-Voting website will be disabled upon five unsuccessful attempts to key-in the correct password.
In such an event, you will need to go through ‘Forgot User Details/Password’ option available on the website to reset
the same.
• Your existing user ID and password with NSDL can be used by you exclusively for e-Voting on the resolutions
placed by the companies in which you are the shareholder.
• It is strongly recommended not to share your password with any other person and take utmost care to keep it
confidential.
</t>
  </si>
  <si>
    <t>The Internal
Audit reports, financial statements and details of all related
party transactions are placed periodically before the Audit
Committee</t>
  </si>
  <si>
    <t>Annual report_2017-2018</t>
  </si>
  <si>
    <t>Annual report_2018-2019</t>
  </si>
  <si>
    <t>Annual report_2019-2020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</si>
</sst>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right/>
      <top/>
      <bottom style="thin">
        <color auto="1"/>
      </bottom>
      <diagonal/>
    </border>
    <border>
      <left/>
      <right style="thin">
        <color indexed="64"/>
      </right>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20">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7"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0" fillId="0" borderId="7" xfId="0" applyBorder="1" applyAlignment="1">
      <alignment vertical="center"/>
    </xf>
    <xf numFmtId="0" fontId="0" fillId="0" borderId="7" xfId="0" applyBorder="1" applyAlignment="1">
      <alignment horizontal="left" vertical="center"/>
    </xf>
    <xf numFmtId="0" fontId="0" fillId="0" borderId="0" xfId="0" applyAlignment="1"/>
    <xf numFmtId="0" fontId="8" fillId="0" borderId="7" xfId="0" applyFont="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7"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0" xfId="0" applyBorder="1" applyAlignment="1">
      <alignment vertical="center"/>
    </xf>
    <xf numFmtId="0" fontId="0" fillId="0" borderId="2" xfId="0" applyBorder="1" applyAlignment="1">
      <alignment vertical="center"/>
    </xf>
    <xf numFmtId="0" fontId="0" fillId="0" borderId="2" xfId="0" applyBorder="1" applyAlignment="1"/>
    <xf numFmtId="0" fontId="8" fillId="0" borderId="12" xfId="0" applyFont="1" applyBorder="1" applyAlignment="1">
      <alignment vertical="center"/>
    </xf>
    <xf numFmtId="0" fontId="8" fillId="0" borderId="11" xfId="0" applyFont="1" applyBorder="1" applyAlignment="1">
      <alignment vertical="center"/>
    </xf>
    <xf numFmtId="0" fontId="0" fillId="0" borderId="13" xfId="0" applyBorder="1" applyAlignment="1"/>
    <xf numFmtId="0" fontId="8" fillId="0" borderId="4" xfId="0" applyFont="1" applyBorder="1" applyAlignment="1">
      <alignment vertical="center"/>
    </xf>
    <xf numFmtId="0" fontId="0" fillId="0" borderId="15" xfId="0" applyBorder="1"/>
    <xf numFmtId="0" fontId="0" fillId="0" borderId="14" xfId="0" applyBorder="1"/>
    <xf numFmtId="0" fontId="5" fillId="2" borderId="11" xfId="0" applyFont="1" applyFill="1" applyBorder="1"/>
    <xf numFmtId="0" fontId="0" fillId="0" borderId="13" xfId="0" applyBorder="1"/>
    <xf numFmtId="0" fontId="12" fillId="0" borderId="0" xfId="0" applyFont="1"/>
    <xf numFmtId="165" fontId="0" fillId="0" borderId="1" xfId="0" applyNumberFormat="1" applyBorder="1" applyAlignment="1">
      <alignment vertical="center" wrapText="1"/>
    </xf>
    <xf numFmtId="3" fontId="0" fillId="0" borderId="1" xfId="0" applyNumberFormat="1" applyBorder="1" applyAlignment="1">
      <alignment vertical="center"/>
    </xf>
    <xf numFmtId="0" fontId="12" fillId="0" borderId="1" xfId="0" applyFont="1" applyBorder="1"/>
    <xf numFmtId="3" fontId="0" fillId="0" borderId="1" xfId="0" applyNumberFormat="1" applyBorder="1"/>
    <xf numFmtId="4" fontId="0" fillId="0" borderId="1" xfId="0" applyNumberFormat="1" applyBorder="1"/>
    <xf numFmtId="4" fontId="0" fillId="0" borderId="1" xfId="0" applyNumberFormat="1" applyBorder="1" applyAlignment="1">
      <alignment vertical="center"/>
    </xf>
    <xf numFmtId="0" fontId="13" fillId="0" borderId="1" xfId="2" applyFont="1" applyBorder="1" applyAlignment="1"/>
    <xf numFmtId="0" fontId="3" fillId="0" borderId="1" xfId="2" applyFont="1" applyFill="1" applyBorder="1" applyAlignment="1"/>
    <xf numFmtId="165" fontId="0" fillId="0" borderId="1" xfId="0" applyNumberFormat="1" applyBorder="1" applyAlignment="1">
      <alignment vertical="center"/>
    </xf>
    <xf numFmtId="0" fontId="0" fillId="0" borderId="15" xfId="0" applyBorder="1" applyAlignment="1"/>
    <xf numFmtId="0" fontId="0" fillId="0" borderId="1" xfId="0" applyFill="1" applyBorder="1" applyAlignment="1"/>
    <xf numFmtId="0" fontId="15" fillId="7" borderId="1" xfId="0" applyFont="1" applyFill="1" applyBorder="1" applyAlignment="1"/>
    <xf numFmtId="14" fontId="0" fillId="0" borderId="1" xfId="0" applyNumberFormat="1" applyBorder="1" applyAlignment="1"/>
    <xf numFmtId="0" fontId="0" fillId="0" borderId="3" xfId="0" applyBorder="1"/>
    <xf numFmtId="0" fontId="0" fillId="0" borderId="4" xfId="0" applyBorder="1"/>
    <xf numFmtId="0" fontId="0" fillId="0" borderId="1" xfId="0" applyBorder="1" applyAlignment="1">
      <alignment vertical="center" wrapText="1"/>
    </xf>
    <xf numFmtId="0" fontId="19" fillId="0" borderId="1" xfId="4" applyBorder="1" applyAlignment="1">
      <alignment vertical="center"/>
    </xf>
    <xf numFmtId="0" fontId="3" fillId="0" borderId="1" xfId="2" applyFont="1" applyBorder="1" applyAlignment="1"/>
    <xf numFmtId="3" fontId="0" fillId="0" borderId="1" xfId="0" applyNumberFormat="1" applyBorder="1" applyAlignment="1"/>
    <xf numFmtId="0" fontId="0" fillId="0" borderId="1" xfId="0" applyBorder="1" applyAlignment="1">
      <alignment horizontal="right" vertical="center"/>
    </xf>
    <xf numFmtId="0" fontId="0" fillId="0" borderId="1" xfId="0" applyBorder="1" applyAlignment="1">
      <alignment horizontal="right"/>
    </xf>
    <xf numFmtId="0" fontId="7" fillId="4" borderId="10" xfId="0" applyFont="1" applyFill="1" applyBorder="1" applyAlignment="1" applyProtection="1">
      <protection locked="0"/>
    </xf>
    <xf numFmtId="0" fontId="7" fillId="4" borderId="16" xfId="0" applyFont="1" applyFill="1" applyBorder="1" applyAlignment="1" applyProtection="1">
      <protection locked="0"/>
    </xf>
    <xf numFmtId="0" fontId="7" fillId="4" borderId="17" xfId="0" applyFont="1" applyFill="1" applyBorder="1" applyAlignment="1" applyProtection="1">
      <protection locked="0"/>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1" fillId="0" borderId="1" xfId="0" applyFont="1" applyBorder="1" applyAlignment="1">
      <alignment wrapText="1"/>
    </xf>
    <xf numFmtId="0" fontId="5" fillId="0" borderId="1" xfId="0" applyFont="1" applyFill="1" applyBorder="1" applyAlignment="1">
      <alignment vertical="center" wrapText="1"/>
    </xf>
    <xf numFmtId="0" fontId="17" fillId="9" borderId="1" xfId="0" applyFont="1" applyFill="1" applyBorder="1" applyAlignment="1">
      <alignment vertical="center" wrapText="1"/>
    </xf>
    <xf numFmtId="0" fontId="14" fillId="6" borderId="1" xfId="0" applyFont="1" applyFill="1" applyBorder="1" applyAlignment="1">
      <alignment horizontal="center" vertical="center" wrapText="1"/>
    </xf>
    <xf numFmtId="0" fontId="5" fillId="2" borderId="1" xfId="0" applyFont="1" applyFill="1" applyBorder="1" applyAlignment="1">
      <alignment vertical="center" wrapText="1"/>
    </xf>
    <xf numFmtId="0" fontId="0" fillId="0" borderId="1" xfId="0" applyBorder="1" applyAlignment="1">
      <alignment horizontal="left" vertical="center" wrapText="1"/>
    </xf>
    <xf numFmtId="0" fontId="14" fillId="6" borderId="2"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2" borderId="4" xfId="0" applyFont="1" applyFill="1" applyBorder="1" applyAlignment="1">
      <alignment vertical="center" wrapText="1"/>
    </xf>
    <xf numFmtId="0" fontId="0" fillId="0" borderId="1" xfId="0" applyBorder="1" applyAlignment="1">
      <alignment wrapText="1"/>
    </xf>
    <xf numFmtId="0" fontId="5" fillId="2" borderId="0" xfId="0" applyFont="1" applyFill="1" applyAlignment="1">
      <alignment horizontal="left" vertical="center" wrapText="1"/>
    </xf>
    <xf numFmtId="0" fontId="5" fillId="2" borderId="2" xfId="0" applyFont="1" applyFill="1" applyBorder="1" applyAlignment="1">
      <alignment horizontal="center" vertical="center" wrapText="1"/>
    </xf>
    <xf numFmtId="0" fontId="5" fillId="2" borderId="11" xfId="0" applyFont="1" applyFill="1" applyBorder="1" applyAlignment="1">
      <alignment wrapText="1"/>
    </xf>
    <xf numFmtId="0" fontId="5" fillId="2" borderId="1" xfId="0" applyFont="1" applyFill="1" applyBorder="1" applyAlignment="1">
      <alignment wrapText="1"/>
    </xf>
    <xf numFmtId="0" fontId="1" fillId="0" borderId="1" xfId="0" applyFont="1" applyBorder="1" applyAlignment="1">
      <alignment horizontal="left" wrapText="1"/>
    </xf>
    <xf numFmtId="0" fontId="5" fillId="0" borderId="0" xfId="0" applyFont="1" applyFill="1" applyAlignment="1">
      <alignment vertical="center" wrapText="1"/>
    </xf>
    <xf numFmtId="0" fontId="17" fillId="9" borderId="0" xfId="0" applyFont="1" applyFill="1" applyAlignment="1">
      <alignment vertical="center" wrapText="1"/>
    </xf>
    <xf numFmtId="0" fontId="0" fillId="0" borderId="0" xfId="0" applyAlignment="1">
      <alignment wrapText="1"/>
    </xf>
    <xf numFmtId="0" fontId="7" fillId="4" borderId="10" xfId="0" applyFont="1" applyFill="1" applyBorder="1" applyAlignment="1" applyProtection="1">
      <alignment horizontal="center" vertical="center"/>
      <protection locked="0"/>
    </xf>
    <xf numFmtId="0" fontId="7" fillId="4" borderId="16" xfId="0" applyFont="1" applyFill="1" applyBorder="1" applyAlignment="1" applyProtection="1">
      <alignment horizontal="center" vertical="center"/>
      <protection locked="0"/>
    </xf>
    <xf numFmtId="0" fontId="7" fillId="4" borderId="17"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wrapText="1"/>
      <protection locked="0"/>
    </xf>
    <xf numFmtId="0" fontId="7" fillId="4" borderId="1" xfId="0" applyFont="1" applyFill="1" applyBorder="1" applyAlignment="1" applyProtection="1">
      <alignment horizontal="center" wrapText="1"/>
      <protection locked="0"/>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alueresearchonline.com/downloads/stock-announcement/78EB9919-9691-4F2C-A574-6695DFAFB3EB/" TargetMode="External"/><Relationship Id="rId2" Type="http://schemas.openxmlformats.org/officeDocument/2006/relationships/hyperlink" Target="https://www.valueresearchonline.com/downloads/stock-announcement/78EB9919-9691-4F2C-A574-6695DFAFB3EB/" TargetMode="External"/><Relationship Id="rId1" Type="http://schemas.openxmlformats.org/officeDocument/2006/relationships/hyperlink" Target="https://www.valueresearchonline.com/downloads/stock-announcement/78EB9919-9691-4F2C-A574-6695DFAFB3EB/"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G2" sqref="G2"/>
    </sheetView>
  </sheetViews>
  <sheetFormatPr defaultColWidth="10.75" defaultRowHeight="15.75"/>
  <cols>
    <col min="1" max="1" width="21.25" customWidth="1"/>
    <col min="2" max="2" width="13.12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7" t="s">
        <v>58</v>
      </c>
      <c r="B1" s="7" t="s">
        <v>59</v>
      </c>
      <c r="C1" s="7" t="s">
        <v>60</v>
      </c>
      <c r="D1" s="7" t="s">
        <v>61</v>
      </c>
      <c r="E1" s="8" t="s">
        <v>62</v>
      </c>
      <c r="F1" s="7" t="s">
        <v>64</v>
      </c>
      <c r="G1" s="7" t="s">
        <v>711</v>
      </c>
      <c r="H1" s="7" t="s">
        <v>712</v>
      </c>
    </row>
    <row r="2" spans="1:8">
      <c r="A2" s="70" t="s">
        <v>749</v>
      </c>
      <c r="B2" s="70" t="s">
        <v>750</v>
      </c>
      <c r="C2" s="70">
        <v>264965</v>
      </c>
      <c r="D2" s="70">
        <v>2391</v>
      </c>
      <c r="E2" s="70" t="s">
        <v>751</v>
      </c>
      <c r="F2" s="70" t="s">
        <v>752</v>
      </c>
      <c r="G2" s="70" t="s">
        <v>753</v>
      </c>
      <c r="H2" s="70" t="s">
        <v>905</v>
      </c>
    </row>
  </sheetData>
  <dataValidations count="1">
    <dataValidation type="list" allowBlank="1" showInputMessage="1" showErrorMessage="1" sqref="E2">
      <formula1>$E$2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0" t="s">
        <v>67</v>
      </c>
    </row>
    <row r="2" spans="1:1">
      <c r="A2" s="11" t="s">
        <v>68</v>
      </c>
    </row>
    <row r="3" spans="1:1" ht="60">
      <c r="A3" s="11" t="s">
        <v>69</v>
      </c>
    </row>
    <row r="4" spans="1:1" ht="30">
      <c r="A4" s="11" t="s">
        <v>70</v>
      </c>
    </row>
    <row r="5" spans="1:1">
      <c r="A5" s="11" t="s">
        <v>71</v>
      </c>
    </row>
    <row r="6" spans="1:1">
      <c r="A6" s="11" t="s">
        <v>72</v>
      </c>
    </row>
    <row r="7" spans="1:1">
      <c r="A7" s="11" t="s">
        <v>73</v>
      </c>
    </row>
    <row r="8" spans="1:1">
      <c r="A8" s="11" t="s">
        <v>63</v>
      </c>
    </row>
    <row r="9" spans="1:1">
      <c r="A9" s="11" t="s">
        <v>74</v>
      </c>
    </row>
    <row r="10" spans="1:1" ht="45">
      <c r="A10" s="11" t="s">
        <v>75</v>
      </c>
    </row>
    <row r="11" spans="1:1">
      <c r="A11" s="11" t="s">
        <v>76</v>
      </c>
    </row>
    <row r="12" spans="1:1">
      <c r="A12" s="11" t="s">
        <v>77</v>
      </c>
    </row>
    <row r="13" spans="1:1">
      <c r="A13" s="11" t="s">
        <v>78</v>
      </c>
    </row>
    <row r="14" spans="1:1">
      <c r="A14" s="11" t="s">
        <v>79</v>
      </c>
    </row>
    <row r="15" spans="1:1">
      <c r="A15" s="11" t="s">
        <v>80</v>
      </c>
    </row>
    <row r="16" spans="1:1" ht="30">
      <c r="A16" s="11" t="s">
        <v>81</v>
      </c>
    </row>
    <row r="17" spans="1:1">
      <c r="A17" s="11" t="s">
        <v>82</v>
      </c>
    </row>
    <row r="18" spans="1:1">
      <c r="A18" s="11" t="s">
        <v>83</v>
      </c>
    </row>
    <row r="19" spans="1:1">
      <c r="A19" s="11" t="s">
        <v>84</v>
      </c>
    </row>
    <row r="20" spans="1:1">
      <c r="A20" s="11" t="s">
        <v>85</v>
      </c>
    </row>
    <row r="21" spans="1:1" ht="30">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30">
      <c r="A30" s="11" t="s">
        <v>91</v>
      </c>
    </row>
    <row r="31" spans="1:1" ht="60">
      <c r="A31" s="11" t="s">
        <v>69</v>
      </c>
    </row>
    <row r="32" spans="1:1">
      <c r="A32" s="11" t="s">
        <v>71</v>
      </c>
    </row>
    <row r="33" spans="1:1">
      <c r="A33" s="11" t="s">
        <v>92</v>
      </c>
    </row>
    <row r="34" spans="1:1">
      <c r="A34" s="11" t="s">
        <v>93</v>
      </c>
    </row>
    <row r="35" spans="1:1">
      <c r="A35" s="11" t="s">
        <v>94</v>
      </c>
    </row>
    <row r="36" spans="1:1" ht="30">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30">
      <c r="A47" s="11" t="s">
        <v>101</v>
      </c>
    </row>
    <row r="48" spans="1:1">
      <c r="A48" s="11" t="s">
        <v>63</v>
      </c>
    </row>
    <row r="49" spans="1:1">
      <c r="A49" s="11" t="s">
        <v>102</v>
      </c>
    </row>
    <row r="50" spans="1:1" ht="30">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45">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30">
      <c r="A94" s="11" t="s">
        <v>128</v>
      </c>
    </row>
    <row r="95" spans="1:1">
      <c r="A95" s="11" t="s">
        <v>93</v>
      </c>
    </row>
    <row r="96" spans="1:1">
      <c r="A96" s="11" t="s">
        <v>63</v>
      </c>
    </row>
    <row r="97" spans="1:1">
      <c r="A97" s="11" t="s">
        <v>63</v>
      </c>
    </row>
    <row r="98" spans="1:1">
      <c r="A98" s="11" t="s">
        <v>129</v>
      </c>
    </row>
    <row r="99" spans="1:1">
      <c r="A99" s="11" t="s">
        <v>130</v>
      </c>
    </row>
    <row r="100" spans="1:1" ht="30">
      <c r="A100" s="11" t="s">
        <v>131</v>
      </c>
    </row>
    <row r="101" spans="1:1">
      <c r="A101" s="11" t="s">
        <v>132</v>
      </c>
    </row>
    <row r="102" spans="1:1">
      <c r="A102" s="11" t="s">
        <v>133</v>
      </c>
    </row>
    <row r="103" spans="1:1" ht="45">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30">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30">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5">
      <c r="A142" s="11" t="s">
        <v>148</v>
      </c>
    </row>
    <row r="143" spans="1:1">
      <c r="A143" s="11" t="s">
        <v>149</v>
      </c>
    </row>
    <row r="144" spans="1:1">
      <c r="A144" s="11" t="s">
        <v>100</v>
      </c>
    </row>
    <row r="145" spans="1:1">
      <c r="A145" s="11" t="s">
        <v>126</v>
      </c>
    </row>
    <row r="146" spans="1:1">
      <c r="A146" s="11" t="s">
        <v>88</v>
      </c>
    </row>
    <row r="147" spans="1:1">
      <c r="A147" s="11" t="s">
        <v>150</v>
      </c>
    </row>
    <row r="148" spans="1:1" ht="30">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30">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30">
      <c r="A180" s="11" t="s">
        <v>162</v>
      </c>
    </row>
    <row r="181" spans="1:1">
      <c r="A181" s="11" t="s">
        <v>89</v>
      </c>
    </row>
    <row r="182" spans="1:1">
      <c r="A182" s="11" t="s">
        <v>163</v>
      </c>
    </row>
    <row r="183" spans="1:1">
      <c r="A183" s="11" t="s">
        <v>97</v>
      </c>
    </row>
    <row r="184" spans="1:1" ht="30">
      <c r="A184" s="11" t="s">
        <v>81</v>
      </c>
    </row>
    <row r="185" spans="1:1">
      <c r="A185" s="11" t="s">
        <v>164</v>
      </c>
    </row>
    <row r="186" spans="1:1">
      <c r="A186" s="11" t="s">
        <v>97</v>
      </c>
    </row>
    <row r="187" spans="1:1">
      <c r="A187" s="11" t="s">
        <v>80</v>
      </c>
    </row>
    <row r="188" spans="1:1">
      <c r="A188" s="11" t="s">
        <v>137</v>
      </c>
    </row>
    <row r="189" spans="1:1">
      <c r="A189" s="11" t="s">
        <v>165</v>
      </c>
    </row>
    <row r="190" spans="1:1" ht="30">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5">
      <c r="A203" s="11" t="s">
        <v>169</v>
      </c>
    </row>
    <row r="204" spans="1:1">
      <c r="A204" s="11" t="s">
        <v>170</v>
      </c>
    </row>
    <row r="205" spans="1:1">
      <c r="A205" s="11" t="s">
        <v>100</v>
      </c>
    </row>
    <row r="206" spans="1:1">
      <c r="A206" s="11" t="s">
        <v>171</v>
      </c>
    </row>
    <row r="207" spans="1:1" ht="45">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30">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45">
      <c r="A237" s="11" t="s">
        <v>113</v>
      </c>
    </row>
    <row r="238" spans="1:1">
      <c r="A238" s="11" t="s">
        <v>63</v>
      </c>
    </row>
    <row r="239" spans="1:1">
      <c r="A239" s="11" t="s">
        <v>125</v>
      </c>
    </row>
    <row r="240" spans="1:1">
      <c r="A240" s="11" t="s">
        <v>77</v>
      </c>
    </row>
    <row r="241" spans="1:1" ht="30">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30">
      <c r="A258" s="11" t="s">
        <v>187</v>
      </c>
    </row>
    <row r="259" spans="1:1">
      <c r="A259" s="11" t="s">
        <v>139</v>
      </c>
    </row>
    <row r="260" spans="1:1">
      <c r="A260" s="11" t="s">
        <v>144</v>
      </c>
    </row>
    <row r="261" spans="1:1">
      <c r="A261" s="11" t="s">
        <v>63</v>
      </c>
    </row>
    <row r="262" spans="1:1" ht="30">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30">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30">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30">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45">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30">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30">
      <c r="A351" s="11" t="s">
        <v>95</v>
      </c>
    </row>
    <row r="352" spans="1:1">
      <c r="A352" s="11" t="s">
        <v>121</v>
      </c>
    </row>
    <row r="353" spans="1:1">
      <c r="A353" s="11" t="s">
        <v>125</v>
      </c>
    </row>
    <row r="354" spans="1:1">
      <c r="A354" s="11" t="s">
        <v>182</v>
      </c>
    </row>
    <row r="355" spans="1:1">
      <c r="A355" s="11" t="s">
        <v>219</v>
      </c>
    </row>
    <row r="356" spans="1:1">
      <c r="A356" s="11" t="s">
        <v>116</v>
      </c>
    </row>
    <row r="357" spans="1:1" ht="30">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30">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45">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60">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30">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30">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30">
      <c r="A482" s="11" t="s">
        <v>256</v>
      </c>
    </row>
    <row r="483" spans="1:1">
      <c r="A483" s="11" t="s">
        <v>116</v>
      </c>
    </row>
    <row r="484" spans="1:1">
      <c r="A484" s="11" t="s">
        <v>250</v>
      </c>
    </row>
    <row r="485" spans="1:1" ht="30">
      <c r="A485" s="11" t="s">
        <v>208</v>
      </c>
    </row>
    <row r="486" spans="1:1">
      <c r="A486" s="11" t="s">
        <v>215</v>
      </c>
    </row>
    <row r="487" spans="1:1">
      <c r="A487" s="11" t="s">
        <v>163</v>
      </c>
    </row>
    <row r="488" spans="1:1">
      <c r="A488" s="11" t="s">
        <v>89</v>
      </c>
    </row>
    <row r="489" spans="1:1">
      <c r="A489" s="11" t="s">
        <v>115</v>
      </c>
    </row>
    <row r="490" spans="1:1">
      <c r="A490" s="11" t="s">
        <v>190</v>
      </c>
    </row>
    <row r="491" spans="1:1" ht="30">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80" zoomScaleNormal="80" workbookViewId="0"/>
  </sheetViews>
  <sheetFormatPr defaultColWidth="10.75" defaultRowHeight="15.95" customHeight="1"/>
  <cols>
    <col min="1" max="2" width="16.75" style="51" customWidth="1"/>
    <col min="3" max="3" width="12" style="51" customWidth="1"/>
    <col min="4" max="4" width="19.375" style="51" customWidth="1"/>
    <col min="5" max="5" width="18.375" style="51" customWidth="1"/>
    <col min="6" max="6" width="9.25" style="51" customWidth="1"/>
    <col min="7" max="7" width="8.75" style="51" customWidth="1"/>
    <col min="8" max="8" width="10.75" style="51"/>
    <col min="9" max="9" width="17" style="51" customWidth="1"/>
    <col min="10" max="10" width="14.125" style="51" customWidth="1"/>
    <col min="11" max="11" width="16.75" style="51" customWidth="1"/>
    <col min="12" max="12" width="14.625" style="51" customWidth="1"/>
    <col min="13" max="13" width="11.375" style="51" customWidth="1"/>
    <col min="14" max="14" width="12.25" style="51" customWidth="1"/>
    <col min="15" max="15" width="19.375" style="51" customWidth="1"/>
    <col min="16" max="16" width="10.125" style="51" customWidth="1"/>
    <col min="17" max="17" width="9" style="51" customWidth="1"/>
    <col min="18" max="18" width="8.125" style="51" customWidth="1"/>
    <col min="19" max="19" width="10.125" style="51" customWidth="1"/>
    <col min="20" max="20" width="11.875" style="51" customWidth="1"/>
    <col min="21" max="21" width="7.25" style="51" customWidth="1"/>
    <col min="22" max="22" width="6.25" style="64" customWidth="1"/>
    <col min="23" max="23" width="24.5" style="51" customWidth="1"/>
    <col min="24" max="24" width="35.75" style="51" customWidth="1"/>
    <col min="25" max="25" width="28.75" style="51" customWidth="1"/>
    <col min="26" max="26" width="31.25" style="51" customWidth="1"/>
    <col min="27" max="27" width="25.25" style="51" customWidth="1"/>
    <col min="28" max="28" width="35.5" style="51" customWidth="1"/>
    <col min="29" max="29" width="10.75" style="51"/>
    <col min="30" max="30" width="31.75" style="51" customWidth="1"/>
    <col min="31" max="31" width="28.5" style="51" customWidth="1"/>
    <col min="32" max="32" width="25.25" style="51" customWidth="1"/>
    <col min="33" max="33" width="26" style="51" customWidth="1"/>
    <col min="34" max="35" width="10.75" style="51"/>
    <col min="36" max="36" width="24.25" style="51" customWidth="1"/>
    <col min="37" max="37" width="26" style="51" customWidth="1"/>
    <col min="38" max="38" width="37" style="51" customWidth="1"/>
    <col min="39" max="16384" width="10.75" style="51"/>
  </cols>
  <sheetData>
    <row r="1" spans="1:38" s="97" customFormat="1" ht="60" customHeight="1">
      <c r="A1" s="30" t="s">
        <v>8</v>
      </c>
      <c r="B1" s="95" t="s">
        <v>0</v>
      </c>
      <c r="C1" s="95" t="s">
        <v>1</v>
      </c>
      <c r="D1" s="95" t="s">
        <v>3</v>
      </c>
      <c r="E1" s="95" t="s">
        <v>2</v>
      </c>
      <c r="F1" s="95" t="s">
        <v>6</v>
      </c>
      <c r="G1" s="95" t="s">
        <v>4</v>
      </c>
      <c r="H1" s="95" t="s">
        <v>9</v>
      </c>
      <c r="I1" s="95" t="s">
        <v>10</v>
      </c>
      <c r="J1" s="95" t="s">
        <v>11</v>
      </c>
      <c r="K1" s="96" t="s">
        <v>13</v>
      </c>
      <c r="L1" s="96" t="s">
        <v>14</v>
      </c>
      <c r="M1" s="96" t="s">
        <v>15</v>
      </c>
      <c r="N1" s="96" t="s">
        <v>16</v>
      </c>
      <c r="O1" s="96" t="s">
        <v>17</v>
      </c>
      <c r="P1" s="95" t="s">
        <v>18</v>
      </c>
      <c r="Q1" s="95" t="s">
        <v>19</v>
      </c>
      <c r="R1" s="95" t="s">
        <v>20</v>
      </c>
      <c r="S1" s="95" t="s">
        <v>744</v>
      </c>
      <c r="T1" s="95" t="s">
        <v>745</v>
      </c>
      <c r="U1" s="95" t="s">
        <v>22</v>
      </c>
      <c r="V1" s="95" t="s">
        <v>23</v>
      </c>
      <c r="W1" s="95" t="s">
        <v>24</v>
      </c>
      <c r="X1" s="95" t="s">
        <v>25</v>
      </c>
      <c r="Y1" s="95" t="s">
        <v>26</v>
      </c>
      <c r="Z1" s="95" t="s">
        <v>27</v>
      </c>
      <c r="AA1" s="95" t="s">
        <v>28</v>
      </c>
      <c r="AB1" s="95" t="s">
        <v>29</v>
      </c>
      <c r="AD1" s="98"/>
      <c r="AE1" s="98"/>
      <c r="AF1" s="99" t="s">
        <v>742</v>
      </c>
      <c r="AG1" s="99">
        <v>210</v>
      </c>
    </row>
    <row r="2" spans="1:38" s="9" customFormat="1" ht="15.95" customHeight="1">
      <c r="A2" s="47" t="s">
        <v>577</v>
      </c>
      <c r="B2" s="12" t="s">
        <v>565</v>
      </c>
      <c r="C2" s="48" t="s">
        <v>259</v>
      </c>
      <c r="D2" s="12" t="s">
        <v>260</v>
      </c>
      <c r="E2" s="48" t="s">
        <v>261</v>
      </c>
      <c r="F2" s="1" t="s">
        <v>7</v>
      </c>
      <c r="G2" s="1" t="s">
        <v>746</v>
      </c>
      <c r="H2" s="1" t="s">
        <v>12</v>
      </c>
      <c r="I2" s="24" t="s">
        <v>754</v>
      </c>
      <c r="J2" s="71">
        <v>44196</v>
      </c>
      <c r="K2" s="24"/>
      <c r="L2" s="24"/>
      <c r="M2" s="24"/>
      <c r="N2" s="24"/>
      <c r="O2" s="24"/>
      <c r="P2" s="24" t="s">
        <v>757</v>
      </c>
      <c r="Q2" s="24" t="s">
        <v>757</v>
      </c>
      <c r="R2" s="24" t="s">
        <v>757</v>
      </c>
      <c r="S2" s="24" t="s">
        <v>757</v>
      </c>
      <c r="T2" s="24"/>
      <c r="U2" s="59"/>
      <c r="V2" s="62"/>
      <c r="W2" s="50"/>
      <c r="X2" s="49"/>
      <c r="Y2" s="49"/>
      <c r="Z2" s="52"/>
      <c r="AA2" s="49"/>
      <c r="AB2" s="49"/>
      <c r="AD2" s="92"/>
      <c r="AE2" s="93" t="s">
        <v>734</v>
      </c>
      <c r="AF2" s="93"/>
      <c r="AG2" s="94"/>
      <c r="AJ2" s="115" t="s">
        <v>30</v>
      </c>
      <c r="AK2" s="116"/>
      <c r="AL2" s="117"/>
    </row>
    <row r="3" spans="1:38" s="9" customFormat="1" ht="15.95" customHeight="1" thickBot="1">
      <c r="A3" s="47" t="s">
        <v>577</v>
      </c>
      <c r="B3" s="12" t="s">
        <v>565</v>
      </c>
      <c r="C3" s="48" t="s">
        <v>262</v>
      </c>
      <c r="D3" s="12" t="s">
        <v>263</v>
      </c>
      <c r="E3" s="48" t="s">
        <v>264</v>
      </c>
      <c r="F3" s="1" t="s">
        <v>7</v>
      </c>
      <c r="G3" s="1" t="s">
        <v>746</v>
      </c>
      <c r="H3" s="1" t="s">
        <v>12</v>
      </c>
      <c r="I3" s="24" t="s">
        <v>754</v>
      </c>
      <c r="J3" s="71">
        <v>44196</v>
      </c>
      <c r="K3" s="24"/>
      <c r="L3" s="24"/>
      <c r="M3" s="24"/>
      <c r="N3" s="24"/>
      <c r="O3" s="24"/>
      <c r="P3" s="24" t="s">
        <v>757</v>
      </c>
      <c r="Q3" s="24" t="s">
        <v>757</v>
      </c>
      <c r="R3" s="24" t="s">
        <v>757</v>
      </c>
      <c r="S3" s="24" t="s">
        <v>757</v>
      </c>
      <c r="T3" s="24"/>
      <c r="U3" s="60"/>
      <c r="V3" s="63"/>
      <c r="W3" s="26"/>
      <c r="X3" s="24"/>
      <c r="Y3" s="24"/>
      <c r="Z3" s="53"/>
      <c r="AA3" s="24"/>
      <c r="AB3" s="24"/>
      <c r="AD3" s="54"/>
      <c r="AE3" s="54"/>
      <c r="AF3" s="51"/>
      <c r="AG3" s="51"/>
      <c r="AJ3" s="3"/>
      <c r="AK3" s="3"/>
      <c r="AL3" s="3"/>
    </row>
    <row r="4" spans="1:38" s="9" customFormat="1" ht="15.95" customHeight="1" thickBot="1">
      <c r="A4" s="47" t="s">
        <v>577</v>
      </c>
      <c r="B4" s="12" t="s">
        <v>565</v>
      </c>
      <c r="C4" s="48" t="s">
        <v>265</v>
      </c>
      <c r="D4" s="12" t="s">
        <v>266</v>
      </c>
      <c r="E4" s="48" t="s">
        <v>267</v>
      </c>
      <c r="F4" s="1" t="s">
        <v>7</v>
      </c>
      <c r="G4" s="1" t="s">
        <v>746</v>
      </c>
      <c r="H4" s="1" t="s">
        <v>12</v>
      </c>
      <c r="I4" s="24" t="s">
        <v>760</v>
      </c>
      <c r="J4" s="71">
        <v>44196</v>
      </c>
      <c r="K4" s="24" t="s">
        <v>928</v>
      </c>
      <c r="L4" s="24" t="s">
        <v>863</v>
      </c>
      <c r="M4" s="90">
        <v>39</v>
      </c>
      <c r="N4" s="71">
        <v>44281</v>
      </c>
      <c r="O4" s="24" t="s">
        <v>754</v>
      </c>
      <c r="P4" s="24" t="s">
        <v>760</v>
      </c>
      <c r="Q4" s="24" t="s">
        <v>760</v>
      </c>
      <c r="R4" s="24" t="s">
        <v>757</v>
      </c>
      <c r="S4" s="24" t="s">
        <v>757</v>
      </c>
      <c r="T4" s="24" t="s">
        <v>758</v>
      </c>
      <c r="U4" s="60"/>
      <c r="V4" s="63"/>
      <c r="W4" s="26" t="s">
        <v>43</v>
      </c>
      <c r="X4" t="s">
        <v>906</v>
      </c>
      <c r="Y4" s="24"/>
      <c r="Z4" s="53"/>
      <c r="AA4" s="24"/>
      <c r="AB4" s="24"/>
      <c r="AD4" s="39" t="s">
        <v>735</v>
      </c>
      <c r="AE4" s="39" t="s">
        <v>736</v>
      </c>
      <c r="AF4" s="39" t="s">
        <v>737</v>
      </c>
      <c r="AG4" s="39" t="s">
        <v>738</v>
      </c>
      <c r="AJ4" s="55" t="s">
        <v>31</v>
      </c>
      <c r="AK4" s="55" t="s">
        <v>32</v>
      </c>
      <c r="AL4" s="55" t="s">
        <v>33</v>
      </c>
    </row>
    <row r="5" spans="1:38" s="9" customFormat="1" ht="15.95" customHeight="1">
      <c r="A5" s="47" t="s">
        <v>577</v>
      </c>
      <c r="B5" s="12" t="s">
        <v>565</v>
      </c>
      <c r="C5" s="48" t="s">
        <v>268</v>
      </c>
      <c r="D5" s="12" t="s">
        <v>269</v>
      </c>
      <c r="E5" s="48" t="s">
        <v>270</v>
      </c>
      <c r="F5" s="1" t="s">
        <v>7</v>
      </c>
      <c r="G5" s="1" t="s">
        <v>746</v>
      </c>
      <c r="H5" s="1" t="s">
        <v>12</v>
      </c>
      <c r="I5" s="24" t="s">
        <v>757</v>
      </c>
      <c r="J5" s="71">
        <v>44196</v>
      </c>
      <c r="K5" s="24" t="s">
        <v>928</v>
      </c>
      <c r="L5" s="24" t="s">
        <v>863</v>
      </c>
      <c r="M5" s="90">
        <v>39</v>
      </c>
      <c r="N5" s="71">
        <v>44281</v>
      </c>
      <c r="O5" s="24" t="s">
        <v>754</v>
      </c>
      <c r="P5" s="24" t="s">
        <v>760</v>
      </c>
      <c r="Q5" s="24" t="s">
        <v>760</v>
      </c>
      <c r="R5" s="24" t="s">
        <v>757</v>
      </c>
      <c r="S5" s="24" t="s">
        <v>757</v>
      </c>
      <c r="T5" s="24" t="s">
        <v>758</v>
      </c>
      <c r="U5" s="60"/>
      <c r="V5" s="63"/>
      <c r="W5" s="26"/>
      <c r="X5" s="24"/>
      <c r="Y5" s="24"/>
      <c r="Z5" s="53"/>
      <c r="AA5" s="24"/>
      <c r="AB5" s="24"/>
      <c r="AD5" s="56" t="s">
        <v>35</v>
      </c>
      <c r="AE5" s="41">
        <f>COUNTIF(W:W,AD5)</f>
        <v>1</v>
      </c>
      <c r="AF5" s="42">
        <f>AE5/$AG$1</f>
        <v>4.7619047619047623E-3</v>
      </c>
      <c r="AG5" s="43">
        <f>COUNTIFS(Z:Z, "Error accepted",W:W,AD5)/$AE$16</f>
        <v>0</v>
      </c>
      <c r="AJ5" s="4" t="s">
        <v>34</v>
      </c>
      <c r="AK5" s="4" t="s">
        <v>35</v>
      </c>
      <c r="AL5" s="4" t="s">
        <v>36</v>
      </c>
    </row>
    <row r="6" spans="1:38" s="9" customFormat="1" ht="15.95" customHeight="1">
      <c r="A6" s="47" t="s">
        <v>577</v>
      </c>
      <c r="B6" s="12" t="s">
        <v>565</v>
      </c>
      <c r="C6" s="48" t="s">
        <v>271</v>
      </c>
      <c r="D6" s="12" t="s">
        <v>272</v>
      </c>
      <c r="E6" s="48" t="s">
        <v>273</v>
      </c>
      <c r="F6" s="1" t="s">
        <v>7</v>
      </c>
      <c r="G6" s="1" t="s">
        <v>746</v>
      </c>
      <c r="H6" s="1" t="s">
        <v>12</v>
      </c>
      <c r="I6" s="24" t="s">
        <v>757</v>
      </c>
      <c r="J6" s="71">
        <v>44196</v>
      </c>
      <c r="K6" s="24" t="s">
        <v>928</v>
      </c>
      <c r="L6" s="24" t="s">
        <v>863</v>
      </c>
      <c r="M6" s="90">
        <v>39</v>
      </c>
      <c r="N6" s="71">
        <v>44281</v>
      </c>
      <c r="O6" s="24" t="s">
        <v>754</v>
      </c>
      <c r="P6" s="24" t="s">
        <v>760</v>
      </c>
      <c r="Q6" s="24" t="s">
        <v>760</v>
      </c>
      <c r="R6" s="24" t="s">
        <v>757</v>
      </c>
      <c r="S6" s="24" t="s">
        <v>757</v>
      </c>
      <c r="T6" s="24" t="s">
        <v>755</v>
      </c>
      <c r="U6" s="60"/>
      <c r="V6" s="63"/>
      <c r="W6" s="26"/>
      <c r="X6" s="24"/>
      <c r="Y6" s="24"/>
      <c r="Z6" s="53"/>
      <c r="AA6" s="24"/>
      <c r="AB6" s="24"/>
      <c r="AD6" s="56" t="s">
        <v>37</v>
      </c>
      <c r="AE6" s="41">
        <f>COUNTIF(W2:W62,AD6)</f>
        <v>4</v>
      </c>
      <c r="AF6" s="42">
        <f>AE6/$AG$1</f>
        <v>1.9047619047619049E-2</v>
      </c>
      <c r="AG6" s="43">
        <f t="shared" ref="AG6:AG15" si="0">COUNTIFS(Z:Z, "Error accepted",W:W,AD6)/$AE$16</f>
        <v>0</v>
      </c>
      <c r="AJ6" s="4" t="s">
        <v>34</v>
      </c>
      <c r="AK6" s="5" t="s">
        <v>37</v>
      </c>
      <c r="AL6" s="6" t="s">
        <v>38</v>
      </c>
    </row>
    <row r="7" spans="1:38" s="9" customFormat="1" ht="15.95" customHeight="1">
      <c r="A7" s="47" t="s">
        <v>577</v>
      </c>
      <c r="B7" s="12" t="s">
        <v>565</v>
      </c>
      <c r="C7" s="48" t="s">
        <v>274</v>
      </c>
      <c r="D7" s="12" t="s">
        <v>275</v>
      </c>
      <c r="E7" s="48" t="s">
        <v>276</v>
      </c>
      <c r="F7" s="1" t="s">
        <v>7</v>
      </c>
      <c r="G7" s="1" t="s">
        <v>746</v>
      </c>
      <c r="H7" s="1" t="s">
        <v>12</v>
      </c>
      <c r="I7" s="24" t="s">
        <v>754</v>
      </c>
      <c r="J7" s="71">
        <v>44196</v>
      </c>
      <c r="K7" s="24"/>
      <c r="L7" s="24"/>
      <c r="M7" s="24"/>
      <c r="N7" s="24"/>
      <c r="O7" s="24"/>
      <c r="P7" s="24" t="s">
        <v>757</v>
      </c>
      <c r="Q7" s="24" t="s">
        <v>757</v>
      </c>
      <c r="R7" s="24" t="s">
        <v>757</v>
      </c>
      <c r="S7" s="24" t="s">
        <v>757</v>
      </c>
      <c r="T7" s="24"/>
      <c r="U7" s="60"/>
      <c r="V7" s="63"/>
      <c r="W7" s="26"/>
      <c r="X7" s="24"/>
      <c r="Y7" s="24"/>
      <c r="Z7" s="53"/>
      <c r="AA7" s="24"/>
      <c r="AB7" s="24"/>
      <c r="AD7" s="56" t="s">
        <v>39</v>
      </c>
      <c r="AE7" s="41">
        <f>COUNTIF(W:W,AD7)</f>
        <v>3</v>
      </c>
      <c r="AF7" s="42">
        <f t="shared" ref="AF7:AF15" si="1">AE7/$AG$1</f>
        <v>1.4285714285714285E-2</v>
      </c>
      <c r="AG7" s="43">
        <f t="shared" si="0"/>
        <v>0</v>
      </c>
      <c r="AJ7" s="4" t="s">
        <v>34</v>
      </c>
      <c r="AK7" s="6" t="s">
        <v>39</v>
      </c>
      <c r="AL7" s="6" t="s">
        <v>40</v>
      </c>
    </row>
    <row r="8" spans="1:38" s="9" customFormat="1" ht="15.95" customHeight="1">
      <c r="A8" s="47" t="s">
        <v>577</v>
      </c>
      <c r="B8" s="12" t="s">
        <v>565</v>
      </c>
      <c r="C8" s="48" t="s">
        <v>277</v>
      </c>
      <c r="D8" s="12" t="s">
        <v>278</v>
      </c>
      <c r="E8" s="48" t="s">
        <v>279</v>
      </c>
      <c r="F8" s="1" t="s">
        <v>7</v>
      </c>
      <c r="G8" s="1" t="s">
        <v>746</v>
      </c>
      <c r="H8" s="1" t="s">
        <v>12</v>
      </c>
      <c r="I8" s="24" t="s">
        <v>754</v>
      </c>
      <c r="J8" s="71">
        <v>44196</v>
      </c>
      <c r="K8" s="24"/>
      <c r="L8" s="24"/>
      <c r="M8" s="24"/>
      <c r="N8" s="24"/>
      <c r="O8" s="24"/>
      <c r="P8" s="24" t="s">
        <v>757</v>
      </c>
      <c r="Q8" s="24" t="s">
        <v>757</v>
      </c>
      <c r="R8" s="24" t="s">
        <v>757</v>
      </c>
      <c r="S8" s="24" t="s">
        <v>757</v>
      </c>
      <c r="T8" s="24"/>
      <c r="U8" s="60"/>
      <c r="V8" s="63"/>
      <c r="W8" s="26"/>
      <c r="X8" s="24"/>
      <c r="Y8" s="24"/>
      <c r="Z8" s="53"/>
      <c r="AA8" s="24"/>
      <c r="AB8" s="24"/>
      <c r="AD8" s="56" t="s">
        <v>41</v>
      </c>
      <c r="AE8" s="41">
        <f>COUNTIF(W:W,AD8)</f>
        <v>0</v>
      </c>
      <c r="AF8" s="42">
        <f t="shared" si="1"/>
        <v>0</v>
      </c>
      <c r="AG8" s="43">
        <f t="shared" si="0"/>
        <v>0</v>
      </c>
      <c r="AJ8" s="4" t="s">
        <v>34</v>
      </c>
      <c r="AK8" s="6" t="s">
        <v>41</v>
      </c>
      <c r="AL8" s="6" t="s">
        <v>42</v>
      </c>
    </row>
    <row r="9" spans="1:38" s="9" customFormat="1" ht="15.95" customHeight="1">
      <c r="A9" s="47" t="s">
        <v>577</v>
      </c>
      <c r="B9" s="12" t="s">
        <v>566</v>
      </c>
      <c r="C9" s="48" t="s">
        <v>280</v>
      </c>
      <c r="D9" s="12" t="s">
        <v>281</v>
      </c>
      <c r="E9" s="48" t="s">
        <v>282</v>
      </c>
      <c r="F9" s="1" t="s">
        <v>7</v>
      </c>
      <c r="G9" s="1" t="s">
        <v>746</v>
      </c>
      <c r="H9" s="1" t="s">
        <v>12</v>
      </c>
      <c r="I9" s="24" t="s">
        <v>760</v>
      </c>
      <c r="J9" s="71">
        <v>44196</v>
      </c>
      <c r="K9" s="24" t="s">
        <v>928</v>
      </c>
      <c r="L9" s="24" t="s">
        <v>863</v>
      </c>
      <c r="M9" s="90">
        <v>32</v>
      </c>
      <c r="N9" s="71">
        <v>44281</v>
      </c>
      <c r="O9" s="24" t="s">
        <v>761</v>
      </c>
      <c r="P9" s="24" t="s">
        <v>757</v>
      </c>
      <c r="Q9" s="24" t="s">
        <v>760</v>
      </c>
      <c r="R9" s="24" t="s">
        <v>757</v>
      </c>
      <c r="S9" s="24" t="s">
        <v>757</v>
      </c>
      <c r="T9" s="24" t="s">
        <v>904</v>
      </c>
      <c r="U9" s="60"/>
      <c r="V9" s="63"/>
      <c r="W9" s="26"/>
      <c r="X9" s="24"/>
      <c r="Y9" s="24"/>
      <c r="Z9" s="53"/>
      <c r="AA9" s="24"/>
      <c r="AB9" s="24"/>
      <c r="AD9" s="56" t="s">
        <v>43</v>
      </c>
      <c r="AE9" s="41">
        <f t="shared" ref="AE9:AE15" si="2">COUNTIF(W:W,AD9)</f>
        <v>3</v>
      </c>
      <c r="AF9" s="42">
        <f t="shared" si="1"/>
        <v>1.4285714285714285E-2</v>
      </c>
      <c r="AG9" s="43">
        <f t="shared" si="0"/>
        <v>0</v>
      </c>
      <c r="AJ9" s="4" t="s">
        <v>34</v>
      </c>
      <c r="AK9" s="6" t="s">
        <v>43</v>
      </c>
      <c r="AL9" s="6" t="s">
        <v>44</v>
      </c>
    </row>
    <row r="10" spans="1:38" s="9" customFormat="1" ht="15.95" customHeight="1">
      <c r="A10" s="47" t="s">
        <v>577</v>
      </c>
      <c r="B10" s="48" t="s">
        <v>566</v>
      </c>
      <c r="C10" s="48" t="s">
        <v>283</v>
      </c>
      <c r="D10" s="12" t="s">
        <v>284</v>
      </c>
      <c r="E10" s="48" t="s">
        <v>285</v>
      </c>
      <c r="F10" s="1" t="s">
        <v>7</v>
      </c>
      <c r="G10" s="1" t="s">
        <v>746</v>
      </c>
      <c r="H10" s="1" t="s">
        <v>12</v>
      </c>
      <c r="I10" s="24" t="s">
        <v>760</v>
      </c>
      <c r="J10" s="71">
        <v>44196</v>
      </c>
      <c r="K10" s="24" t="s">
        <v>928</v>
      </c>
      <c r="L10" s="24" t="s">
        <v>863</v>
      </c>
      <c r="M10" s="90">
        <v>32</v>
      </c>
      <c r="N10" s="71">
        <v>44281</v>
      </c>
      <c r="O10" s="24" t="s">
        <v>772</v>
      </c>
      <c r="P10" s="24" t="s">
        <v>757</v>
      </c>
      <c r="Q10" s="24" t="s">
        <v>760</v>
      </c>
      <c r="R10" s="24" t="s">
        <v>757</v>
      </c>
      <c r="S10" s="24" t="s">
        <v>757</v>
      </c>
      <c r="T10" s="24" t="s">
        <v>904</v>
      </c>
      <c r="U10" s="60"/>
      <c r="V10" s="63"/>
      <c r="W10" s="26"/>
      <c r="X10" s="24"/>
      <c r="Y10" s="24"/>
      <c r="Z10" s="53"/>
      <c r="AA10" s="24"/>
      <c r="AB10" s="24"/>
      <c r="AD10" s="56" t="s">
        <v>45</v>
      </c>
      <c r="AE10" s="41">
        <f t="shared" si="2"/>
        <v>0</v>
      </c>
      <c r="AF10" s="42">
        <f t="shared" si="1"/>
        <v>0</v>
      </c>
      <c r="AG10" s="43">
        <f t="shared" si="0"/>
        <v>0</v>
      </c>
      <c r="AJ10" s="4" t="s">
        <v>34</v>
      </c>
      <c r="AK10" s="6" t="s">
        <v>45</v>
      </c>
      <c r="AL10" s="6" t="s">
        <v>46</v>
      </c>
    </row>
    <row r="11" spans="1:38" s="9" customFormat="1" ht="15.95" customHeight="1">
      <c r="A11" s="47" t="s">
        <v>577</v>
      </c>
      <c r="B11" s="48" t="s">
        <v>566</v>
      </c>
      <c r="C11" s="48" t="s">
        <v>286</v>
      </c>
      <c r="D11" s="12" t="s">
        <v>287</v>
      </c>
      <c r="E11" s="48" t="s">
        <v>288</v>
      </c>
      <c r="F11" s="1" t="s">
        <v>7</v>
      </c>
      <c r="G11" s="1" t="s">
        <v>746</v>
      </c>
      <c r="H11" s="1" t="s">
        <v>12</v>
      </c>
      <c r="I11" s="24" t="s">
        <v>760</v>
      </c>
      <c r="J11" s="71">
        <v>44196</v>
      </c>
      <c r="K11" s="24" t="s">
        <v>928</v>
      </c>
      <c r="L11" s="24" t="s">
        <v>863</v>
      </c>
      <c r="M11" s="90">
        <v>32</v>
      </c>
      <c r="N11" s="71">
        <v>44281</v>
      </c>
      <c r="O11" s="24" t="s">
        <v>772</v>
      </c>
      <c r="P11" s="24" t="s">
        <v>757</v>
      </c>
      <c r="Q11" s="24" t="s">
        <v>760</v>
      </c>
      <c r="R11" s="24" t="s">
        <v>757</v>
      </c>
      <c r="S11" s="24" t="s">
        <v>757</v>
      </c>
      <c r="T11" s="24" t="s">
        <v>904</v>
      </c>
      <c r="U11" s="60"/>
      <c r="V11" s="63"/>
      <c r="W11" s="26"/>
      <c r="X11" s="24"/>
      <c r="Y11" s="24"/>
      <c r="Z11" s="53"/>
      <c r="AA11" s="24"/>
      <c r="AB11" s="24"/>
      <c r="AD11" s="56" t="s">
        <v>47</v>
      </c>
      <c r="AE11" s="41">
        <f t="shared" si="2"/>
        <v>0</v>
      </c>
      <c r="AF11" s="42">
        <f t="shared" si="1"/>
        <v>0</v>
      </c>
      <c r="AG11" s="43">
        <f t="shared" si="0"/>
        <v>0</v>
      </c>
      <c r="AJ11" s="4" t="s">
        <v>34</v>
      </c>
      <c r="AK11" s="6" t="s">
        <v>47</v>
      </c>
      <c r="AL11" s="6" t="s">
        <v>48</v>
      </c>
    </row>
    <row r="12" spans="1:38" s="9" customFormat="1" ht="15.95" customHeight="1">
      <c r="A12" s="47" t="s">
        <v>577</v>
      </c>
      <c r="B12" s="48" t="s">
        <v>566</v>
      </c>
      <c r="C12" s="48" t="s">
        <v>289</v>
      </c>
      <c r="D12" s="12" t="s">
        <v>290</v>
      </c>
      <c r="E12" s="48" t="s">
        <v>291</v>
      </c>
      <c r="F12" s="1" t="s">
        <v>7</v>
      </c>
      <c r="G12" s="1" t="s">
        <v>746</v>
      </c>
      <c r="H12" s="1" t="s">
        <v>12</v>
      </c>
      <c r="I12" s="24" t="s">
        <v>760</v>
      </c>
      <c r="J12" s="71">
        <v>44196</v>
      </c>
      <c r="K12" s="24" t="s">
        <v>928</v>
      </c>
      <c r="L12" s="24" t="s">
        <v>863</v>
      </c>
      <c r="M12" s="90" t="s">
        <v>771</v>
      </c>
      <c r="N12" s="71">
        <v>44281</v>
      </c>
      <c r="O12" s="24" t="s">
        <v>754</v>
      </c>
      <c r="P12" s="24" t="s">
        <v>760</v>
      </c>
      <c r="Q12" s="24" t="s">
        <v>760</v>
      </c>
      <c r="R12" s="24" t="s">
        <v>757</v>
      </c>
      <c r="S12" s="24" t="s">
        <v>757</v>
      </c>
      <c r="T12" s="24" t="s">
        <v>767</v>
      </c>
      <c r="U12" s="60"/>
      <c r="V12" s="63"/>
      <c r="W12" s="26"/>
      <c r="X12" s="24"/>
      <c r="Y12" s="24"/>
      <c r="Z12" s="53"/>
      <c r="AA12" s="24"/>
      <c r="AB12" s="24"/>
      <c r="AD12" s="56" t="s">
        <v>50</v>
      </c>
      <c r="AE12" s="41">
        <f t="shared" si="2"/>
        <v>0</v>
      </c>
      <c r="AF12" s="42">
        <f t="shared" si="1"/>
        <v>0</v>
      </c>
      <c r="AG12" s="43">
        <f t="shared" si="0"/>
        <v>0</v>
      </c>
      <c r="AJ12" s="6" t="s">
        <v>49</v>
      </c>
      <c r="AK12" s="6" t="s">
        <v>50</v>
      </c>
      <c r="AL12" s="6" t="s">
        <v>51</v>
      </c>
    </row>
    <row r="13" spans="1:38" s="9" customFormat="1" ht="15.95" customHeight="1">
      <c r="A13" s="47" t="s">
        <v>577</v>
      </c>
      <c r="B13" s="48" t="s">
        <v>566</v>
      </c>
      <c r="C13" s="48" t="s">
        <v>292</v>
      </c>
      <c r="D13" s="12" t="s">
        <v>293</v>
      </c>
      <c r="E13" s="48" t="s">
        <v>294</v>
      </c>
      <c r="F13" s="1" t="s">
        <v>7</v>
      </c>
      <c r="G13" s="1" t="s">
        <v>746</v>
      </c>
      <c r="H13" s="1" t="s">
        <v>12</v>
      </c>
      <c r="I13" s="24" t="s">
        <v>760</v>
      </c>
      <c r="J13" s="71">
        <v>44196</v>
      </c>
      <c r="K13" s="24" t="s">
        <v>928</v>
      </c>
      <c r="L13" s="24" t="s">
        <v>863</v>
      </c>
      <c r="M13" s="90" t="s">
        <v>771</v>
      </c>
      <c r="N13" s="71">
        <v>44281</v>
      </c>
      <c r="O13" s="24" t="s">
        <v>754</v>
      </c>
      <c r="P13" s="24" t="s">
        <v>760</v>
      </c>
      <c r="Q13" s="24" t="s">
        <v>760</v>
      </c>
      <c r="R13" s="24" t="s">
        <v>757</v>
      </c>
      <c r="S13" s="24" t="s">
        <v>757</v>
      </c>
      <c r="T13" s="24" t="s">
        <v>767</v>
      </c>
      <c r="U13" s="60"/>
      <c r="V13" s="63"/>
      <c r="W13" s="26"/>
      <c r="X13" s="24"/>
      <c r="Y13" s="24"/>
      <c r="Z13" s="53"/>
      <c r="AA13" s="24"/>
      <c r="AB13" s="24"/>
      <c r="AD13" s="56" t="s">
        <v>52</v>
      </c>
      <c r="AE13" s="41">
        <f t="shared" si="2"/>
        <v>0</v>
      </c>
      <c r="AF13" s="42">
        <f t="shared" si="1"/>
        <v>0</v>
      </c>
      <c r="AG13" s="43">
        <f t="shared" si="0"/>
        <v>0</v>
      </c>
      <c r="AJ13" s="6" t="s">
        <v>49</v>
      </c>
      <c r="AK13" s="6" t="s">
        <v>52</v>
      </c>
      <c r="AL13" s="6" t="s">
        <v>53</v>
      </c>
    </row>
    <row r="14" spans="1:38" s="9" customFormat="1" ht="15.95" customHeight="1">
      <c r="A14" s="47" t="s">
        <v>577</v>
      </c>
      <c r="B14" s="48" t="s">
        <v>566</v>
      </c>
      <c r="C14" s="48" t="s">
        <v>295</v>
      </c>
      <c r="D14" s="12" t="s">
        <v>296</v>
      </c>
      <c r="E14" s="48" t="s">
        <v>297</v>
      </c>
      <c r="F14" s="1" t="s">
        <v>7</v>
      </c>
      <c r="G14" s="1" t="s">
        <v>746</v>
      </c>
      <c r="H14" s="1" t="s">
        <v>12</v>
      </c>
      <c r="I14" s="24" t="s">
        <v>760</v>
      </c>
      <c r="J14" s="71">
        <v>44196</v>
      </c>
      <c r="K14" s="24" t="s">
        <v>928</v>
      </c>
      <c r="L14" s="24" t="s">
        <v>863</v>
      </c>
      <c r="M14" s="90">
        <v>32</v>
      </c>
      <c r="N14" s="71">
        <v>44281</v>
      </c>
      <c r="O14" s="24" t="s">
        <v>764</v>
      </c>
      <c r="P14" s="24" t="s">
        <v>757</v>
      </c>
      <c r="Q14" s="24" t="s">
        <v>760</v>
      </c>
      <c r="R14" s="24" t="s">
        <v>757</v>
      </c>
      <c r="S14" s="24" t="s">
        <v>757</v>
      </c>
      <c r="T14" s="24" t="s">
        <v>904</v>
      </c>
      <c r="U14" s="60"/>
      <c r="V14" s="63"/>
      <c r="W14" s="26"/>
      <c r="X14" s="24"/>
      <c r="Y14" s="24"/>
      <c r="Z14" s="53"/>
      <c r="AA14" s="24"/>
      <c r="AB14" s="24"/>
      <c r="AD14" s="56" t="s">
        <v>54</v>
      </c>
      <c r="AE14" s="41">
        <f t="shared" si="2"/>
        <v>0</v>
      </c>
      <c r="AF14" s="42">
        <f t="shared" si="1"/>
        <v>0</v>
      </c>
      <c r="AG14" s="43">
        <f t="shared" si="0"/>
        <v>0</v>
      </c>
      <c r="AJ14" s="6" t="s">
        <v>49</v>
      </c>
      <c r="AK14" s="6" t="s">
        <v>54</v>
      </c>
      <c r="AL14" s="6" t="s">
        <v>55</v>
      </c>
    </row>
    <row r="15" spans="1:38" s="9" customFormat="1" ht="15.95" customHeight="1" thickBot="1">
      <c r="A15" s="47" t="s">
        <v>577</v>
      </c>
      <c r="B15" s="48" t="s">
        <v>566</v>
      </c>
      <c r="C15" s="48" t="s">
        <v>298</v>
      </c>
      <c r="D15" s="12" t="s">
        <v>299</v>
      </c>
      <c r="E15" s="48" t="s">
        <v>300</v>
      </c>
      <c r="F15" s="1" t="s">
        <v>7</v>
      </c>
      <c r="G15" s="1" t="s">
        <v>746</v>
      </c>
      <c r="H15" s="1" t="s">
        <v>12</v>
      </c>
      <c r="I15" s="24" t="s">
        <v>760</v>
      </c>
      <c r="J15" s="71">
        <v>44196</v>
      </c>
      <c r="K15" s="24" t="s">
        <v>928</v>
      </c>
      <c r="L15" s="24" t="s">
        <v>863</v>
      </c>
      <c r="M15" s="90">
        <v>35</v>
      </c>
      <c r="N15" s="71">
        <v>44281</v>
      </c>
      <c r="O15" s="24" t="s">
        <v>774</v>
      </c>
      <c r="P15" s="24" t="s">
        <v>757</v>
      </c>
      <c r="Q15" s="24" t="s">
        <v>760</v>
      </c>
      <c r="R15" s="24" t="s">
        <v>757</v>
      </c>
      <c r="S15" s="24" t="s">
        <v>757</v>
      </c>
      <c r="T15" s="24" t="s">
        <v>904</v>
      </c>
      <c r="U15" s="60"/>
      <c r="V15" s="63"/>
      <c r="W15" s="26"/>
      <c r="X15" s="24"/>
      <c r="Y15" s="24"/>
      <c r="Z15" s="53"/>
      <c r="AA15" s="24"/>
      <c r="AB15" s="24"/>
      <c r="AD15" s="56" t="s">
        <v>56</v>
      </c>
      <c r="AE15" s="41">
        <f t="shared" si="2"/>
        <v>0</v>
      </c>
      <c r="AF15" s="42">
        <f t="shared" si="1"/>
        <v>0</v>
      </c>
      <c r="AG15" s="43">
        <f t="shared" si="0"/>
        <v>0</v>
      </c>
      <c r="AJ15" s="6" t="s">
        <v>49</v>
      </c>
      <c r="AK15" s="6" t="s">
        <v>56</v>
      </c>
      <c r="AL15" s="6" t="s">
        <v>57</v>
      </c>
    </row>
    <row r="16" spans="1:38" s="9" customFormat="1" ht="15.95" customHeight="1" thickBot="1">
      <c r="A16" s="47" t="s">
        <v>577</v>
      </c>
      <c r="B16" s="48" t="s">
        <v>567</v>
      </c>
      <c r="C16" s="48" t="s">
        <v>301</v>
      </c>
      <c r="D16" s="12" t="s">
        <v>302</v>
      </c>
      <c r="E16" s="48" t="s">
        <v>713</v>
      </c>
      <c r="F16" s="1" t="s">
        <v>7</v>
      </c>
      <c r="G16" s="1" t="s">
        <v>746</v>
      </c>
      <c r="H16" s="1" t="s">
        <v>12</v>
      </c>
      <c r="I16" s="24" t="s">
        <v>757</v>
      </c>
      <c r="J16" s="71">
        <v>44196</v>
      </c>
      <c r="K16" s="24" t="s">
        <v>928</v>
      </c>
      <c r="L16" s="24" t="s">
        <v>863</v>
      </c>
      <c r="M16" s="90">
        <v>33</v>
      </c>
      <c r="N16" s="71">
        <v>44281</v>
      </c>
      <c r="O16" s="24" t="s">
        <v>776</v>
      </c>
      <c r="P16" s="24" t="s">
        <v>757</v>
      </c>
      <c r="Q16" s="24" t="s">
        <v>760</v>
      </c>
      <c r="R16" s="24" t="s">
        <v>757</v>
      </c>
      <c r="S16" s="24" t="s">
        <v>757</v>
      </c>
      <c r="T16" s="24" t="s">
        <v>904</v>
      </c>
      <c r="U16" s="60"/>
      <c r="V16" s="63"/>
      <c r="W16" s="26"/>
      <c r="X16" s="24"/>
      <c r="Y16" s="24"/>
      <c r="Z16" s="53"/>
      <c r="AA16" s="24"/>
      <c r="AB16" s="24"/>
      <c r="AD16" s="44" t="s">
        <v>739</v>
      </c>
      <c r="AE16" s="44">
        <f>SUM(AE5:AE15)</f>
        <v>11</v>
      </c>
      <c r="AF16" s="45">
        <f>SUM(AF5:AF15)</f>
        <v>5.2380952380952382E-2</v>
      </c>
      <c r="AG16" s="45">
        <f>SUM(AG5:AG15)</f>
        <v>0</v>
      </c>
    </row>
    <row r="17" spans="1:33" s="9" customFormat="1" ht="15.95" customHeight="1" thickBot="1">
      <c r="A17" s="47" t="s">
        <v>577</v>
      </c>
      <c r="B17" s="48" t="s">
        <v>568</v>
      </c>
      <c r="C17" s="48" t="s">
        <v>303</v>
      </c>
      <c r="D17" s="12" t="s">
        <v>304</v>
      </c>
      <c r="E17" s="48" t="s">
        <v>305</v>
      </c>
      <c r="F17" s="1" t="s">
        <v>7</v>
      </c>
      <c r="G17" s="1" t="s">
        <v>746</v>
      </c>
      <c r="H17" s="1" t="s">
        <v>12</v>
      </c>
      <c r="I17" s="24" t="s">
        <v>754</v>
      </c>
      <c r="J17" s="71">
        <v>44196</v>
      </c>
      <c r="K17" s="24"/>
      <c r="L17" s="24"/>
      <c r="M17" s="24"/>
      <c r="N17" s="24"/>
      <c r="O17" s="24"/>
      <c r="P17" s="24" t="s">
        <v>757</v>
      </c>
      <c r="Q17" s="24" t="s">
        <v>757</v>
      </c>
      <c r="R17" s="24" t="s">
        <v>757</v>
      </c>
      <c r="S17" s="24" t="s">
        <v>757</v>
      </c>
      <c r="T17" s="24"/>
      <c r="U17" s="60"/>
      <c r="V17" s="63"/>
      <c r="W17" s="26"/>
      <c r="X17" s="24"/>
      <c r="Y17" s="24"/>
      <c r="Z17" s="53"/>
      <c r="AA17" s="24"/>
      <c r="AB17" s="24"/>
      <c r="AD17" s="39" t="s">
        <v>740</v>
      </c>
      <c r="AE17" s="46">
        <f>1-AF16</f>
        <v>0.94761904761904758</v>
      </c>
      <c r="AF17" s="39" t="s">
        <v>741</v>
      </c>
      <c r="AG17" s="46">
        <f>1-AG16</f>
        <v>1</v>
      </c>
    </row>
    <row r="18" spans="1:33" s="9" customFormat="1" ht="15.95" customHeight="1">
      <c r="A18" s="47" t="s">
        <v>577</v>
      </c>
      <c r="B18" s="48" t="s">
        <v>568</v>
      </c>
      <c r="C18" s="48" t="s">
        <v>306</v>
      </c>
      <c r="D18" s="12" t="s">
        <v>307</v>
      </c>
      <c r="E18" s="48" t="s">
        <v>308</v>
      </c>
      <c r="F18" s="1" t="s">
        <v>7</v>
      </c>
      <c r="G18" s="1" t="s">
        <v>746</v>
      </c>
      <c r="H18" s="1" t="s">
        <v>12</v>
      </c>
      <c r="I18" s="24" t="s">
        <v>754</v>
      </c>
      <c r="J18" s="71">
        <v>44196</v>
      </c>
      <c r="K18" s="24"/>
      <c r="L18" s="24"/>
      <c r="M18" s="24"/>
      <c r="N18" s="24"/>
      <c r="O18" s="24"/>
      <c r="P18" s="24" t="s">
        <v>757</v>
      </c>
      <c r="Q18" s="24" t="s">
        <v>757</v>
      </c>
      <c r="R18" s="24" t="s">
        <v>757</v>
      </c>
      <c r="S18" s="24" t="s">
        <v>757</v>
      </c>
      <c r="T18" s="24"/>
      <c r="U18" s="60"/>
      <c r="V18" s="63"/>
      <c r="W18" s="26"/>
      <c r="X18" s="24"/>
      <c r="Y18" s="24"/>
      <c r="Z18" s="53"/>
      <c r="AA18" s="24"/>
      <c r="AB18" s="24"/>
    </row>
    <row r="19" spans="1:33" s="9" customFormat="1" ht="15.95" customHeight="1">
      <c r="A19" s="47" t="s">
        <v>577</v>
      </c>
      <c r="B19" s="48" t="s">
        <v>568</v>
      </c>
      <c r="C19" s="48" t="s">
        <v>309</v>
      </c>
      <c r="D19" s="12" t="s">
        <v>310</v>
      </c>
      <c r="E19" s="48" t="s">
        <v>311</v>
      </c>
      <c r="F19" s="1" t="s">
        <v>7</v>
      </c>
      <c r="G19" s="1" t="s">
        <v>746</v>
      </c>
      <c r="H19" s="1" t="s">
        <v>12</v>
      </c>
      <c r="I19" s="24" t="s">
        <v>760</v>
      </c>
      <c r="J19" s="71">
        <v>44196</v>
      </c>
      <c r="K19" s="24" t="s">
        <v>928</v>
      </c>
      <c r="L19" s="24" t="s">
        <v>863</v>
      </c>
      <c r="M19" s="90">
        <v>29</v>
      </c>
      <c r="N19" s="71">
        <v>44281</v>
      </c>
      <c r="O19" s="24" t="s">
        <v>754</v>
      </c>
      <c r="P19" s="24" t="s">
        <v>760</v>
      </c>
      <c r="Q19" s="24" t="s">
        <v>760</v>
      </c>
      <c r="R19" s="24" t="s">
        <v>757</v>
      </c>
      <c r="S19" s="24" t="s">
        <v>757</v>
      </c>
      <c r="T19" s="24" t="s">
        <v>778</v>
      </c>
      <c r="U19" s="60"/>
      <c r="V19" s="63"/>
      <c r="W19" s="26"/>
      <c r="X19" s="24"/>
      <c r="Y19" s="24"/>
      <c r="Z19" s="53"/>
      <c r="AA19" s="24"/>
      <c r="AB19" s="24"/>
    </row>
    <row r="20" spans="1:33" s="9" customFormat="1" ht="15.95" customHeight="1">
      <c r="A20" s="47" t="s">
        <v>577</v>
      </c>
      <c r="B20" s="48" t="s">
        <v>569</v>
      </c>
      <c r="C20" s="48" t="s">
        <v>312</v>
      </c>
      <c r="D20" s="12" t="s">
        <v>313</v>
      </c>
      <c r="E20" s="48" t="s">
        <v>314</v>
      </c>
      <c r="F20" s="1" t="s">
        <v>7</v>
      </c>
      <c r="G20" s="1" t="s">
        <v>746</v>
      </c>
      <c r="H20" s="1" t="s">
        <v>12</v>
      </c>
      <c r="I20" s="24" t="s">
        <v>754</v>
      </c>
      <c r="J20" s="71">
        <v>44196</v>
      </c>
      <c r="K20" s="24"/>
      <c r="L20" s="24"/>
      <c r="M20" s="24"/>
      <c r="N20" s="24"/>
      <c r="O20" s="24"/>
      <c r="P20" s="24" t="s">
        <v>757</v>
      </c>
      <c r="Q20" s="24" t="s">
        <v>757</v>
      </c>
      <c r="R20" s="24" t="s">
        <v>757</v>
      </c>
      <c r="S20" s="24" t="s">
        <v>757</v>
      </c>
      <c r="T20" s="24"/>
      <c r="U20" s="60"/>
      <c r="V20" s="63"/>
      <c r="W20" s="26"/>
      <c r="X20" s="24"/>
      <c r="Y20" s="24"/>
      <c r="Z20" s="53"/>
      <c r="AA20" s="24"/>
      <c r="AB20" s="24"/>
    </row>
    <row r="21" spans="1:33" s="9" customFormat="1" ht="15.95" customHeight="1">
      <c r="A21" s="47" t="s">
        <v>577</v>
      </c>
      <c r="B21" s="48" t="s">
        <v>569</v>
      </c>
      <c r="C21" s="48" t="s">
        <v>315</v>
      </c>
      <c r="D21" s="12" t="s">
        <v>316</v>
      </c>
      <c r="E21" s="48" t="s">
        <v>317</v>
      </c>
      <c r="F21" s="1" t="s">
        <v>7</v>
      </c>
      <c r="G21" s="1" t="s">
        <v>746</v>
      </c>
      <c r="H21" s="1" t="s">
        <v>12</v>
      </c>
      <c r="I21" s="24" t="s">
        <v>760</v>
      </c>
      <c r="J21" s="71">
        <v>44196</v>
      </c>
      <c r="K21" s="24" t="s">
        <v>928</v>
      </c>
      <c r="L21" s="24" t="s">
        <v>863</v>
      </c>
      <c r="M21" s="90">
        <v>29</v>
      </c>
      <c r="N21" s="71">
        <v>44281</v>
      </c>
      <c r="O21" s="17" t="s">
        <v>780</v>
      </c>
      <c r="P21" s="24" t="s">
        <v>760</v>
      </c>
      <c r="Q21" s="24" t="s">
        <v>760</v>
      </c>
      <c r="R21" s="24" t="s">
        <v>757</v>
      </c>
      <c r="S21" s="24" t="s">
        <v>757</v>
      </c>
      <c r="T21" s="24" t="s">
        <v>778</v>
      </c>
      <c r="U21" s="60"/>
      <c r="V21" s="63"/>
      <c r="W21" s="26"/>
      <c r="X21" s="24"/>
      <c r="Y21" s="24"/>
      <c r="Z21" s="53"/>
      <c r="AA21" s="24"/>
      <c r="AB21" s="24"/>
    </row>
    <row r="22" spans="1:33" s="9" customFormat="1" ht="15.95" customHeight="1">
      <c r="A22" s="47" t="s">
        <v>577</v>
      </c>
      <c r="B22" s="48" t="s">
        <v>569</v>
      </c>
      <c r="C22" s="48" t="s">
        <v>318</v>
      </c>
      <c r="D22" s="12" t="s">
        <v>319</v>
      </c>
      <c r="E22" s="48" t="s">
        <v>320</v>
      </c>
      <c r="F22" s="1" t="s">
        <v>7</v>
      </c>
      <c r="G22" s="1" t="s">
        <v>746</v>
      </c>
      <c r="H22" s="1" t="s">
        <v>12</v>
      </c>
      <c r="I22" s="24" t="s">
        <v>757</v>
      </c>
      <c r="J22" s="71">
        <v>44196</v>
      </c>
      <c r="K22" s="24" t="s">
        <v>928</v>
      </c>
      <c r="L22" s="24" t="s">
        <v>863</v>
      </c>
      <c r="M22" s="90">
        <v>29</v>
      </c>
      <c r="N22" s="71">
        <v>44281</v>
      </c>
      <c r="O22" s="24" t="s">
        <v>784</v>
      </c>
      <c r="P22" s="24" t="s">
        <v>757</v>
      </c>
      <c r="Q22" s="24" t="s">
        <v>760</v>
      </c>
      <c r="R22" s="24" t="s">
        <v>757</v>
      </c>
      <c r="S22" s="24" t="s">
        <v>757</v>
      </c>
      <c r="T22" s="24" t="s">
        <v>904</v>
      </c>
      <c r="U22" s="60"/>
      <c r="V22" s="63"/>
      <c r="W22" s="26"/>
      <c r="X22" s="24"/>
      <c r="Y22" s="24"/>
      <c r="Z22" s="53"/>
      <c r="AA22" s="24"/>
      <c r="AB22" s="24"/>
    </row>
    <row r="23" spans="1:33" s="9" customFormat="1" ht="15.95" customHeight="1">
      <c r="A23" s="47" t="s">
        <v>577</v>
      </c>
      <c r="B23" s="48" t="s">
        <v>569</v>
      </c>
      <c r="C23" s="48" t="s">
        <v>321</v>
      </c>
      <c r="D23" s="12" t="s">
        <v>322</v>
      </c>
      <c r="E23" s="48" t="s">
        <v>323</v>
      </c>
      <c r="F23" s="1" t="s">
        <v>7</v>
      </c>
      <c r="G23" s="1" t="s">
        <v>746</v>
      </c>
      <c r="H23" s="1" t="s">
        <v>12</v>
      </c>
      <c r="I23" s="24" t="s">
        <v>757</v>
      </c>
      <c r="J23" s="71">
        <v>44196</v>
      </c>
      <c r="K23" s="24" t="s">
        <v>928</v>
      </c>
      <c r="L23" s="24" t="s">
        <v>863</v>
      </c>
      <c r="M23" s="90">
        <v>29</v>
      </c>
      <c r="N23" s="71">
        <v>44281</v>
      </c>
      <c r="O23" s="24" t="s">
        <v>782</v>
      </c>
      <c r="P23" s="24" t="s">
        <v>757</v>
      </c>
      <c r="Q23" s="24" t="s">
        <v>760</v>
      </c>
      <c r="R23" s="24" t="s">
        <v>757</v>
      </c>
      <c r="S23" s="24" t="s">
        <v>757</v>
      </c>
      <c r="T23" s="24" t="s">
        <v>904</v>
      </c>
      <c r="U23" s="60"/>
      <c r="V23" s="63"/>
      <c r="W23" s="26"/>
      <c r="X23" s="24"/>
      <c r="Y23" s="24"/>
      <c r="Z23" s="53"/>
      <c r="AA23" s="24"/>
      <c r="AB23" s="24"/>
    </row>
    <row r="24" spans="1:33" s="9" customFormat="1" ht="15.95" customHeight="1">
      <c r="A24" s="47" t="s">
        <v>577</v>
      </c>
      <c r="B24" s="48" t="s">
        <v>569</v>
      </c>
      <c r="C24" s="48" t="s">
        <v>324</v>
      </c>
      <c r="D24" s="12" t="s">
        <v>325</v>
      </c>
      <c r="E24" s="48" t="s">
        <v>326</v>
      </c>
      <c r="F24" s="13" t="s">
        <v>5</v>
      </c>
      <c r="G24" s="13" t="s">
        <v>579</v>
      </c>
      <c r="H24" s="1" t="s">
        <v>12</v>
      </c>
      <c r="I24" s="72">
        <v>20296080</v>
      </c>
      <c r="J24" s="71">
        <v>44196</v>
      </c>
      <c r="K24" s="24" t="s">
        <v>928</v>
      </c>
      <c r="L24" s="24" t="s">
        <v>863</v>
      </c>
      <c r="M24" s="90">
        <v>87</v>
      </c>
      <c r="N24" s="71">
        <v>44281</v>
      </c>
      <c r="O24" s="24" t="s">
        <v>754</v>
      </c>
      <c r="P24" s="24" t="s">
        <v>760</v>
      </c>
      <c r="Q24" s="24" t="s">
        <v>760</v>
      </c>
      <c r="R24" s="24" t="s">
        <v>757</v>
      </c>
      <c r="S24" s="24" t="s">
        <v>757</v>
      </c>
      <c r="T24" s="24" t="s">
        <v>786</v>
      </c>
      <c r="U24" s="60"/>
      <c r="V24" s="63"/>
      <c r="W24" s="26"/>
      <c r="X24" s="24"/>
      <c r="Y24" s="24"/>
      <c r="Z24" s="53"/>
      <c r="AA24" s="24"/>
      <c r="AB24" s="24"/>
    </row>
    <row r="25" spans="1:33" s="9" customFormat="1" ht="15.95" customHeight="1">
      <c r="A25" s="47" t="s">
        <v>577</v>
      </c>
      <c r="B25" s="48" t="s">
        <v>570</v>
      </c>
      <c r="C25" s="48" t="s">
        <v>327</v>
      </c>
      <c r="D25" s="12" t="s">
        <v>328</v>
      </c>
      <c r="E25" s="48" t="s">
        <v>329</v>
      </c>
      <c r="F25" s="1" t="s">
        <v>7</v>
      </c>
      <c r="G25" s="1" t="s">
        <v>746</v>
      </c>
      <c r="H25" s="1" t="s">
        <v>12</v>
      </c>
      <c r="I25" s="24" t="s">
        <v>760</v>
      </c>
      <c r="J25" s="71">
        <v>44196</v>
      </c>
      <c r="K25" s="24" t="s">
        <v>928</v>
      </c>
      <c r="L25" s="24" t="s">
        <v>863</v>
      </c>
      <c r="M25" s="90">
        <v>31</v>
      </c>
      <c r="N25" s="71">
        <v>44281</v>
      </c>
      <c r="O25" s="24" t="s">
        <v>754</v>
      </c>
      <c r="P25" s="24" t="s">
        <v>760</v>
      </c>
      <c r="Q25" s="24" t="s">
        <v>760</v>
      </c>
      <c r="R25" s="24" t="s">
        <v>757</v>
      </c>
      <c r="S25" s="24" t="s">
        <v>757</v>
      </c>
      <c r="T25" s="24" t="s">
        <v>788</v>
      </c>
      <c r="U25" s="60"/>
      <c r="V25" s="63"/>
      <c r="W25" s="26"/>
      <c r="X25" s="24"/>
      <c r="Y25" s="24"/>
      <c r="Z25" s="53"/>
      <c r="AA25" s="24"/>
      <c r="AB25" s="24"/>
    </row>
    <row r="26" spans="1:33" s="9" customFormat="1" ht="15.95" customHeight="1">
      <c r="A26" s="47" t="s">
        <v>577</v>
      </c>
      <c r="B26" s="48" t="s">
        <v>570</v>
      </c>
      <c r="C26" s="48" t="s">
        <v>330</v>
      </c>
      <c r="D26" s="12" t="s">
        <v>331</v>
      </c>
      <c r="E26" s="48" t="s">
        <v>332</v>
      </c>
      <c r="F26" s="1" t="s">
        <v>7</v>
      </c>
      <c r="G26" s="1" t="s">
        <v>746</v>
      </c>
      <c r="H26" s="1" t="s">
        <v>12</v>
      </c>
      <c r="I26" s="24" t="s">
        <v>760</v>
      </c>
      <c r="J26" s="71">
        <v>44196</v>
      </c>
      <c r="K26" s="24" t="s">
        <v>928</v>
      </c>
      <c r="L26" s="24" t="s">
        <v>863</v>
      </c>
      <c r="M26" s="90">
        <v>29</v>
      </c>
      <c r="N26" s="71">
        <v>44281</v>
      </c>
      <c r="O26" s="24" t="s">
        <v>800</v>
      </c>
      <c r="P26" s="24" t="s">
        <v>757</v>
      </c>
      <c r="Q26" s="24" t="s">
        <v>760</v>
      </c>
      <c r="R26" s="24" t="s">
        <v>757</v>
      </c>
      <c r="S26" s="24" t="s">
        <v>757</v>
      </c>
      <c r="T26" s="24" t="s">
        <v>904</v>
      </c>
      <c r="U26" s="60"/>
      <c r="V26" s="63"/>
      <c r="W26" s="26"/>
      <c r="X26" s="24"/>
      <c r="Y26" s="24"/>
      <c r="Z26" s="53"/>
      <c r="AA26" s="24"/>
      <c r="AB26" s="24"/>
    </row>
    <row r="27" spans="1:33" s="9" customFormat="1" ht="15.95" customHeight="1">
      <c r="A27" s="47" t="s">
        <v>577</v>
      </c>
      <c r="B27" s="48" t="s">
        <v>570</v>
      </c>
      <c r="C27" s="48" t="s">
        <v>333</v>
      </c>
      <c r="D27" s="12" t="s">
        <v>334</v>
      </c>
      <c r="E27" s="48" t="s">
        <v>335</v>
      </c>
      <c r="F27" s="1" t="s">
        <v>7</v>
      </c>
      <c r="G27" s="1" t="s">
        <v>746</v>
      </c>
      <c r="H27" s="1" t="s">
        <v>12</v>
      </c>
      <c r="I27" s="24" t="s">
        <v>760</v>
      </c>
      <c r="J27" s="71">
        <v>44196</v>
      </c>
      <c r="K27" s="24" t="s">
        <v>928</v>
      </c>
      <c r="L27" s="24" t="s">
        <v>863</v>
      </c>
      <c r="M27" s="90">
        <v>22</v>
      </c>
      <c r="N27" s="71">
        <v>44281</v>
      </c>
      <c r="O27" s="24" t="s">
        <v>802</v>
      </c>
      <c r="P27" s="24" t="s">
        <v>757</v>
      </c>
      <c r="Q27" s="24" t="s">
        <v>760</v>
      </c>
      <c r="R27" s="24" t="s">
        <v>757</v>
      </c>
      <c r="S27" s="24" t="s">
        <v>757</v>
      </c>
      <c r="T27" s="24" t="s">
        <v>904</v>
      </c>
      <c r="U27" s="60"/>
      <c r="V27" s="63"/>
      <c r="W27" s="26"/>
      <c r="X27" s="24"/>
      <c r="Y27" s="24"/>
      <c r="Z27" s="53"/>
      <c r="AA27" s="24"/>
      <c r="AB27" s="24"/>
    </row>
    <row r="28" spans="1:33" s="9" customFormat="1" ht="15.95" customHeight="1">
      <c r="A28" s="47" t="s">
        <v>577</v>
      </c>
      <c r="B28" s="48" t="s">
        <v>570</v>
      </c>
      <c r="C28" s="48" t="s">
        <v>336</v>
      </c>
      <c r="D28" s="12" t="s">
        <v>337</v>
      </c>
      <c r="E28" s="48" t="s">
        <v>338</v>
      </c>
      <c r="F28" s="1" t="s">
        <v>7</v>
      </c>
      <c r="G28" s="1" t="s">
        <v>746</v>
      </c>
      <c r="H28" s="1" t="s">
        <v>12</v>
      </c>
      <c r="I28" s="24" t="s">
        <v>760</v>
      </c>
      <c r="J28" s="71">
        <v>44196</v>
      </c>
      <c r="K28" s="24" t="s">
        <v>928</v>
      </c>
      <c r="L28" s="24" t="s">
        <v>863</v>
      </c>
      <c r="M28" s="90">
        <v>30</v>
      </c>
      <c r="N28" s="71">
        <v>44281</v>
      </c>
      <c r="O28" s="24" t="s">
        <v>793</v>
      </c>
      <c r="P28" s="24" t="s">
        <v>757</v>
      </c>
      <c r="Q28" s="24" t="s">
        <v>760</v>
      </c>
      <c r="R28" s="24" t="s">
        <v>757</v>
      </c>
      <c r="S28" s="24" t="s">
        <v>757</v>
      </c>
      <c r="T28" s="24" t="s">
        <v>904</v>
      </c>
      <c r="U28" s="60"/>
      <c r="V28" s="63"/>
      <c r="W28" s="26"/>
      <c r="X28" s="24"/>
      <c r="Y28" s="24"/>
      <c r="Z28" s="53"/>
      <c r="AA28" s="24"/>
      <c r="AB28" s="24"/>
    </row>
    <row r="29" spans="1:33" s="9" customFormat="1" ht="15.95" customHeight="1">
      <c r="A29" s="47" t="s">
        <v>577</v>
      </c>
      <c r="B29" s="48" t="s">
        <v>570</v>
      </c>
      <c r="C29" s="48" t="s">
        <v>339</v>
      </c>
      <c r="D29" s="12" t="s">
        <v>340</v>
      </c>
      <c r="E29" s="48" t="s">
        <v>341</v>
      </c>
      <c r="F29" s="1" t="s">
        <v>7</v>
      </c>
      <c r="G29" s="1" t="s">
        <v>746</v>
      </c>
      <c r="H29" s="1" t="s">
        <v>12</v>
      </c>
      <c r="I29" s="24" t="s">
        <v>760</v>
      </c>
      <c r="J29" s="71">
        <v>44196</v>
      </c>
      <c r="K29" s="24" t="s">
        <v>928</v>
      </c>
      <c r="L29" s="24" t="s">
        <v>863</v>
      </c>
      <c r="M29" s="90">
        <v>31</v>
      </c>
      <c r="N29" s="71">
        <v>44281</v>
      </c>
      <c r="O29" s="24" t="s">
        <v>797</v>
      </c>
      <c r="P29" s="24" t="s">
        <v>760</v>
      </c>
      <c r="Q29" s="24" t="s">
        <v>760</v>
      </c>
      <c r="R29" s="24" t="s">
        <v>757</v>
      </c>
      <c r="S29" s="24" t="s">
        <v>757</v>
      </c>
      <c r="T29" s="24" t="s">
        <v>795</v>
      </c>
      <c r="U29" s="60"/>
      <c r="V29" s="63"/>
      <c r="W29" s="26"/>
      <c r="X29" s="24"/>
      <c r="Y29" s="24"/>
      <c r="Z29" s="53"/>
      <c r="AA29" s="24"/>
      <c r="AB29" s="24"/>
    </row>
    <row r="30" spans="1:33" s="9" customFormat="1" ht="15.95" customHeight="1">
      <c r="A30" s="47" t="s">
        <v>577</v>
      </c>
      <c r="B30" s="48" t="s">
        <v>570</v>
      </c>
      <c r="C30" s="48" t="s">
        <v>342</v>
      </c>
      <c r="D30" s="12" t="s">
        <v>343</v>
      </c>
      <c r="E30" s="48" t="s">
        <v>344</v>
      </c>
      <c r="F30" s="1" t="s">
        <v>7</v>
      </c>
      <c r="G30" s="1" t="s">
        <v>746</v>
      </c>
      <c r="H30" s="1" t="s">
        <v>12</v>
      </c>
      <c r="I30" s="24" t="s">
        <v>760</v>
      </c>
      <c r="J30" s="71">
        <v>44196</v>
      </c>
      <c r="K30" s="24" t="s">
        <v>928</v>
      </c>
      <c r="L30" s="24" t="s">
        <v>863</v>
      </c>
      <c r="M30" s="90">
        <v>40</v>
      </c>
      <c r="N30" s="71">
        <v>44281</v>
      </c>
      <c r="O30" s="24" t="s">
        <v>804</v>
      </c>
      <c r="P30" s="24" t="s">
        <v>757</v>
      </c>
      <c r="Q30" s="24" t="s">
        <v>760</v>
      </c>
      <c r="R30" s="24" t="s">
        <v>757</v>
      </c>
      <c r="S30" s="24" t="s">
        <v>757</v>
      </c>
      <c r="T30" s="24" t="s">
        <v>904</v>
      </c>
      <c r="U30" s="60"/>
      <c r="V30" s="63"/>
      <c r="W30" s="26"/>
      <c r="X30" s="24"/>
      <c r="Y30" s="24"/>
      <c r="Z30" s="53"/>
      <c r="AA30" s="24"/>
      <c r="AB30" s="24"/>
    </row>
    <row r="31" spans="1:33" s="9" customFormat="1" ht="15.95" customHeight="1">
      <c r="A31" s="47" t="s">
        <v>577</v>
      </c>
      <c r="B31" s="48" t="s">
        <v>570</v>
      </c>
      <c r="C31" s="48" t="s">
        <v>345</v>
      </c>
      <c r="D31" s="12" t="s">
        <v>346</v>
      </c>
      <c r="E31" s="48" t="s">
        <v>347</v>
      </c>
      <c r="F31" s="1" t="s">
        <v>7</v>
      </c>
      <c r="G31" s="1" t="s">
        <v>746</v>
      </c>
      <c r="H31" s="1" t="s">
        <v>12</v>
      </c>
      <c r="I31" s="24" t="s">
        <v>760</v>
      </c>
      <c r="J31" s="71">
        <v>44196</v>
      </c>
      <c r="K31" s="24" t="s">
        <v>928</v>
      </c>
      <c r="L31" s="24" t="s">
        <v>863</v>
      </c>
      <c r="M31" s="90">
        <v>33</v>
      </c>
      <c r="N31" s="71">
        <v>44281</v>
      </c>
      <c r="O31" s="24" t="s">
        <v>790</v>
      </c>
      <c r="P31" s="24" t="s">
        <v>757</v>
      </c>
      <c r="Q31" s="24" t="s">
        <v>760</v>
      </c>
      <c r="R31" s="24" t="s">
        <v>757</v>
      </c>
      <c r="S31" s="24" t="s">
        <v>757</v>
      </c>
      <c r="T31" s="24" t="s">
        <v>904</v>
      </c>
      <c r="U31" s="60"/>
      <c r="V31" s="63"/>
      <c r="W31" s="26"/>
      <c r="X31" s="24"/>
      <c r="Y31" s="24"/>
      <c r="Z31" s="53"/>
      <c r="AA31" s="24"/>
      <c r="AB31" s="24"/>
    </row>
    <row r="32" spans="1:33" s="9" customFormat="1" ht="15.95" customHeight="1">
      <c r="A32" s="47" t="s">
        <v>577</v>
      </c>
      <c r="B32" s="48" t="s">
        <v>570</v>
      </c>
      <c r="C32" s="48" t="s">
        <v>348</v>
      </c>
      <c r="D32" s="12" t="s">
        <v>349</v>
      </c>
      <c r="E32" s="48" t="s">
        <v>350</v>
      </c>
      <c r="F32" s="13" t="s">
        <v>5</v>
      </c>
      <c r="G32" s="13" t="s">
        <v>580</v>
      </c>
      <c r="H32" s="1" t="s">
        <v>12</v>
      </c>
      <c r="I32" s="24">
        <v>5</v>
      </c>
      <c r="J32" s="71">
        <v>44196</v>
      </c>
      <c r="K32" s="24" t="s">
        <v>928</v>
      </c>
      <c r="L32" s="24" t="s">
        <v>863</v>
      </c>
      <c r="M32" s="90">
        <v>30</v>
      </c>
      <c r="N32" s="71">
        <v>44281</v>
      </c>
      <c r="O32" s="24" t="s">
        <v>793</v>
      </c>
      <c r="P32" s="24" t="s">
        <v>757</v>
      </c>
      <c r="Q32" s="24" t="s">
        <v>760</v>
      </c>
      <c r="R32" s="24" t="s">
        <v>757</v>
      </c>
      <c r="S32" s="24" t="s">
        <v>757</v>
      </c>
      <c r="T32" s="24" t="s">
        <v>904</v>
      </c>
      <c r="U32" s="60"/>
      <c r="V32" s="63"/>
      <c r="W32" s="26"/>
      <c r="X32" s="24"/>
      <c r="Y32" s="24"/>
      <c r="Z32" s="53"/>
      <c r="AA32" s="24"/>
      <c r="AB32" s="24"/>
    </row>
    <row r="33" spans="1:28" s="9" customFormat="1" ht="15.95" customHeight="1">
      <c r="A33" s="47" t="s">
        <v>577</v>
      </c>
      <c r="B33" s="48" t="s">
        <v>571</v>
      </c>
      <c r="C33" s="48" t="s">
        <v>351</v>
      </c>
      <c r="D33" s="12" t="s">
        <v>352</v>
      </c>
      <c r="E33" s="48" t="s">
        <v>353</v>
      </c>
      <c r="F33" s="1" t="s">
        <v>7</v>
      </c>
      <c r="G33" s="1" t="s">
        <v>746</v>
      </c>
      <c r="H33" s="1" t="s">
        <v>12</v>
      </c>
      <c r="I33" s="24" t="s">
        <v>760</v>
      </c>
      <c r="J33" s="71">
        <v>44196</v>
      </c>
      <c r="K33" s="24" t="s">
        <v>928</v>
      </c>
      <c r="L33" s="24" t="s">
        <v>863</v>
      </c>
      <c r="M33" s="90">
        <v>32</v>
      </c>
      <c r="N33" s="71">
        <v>44281</v>
      </c>
      <c r="O33" s="24" t="s">
        <v>819</v>
      </c>
      <c r="P33" s="24" t="s">
        <v>757</v>
      </c>
      <c r="Q33" s="24" t="s">
        <v>760</v>
      </c>
      <c r="R33" s="24" t="s">
        <v>757</v>
      </c>
      <c r="S33" s="24" t="s">
        <v>757</v>
      </c>
      <c r="T33" s="24" t="s">
        <v>904</v>
      </c>
      <c r="U33" s="60"/>
      <c r="V33" s="63"/>
      <c r="W33" s="26"/>
      <c r="X33" s="24"/>
      <c r="Y33" s="24"/>
      <c r="Z33" s="53"/>
      <c r="AA33" s="24"/>
      <c r="AB33" s="24"/>
    </row>
    <row r="34" spans="1:28" s="9" customFormat="1" ht="15.95" customHeight="1">
      <c r="A34" s="47" t="s">
        <v>577</v>
      </c>
      <c r="B34" s="48" t="s">
        <v>571</v>
      </c>
      <c r="C34" s="48" t="s">
        <v>354</v>
      </c>
      <c r="D34" s="12" t="s">
        <v>355</v>
      </c>
      <c r="E34" s="48" t="s">
        <v>356</v>
      </c>
      <c r="F34" s="1" t="s">
        <v>7</v>
      </c>
      <c r="G34" s="1" t="s">
        <v>746</v>
      </c>
      <c r="H34" s="1" t="s">
        <v>12</v>
      </c>
      <c r="I34" s="24" t="s">
        <v>760</v>
      </c>
      <c r="J34" s="71">
        <v>44196</v>
      </c>
      <c r="K34" s="24" t="s">
        <v>928</v>
      </c>
      <c r="L34" s="24" t="s">
        <v>863</v>
      </c>
      <c r="M34" s="90" t="s">
        <v>823</v>
      </c>
      <c r="N34" s="71">
        <v>44281</v>
      </c>
      <c r="O34" s="24" t="s">
        <v>754</v>
      </c>
      <c r="P34" s="24" t="s">
        <v>760</v>
      </c>
      <c r="Q34" s="24" t="s">
        <v>760</v>
      </c>
      <c r="R34" s="24" t="s">
        <v>757</v>
      </c>
      <c r="S34" s="24" t="s">
        <v>757</v>
      </c>
      <c r="T34" s="24" t="s">
        <v>824</v>
      </c>
      <c r="U34" s="60"/>
      <c r="V34" s="63"/>
      <c r="W34" s="26"/>
      <c r="X34" s="24"/>
      <c r="Y34" s="24"/>
      <c r="Z34" s="53"/>
      <c r="AA34" s="24"/>
      <c r="AB34" s="24"/>
    </row>
    <row r="35" spans="1:28" s="9" customFormat="1" ht="15.95" customHeight="1">
      <c r="A35" s="47" t="s">
        <v>577</v>
      </c>
      <c r="B35" s="48" t="s">
        <v>571</v>
      </c>
      <c r="C35" s="48" t="s">
        <v>357</v>
      </c>
      <c r="D35" s="12" t="s">
        <v>358</v>
      </c>
      <c r="E35" s="48" t="s">
        <v>359</v>
      </c>
      <c r="F35" s="1" t="s">
        <v>7</v>
      </c>
      <c r="G35" s="1" t="s">
        <v>746</v>
      </c>
      <c r="H35" s="1" t="s">
        <v>12</v>
      </c>
      <c r="I35" s="24" t="s">
        <v>760</v>
      </c>
      <c r="J35" s="71">
        <v>44196</v>
      </c>
      <c r="K35" s="24" t="s">
        <v>928</v>
      </c>
      <c r="L35" s="24" t="s">
        <v>863</v>
      </c>
      <c r="M35" s="90" t="s">
        <v>823</v>
      </c>
      <c r="N35" s="71">
        <v>44281</v>
      </c>
      <c r="O35" s="24" t="s">
        <v>754</v>
      </c>
      <c r="P35" s="24" t="s">
        <v>760</v>
      </c>
      <c r="Q35" s="24" t="s">
        <v>760</v>
      </c>
      <c r="R35" s="24" t="s">
        <v>757</v>
      </c>
      <c r="S35" s="24" t="s">
        <v>757</v>
      </c>
      <c r="T35" s="24" t="s">
        <v>824</v>
      </c>
      <c r="U35" s="60"/>
      <c r="V35" s="63"/>
      <c r="W35" s="26"/>
      <c r="X35" s="24"/>
      <c r="Y35" s="24"/>
      <c r="Z35" s="53"/>
      <c r="AA35" s="24"/>
      <c r="AB35" s="24"/>
    </row>
    <row r="36" spans="1:28" s="9" customFormat="1" ht="15.95" customHeight="1">
      <c r="A36" s="47" t="s">
        <v>577</v>
      </c>
      <c r="B36" s="48" t="s">
        <v>571</v>
      </c>
      <c r="C36" s="48" t="s">
        <v>360</v>
      </c>
      <c r="D36" s="12" t="s">
        <v>361</v>
      </c>
      <c r="E36" s="48" t="s">
        <v>362</v>
      </c>
      <c r="F36" s="1" t="s">
        <v>7</v>
      </c>
      <c r="G36" s="1" t="s">
        <v>746</v>
      </c>
      <c r="H36" s="1" t="s">
        <v>12</v>
      </c>
      <c r="I36" s="24" t="s">
        <v>760</v>
      </c>
      <c r="J36" s="71">
        <v>44196</v>
      </c>
      <c r="K36" s="24" t="s">
        <v>928</v>
      </c>
      <c r="L36" s="24" t="s">
        <v>863</v>
      </c>
      <c r="M36" s="90" t="s">
        <v>823</v>
      </c>
      <c r="N36" s="71">
        <v>44281</v>
      </c>
      <c r="O36" s="24" t="s">
        <v>754</v>
      </c>
      <c r="P36" s="24" t="s">
        <v>760</v>
      </c>
      <c r="Q36" s="24" t="s">
        <v>760</v>
      </c>
      <c r="R36" s="24" t="s">
        <v>757</v>
      </c>
      <c r="S36" s="24" t="s">
        <v>757</v>
      </c>
      <c r="T36" s="24" t="s">
        <v>824</v>
      </c>
      <c r="U36" s="60"/>
      <c r="V36" s="63"/>
      <c r="W36" s="26"/>
      <c r="X36" s="24"/>
      <c r="Y36" s="24"/>
      <c r="Z36" s="53"/>
      <c r="AA36" s="24"/>
      <c r="AB36" s="24"/>
    </row>
    <row r="37" spans="1:28" s="9" customFormat="1" ht="15.95" customHeight="1">
      <c r="A37" s="47" t="s">
        <v>577</v>
      </c>
      <c r="B37" s="48" t="s">
        <v>571</v>
      </c>
      <c r="C37" s="48" t="s">
        <v>363</v>
      </c>
      <c r="D37" s="12" t="s">
        <v>364</v>
      </c>
      <c r="E37" s="48" t="s">
        <v>365</v>
      </c>
      <c r="F37" s="1" t="s">
        <v>7</v>
      </c>
      <c r="G37" s="1" t="s">
        <v>746</v>
      </c>
      <c r="H37" s="1" t="s">
        <v>12</v>
      </c>
      <c r="I37" s="24" t="s">
        <v>760</v>
      </c>
      <c r="J37" s="71">
        <v>44196</v>
      </c>
      <c r="K37" s="24" t="s">
        <v>928</v>
      </c>
      <c r="L37" s="24" t="s">
        <v>863</v>
      </c>
      <c r="M37" s="90">
        <v>32</v>
      </c>
      <c r="N37" s="71">
        <v>44281</v>
      </c>
      <c r="O37" s="24" t="s">
        <v>819</v>
      </c>
      <c r="P37" s="24" t="s">
        <v>757</v>
      </c>
      <c r="Q37" s="24" t="s">
        <v>760</v>
      </c>
      <c r="R37" s="24" t="s">
        <v>757</v>
      </c>
      <c r="S37" s="24" t="s">
        <v>757</v>
      </c>
      <c r="T37" s="24" t="s">
        <v>904</v>
      </c>
      <c r="U37" s="60"/>
      <c r="V37" s="63"/>
      <c r="W37" s="26"/>
      <c r="X37" s="24"/>
      <c r="Y37" s="24"/>
      <c r="Z37" s="53"/>
      <c r="AA37" s="24"/>
      <c r="AB37" s="24"/>
    </row>
    <row r="38" spans="1:28" s="9" customFormat="1" ht="15.95" customHeight="1">
      <c r="A38" s="47" t="s">
        <v>577</v>
      </c>
      <c r="B38" s="48" t="s">
        <v>571</v>
      </c>
      <c r="C38" s="48" t="s">
        <v>366</v>
      </c>
      <c r="D38" s="12" t="s">
        <v>367</v>
      </c>
      <c r="E38" s="48" t="s">
        <v>368</v>
      </c>
      <c r="F38" s="1" t="s">
        <v>7</v>
      </c>
      <c r="G38" s="1" t="s">
        <v>746</v>
      </c>
      <c r="H38" s="1" t="s">
        <v>12</v>
      </c>
      <c r="I38" s="24" t="s">
        <v>760</v>
      </c>
      <c r="J38" s="71">
        <v>44196</v>
      </c>
      <c r="K38" s="24" t="s">
        <v>928</v>
      </c>
      <c r="L38" s="24" t="s">
        <v>863</v>
      </c>
      <c r="M38" s="90" t="s">
        <v>823</v>
      </c>
      <c r="N38" s="71">
        <v>44281</v>
      </c>
      <c r="O38" s="24" t="s">
        <v>754</v>
      </c>
      <c r="P38" s="24" t="s">
        <v>760</v>
      </c>
      <c r="Q38" s="24" t="s">
        <v>760</v>
      </c>
      <c r="R38" s="24" t="s">
        <v>757</v>
      </c>
      <c r="S38" s="24" t="s">
        <v>757</v>
      </c>
      <c r="T38" s="24" t="s">
        <v>824</v>
      </c>
      <c r="U38" s="60"/>
      <c r="V38" s="63"/>
      <c r="W38" s="26"/>
      <c r="X38" s="24"/>
      <c r="Y38" s="24"/>
      <c r="Z38" s="53"/>
      <c r="AA38" s="24"/>
      <c r="AB38" s="24"/>
    </row>
    <row r="39" spans="1:28" s="9" customFormat="1" ht="15.95" customHeight="1">
      <c r="A39" s="47" t="s">
        <v>577</v>
      </c>
      <c r="B39" s="48" t="s">
        <v>571</v>
      </c>
      <c r="C39" s="48" t="s">
        <v>369</v>
      </c>
      <c r="D39" s="12" t="s">
        <v>370</v>
      </c>
      <c r="E39" s="48" t="s">
        <v>371</v>
      </c>
      <c r="F39" s="1" t="s">
        <v>7</v>
      </c>
      <c r="G39" s="1" t="s">
        <v>746</v>
      </c>
      <c r="H39" s="1" t="s">
        <v>12</v>
      </c>
      <c r="I39" s="24" t="s">
        <v>760</v>
      </c>
      <c r="J39" s="71">
        <v>44196</v>
      </c>
      <c r="K39" s="24" t="s">
        <v>928</v>
      </c>
      <c r="L39" s="24" t="s">
        <v>863</v>
      </c>
      <c r="M39" s="90" t="s">
        <v>823</v>
      </c>
      <c r="N39" s="71">
        <v>44281</v>
      </c>
      <c r="O39" s="24" t="s">
        <v>754</v>
      </c>
      <c r="P39" s="24" t="s">
        <v>760</v>
      </c>
      <c r="Q39" s="24" t="s">
        <v>760</v>
      </c>
      <c r="R39" s="24" t="s">
        <v>757</v>
      </c>
      <c r="S39" s="24" t="s">
        <v>757</v>
      </c>
      <c r="T39" s="24" t="s">
        <v>824</v>
      </c>
      <c r="U39" s="60"/>
      <c r="V39" s="63"/>
      <c r="W39" s="26"/>
      <c r="X39" s="24"/>
      <c r="Y39" s="24"/>
      <c r="Z39" s="53"/>
      <c r="AA39" s="24"/>
      <c r="AB39" s="24"/>
    </row>
    <row r="40" spans="1:28" s="9" customFormat="1" ht="15.95" customHeight="1">
      <c r="A40" s="47" t="s">
        <v>577</v>
      </c>
      <c r="B40" s="48" t="s">
        <v>571</v>
      </c>
      <c r="C40" s="48" t="s">
        <v>372</v>
      </c>
      <c r="D40" s="12" t="s">
        <v>373</v>
      </c>
      <c r="E40" s="48" t="s">
        <v>374</v>
      </c>
      <c r="F40" s="1" t="s">
        <v>7</v>
      </c>
      <c r="G40" s="1" t="s">
        <v>746</v>
      </c>
      <c r="H40" s="1" t="s">
        <v>12</v>
      </c>
      <c r="I40" s="24" t="s">
        <v>760</v>
      </c>
      <c r="J40" s="71">
        <v>44196</v>
      </c>
      <c r="K40" s="24" t="s">
        <v>928</v>
      </c>
      <c r="L40" s="24" t="s">
        <v>863</v>
      </c>
      <c r="M40" s="90" t="s">
        <v>823</v>
      </c>
      <c r="N40" s="71">
        <v>44281</v>
      </c>
      <c r="O40" s="24" t="s">
        <v>754</v>
      </c>
      <c r="P40" s="24" t="s">
        <v>760</v>
      </c>
      <c r="Q40" s="24" t="s">
        <v>760</v>
      </c>
      <c r="R40" s="24" t="s">
        <v>757</v>
      </c>
      <c r="S40" s="24" t="s">
        <v>757</v>
      </c>
      <c r="T40" s="24" t="s">
        <v>824</v>
      </c>
      <c r="U40" s="60"/>
      <c r="V40" s="63"/>
      <c r="W40" s="26"/>
      <c r="X40" s="24"/>
      <c r="Y40" s="24"/>
      <c r="Z40" s="53"/>
      <c r="AA40" s="24"/>
      <c r="AB40" s="24"/>
    </row>
    <row r="41" spans="1:28" s="9" customFormat="1" ht="15.95" customHeight="1">
      <c r="A41" s="47" t="s">
        <v>577</v>
      </c>
      <c r="B41" s="48" t="s">
        <v>571</v>
      </c>
      <c r="C41" s="48" t="s">
        <v>375</v>
      </c>
      <c r="D41" s="12" t="s">
        <v>376</v>
      </c>
      <c r="E41" s="48" t="s">
        <v>377</v>
      </c>
      <c r="F41" s="1" t="s">
        <v>7</v>
      </c>
      <c r="G41" s="1" t="s">
        <v>746</v>
      </c>
      <c r="H41" s="1" t="s">
        <v>12</v>
      </c>
      <c r="I41" s="24" t="s">
        <v>760</v>
      </c>
      <c r="J41" s="71">
        <v>44196</v>
      </c>
      <c r="K41" s="24" t="s">
        <v>928</v>
      </c>
      <c r="L41" s="24" t="s">
        <v>863</v>
      </c>
      <c r="M41" s="90">
        <v>34</v>
      </c>
      <c r="N41" s="71">
        <v>44281</v>
      </c>
      <c r="O41" s="24" t="s">
        <v>828</v>
      </c>
      <c r="P41" s="24" t="s">
        <v>757</v>
      </c>
      <c r="Q41" s="24" t="s">
        <v>760</v>
      </c>
      <c r="R41" s="24" t="s">
        <v>757</v>
      </c>
      <c r="S41" s="24" t="s">
        <v>757</v>
      </c>
      <c r="T41" s="24" t="s">
        <v>904</v>
      </c>
      <c r="U41" s="60"/>
      <c r="V41" s="63"/>
      <c r="W41" s="26"/>
      <c r="X41" s="24"/>
      <c r="Y41" s="24"/>
      <c r="Z41" s="53"/>
      <c r="AA41" s="24"/>
      <c r="AB41" s="24"/>
    </row>
    <row r="42" spans="1:28" s="9" customFormat="1" ht="15.95" customHeight="1">
      <c r="A42" s="47" t="s">
        <v>577</v>
      </c>
      <c r="B42" s="48" t="s">
        <v>571</v>
      </c>
      <c r="C42" s="48" t="s">
        <v>378</v>
      </c>
      <c r="D42" s="12" t="s">
        <v>379</v>
      </c>
      <c r="E42" s="48" t="s">
        <v>380</v>
      </c>
      <c r="F42" s="1" t="s">
        <v>7</v>
      </c>
      <c r="G42" s="1" t="s">
        <v>746</v>
      </c>
      <c r="H42" s="1" t="s">
        <v>12</v>
      </c>
      <c r="I42" s="24" t="s">
        <v>754</v>
      </c>
      <c r="J42" s="71">
        <v>44196</v>
      </c>
      <c r="K42" s="24"/>
      <c r="L42" s="24"/>
      <c r="M42" s="24"/>
      <c r="N42" s="24"/>
      <c r="O42" s="24"/>
      <c r="P42" s="24" t="s">
        <v>757</v>
      </c>
      <c r="Q42" s="24" t="s">
        <v>757</v>
      </c>
      <c r="R42" s="24" t="s">
        <v>757</v>
      </c>
      <c r="S42" s="24" t="s">
        <v>757</v>
      </c>
      <c r="T42" s="24"/>
      <c r="U42" s="60"/>
      <c r="V42" s="63"/>
      <c r="W42" s="26"/>
      <c r="X42" s="24"/>
      <c r="Y42" s="24"/>
      <c r="Z42" s="53"/>
      <c r="AA42" s="24"/>
      <c r="AB42" s="24"/>
    </row>
    <row r="43" spans="1:28" s="9" customFormat="1" ht="15.95" customHeight="1">
      <c r="A43" s="47" t="s">
        <v>577</v>
      </c>
      <c r="B43" s="48" t="s">
        <v>571</v>
      </c>
      <c r="C43" s="48" t="s">
        <v>381</v>
      </c>
      <c r="D43" s="12" t="s">
        <v>382</v>
      </c>
      <c r="E43" s="48" t="s">
        <v>383</v>
      </c>
      <c r="F43" s="1" t="s">
        <v>7</v>
      </c>
      <c r="G43" s="1" t="s">
        <v>746</v>
      </c>
      <c r="H43" s="1" t="s">
        <v>12</v>
      </c>
      <c r="I43" s="24" t="s">
        <v>754</v>
      </c>
      <c r="J43" s="71">
        <v>44196</v>
      </c>
      <c r="K43" s="24"/>
      <c r="L43" s="24"/>
      <c r="M43" s="24"/>
      <c r="N43" s="24"/>
      <c r="O43" s="24"/>
      <c r="P43" s="24" t="s">
        <v>757</v>
      </c>
      <c r="Q43" s="24" t="s">
        <v>757</v>
      </c>
      <c r="R43" s="24" t="s">
        <v>757</v>
      </c>
      <c r="S43" s="24" t="s">
        <v>757</v>
      </c>
      <c r="T43" s="24"/>
      <c r="U43" s="60"/>
      <c r="V43" s="63"/>
      <c r="W43" s="26"/>
      <c r="X43" s="24"/>
      <c r="Y43" s="24"/>
      <c r="Z43" s="53"/>
      <c r="AA43" s="24"/>
      <c r="AB43" s="24"/>
    </row>
    <row r="44" spans="1:28" s="9" customFormat="1" ht="15.95" customHeight="1">
      <c r="A44" s="47" t="s">
        <v>577</v>
      </c>
      <c r="B44" s="48" t="s">
        <v>571</v>
      </c>
      <c r="C44" s="48" t="s">
        <v>384</v>
      </c>
      <c r="D44" s="12" t="s">
        <v>385</v>
      </c>
      <c r="E44" s="48" t="s">
        <v>714</v>
      </c>
      <c r="F44" s="1" t="s">
        <v>7</v>
      </c>
      <c r="G44" s="1" t="s">
        <v>746</v>
      </c>
      <c r="H44" s="1" t="s">
        <v>12</v>
      </c>
      <c r="I44" s="24" t="s">
        <v>757</v>
      </c>
      <c r="J44" s="71">
        <v>44196</v>
      </c>
      <c r="K44" s="24" t="s">
        <v>928</v>
      </c>
      <c r="L44" s="24" t="s">
        <v>863</v>
      </c>
      <c r="M44" s="90">
        <v>31</v>
      </c>
      <c r="N44" s="71">
        <v>44281</v>
      </c>
      <c r="O44" s="24" t="s">
        <v>826</v>
      </c>
      <c r="P44" s="24" t="s">
        <v>757</v>
      </c>
      <c r="Q44" s="24" t="s">
        <v>760</v>
      </c>
      <c r="R44" s="24" t="s">
        <v>757</v>
      </c>
      <c r="S44" s="24" t="s">
        <v>757</v>
      </c>
      <c r="T44" s="24" t="s">
        <v>904</v>
      </c>
      <c r="U44" s="60"/>
      <c r="V44" s="63"/>
      <c r="W44" s="26"/>
      <c r="X44" s="24"/>
      <c r="Y44" s="24"/>
      <c r="Z44" s="53"/>
      <c r="AA44" s="24"/>
      <c r="AB44" s="24"/>
    </row>
    <row r="45" spans="1:28" s="9" customFormat="1" ht="15.95" customHeight="1">
      <c r="A45" s="47" t="s">
        <v>577</v>
      </c>
      <c r="B45" s="48" t="s">
        <v>572</v>
      </c>
      <c r="C45" s="48" t="s">
        <v>386</v>
      </c>
      <c r="D45" s="12" t="s">
        <v>387</v>
      </c>
      <c r="E45" s="48" t="s">
        <v>388</v>
      </c>
      <c r="F45" s="1" t="s">
        <v>7</v>
      </c>
      <c r="G45" s="1" t="s">
        <v>746</v>
      </c>
      <c r="H45" s="1" t="s">
        <v>12</v>
      </c>
      <c r="I45" s="24" t="s">
        <v>760</v>
      </c>
      <c r="J45" s="71">
        <v>44196</v>
      </c>
      <c r="K45" s="24" t="s">
        <v>928</v>
      </c>
      <c r="L45" s="24" t="s">
        <v>863</v>
      </c>
      <c r="M45" s="90">
        <v>30</v>
      </c>
      <c r="N45" s="71">
        <v>44281</v>
      </c>
      <c r="O45" s="24" t="s">
        <v>812</v>
      </c>
      <c r="P45" s="24" t="s">
        <v>757</v>
      </c>
      <c r="Q45" s="24" t="s">
        <v>760</v>
      </c>
      <c r="R45" s="24" t="s">
        <v>757</v>
      </c>
      <c r="S45" s="24" t="s">
        <v>757</v>
      </c>
      <c r="T45" s="24" t="s">
        <v>904</v>
      </c>
      <c r="U45" s="60"/>
      <c r="V45" s="63"/>
      <c r="W45" s="26"/>
      <c r="X45" s="24"/>
      <c r="Y45" s="24"/>
      <c r="Z45" s="53"/>
      <c r="AA45" s="24"/>
      <c r="AB45" s="24"/>
    </row>
    <row r="46" spans="1:28" s="9" customFormat="1" ht="15.95" customHeight="1">
      <c r="A46" s="47" t="s">
        <v>577</v>
      </c>
      <c r="B46" s="48" t="s">
        <v>572</v>
      </c>
      <c r="C46" s="48" t="s">
        <v>389</v>
      </c>
      <c r="D46" s="12" t="s">
        <v>390</v>
      </c>
      <c r="E46" s="48" t="s">
        <v>391</v>
      </c>
      <c r="F46" s="1" t="s">
        <v>7</v>
      </c>
      <c r="G46" s="1" t="s">
        <v>746</v>
      </c>
      <c r="H46" s="1" t="s">
        <v>12</v>
      </c>
      <c r="I46" s="24" t="s">
        <v>760</v>
      </c>
      <c r="J46" s="71">
        <v>44196</v>
      </c>
      <c r="K46" s="24" t="s">
        <v>928</v>
      </c>
      <c r="L46" s="24" t="s">
        <v>863</v>
      </c>
      <c r="M46" s="90">
        <v>49</v>
      </c>
      <c r="N46" s="71">
        <v>44281</v>
      </c>
      <c r="O46" s="24" t="s">
        <v>806</v>
      </c>
      <c r="P46" s="24" t="s">
        <v>757</v>
      </c>
      <c r="Q46" s="24" t="s">
        <v>760</v>
      </c>
      <c r="R46" s="24" t="s">
        <v>757</v>
      </c>
      <c r="S46" s="24" t="s">
        <v>757</v>
      </c>
      <c r="T46" s="24" t="s">
        <v>904</v>
      </c>
      <c r="U46" s="60"/>
      <c r="V46" s="63"/>
      <c r="W46" s="26"/>
      <c r="X46" s="24"/>
      <c r="Y46" s="24"/>
      <c r="Z46" s="53"/>
      <c r="AA46" s="24"/>
      <c r="AB46" s="24"/>
    </row>
    <row r="47" spans="1:28" s="9" customFormat="1" ht="15.95" customHeight="1">
      <c r="A47" s="47" t="s">
        <v>577</v>
      </c>
      <c r="B47" s="48" t="s">
        <v>572</v>
      </c>
      <c r="C47" s="48" t="s">
        <v>392</v>
      </c>
      <c r="D47" s="12" t="s">
        <v>393</v>
      </c>
      <c r="E47" s="48" t="s">
        <v>394</v>
      </c>
      <c r="F47" s="1" t="s">
        <v>7</v>
      </c>
      <c r="G47" s="1" t="s">
        <v>746</v>
      </c>
      <c r="H47" s="1" t="s">
        <v>12</v>
      </c>
      <c r="I47" s="24" t="s">
        <v>754</v>
      </c>
      <c r="J47" s="71">
        <v>44196</v>
      </c>
      <c r="K47" s="24"/>
      <c r="L47" s="24"/>
      <c r="M47" s="24"/>
      <c r="N47" s="24"/>
      <c r="O47" s="24"/>
      <c r="P47" s="24" t="s">
        <v>757</v>
      </c>
      <c r="Q47" s="24" t="s">
        <v>757</v>
      </c>
      <c r="R47" s="24" t="s">
        <v>757</v>
      </c>
      <c r="S47" s="24" t="s">
        <v>757</v>
      </c>
      <c r="T47" s="24"/>
      <c r="U47" s="60"/>
      <c r="V47" s="63"/>
      <c r="W47" s="26"/>
      <c r="X47" s="24"/>
      <c r="Y47" s="24"/>
      <c r="Z47" s="53"/>
      <c r="AA47" s="24"/>
      <c r="AB47" s="24"/>
    </row>
    <row r="48" spans="1:28" s="9" customFormat="1" ht="15.95" customHeight="1">
      <c r="A48" s="47" t="s">
        <v>577</v>
      </c>
      <c r="B48" s="48" t="s">
        <v>572</v>
      </c>
      <c r="C48" s="48" t="s">
        <v>395</v>
      </c>
      <c r="D48" s="12" t="s">
        <v>396</v>
      </c>
      <c r="E48" s="48" t="s">
        <v>397</v>
      </c>
      <c r="F48" s="1" t="s">
        <v>7</v>
      </c>
      <c r="G48" s="1" t="s">
        <v>746</v>
      </c>
      <c r="H48" s="1" t="s">
        <v>12</v>
      </c>
      <c r="I48" s="24" t="s">
        <v>760</v>
      </c>
      <c r="J48" s="71">
        <v>44196</v>
      </c>
      <c r="K48" s="24" t="s">
        <v>928</v>
      </c>
      <c r="L48" s="24" t="s">
        <v>863</v>
      </c>
      <c r="M48" s="90">
        <v>27</v>
      </c>
      <c r="N48" s="71">
        <v>44281</v>
      </c>
      <c r="O48" s="24" t="s">
        <v>816</v>
      </c>
      <c r="P48" s="24" t="s">
        <v>757</v>
      </c>
      <c r="Q48" s="24" t="s">
        <v>760</v>
      </c>
      <c r="R48" s="24" t="s">
        <v>757</v>
      </c>
      <c r="S48" s="24" t="s">
        <v>757</v>
      </c>
      <c r="T48" s="24" t="s">
        <v>904</v>
      </c>
      <c r="U48" s="60"/>
      <c r="V48" s="63"/>
      <c r="W48" s="26"/>
      <c r="X48" s="24"/>
      <c r="Y48" s="24"/>
      <c r="Z48" s="53"/>
      <c r="AA48" s="24"/>
      <c r="AB48" s="24"/>
    </row>
    <row r="49" spans="1:28" s="9" customFormat="1" ht="15.95" customHeight="1">
      <c r="A49" s="47" t="s">
        <v>577</v>
      </c>
      <c r="B49" s="48" t="s">
        <v>572</v>
      </c>
      <c r="C49" s="48" t="s">
        <v>398</v>
      </c>
      <c r="D49" s="12" t="s">
        <v>399</v>
      </c>
      <c r="E49" s="48" t="s">
        <v>400</v>
      </c>
      <c r="F49" s="1" t="s">
        <v>7</v>
      </c>
      <c r="G49" s="1" t="s">
        <v>746</v>
      </c>
      <c r="H49" s="1" t="s">
        <v>12</v>
      </c>
      <c r="I49" s="24" t="s">
        <v>754</v>
      </c>
      <c r="J49" s="71">
        <v>44196</v>
      </c>
      <c r="K49" s="24"/>
      <c r="L49" s="24"/>
      <c r="M49" s="24"/>
      <c r="N49" s="24"/>
      <c r="O49" s="24"/>
      <c r="P49" s="24" t="s">
        <v>757</v>
      </c>
      <c r="Q49" s="24" t="s">
        <v>757</v>
      </c>
      <c r="R49" s="24" t="s">
        <v>757</v>
      </c>
      <c r="S49" s="24" t="s">
        <v>757</v>
      </c>
      <c r="T49" s="24"/>
      <c r="U49" s="60"/>
      <c r="V49" s="63"/>
      <c r="W49" s="26"/>
      <c r="X49" s="24"/>
      <c r="Y49" s="24"/>
      <c r="Z49" s="53"/>
      <c r="AA49" s="24"/>
      <c r="AB49" s="24"/>
    </row>
    <row r="50" spans="1:28" s="9" customFormat="1" ht="15.95" customHeight="1">
      <c r="A50" s="47" t="s">
        <v>577</v>
      </c>
      <c r="B50" s="48" t="s">
        <v>572</v>
      </c>
      <c r="C50" s="48" t="s">
        <v>401</v>
      </c>
      <c r="D50" s="12" t="s">
        <v>402</v>
      </c>
      <c r="E50" s="48" t="s">
        <v>403</v>
      </c>
      <c r="F50" s="1" t="s">
        <v>7</v>
      </c>
      <c r="G50" s="1" t="s">
        <v>746</v>
      </c>
      <c r="H50" s="1" t="s">
        <v>12</v>
      </c>
      <c r="I50" s="24" t="s">
        <v>760</v>
      </c>
      <c r="J50" s="71">
        <v>44196</v>
      </c>
      <c r="K50" s="24" t="s">
        <v>920</v>
      </c>
      <c r="L50" s="24" t="s">
        <v>907</v>
      </c>
      <c r="M50" s="24">
        <v>1</v>
      </c>
      <c r="N50" s="71">
        <v>44147</v>
      </c>
      <c r="O50" s="24" t="s">
        <v>919</v>
      </c>
      <c r="P50" s="24" t="s">
        <v>757</v>
      </c>
      <c r="Q50" s="24" t="s">
        <v>760</v>
      </c>
      <c r="R50" s="24" t="s">
        <v>757</v>
      </c>
      <c r="S50" s="24" t="s">
        <v>757</v>
      </c>
      <c r="T50" s="24" t="s">
        <v>904</v>
      </c>
      <c r="U50" s="60"/>
      <c r="V50" s="63"/>
      <c r="W50" s="26" t="s">
        <v>37</v>
      </c>
      <c r="X50" s="87" t="s">
        <v>907</v>
      </c>
      <c r="Y50" s="24"/>
      <c r="Z50" s="53"/>
      <c r="AA50" s="24"/>
      <c r="AB50" s="24"/>
    </row>
    <row r="51" spans="1:28" s="9" customFormat="1" ht="15.95" customHeight="1">
      <c r="A51" s="47" t="s">
        <v>577</v>
      </c>
      <c r="B51" s="48" t="s">
        <v>572</v>
      </c>
      <c r="C51" s="48" t="s">
        <v>404</v>
      </c>
      <c r="D51" s="12" t="s">
        <v>405</v>
      </c>
      <c r="E51" s="48" t="s">
        <v>406</v>
      </c>
      <c r="F51" s="1" t="s">
        <v>7</v>
      </c>
      <c r="G51" s="1" t="s">
        <v>746</v>
      </c>
      <c r="H51" s="1" t="s">
        <v>12</v>
      </c>
      <c r="I51" s="24" t="s">
        <v>760</v>
      </c>
      <c r="J51" s="71">
        <v>44196</v>
      </c>
      <c r="K51" s="24" t="s">
        <v>928</v>
      </c>
      <c r="L51" s="24" t="s">
        <v>863</v>
      </c>
      <c r="M51" s="90">
        <v>23</v>
      </c>
      <c r="N51" s="71">
        <v>44281</v>
      </c>
      <c r="O51" s="24" t="s">
        <v>814</v>
      </c>
      <c r="P51" s="24" t="s">
        <v>757</v>
      </c>
      <c r="Q51" s="24" t="s">
        <v>760</v>
      </c>
      <c r="R51" s="24" t="s">
        <v>757</v>
      </c>
      <c r="S51" s="24" t="s">
        <v>757</v>
      </c>
      <c r="T51" s="24" t="s">
        <v>904</v>
      </c>
      <c r="U51" s="60"/>
      <c r="V51" s="63"/>
      <c r="W51" s="26"/>
      <c r="X51" s="24"/>
      <c r="Y51" s="24"/>
      <c r="Z51" s="53"/>
      <c r="AA51" s="24"/>
      <c r="AB51" s="24"/>
    </row>
    <row r="52" spans="1:28" s="9" customFormat="1" ht="15.95" customHeight="1">
      <c r="A52" s="47" t="s">
        <v>577</v>
      </c>
      <c r="B52" s="48" t="s">
        <v>572</v>
      </c>
      <c r="C52" s="48" t="s">
        <v>407</v>
      </c>
      <c r="D52" s="12" t="s">
        <v>408</v>
      </c>
      <c r="E52" s="48" t="s">
        <v>409</v>
      </c>
      <c r="F52" s="1" t="s">
        <v>7</v>
      </c>
      <c r="G52" s="1" t="s">
        <v>746</v>
      </c>
      <c r="H52" s="1" t="s">
        <v>12</v>
      </c>
      <c r="I52" s="24" t="s">
        <v>760</v>
      </c>
      <c r="J52" s="71">
        <v>44196</v>
      </c>
      <c r="K52" s="24" t="s">
        <v>928</v>
      </c>
      <c r="L52" s="24" t="s">
        <v>863</v>
      </c>
      <c r="M52" s="90">
        <v>30</v>
      </c>
      <c r="N52" s="71">
        <v>44281</v>
      </c>
      <c r="O52" s="24" t="s">
        <v>812</v>
      </c>
      <c r="P52" s="24" t="s">
        <v>757</v>
      </c>
      <c r="Q52" s="24" t="s">
        <v>760</v>
      </c>
      <c r="R52" s="24" t="s">
        <v>757</v>
      </c>
      <c r="S52" s="24" t="s">
        <v>757</v>
      </c>
      <c r="T52" s="24" t="s">
        <v>904</v>
      </c>
      <c r="U52" s="60"/>
      <c r="V52" s="63"/>
      <c r="W52" s="26"/>
      <c r="X52" s="24"/>
      <c r="Y52" s="24"/>
      <c r="Z52" s="53"/>
      <c r="AA52" s="24"/>
      <c r="AB52" s="24"/>
    </row>
    <row r="53" spans="1:28" s="9" customFormat="1" ht="15.95" customHeight="1">
      <c r="A53" s="47" t="s">
        <v>577</v>
      </c>
      <c r="B53" s="48" t="s">
        <v>572</v>
      </c>
      <c r="C53" s="48" t="s">
        <v>410</v>
      </c>
      <c r="D53" s="12" t="s">
        <v>411</v>
      </c>
      <c r="E53" s="48" t="s">
        <v>412</v>
      </c>
      <c r="F53" s="1" t="s">
        <v>7</v>
      </c>
      <c r="G53" s="1" t="s">
        <v>746</v>
      </c>
      <c r="H53" s="1" t="s">
        <v>12</v>
      </c>
      <c r="I53" s="24" t="s">
        <v>760</v>
      </c>
      <c r="J53" s="71">
        <v>44196</v>
      </c>
      <c r="K53" s="24" t="s">
        <v>928</v>
      </c>
      <c r="L53" s="24" t="s">
        <v>863</v>
      </c>
      <c r="M53" s="90">
        <v>49</v>
      </c>
      <c r="N53" s="71">
        <v>44281</v>
      </c>
      <c r="O53" s="24" t="s">
        <v>806</v>
      </c>
      <c r="P53" s="24" t="s">
        <v>757</v>
      </c>
      <c r="Q53" s="24" t="s">
        <v>760</v>
      </c>
      <c r="R53" s="24" t="s">
        <v>757</v>
      </c>
      <c r="S53" s="24" t="s">
        <v>757</v>
      </c>
      <c r="T53" s="24" t="s">
        <v>904</v>
      </c>
      <c r="U53" s="60"/>
      <c r="V53" s="63"/>
      <c r="W53" s="26" t="s">
        <v>37</v>
      </c>
      <c r="X53" s="24" t="s">
        <v>908</v>
      </c>
      <c r="Y53" s="24"/>
      <c r="Z53" s="53" t="s">
        <v>917</v>
      </c>
      <c r="AA53" s="24" t="s">
        <v>918</v>
      </c>
      <c r="AB53" s="24"/>
    </row>
    <row r="54" spans="1:28" s="9" customFormat="1" ht="15.95" customHeight="1">
      <c r="A54" s="47" t="s">
        <v>577</v>
      </c>
      <c r="B54" s="48" t="s">
        <v>572</v>
      </c>
      <c r="C54" s="48" t="s">
        <v>413</v>
      </c>
      <c r="D54" s="12" t="s">
        <v>414</v>
      </c>
      <c r="E54" s="48" t="s">
        <v>415</v>
      </c>
      <c r="F54" s="1" t="s">
        <v>7</v>
      </c>
      <c r="G54" s="1" t="s">
        <v>746</v>
      </c>
      <c r="H54" s="1" t="s">
        <v>12</v>
      </c>
      <c r="I54" s="24" t="s">
        <v>754</v>
      </c>
      <c r="J54" s="71">
        <v>44196</v>
      </c>
      <c r="K54" s="24"/>
      <c r="L54" s="24"/>
      <c r="M54" s="24"/>
      <c r="N54" s="24"/>
      <c r="O54" s="24"/>
      <c r="P54" s="24" t="s">
        <v>757</v>
      </c>
      <c r="Q54" s="24" t="s">
        <v>757</v>
      </c>
      <c r="R54" s="24" t="s">
        <v>757</v>
      </c>
      <c r="S54" s="24" t="s">
        <v>757</v>
      </c>
      <c r="T54" s="24"/>
      <c r="U54" s="60"/>
      <c r="V54" s="63"/>
      <c r="W54" s="26"/>
      <c r="X54" s="24"/>
      <c r="Y54" s="24"/>
      <c r="Z54" s="53"/>
      <c r="AA54" s="24"/>
      <c r="AB54" s="24"/>
    </row>
    <row r="55" spans="1:28" s="9" customFormat="1" ht="15.95" customHeight="1">
      <c r="A55" s="47" t="s">
        <v>577</v>
      </c>
      <c r="B55" s="48" t="s">
        <v>572</v>
      </c>
      <c r="C55" s="48" t="s">
        <v>416</v>
      </c>
      <c r="D55" s="12" t="s">
        <v>417</v>
      </c>
      <c r="E55" s="48" t="s">
        <v>418</v>
      </c>
      <c r="F55" s="1" t="s">
        <v>7</v>
      </c>
      <c r="G55" s="1" t="s">
        <v>746</v>
      </c>
      <c r="H55" s="1" t="s">
        <v>12</v>
      </c>
      <c r="I55" s="24" t="s">
        <v>754</v>
      </c>
      <c r="J55" s="71">
        <v>44196</v>
      </c>
      <c r="K55" s="24"/>
      <c r="L55" s="24"/>
      <c r="M55" s="24"/>
      <c r="N55" s="24"/>
      <c r="O55" s="24"/>
      <c r="P55" s="24" t="s">
        <v>757</v>
      </c>
      <c r="Q55" s="24" t="s">
        <v>757</v>
      </c>
      <c r="R55" s="24" t="s">
        <v>757</v>
      </c>
      <c r="S55" s="24" t="s">
        <v>757</v>
      </c>
      <c r="T55" s="24"/>
      <c r="U55" s="60"/>
      <c r="V55" s="63"/>
      <c r="W55" s="26"/>
      <c r="X55" s="24"/>
      <c r="Y55" s="24"/>
      <c r="Z55" s="53"/>
      <c r="AA55" s="24"/>
      <c r="AB55" s="24"/>
    </row>
    <row r="56" spans="1:28" s="9" customFormat="1" ht="15.95" customHeight="1">
      <c r="A56" s="47" t="s">
        <v>577</v>
      </c>
      <c r="B56" s="48" t="s">
        <v>572</v>
      </c>
      <c r="C56" s="48" t="s">
        <v>419</v>
      </c>
      <c r="D56" s="12" t="s">
        <v>420</v>
      </c>
      <c r="E56" s="48" t="s">
        <v>421</v>
      </c>
      <c r="F56" s="1" t="s">
        <v>7</v>
      </c>
      <c r="G56" s="1" t="s">
        <v>746</v>
      </c>
      <c r="H56" s="1" t="s">
        <v>12</v>
      </c>
      <c r="I56" s="24" t="s">
        <v>754</v>
      </c>
      <c r="J56" s="71">
        <v>44196</v>
      </c>
      <c r="K56" s="24"/>
      <c r="L56" s="24"/>
      <c r="M56" s="24"/>
      <c r="N56" s="24"/>
      <c r="O56" s="24"/>
      <c r="P56" s="24" t="s">
        <v>757</v>
      </c>
      <c r="Q56" s="24" t="s">
        <v>757</v>
      </c>
      <c r="R56" s="24" t="s">
        <v>757</v>
      </c>
      <c r="S56" s="24" t="s">
        <v>757</v>
      </c>
      <c r="T56" s="24"/>
      <c r="U56" s="60"/>
      <c r="V56" s="63"/>
      <c r="W56" s="26"/>
      <c r="X56" s="24"/>
      <c r="Y56" s="24"/>
      <c r="Z56" s="53"/>
      <c r="AA56" s="24"/>
      <c r="AB56" s="24"/>
    </row>
    <row r="57" spans="1:28" s="9" customFormat="1" ht="15.95" customHeight="1">
      <c r="A57" s="47" t="s">
        <v>577</v>
      </c>
      <c r="B57" s="48" t="s">
        <v>572</v>
      </c>
      <c r="C57" s="48" t="s">
        <v>422</v>
      </c>
      <c r="D57" s="12" t="s">
        <v>423</v>
      </c>
      <c r="E57" s="48" t="s">
        <v>424</v>
      </c>
      <c r="F57" s="1" t="s">
        <v>7</v>
      </c>
      <c r="G57" s="1" t="s">
        <v>746</v>
      </c>
      <c r="H57" s="1" t="s">
        <v>12</v>
      </c>
      <c r="I57" s="24" t="s">
        <v>760</v>
      </c>
      <c r="J57" s="71">
        <v>44196</v>
      </c>
      <c r="K57" s="24" t="s">
        <v>928</v>
      </c>
      <c r="L57" s="24" t="s">
        <v>863</v>
      </c>
      <c r="M57" s="90">
        <v>60</v>
      </c>
      <c r="N57" s="71">
        <v>44281</v>
      </c>
      <c r="O57" s="24" t="s">
        <v>808</v>
      </c>
      <c r="P57" s="24" t="s">
        <v>757</v>
      </c>
      <c r="Q57" s="24" t="s">
        <v>760</v>
      </c>
      <c r="R57" s="24" t="s">
        <v>757</v>
      </c>
      <c r="S57" s="24" t="s">
        <v>757</v>
      </c>
      <c r="T57" s="24" t="s">
        <v>904</v>
      </c>
      <c r="U57" s="60"/>
      <c r="V57" s="63"/>
      <c r="W57" s="26" t="s">
        <v>35</v>
      </c>
      <c r="X57" s="24" t="s">
        <v>909</v>
      </c>
      <c r="Y57" s="24"/>
      <c r="Z57" s="53" t="s">
        <v>917</v>
      </c>
      <c r="AA57" s="24"/>
      <c r="AB57" s="24"/>
    </row>
    <row r="58" spans="1:28" s="9" customFormat="1" ht="15.95" customHeight="1">
      <c r="A58" s="47" t="s">
        <v>577</v>
      </c>
      <c r="B58" s="48" t="s">
        <v>572</v>
      </c>
      <c r="C58" s="48" t="s">
        <v>425</v>
      </c>
      <c r="D58" s="12" t="s">
        <v>426</v>
      </c>
      <c r="E58" s="48" t="s">
        <v>715</v>
      </c>
      <c r="F58" s="1" t="s">
        <v>7</v>
      </c>
      <c r="G58" s="1" t="s">
        <v>746</v>
      </c>
      <c r="H58" s="1" t="s">
        <v>12</v>
      </c>
      <c r="I58" s="24" t="s">
        <v>757</v>
      </c>
      <c r="J58" s="71">
        <v>44196</v>
      </c>
      <c r="K58" s="24" t="s">
        <v>928</v>
      </c>
      <c r="L58" s="24" t="s">
        <v>863</v>
      </c>
      <c r="M58" s="90">
        <v>51</v>
      </c>
      <c r="N58" s="71">
        <v>44281</v>
      </c>
      <c r="O58" s="24" t="s">
        <v>754</v>
      </c>
      <c r="P58" s="24" t="s">
        <v>760</v>
      </c>
      <c r="Q58" s="24" t="s">
        <v>760</v>
      </c>
      <c r="R58" s="24" t="s">
        <v>757</v>
      </c>
      <c r="S58" s="24" t="s">
        <v>757</v>
      </c>
      <c r="T58" s="24" t="s">
        <v>810</v>
      </c>
      <c r="U58" s="60"/>
      <c r="V58" s="63"/>
      <c r="W58" s="26"/>
      <c r="X58" s="24"/>
      <c r="Y58" s="24"/>
      <c r="Z58" s="53"/>
      <c r="AA58" s="24"/>
      <c r="AB58" s="24"/>
    </row>
    <row r="59" spans="1:28" s="9" customFormat="1" ht="15.95" customHeight="1">
      <c r="A59" s="47" t="s">
        <v>577</v>
      </c>
      <c r="B59" s="48" t="s">
        <v>572</v>
      </c>
      <c r="C59" s="48" t="s">
        <v>427</v>
      </c>
      <c r="D59" s="12" t="s">
        <v>428</v>
      </c>
      <c r="E59" s="48" t="s">
        <v>747</v>
      </c>
      <c r="F59" s="1" t="s">
        <v>7</v>
      </c>
      <c r="G59" s="1" t="s">
        <v>746</v>
      </c>
      <c r="H59" s="1" t="s">
        <v>12</v>
      </c>
      <c r="I59" s="24" t="s">
        <v>760</v>
      </c>
      <c r="J59" s="71">
        <v>44196</v>
      </c>
      <c r="K59" s="24" t="s">
        <v>920</v>
      </c>
      <c r="L59" s="24" t="s">
        <v>907</v>
      </c>
      <c r="M59" s="24">
        <v>6</v>
      </c>
      <c r="N59" s="71">
        <v>44147</v>
      </c>
      <c r="O59" s="24" t="s">
        <v>921</v>
      </c>
      <c r="P59" s="24" t="s">
        <v>757</v>
      </c>
      <c r="Q59" s="24" t="s">
        <v>760</v>
      </c>
      <c r="R59" s="24" t="s">
        <v>757</v>
      </c>
      <c r="S59" s="24" t="s">
        <v>757</v>
      </c>
      <c r="T59" s="24" t="s">
        <v>904</v>
      </c>
      <c r="U59" s="60"/>
      <c r="V59" s="63"/>
      <c r="W59" s="26" t="s">
        <v>37</v>
      </c>
      <c r="X59" s="87" t="s">
        <v>907</v>
      </c>
      <c r="Y59" s="24"/>
      <c r="Z59" s="53"/>
      <c r="AA59" s="24"/>
      <c r="AB59" s="24"/>
    </row>
    <row r="60" spans="1:28" s="9" customFormat="1" ht="15.95" customHeight="1">
      <c r="A60" s="47" t="s">
        <v>577</v>
      </c>
      <c r="B60" s="48" t="s">
        <v>572</v>
      </c>
      <c r="C60" s="48" t="s">
        <v>429</v>
      </c>
      <c r="D60" s="12" t="s">
        <v>430</v>
      </c>
      <c r="E60" s="48" t="s">
        <v>748</v>
      </c>
      <c r="F60" s="1" t="s">
        <v>7</v>
      </c>
      <c r="G60" s="1" t="s">
        <v>746</v>
      </c>
      <c r="H60" s="1" t="s">
        <v>12</v>
      </c>
      <c r="I60" s="24" t="s">
        <v>760</v>
      </c>
      <c r="J60" s="71">
        <v>44196</v>
      </c>
      <c r="K60" s="24" t="s">
        <v>920</v>
      </c>
      <c r="L60" s="24" t="s">
        <v>907</v>
      </c>
      <c r="M60" s="24">
        <v>6</v>
      </c>
      <c r="N60" s="71">
        <v>44147</v>
      </c>
      <c r="O60" s="24" t="s">
        <v>921</v>
      </c>
      <c r="P60" s="24" t="s">
        <v>757</v>
      </c>
      <c r="Q60" s="24" t="s">
        <v>760</v>
      </c>
      <c r="R60" s="24" t="s">
        <v>757</v>
      </c>
      <c r="S60" s="24" t="s">
        <v>757</v>
      </c>
      <c r="T60" s="24" t="s">
        <v>904</v>
      </c>
      <c r="U60" s="60"/>
      <c r="V60" s="63"/>
      <c r="W60" s="26" t="s">
        <v>37</v>
      </c>
      <c r="X60" s="87" t="s">
        <v>907</v>
      </c>
      <c r="Y60" s="24"/>
      <c r="Z60" s="53"/>
      <c r="AA60" s="24"/>
      <c r="AB60" s="24"/>
    </row>
    <row r="61" spans="1:28" s="9" customFormat="1" ht="15.95" customHeight="1">
      <c r="A61" s="47" t="s">
        <v>577</v>
      </c>
      <c r="B61" s="48" t="s">
        <v>572</v>
      </c>
      <c r="C61" s="48" t="s">
        <v>431</v>
      </c>
      <c r="D61" s="12" t="s">
        <v>432</v>
      </c>
      <c r="E61" s="48" t="s">
        <v>433</v>
      </c>
      <c r="F61" s="1" t="s">
        <v>7</v>
      </c>
      <c r="G61" s="1" t="s">
        <v>746</v>
      </c>
      <c r="H61" s="1" t="s">
        <v>12</v>
      </c>
      <c r="I61" s="24" t="s">
        <v>760</v>
      </c>
      <c r="J61" s="71">
        <v>44196</v>
      </c>
      <c r="K61" s="24" t="s">
        <v>928</v>
      </c>
      <c r="L61" s="24" t="s">
        <v>863</v>
      </c>
      <c r="M61" s="90">
        <v>40</v>
      </c>
      <c r="N61" s="71">
        <v>44281</v>
      </c>
      <c r="O61" s="24" t="s">
        <v>818</v>
      </c>
      <c r="P61" s="24" t="s">
        <v>757</v>
      </c>
      <c r="Q61" s="24" t="s">
        <v>760</v>
      </c>
      <c r="R61" s="24" t="s">
        <v>757</v>
      </c>
      <c r="S61" s="24" t="s">
        <v>757</v>
      </c>
      <c r="T61" s="24" t="s">
        <v>904</v>
      </c>
      <c r="U61" s="60"/>
      <c r="V61" s="63"/>
      <c r="W61" s="26"/>
      <c r="X61" s="24"/>
      <c r="Y61" s="24"/>
      <c r="Z61" s="53"/>
      <c r="AA61" s="24"/>
      <c r="AB61" s="24"/>
    </row>
    <row r="62" spans="1:28" s="9" customFormat="1" ht="15.95" customHeight="1">
      <c r="A62" s="47" t="s">
        <v>577</v>
      </c>
      <c r="B62" s="48" t="s">
        <v>572</v>
      </c>
      <c r="C62" s="48" t="s">
        <v>434</v>
      </c>
      <c r="D62" s="12" t="s">
        <v>435</v>
      </c>
      <c r="E62" s="48" t="s">
        <v>716</v>
      </c>
      <c r="F62" s="13" t="s">
        <v>5</v>
      </c>
      <c r="G62" s="13" t="s">
        <v>65</v>
      </c>
      <c r="H62" s="1" t="s">
        <v>12</v>
      </c>
      <c r="I62" s="24">
        <v>0</v>
      </c>
      <c r="J62" s="71">
        <v>44196</v>
      </c>
      <c r="K62" s="24" t="s">
        <v>928</v>
      </c>
      <c r="L62" s="24" t="s">
        <v>863</v>
      </c>
      <c r="M62" s="90">
        <v>40</v>
      </c>
      <c r="N62" s="71">
        <v>44281</v>
      </c>
      <c r="O62" s="24" t="s">
        <v>922</v>
      </c>
      <c r="P62" s="24" t="s">
        <v>757</v>
      </c>
      <c r="Q62" s="24" t="s">
        <v>760</v>
      </c>
      <c r="R62" s="24" t="s">
        <v>757</v>
      </c>
      <c r="S62" s="24" t="s">
        <v>757</v>
      </c>
      <c r="T62" s="24" t="s">
        <v>904</v>
      </c>
      <c r="U62" s="60"/>
      <c r="V62" s="63"/>
      <c r="W62" s="26" t="s">
        <v>39</v>
      </c>
      <c r="X62" t="s">
        <v>910</v>
      </c>
      <c r="Y62" s="24"/>
      <c r="Z62" s="53"/>
      <c r="AA62" s="24"/>
      <c r="AB62" s="24"/>
    </row>
    <row r="63" spans="1:28" s="9" customFormat="1" ht="15.95" customHeight="1">
      <c r="A63" s="47" t="s">
        <v>577</v>
      </c>
      <c r="B63" s="48" t="s">
        <v>573</v>
      </c>
      <c r="C63" s="48" t="s">
        <v>436</v>
      </c>
      <c r="D63" s="12" t="s">
        <v>437</v>
      </c>
      <c r="E63" s="48" t="s">
        <v>438</v>
      </c>
      <c r="F63" s="1" t="s">
        <v>7</v>
      </c>
      <c r="G63" s="1" t="s">
        <v>746</v>
      </c>
      <c r="H63" s="1" t="s">
        <v>12</v>
      </c>
      <c r="I63" s="24" t="s">
        <v>760</v>
      </c>
      <c r="J63" s="71">
        <v>44196</v>
      </c>
      <c r="K63" s="24" t="s">
        <v>928</v>
      </c>
      <c r="L63" s="24" t="s">
        <v>863</v>
      </c>
      <c r="M63" s="90">
        <v>46</v>
      </c>
      <c r="N63" s="71">
        <v>44281</v>
      </c>
      <c r="O63" s="86" t="s">
        <v>911</v>
      </c>
      <c r="P63" s="24" t="s">
        <v>757</v>
      </c>
      <c r="Q63" s="24" t="s">
        <v>760</v>
      </c>
      <c r="R63" s="24" t="s">
        <v>757</v>
      </c>
      <c r="S63" s="24" t="s">
        <v>757</v>
      </c>
      <c r="T63" s="24" t="s">
        <v>904</v>
      </c>
      <c r="U63" s="60"/>
      <c r="V63" s="63"/>
      <c r="W63" s="26"/>
      <c r="X63" s="24"/>
      <c r="Y63" s="24"/>
      <c r="Z63" s="53"/>
      <c r="AA63" s="24"/>
      <c r="AB63" s="24"/>
    </row>
    <row r="64" spans="1:28" s="9" customFormat="1" ht="15.95" customHeight="1">
      <c r="A64" s="47" t="s">
        <v>577</v>
      </c>
      <c r="B64" s="48" t="s">
        <v>573</v>
      </c>
      <c r="C64" s="48" t="s">
        <v>439</v>
      </c>
      <c r="D64" s="12" t="s">
        <v>440</v>
      </c>
      <c r="E64" s="48" t="s">
        <v>441</v>
      </c>
      <c r="F64" s="1" t="s">
        <v>7</v>
      </c>
      <c r="G64" s="1" t="s">
        <v>746</v>
      </c>
      <c r="H64" s="1" t="s">
        <v>12</v>
      </c>
      <c r="I64" s="24" t="s">
        <v>760</v>
      </c>
      <c r="J64" s="71">
        <v>44196</v>
      </c>
      <c r="K64" s="24" t="s">
        <v>928</v>
      </c>
      <c r="L64" s="24" t="s">
        <v>863</v>
      </c>
      <c r="M64" s="90">
        <v>61</v>
      </c>
      <c r="N64" s="71">
        <v>44281</v>
      </c>
      <c r="O64" s="24" t="s">
        <v>834</v>
      </c>
      <c r="P64" s="24" t="s">
        <v>757</v>
      </c>
      <c r="Q64" s="24" t="s">
        <v>760</v>
      </c>
      <c r="R64" s="24" t="s">
        <v>757</v>
      </c>
      <c r="S64" s="24" t="s">
        <v>757</v>
      </c>
      <c r="T64" s="24" t="s">
        <v>904</v>
      </c>
      <c r="U64" s="60"/>
      <c r="V64" s="63"/>
      <c r="W64" s="26"/>
      <c r="X64" s="24"/>
      <c r="Y64" s="24"/>
      <c r="Z64" s="53"/>
      <c r="AA64" s="24"/>
      <c r="AB64" s="24"/>
    </row>
    <row r="65" spans="1:28" s="9" customFormat="1" ht="15.95" customHeight="1">
      <c r="A65" s="47" t="s">
        <v>577</v>
      </c>
      <c r="B65" s="48" t="s">
        <v>573</v>
      </c>
      <c r="C65" s="48" t="s">
        <v>442</v>
      </c>
      <c r="D65" s="12" t="s">
        <v>443</v>
      </c>
      <c r="E65" s="48" t="s">
        <v>444</v>
      </c>
      <c r="F65" s="1" t="s">
        <v>7</v>
      </c>
      <c r="G65" s="1" t="s">
        <v>746</v>
      </c>
      <c r="H65" s="1" t="s">
        <v>12</v>
      </c>
      <c r="I65" s="24" t="s">
        <v>760</v>
      </c>
      <c r="J65" s="71">
        <v>44196</v>
      </c>
      <c r="K65" s="24" t="s">
        <v>928</v>
      </c>
      <c r="L65" s="24" t="s">
        <v>863</v>
      </c>
      <c r="M65" s="90">
        <v>24</v>
      </c>
      <c r="N65" s="71">
        <v>44281</v>
      </c>
      <c r="O65" s="86" t="s">
        <v>925</v>
      </c>
      <c r="P65" s="24" t="s">
        <v>757</v>
      </c>
      <c r="Q65" s="24" t="s">
        <v>760</v>
      </c>
      <c r="R65" s="24" t="s">
        <v>757</v>
      </c>
      <c r="S65" s="24" t="s">
        <v>757</v>
      </c>
      <c r="T65" s="24" t="s">
        <v>904</v>
      </c>
      <c r="U65" s="60"/>
      <c r="V65" s="63"/>
      <c r="W65" s="26" t="s">
        <v>43</v>
      </c>
      <c r="X65" t="s">
        <v>912</v>
      </c>
      <c r="Y65" s="24"/>
      <c r="Z65" s="53"/>
      <c r="AA65" s="24"/>
      <c r="AB65" s="24"/>
    </row>
    <row r="66" spans="1:28" s="9" customFormat="1" ht="15.95" customHeight="1">
      <c r="A66" s="47" t="s">
        <v>577</v>
      </c>
      <c r="B66" s="48" t="s">
        <v>573</v>
      </c>
      <c r="C66" s="48" t="s">
        <v>445</v>
      </c>
      <c r="D66" s="12" t="s">
        <v>446</v>
      </c>
      <c r="E66" s="48" t="s">
        <v>447</v>
      </c>
      <c r="F66" s="13" t="s">
        <v>5</v>
      </c>
      <c r="G66" s="13" t="s">
        <v>65</v>
      </c>
      <c r="H66" s="1" t="s">
        <v>12</v>
      </c>
      <c r="I66" s="72">
        <v>2700000</v>
      </c>
      <c r="J66" s="71">
        <v>44196</v>
      </c>
      <c r="K66" s="24" t="s">
        <v>928</v>
      </c>
      <c r="L66" s="24" t="s">
        <v>863</v>
      </c>
      <c r="M66" s="90">
        <v>91</v>
      </c>
      <c r="N66" s="71">
        <v>44281</v>
      </c>
      <c r="O66" s="24" t="s">
        <v>754</v>
      </c>
      <c r="P66" s="24" t="s">
        <v>760</v>
      </c>
      <c r="Q66" s="24" t="s">
        <v>760</v>
      </c>
      <c r="R66" s="24" t="s">
        <v>757</v>
      </c>
      <c r="S66" s="24" t="s">
        <v>757</v>
      </c>
      <c r="T66" s="73" t="s">
        <v>830</v>
      </c>
      <c r="U66" s="60"/>
      <c r="V66" s="63"/>
      <c r="W66" s="26"/>
      <c r="X66" s="24"/>
      <c r="Y66" s="24"/>
      <c r="Z66" s="53"/>
      <c r="AA66" s="24"/>
      <c r="AB66" s="24"/>
    </row>
    <row r="67" spans="1:28" s="9" customFormat="1" ht="15.95" customHeight="1">
      <c r="A67" s="47" t="s">
        <v>577</v>
      </c>
      <c r="B67" s="48" t="s">
        <v>573</v>
      </c>
      <c r="C67" s="48" t="s">
        <v>448</v>
      </c>
      <c r="D67" s="12" t="s">
        <v>449</v>
      </c>
      <c r="E67" s="48" t="s">
        <v>450</v>
      </c>
      <c r="F67" s="13" t="s">
        <v>5</v>
      </c>
      <c r="G67" s="13" t="s">
        <v>65</v>
      </c>
      <c r="H67" s="1" t="s">
        <v>12</v>
      </c>
      <c r="I67" s="72">
        <v>4200000</v>
      </c>
      <c r="J67" s="71">
        <v>44196</v>
      </c>
      <c r="K67" s="24" t="s">
        <v>928</v>
      </c>
      <c r="L67" s="24" t="s">
        <v>863</v>
      </c>
      <c r="M67" s="90">
        <v>91</v>
      </c>
      <c r="N67" s="71">
        <v>44281</v>
      </c>
      <c r="O67" s="24" t="s">
        <v>754</v>
      </c>
      <c r="P67" s="24" t="s">
        <v>760</v>
      </c>
      <c r="Q67" s="24" t="s">
        <v>760</v>
      </c>
      <c r="R67" s="24" t="s">
        <v>757</v>
      </c>
      <c r="S67" s="24" t="s">
        <v>757</v>
      </c>
      <c r="T67" s="73" t="s">
        <v>830</v>
      </c>
      <c r="U67" s="60" t="s">
        <v>832</v>
      </c>
      <c r="V67" s="63"/>
      <c r="W67" s="26"/>
      <c r="X67" s="24"/>
      <c r="Y67" s="24"/>
      <c r="Z67" s="53"/>
      <c r="AA67" s="24"/>
      <c r="AB67" s="24"/>
    </row>
    <row r="68" spans="1:28" s="9" customFormat="1" ht="15.95" customHeight="1">
      <c r="A68" s="47" t="s">
        <v>577</v>
      </c>
      <c r="B68" s="48" t="s">
        <v>574</v>
      </c>
      <c r="C68" s="48" t="s">
        <v>451</v>
      </c>
      <c r="D68" s="12" t="s">
        <v>452</v>
      </c>
      <c r="E68" s="48" t="s">
        <v>453</v>
      </c>
      <c r="F68" s="1" t="s">
        <v>7</v>
      </c>
      <c r="G68" s="1" t="s">
        <v>746</v>
      </c>
      <c r="H68" s="1" t="s">
        <v>12</v>
      </c>
      <c r="I68" s="24" t="s">
        <v>754</v>
      </c>
      <c r="J68" s="71">
        <v>44196</v>
      </c>
      <c r="K68" s="24"/>
      <c r="L68" s="24"/>
      <c r="M68" s="24"/>
      <c r="N68" s="24"/>
      <c r="O68" s="24"/>
      <c r="P68" s="24" t="s">
        <v>757</v>
      </c>
      <c r="Q68" s="24" t="s">
        <v>757</v>
      </c>
      <c r="R68" s="24" t="s">
        <v>757</v>
      </c>
      <c r="S68" s="24" t="s">
        <v>757</v>
      </c>
      <c r="T68" s="24"/>
      <c r="U68" s="60"/>
      <c r="V68" s="63"/>
      <c r="W68" s="26"/>
      <c r="X68" s="24"/>
      <c r="Y68" s="24"/>
      <c r="Z68" s="53"/>
      <c r="AA68" s="24"/>
      <c r="AB68" s="24"/>
    </row>
    <row r="69" spans="1:28" s="9" customFormat="1" ht="15.95" customHeight="1">
      <c r="A69" s="47" t="s">
        <v>577</v>
      </c>
      <c r="B69" s="48" t="s">
        <v>574</v>
      </c>
      <c r="C69" s="48" t="s">
        <v>454</v>
      </c>
      <c r="D69" s="12" t="s">
        <v>455</v>
      </c>
      <c r="E69" s="48" t="s">
        <v>456</v>
      </c>
      <c r="F69" s="1" t="s">
        <v>7</v>
      </c>
      <c r="G69" s="1" t="s">
        <v>746</v>
      </c>
      <c r="H69" s="1" t="s">
        <v>12</v>
      </c>
      <c r="I69" s="24" t="s">
        <v>754</v>
      </c>
      <c r="J69" s="71">
        <v>44196</v>
      </c>
      <c r="K69" s="24"/>
      <c r="L69" s="24"/>
      <c r="M69" s="24"/>
      <c r="N69" s="71"/>
      <c r="O69" s="24"/>
      <c r="P69" s="24" t="s">
        <v>757</v>
      </c>
      <c r="Q69" s="24" t="s">
        <v>757</v>
      </c>
      <c r="R69" s="24" t="s">
        <v>757</v>
      </c>
      <c r="S69" s="24" t="s">
        <v>757</v>
      </c>
      <c r="T69" s="24"/>
      <c r="U69" s="60"/>
      <c r="V69" s="63"/>
      <c r="W69" s="26" t="s">
        <v>43</v>
      </c>
      <c r="X69" s="24" t="s">
        <v>913</v>
      </c>
      <c r="Y69" s="24"/>
      <c r="Z69" s="53"/>
      <c r="AA69" s="24"/>
      <c r="AB69" s="24"/>
    </row>
    <row r="70" spans="1:28" s="9" customFormat="1" ht="15.95" customHeight="1">
      <c r="A70" s="47" t="s">
        <v>577</v>
      </c>
      <c r="B70" s="48" t="s">
        <v>574</v>
      </c>
      <c r="C70" s="48" t="s">
        <v>457</v>
      </c>
      <c r="D70" s="12" t="s">
        <v>458</v>
      </c>
      <c r="E70" s="48" t="s">
        <v>459</v>
      </c>
      <c r="F70" s="1" t="s">
        <v>7</v>
      </c>
      <c r="G70" s="1" t="s">
        <v>746</v>
      </c>
      <c r="H70" s="1" t="s">
        <v>12</v>
      </c>
      <c r="I70" s="24" t="s">
        <v>754</v>
      </c>
      <c r="J70" s="71">
        <v>44196</v>
      </c>
      <c r="K70" s="24"/>
      <c r="L70" s="24"/>
      <c r="M70" s="24"/>
      <c r="N70" s="24"/>
      <c r="O70" s="24"/>
      <c r="P70" s="24" t="s">
        <v>757</v>
      </c>
      <c r="Q70" s="24" t="s">
        <v>757</v>
      </c>
      <c r="R70" s="24" t="s">
        <v>757</v>
      </c>
      <c r="S70" s="24" t="s">
        <v>757</v>
      </c>
      <c r="T70" s="24"/>
      <c r="U70" s="60"/>
      <c r="V70" s="63"/>
      <c r="W70" s="26"/>
      <c r="X70" s="24"/>
      <c r="Y70" s="24"/>
      <c r="Z70" s="53"/>
      <c r="AA70" s="24"/>
      <c r="AB70" s="24"/>
    </row>
    <row r="71" spans="1:28" s="9" customFormat="1" ht="15.95" customHeight="1">
      <c r="A71" s="47" t="s">
        <v>577</v>
      </c>
      <c r="B71" s="48" t="s">
        <v>574</v>
      </c>
      <c r="C71" s="48" t="s">
        <v>460</v>
      </c>
      <c r="D71" s="12" t="s">
        <v>461</v>
      </c>
      <c r="E71" s="48" t="s">
        <v>462</v>
      </c>
      <c r="F71" s="1" t="s">
        <v>7</v>
      </c>
      <c r="G71" s="1" t="s">
        <v>746</v>
      </c>
      <c r="H71" s="1" t="s">
        <v>12</v>
      </c>
      <c r="I71" s="24" t="s">
        <v>754</v>
      </c>
      <c r="J71" s="71">
        <v>44196</v>
      </c>
      <c r="K71" s="24"/>
      <c r="L71" s="24"/>
      <c r="M71" s="24"/>
      <c r="N71" s="24"/>
      <c r="O71" s="24"/>
      <c r="P71" s="24" t="s">
        <v>757</v>
      </c>
      <c r="Q71" s="24" t="s">
        <v>757</v>
      </c>
      <c r="R71" s="24" t="s">
        <v>757</v>
      </c>
      <c r="S71" s="24" t="s">
        <v>757</v>
      </c>
      <c r="T71" s="24"/>
      <c r="U71" s="60"/>
      <c r="V71" s="63"/>
      <c r="W71" s="26"/>
      <c r="X71" s="24"/>
      <c r="Y71" s="24"/>
      <c r="Z71" s="53"/>
      <c r="AA71" s="24"/>
      <c r="AB71" s="24"/>
    </row>
    <row r="72" spans="1:28" s="9" customFormat="1" ht="15.95" customHeight="1">
      <c r="A72" s="47" t="s">
        <v>577</v>
      </c>
      <c r="B72" s="48" t="s">
        <v>574</v>
      </c>
      <c r="C72" s="48" t="s">
        <v>463</v>
      </c>
      <c r="D72" s="12" t="s">
        <v>464</v>
      </c>
      <c r="E72" s="48" t="s">
        <v>465</v>
      </c>
      <c r="F72" s="1" t="s">
        <v>7</v>
      </c>
      <c r="G72" s="1" t="s">
        <v>746</v>
      </c>
      <c r="H72" s="1" t="s">
        <v>12</v>
      </c>
      <c r="I72" s="24" t="s">
        <v>754</v>
      </c>
      <c r="J72" s="71">
        <v>44196</v>
      </c>
      <c r="K72" s="24"/>
      <c r="L72" s="24"/>
      <c r="M72" s="24"/>
      <c r="N72" s="24"/>
      <c r="O72" s="24"/>
      <c r="P72" s="24" t="s">
        <v>757</v>
      </c>
      <c r="Q72" s="24" t="s">
        <v>757</v>
      </c>
      <c r="R72" s="24" t="s">
        <v>757</v>
      </c>
      <c r="S72" s="24" t="s">
        <v>757</v>
      </c>
      <c r="T72" s="24"/>
      <c r="U72" s="60"/>
      <c r="V72" s="63"/>
      <c r="W72" s="26"/>
      <c r="X72" s="24"/>
      <c r="Y72" s="24"/>
      <c r="Z72" s="53"/>
      <c r="AA72" s="24"/>
      <c r="AB72" s="24"/>
    </row>
    <row r="73" spans="1:28" s="9" customFormat="1" ht="15.95" customHeight="1">
      <c r="A73" s="47" t="s">
        <v>577</v>
      </c>
      <c r="B73" s="48" t="s">
        <v>574</v>
      </c>
      <c r="C73" s="48" t="s">
        <v>466</v>
      </c>
      <c r="D73" s="12" t="s">
        <v>467</v>
      </c>
      <c r="E73" s="48" t="s">
        <v>468</v>
      </c>
      <c r="F73" s="1" t="s">
        <v>7</v>
      </c>
      <c r="G73" s="1" t="s">
        <v>746</v>
      </c>
      <c r="H73" s="1" t="s">
        <v>12</v>
      </c>
      <c r="I73" s="24" t="s">
        <v>754</v>
      </c>
      <c r="J73" s="71">
        <v>44196</v>
      </c>
      <c r="K73" s="24"/>
      <c r="L73" s="24"/>
      <c r="M73" s="24"/>
      <c r="N73" s="24"/>
      <c r="O73" s="24"/>
      <c r="P73" s="24" t="s">
        <v>757</v>
      </c>
      <c r="Q73" s="24" t="s">
        <v>757</v>
      </c>
      <c r="R73" s="24" t="s">
        <v>757</v>
      </c>
      <c r="S73" s="24" t="s">
        <v>757</v>
      </c>
      <c r="T73" s="24"/>
      <c r="U73" s="60"/>
      <c r="V73" s="63"/>
      <c r="W73" s="26"/>
      <c r="X73" s="24"/>
      <c r="Y73" s="24"/>
      <c r="Z73" s="53"/>
      <c r="AA73" s="24"/>
      <c r="AB73" s="24"/>
    </row>
    <row r="74" spans="1:28" s="9" customFormat="1" ht="15.95" customHeight="1">
      <c r="A74" s="47" t="s">
        <v>577</v>
      </c>
      <c r="B74" s="48" t="s">
        <v>574</v>
      </c>
      <c r="C74" s="48" t="s">
        <v>469</v>
      </c>
      <c r="D74" s="12" t="s">
        <v>470</v>
      </c>
      <c r="E74" s="48" t="s">
        <v>471</v>
      </c>
      <c r="F74" s="13" t="s">
        <v>5</v>
      </c>
      <c r="G74" s="13" t="s">
        <v>581</v>
      </c>
      <c r="H74" s="1" t="s">
        <v>12</v>
      </c>
      <c r="I74" s="24"/>
      <c r="J74" s="71">
        <v>44196</v>
      </c>
      <c r="K74" s="24"/>
      <c r="L74" s="24"/>
      <c r="M74" s="24"/>
      <c r="N74" s="24"/>
      <c r="O74" s="24"/>
      <c r="P74" s="24" t="s">
        <v>757</v>
      </c>
      <c r="Q74" s="24" t="s">
        <v>757</v>
      </c>
      <c r="R74" s="24" t="s">
        <v>757</v>
      </c>
      <c r="S74" s="24" t="s">
        <v>757</v>
      </c>
      <c r="T74" s="24"/>
      <c r="U74" s="60"/>
      <c r="V74" s="63"/>
      <c r="W74" s="26"/>
      <c r="X74" s="24"/>
      <c r="Y74" s="24"/>
      <c r="Z74" s="53"/>
      <c r="AA74" s="24"/>
      <c r="AB74" s="24"/>
    </row>
    <row r="75" spans="1:28" s="9" customFormat="1" ht="15.95" customHeight="1">
      <c r="A75" s="47" t="s">
        <v>577</v>
      </c>
      <c r="B75" s="48" t="s">
        <v>574</v>
      </c>
      <c r="C75" s="48" t="s">
        <v>472</v>
      </c>
      <c r="D75" s="12" t="s">
        <v>473</v>
      </c>
      <c r="E75" s="48" t="s">
        <v>474</v>
      </c>
      <c r="F75" s="1" t="s">
        <v>7</v>
      </c>
      <c r="G75" s="1" t="s">
        <v>746</v>
      </c>
      <c r="H75" s="1" t="s">
        <v>12</v>
      </c>
      <c r="I75" s="24" t="s">
        <v>754</v>
      </c>
      <c r="J75" s="71">
        <v>44196</v>
      </c>
      <c r="K75" s="24"/>
      <c r="L75" s="24"/>
      <c r="M75" s="24"/>
      <c r="N75" s="24"/>
      <c r="O75" s="24"/>
      <c r="P75" s="24" t="s">
        <v>757</v>
      </c>
      <c r="Q75" s="24" t="s">
        <v>757</v>
      </c>
      <c r="R75" s="24" t="s">
        <v>757</v>
      </c>
      <c r="S75" s="24" t="s">
        <v>757</v>
      </c>
      <c r="T75" s="24"/>
      <c r="U75" s="60"/>
      <c r="V75" s="63"/>
      <c r="W75" s="26"/>
      <c r="X75" s="24"/>
      <c r="Y75" s="24"/>
      <c r="Z75" s="53"/>
      <c r="AA75" s="24"/>
      <c r="AB75" s="24"/>
    </row>
    <row r="76" spans="1:28" s="9" customFormat="1" ht="15.95" customHeight="1">
      <c r="A76" s="47" t="s">
        <v>577</v>
      </c>
      <c r="B76" s="48" t="s">
        <v>574</v>
      </c>
      <c r="C76" s="48" t="s">
        <v>475</v>
      </c>
      <c r="D76" s="12" t="s">
        <v>476</v>
      </c>
      <c r="E76" s="48" t="s">
        <v>477</v>
      </c>
      <c r="F76" s="1" t="s">
        <v>7</v>
      </c>
      <c r="G76" s="1" t="s">
        <v>746</v>
      </c>
      <c r="H76" s="1" t="s">
        <v>12</v>
      </c>
      <c r="I76" s="24" t="s">
        <v>754</v>
      </c>
      <c r="J76" s="71">
        <v>44196</v>
      </c>
      <c r="K76" s="24"/>
      <c r="L76" s="24"/>
      <c r="M76" s="24"/>
      <c r="N76" s="24"/>
      <c r="O76" s="24"/>
      <c r="P76" s="24" t="s">
        <v>757</v>
      </c>
      <c r="Q76" s="24" t="s">
        <v>757</v>
      </c>
      <c r="R76" s="24" t="s">
        <v>757</v>
      </c>
      <c r="S76" s="24" t="s">
        <v>757</v>
      </c>
      <c r="T76" s="24"/>
      <c r="U76" s="60"/>
      <c r="V76" s="63"/>
      <c r="W76" s="26"/>
      <c r="X76" s="24"/>
      <c r="Y76" s="24"/>
      <c r="Z76" s="53"/>
      <c r="AA76" s="24"/>
      <c r="AB76" s="24"/>
    </row>
    <row r="77" spans="1:28" s="9" customFormat="1" ht="15.95" customHeight="1">
      <c r="A77" s="47" t="s">
        <v>577</v>
      </c>
      <c r="B77" s="48" t="s">
        <v>574</v>
      </c>
      <c r="C77" s="48" t="s">
        <v>478</v>
      </c>
      <c r="D77" s="12" t="s">
        <v>479</v>
      </c>
      <c r="E77" s="48" t="s">
        <v>480</v>
      </c>
      <c r="F77" s="1" t="s">
        <v>7</v>
      </c>
      <c r="G77" s="1" t="s">
        <v>746</v>
      </c>
      <c r="H77" s="1" t="s">
        <v>12</v>
      </c>
      <c r="I77" s="24" t="s">
        <v>754</v>
      </c>
      <c r="J77" s="71">
        <v>44196</v>
      </c>
      <c r="K77" s="24"/>
      <c r="L77" s="24"/>
      <c r="M77" s="24"/>
      <c r="N77" s="24"/>
      <c r="O77" s="24"/>
      <c r="P77" s="24" t="s">
        <v>757</v>
      </c>
      <c r="Q77" s="24" t="s">
        <v>757</v>
      </c>
      <c r="R77" s="24" t="s">
        <v>757</v>
      </c>
      <c r="S77" s="24" t="s">
        <v>757</v>
      </c>
      <c r="T77" s="24"/>
      <c r="U77" s="60"/>
      <c r="V77" s="63"/>
      <c r="W77" s="26"/>
      <c r="X77" s="24"/>
      <c r="Y77" s="24"/>
      <c r="Z77" s="53"/>
      <c r="AA77" s="24"/>
      <c r="AB77" s="24"/>
    </row>
    <row r="78" spans="1:28" s="9" customFormat="1" ht="15.95" customHeight="1">
      <c r="A78" s="47" t="s">
        <v>577</v>
      </c>
      <c r="B78" s="48" t="s">
        <v>574</v>
      </c>
      <c r="C78" s="48" t="s">
        <v>481</v>
      </c>
      <c r="D78" s="12" t="s">
        <v>482</v>
      </c>
      <c r="E78" s="48" t="s">
        <v>483</v>
      </c>
      <c r="F78" s="1" t="s">
        <v>7</v>
      </c>
      <c r="G78" s="1" t="s">
        <v>746</v>
      </c>
      <c r="H78" s="1" t="s">
        <v>12</v>
      </c>
      <c r="I78" s="24" t="s">
        <v>754</v>
      </c>
      <c r="J78" s="71">
        <v>44196</v>
      </c>
      <c r="K78" s="24"/>
      <c r="L78" s="24"/>
      <c r="M78" s="24"/>
      <c r="N78" s="24"/>
      <c r="O78" s="24"/>
      <c r="P78" s="24" t="s">
        <v>757</v>
      </c>
      <c r="Q78" s="24" t="s">
        <v>757</v>
      </c>
      <c r="R78" s="24" t="s">
        <v>757</v>
      </c>
      <c r="S78" s="24" t="s">
        <v>757</v>
      </c>
      <c r="T78" s="24"/>
      <c r="U78" s="60"/>
      <c r="V78" s="63"/>
      <c r="W78" s="26"/>
      <c r="X78" s="24"/>
      <c r="Y78" s="24"/>
      <c r="Z78" s="53"/>
      <c r="AA78" s="24"/>
      <c r="AB78" s="24"/>
    </row>
    <row r="79" spans="1:28" s="9" customFormat="1" ht="15.95" customHeight="1">
      <c r="A79" s="47" t="s">
        <v>577</v>
      </c>
      <c r="B79" s="48" t="s">
        <v>574</v>
      </c>
      <c r="C79" s="48" t="s">
        <v>484</v>
      </c>
      <c r="D79" s="12" t="s">
        <v>485</v>
      </c>
      <c r="E79" s="48" t="s">
        <v>485</v>
      </c>
      <c r="F79" s="13" t="s">
        <v>5</v>
      </c>
      <c r="G79" s="13" t="s">
        <v>578</v>
      </c>
      <c r="H79" s="1" t="s">
        <v>12</v>
      </c>
      <c r="I79" s="72">
        <v>494300000</v>
      </c>
      <c r="J79" s="71">
        <v>44196</v>
      </c>
      <c r="K79" s="24" t="s">
        <v>928</v>
      </c>
      <c r="L79" s="24" t="s">
        <v>863</v>
      </c>
      <c r="M79" s="90">
        <v>90</v>
      </c>
      <c r="N79" s="71">
        <v>44281</v>
      </c>
      <c r="O79" s="24" t="s">
        <v>754</v>
      </c>
      <c r="P79" s="24" t="s">
        <v>760</v>
      </c>
      <c r="Q79" s="24" t="s">
        <v>760</v>
      </c>
      <c r="R79" s="24" t="s">
        <v>757</v>
      </c>
      <c r="S79" s="24" t="s">
        <v>757</v>
      </c>
      <c r="T79" s="24" t="s">
        <v>844</v>
      </c>
      <c r="U79" s="60"/>
      <c r="V79" s="63"/>
      <c r="W79" s="26"/>
      <c r="X79" s="24"/>
      <c r="Y79" s="24"/>
      <c r="Z79" s="53"/>
      <c r="AA79" s="24"/>
      <c r="AB79" s="24"/>
    </row>
    <row r="80" spans="1:28" s="9" customFormat="1" ht="15.95" customHeight="1">
      <c r="A80" s="47" t="s">
        <v>577</v>
      </c>
      <c r="B80" s="48" t="s">
        <v>574</v>
      </c>
      <c r="C80" s="48" t="s">
        <v>486</v>
      </c>
      <c r="D80" s="12" t="s">
        <v>487</v>
      </c>
      <c r="E80" s="48" t="s">
        <v>487</v>
      </c>
      <c r="F80" s="13" t="s">
        <v>5</v>
      </c>
      <c r="G80" s="13" t="s">
        <v>578</v>
      </c>
      <c r="H80" s="1" t="s">
        <v>12</v>
      </c>
      <c r="I80" s="74">
        <v>3714494</v>
      </c>
      <c r="J80" s="71">
        <v>44196</v>
      </c>
      <c r="K80" s="24" t="s">
        <v>928</v>
      </c>
      <c r="L80" s="24" t="s">
        <v>863</v>
      </c>
      <c r="M80" s="90">
        <v>34</v>
      </c>
      <c r="N80" s="71">
        <v>44281</v>
      </c>
      <c r="O80" s="24" t="s">
        <v>754</v>
      </c>
      <c r="P80" s="24" t="s">
        <v>760</v>
      </c>
      <c r="Q80" s="24" t="s">
        <v>760</v>
      </c>
      <c r="R80" s="24" t="s">
        <v>757</v>
      </c>
      <c r="S80" s="24" t="s">
        <v>757</v>
      </c>
      <c r="T80" s="24" t="s">
        <v>836</v>
      </c>
      <c r="U80" s="60"/>
      <c r="V80" s="63"/>
      <c r="W80" s="26"/>
      <c r="X80" s="24"/>
      <c r="Y80" s="24"/>
      <c r="Z80" s="53"/>
      <c r="AA80" s="24"/>
      <c r="AB80" s="24"/>
    </row>
    <row r="81" spans="1:28" s="9" customFormat="1" ht="15.95" customHeight="1">
      <c r="A81" s="47" t="s">
        <v>577</v>
      </c>
      <c r="B81" s="48" t="s">
        <v>574</v>
      </c>
      <c r="C81" s="48" t="s">
        <v>488</v>
      </c>
      <c r="D81" s="12" t="s">
        <v>489</v>
      </c>
      <c r="E81" s="48" t="s">
        <v>490</v>
      </c>
      <c r="F81" s="13" t="s">
        <v>5</v>
      </c>
      <c r="G81" s="13" t="s">
        <v>710</v>
      </c>
      <c r="H81" s="1" t="s">
        <v>12</v>
      </c>
      <c r="I81" s="76">
        <v>8124.9</v>
      </c>
      <c r="J81" s="71">
        <v>44196</v>
      </c>
      <c r="K81" s="24" t="s">
        <v>928</v>
      </c>
      <c r="L81" s="24" t="s">
        <v>863</v>
      </c>
      <c r="M81" s="90">
        <v>69</v>
      </c>
      <c r="N81" s="71">
        <v>44281</v>
      </c>
      <c r="O81" s="24" t="s">
        <v>754</v>
      </c>
      <c r="P81" s="24" t="s">
        <v>760</v>
      </c>
      <c r="Q81" s="24" t="s">
        <v>760</v>
      </c>
      <c r="R81" s="24" t="s">
        <v>757</v>
      </c>
      <c r="S81" s="24" t="s">
        <v>757</v>
      </c>
      <c r="T81" s="24" t="s">
        <v>840</v>
      </c>
      <c r="U81" s="60"/>
      <c r="V81" s="63"/>
      <c r="W81" s="26"/>
      <c r="X81" s="24"/>
      <c r="Y81" s="24"/>
      <c r="Z81" s="53"/>
      <c r="AA81" s="24"/>
      <c r="AB81" s="24"/>
    </row>
    <row r="82" spans="1:28" s="9" customFormat="1" ht="15.95" customHeight="1">
      <c r="A82" s="47" t="s">
        <v>577</v>
      </c>
      <c r="B82" s="48" t="s">
        <v>574</v>
      </c>
      <c r="C82" s="48" t="s">
        <v>491</v>
      </c>
      <c r="D82" s="12" t="s">
        <v>492</v>
      </c>
      <c r="E82" s="48" t="s">
        <v>493</v>
      </c>
      <c r="F82" s="13" t="s">
        <v>5</v>
      </c>
      <c r="G82" s="13" t="s">
        <v>710</v>
      </c>
      <c r="H82" s="1" t="s">
        <v>12</v>
      </c>
      <c r="I82" s="76">
        <v>9162.7000000000007</v>
      </c>
      <c r="J82" s="71">
        <v>44196</v>
      </c>
      <c r="K82" s="24" t="s">
        <v>927</v>
      </c>
      <c r="L82" s="24" t="s">
        <v>864</v>
      </c>
      <c r="M82" s="90">
        <v>72</v>
      </c>
      <c r="N82" s="71">
        <v>44071</v>
      </c>
      <c r="O82" s="24" t="s">
        <v>754</v>
      </c>
      <c r="P82" s="24" t="s">
        <v>760</v>
      </c>
      <c r="Q82" s="24" t="s">
        <v>760</v>
      </c>
      <c r="R82" s="24" t="s">
        <v>757</v>
      </c>
      <c r="S82" s="24" t="s">
        <v>757</v>
      </c>
      <c r="T82" s="24" t="s">
        <v>842</v>
      </c>
      <c r="U82" s="60"/>
      <c r="V82" s="63"/>
      <c r="W82" s="26"/>
      <c r="X82" s="24"/>
      <c r="Y82" s="24"/>
      <c r="Z82" s="53"/>
      <c r="AA82" s="24"/>
      <c r="AB82" s="24"/>
    </row>
    <row r="83" spans="1:28" s="9" customFormat="1" ht="15.95" customHeight="1">
      <c r="A83" s="47" t="s">
        <v>577</v>
      </c>
      <c r="B83" s="48" t="s">
        <v>574</v>
      </c>
      <c r="C83" s="48" t="s">
        <v>494</v>
      </c>
      <c r="D83" s="12" t="s">
        <v>495</v>
      </c>
      <c r="E83" s="48" t="s">
        <v>496</v>
      </c>
      <c r="F83" s="13" t="s">
        <v>5</v>
      </c>
      <c r="G83" s="13" t="s">
        <v>578</v>
      </c>
      <c r="H83" s="1" t="s">
        <v>12</v>
      </c>
      <c r="I83" s="74">
        <v>4452060</v>
      </c>
      <c r="J83" s="71">
        <v>44196</v>
      </c>
      <c r="K83" s="24" t="s">
        <v>928</v>
      </c>
      <c r="L83" s="24" t="s">
        <v>863</v>
      </c>
      <c r="M83" s="90">
        <v>34</v>
      </c>
      <c r="N83" s="71">
        <v>44281</v>
      </c>
      <c r="O83" s="24" t="s">
        <v>754</v>
      </c>
      <c r="P83" s="24" t="s">
        <v>760</v>
      </c>
      <c r="Q83" s="24" t="s">
        <v>760</v>
      </c>
      <c r="R83" s="24" t="s">
        <v>757</v>
      </c>
      <c r="S83" s="24" t="s">
        <v>757</v>
      </c>
      <c r="T83" s="24" t="s">
        <v>836</v>
      </c>
      <c r="U83" s="60"/>
      <c r="V83" s="63"/>
      <c r="W83" s="26"/>
      <c r="X83" s="24"/>
      <c r="Y83" s="24"/>
      <c r="Z83" s="53"/>
      <c r="AA83" s="24"/>
      <c r="AB83" s="24"/>
    </row>
    <row r="84" spans="1:28" s="9" customFormat="1" ht="15.95" customHeight="1">
      <c r="A84" s="47" t="s">
        <v>577</v>
      </c>
      <c r="B84" s="48" t="s">
        <v>574</v>
      </c>
      <c r="C84" s="48" t="s">
        <v>497</v>
      </c>
      <c r="D84" s="12" t="s">
        <v>498</v>
      </c>
      <c r="E84" s="48" t="s">
        <v>498</v>
      </c>
      <c r="F84" s="13" t="s">
        <v>5</v>
      </c>
      <c r="G84" s="13" t="s">
        <v>578</v>
      </c>
      <c r="H84" s="1" t="s">
        <v>12</v>
      </c>
      <c r="I84" s="74">
        <v>20939670</v>
      </c>
      <c r="J84" s="71">
        <v>44196</v>
      </c>
      <c r="K84" s="24" t="s">
        <v>927</v>
      </c>
      <c r="L84" s="24" t="s">
        <v>864</v>
      </c>
      <c r="M84" s="90">
        <v>38</v>
      </c>
      <c r="N84" s="71">
        <v>44071</v>
      </c>
      <c r="O84" s="24" t="s">
        <v>754</v>
      </c>
      <c r="P84" s="24" t="s">
        <v>760</v>
      </c>
      <c r="Q84" s="24" t="s">
        <v>760</v>
      </c>
      <c r="R84" s="24" t="s">
        <v>757</v>
      </c>
      <c r="S84" s="24" t="s">
        <v>757</v>
      </c>
      <c r="T84" s="24" t="s">
        <v>838</v>
      </c>
      <c r="U84" s="60"/>
      <c r="V84" s="63"/>
      <c r="W84" s="26"/>
      <c r="X84" s="24"/>
      <c r="Y84" s="24"/>
      <c r="Z84" s="53"/>
      <c r="AA84" s="24"/>
      <c r="AB84" s="24"/>
    </row>
    <row r="85" spans="1:28" s="9" customFormat="1" ht="15.95" customHeight="1">
      <c r="A85" s="47" t="s">
        <v>577</v>
      </c>
      <c r="B85" s="48" t="s">
        <v>575</v>
      </c>
      <c r="C85" s="48" t="s">
        <v>499</v>
      </c>
      <c r="D85" s="12" t="s">
        <v>500</v>
      </c>
      <c r="E85" s="48" t="s">
        <v>501</v>
      </c>
      <c r="F85" s="1" t="s">
        <v>7</v>
      </c>
      <c r="G85" s="1" t="s">
        <v>746</v>
      </c>
      <c r="H85" s="1" t="s">
        <v>12</v>
      </c>
      <c r="I85" s="24" t="s">
        <v>754</v>
      </c>
      <c r="J85" s="71">
        <v>44196</v>
      </c>
      <c r="K85" s="24"/>
      <c r="L85" s="24"/>
      <c r="M85" s="24"/>
      <c r="N85" s="24"/>
      <c r="O85" s="24"/>
      <c r="P85" s="24" t="s">
        <v>757</v>
      </c>
      <c r="Q85" s="24" t="s">
        <v>757</v>
      </c>
      <c r="R85" s="24" t="s">
        <v>757</v>
      </c>
      <c r="S85" s="24" t="s">
        <v>757</v>
      </c>
      <c r="T85" s="24"/>
      <c r="U85" s="60"/>
      <c r="V85" s="63"/>
      <c r="W85" s="26"/>
      <c r="X85" s="24"/>
      <c r="Y85" s="24"/>
      <c r="Z85" s="53"/>
      <c r="AA85" s="24"/>
      <c r="AB85" s="24"/>
    </row>
    <row r="86" spans="1:28" s="9" customFormat="1" ht="15.95" customHeight="1">
      <c r="A86" s="47" t="s">
        <v>577</v>
      </c>
      <c r="B86" s="48" t="s">
        <v>576</v>
      </c>
      <c r="C86" s="48" t="s">
        <v>502</v>
      </c>
      <c r="D86" s="12" t="s">
        <v>503</v>
      </c>
      <c r="E86" s="48" t="s">
        <v>504</v>
      </c>
      <c r="F86" s="1" t="s">
        <v>7</v>
      </c>
      <c r="G86" s="1" t="s">
        <v>746</v>
      </c>
      <c r="H86" s="1" t="s">
        <v>12</v>
      </c>
      <c r="I86" s="24" t="s">
        <v>754</v>
      </c>
      <c r="J86" s="71">
        <v>44196</v>
      </c>
      <c r="K86" s="24"/>
      <c r="L86" s="24"/>
      <c r="M86" s="24"/>
      <c r="N86" s="24"/>
      <c r="O86" s="24"/>
      <c r="P86" s="24" t="s">
        <v>757</v>
      </c>
      <c r="Q86" s="24" t="s">
        <v>757</v>
      </c>
      <c r="R86" s="24" t="s">
        <v>757</v>
      </c>
      <c r="S86" s="24" t="s">
        <v>757</v>
      </c>
      <c r="T86" s="24"/>
      <c r="U86" s="60"/>
      <c r="V86" s="63"/>
      <c r="W86" s="26"/>
      <c r="X86" s="24"/>
      <c r="Y86" s="24"/>
      <c r="Z86" s="53"/>
      <c r="AA86" s="24"/>
      <c r="AB86" s="24"/>
    </row>
    <row r="87" spans="1:28" s="9" customFormat="1" ht="15.95" customHeight="1">
      <c r="A87" s="47" t="s">
        <v>577</v>
      </c>
      <c r="B87" s="48" t="s">
        <v>576</v>
      </c>
      <c r="C87" s="48" t="s">
        <v>505</v>
      </c>
      <c r="D87" s="12" t="s">
        <v>506</v>
      </c>
      <c r="E87" s="48" t="s">
        <v>507</v>
      </c>
      <c r="F87" s="1" t="s">
        <v>7</v>
      </c>
      <c r="G87" s="1" t="s">
        <v>746</v>
      </c>
      <c r="H87" s="1" t="s">
        <v>12</v>
      </c>
      <c r="I87" s="24" t="s">
        <v>754</v>
      </c>
      <c r="J87" s="71">
        <v>44196</v>
      </c>
      <c r="K87" s="24"/>
      <c r="L87" s="24"/>
      <c r="M87" s="24"/>
      <c r="N87" s="24"/>
      <c r="O87" s="24"/>
      <c r="P87" s="24" t="s">
        <v>757</v>
      </c>
      <c r="Q87" s="24" t="s">
        <v>757</v>
      </c>
      <c r="R87" s="24" t="s">
        <v>757</v>
      </c>
      <c r="S87" s="24" t="s">
        <v>757</v>
      </c>
      <c r="T87" s="24"/>
      <c r="U87" s="60"/>
      <c r="V87" s="63"/>
      <c r="W87" s="26"/>
      <c r="X87" s="24"/>
      <c r="Y87" s="24"/>
      <c r="Z87" s="53"/>
      <c r="AA87" s="24"/>
      <c r="AB87" s="24"/>
    </row>
    <row r="88" spans="1:28" s="9" customFormat="1" ht="15.95" customHeight="1">
      <c r="A88" s="47" t="s">
        <v>577</v>
      </c>
      <c r="B88" s="48" t="s">
        <v>576</v>
      </c>
      <c r="C88" s="48" t="s">
        <v>508</v>
      </c>
      <c r="D88" s="12" t="s">
        <v>509</v>
      </c>
      <c r="E88" s="48" t="s">
        <v>510</v>
      </c>
      <c r="F88" s="1" t="s">
        <v>7</v>
      </c>
      <c r="G88" s="1" t="s">
        <v>746</v>
      </c>
      <c r="H88" s="1" t="s">
        <v>12</v>
      </c>
      <c r="I88" s="24" t="s">
        <v>754</v>
      </c>
      <c r="J88" s="71">
        <v>44196</v>
      </c>
      <c r="K88" s="24"/>
      <c r="L88" s="24"/>
      <c r="M88" s="24"/>
      <c r="N88" s="24"/>
      <c r="O88" s="24"/>
      <c r="P88" s="24" t="s">
        <v>757</v>
      </c>
      <c r="Q88" s="24" t="s">
        <v>757</v>
      </c>
      <c r="R88" s="24" t="s">
        <v>757</v>
      </c>
      <c r="S88" s="24" t="s">
        <v>757</v>
      </c>
      <c r="T88" s="24"/>
      <c r="U88" s="60"/>
      <c r="V88" s="63"/>
      <c r="W88" s="26"/>
      <c r="X88" s="24"/>
      <c r="Y88" s="24"/>
      <c r="Z88" s="53"/>
      <c r="AA88" s="24"/>
      <c r="AB88" s="24"/>
    </row>
    <row r="89" spans="1:28" s="9" customFormat="1" ht="15.95" customHeight="1">
      <c r="A89" s="47" t="s">
        <v>577</v>
      </c>
      <c r="B89" s="48" t="s">
        <v>576</v>
      </c>
      <c r="C89" s="48" t="s">
        <v>511</v>
      </c>
      <c r="D89" s="12" t="s">
        <v>512</v>
      </c>
      <c r="E89" s="48" t="s">
        <v>513</v>
      </c>
      <c r="F89" s="1" t="s">
        <v>7</v>
      </c>
      <c r="G89" s="1" t="s">
        <v>746</v>
      </c>
      <c r="H89" s="1" t="s">
        <v>12</v>
      </c>
      <c r="I89" s="24" t="s">
        <v>754</v>
      </c>
      <c r="J89" s="71">
        <v>44196</v>
      </c>
      <c r="K89" s="24"/>
      <c r="L89" s="24"/>
      <c r="M89" s="24"/>
      <c r="N89" s="24"/>
      <c r="O89" s="24"/>
      <c r="P89" s="24" t="s">
        <v>757</v>
      </c>
      <c r="Q89" s="24" t="s">
        <v>757</v>
      </c>
      <c r="R89" s="24" t="s">
        <v>757</v>
      </c>
      <c r="S89" s="24" t="s">
        <v>757</v>
      </c>
      <c r="T89" s="24"/>
      <c r="U89" s="60"/>
      <c r="V89" s="63"/>
      <c r="W89" s="26"/>
      <c r="X89" s="24"/>
      <c r="Y89" s="24"/>
      <c r="Z89" s="53"/>
      <c r="AA89" s="24"/>
      <c r="AB89" s="24"/>
    </row>
    <row r="90" spans="1:28" s="9" customFormat="1" ht="15.95" customHeight="1">
      <c r="A90" s="47" t="s">
        <v>577</v>
      </c>
      <c r="B90" s="48" t="s">
        <v>576</v>
      </c>
      <c r="C90" s="48" t="s">
        <v>514</v>
      </c>
      <c r="D90" s="12" t="s">
        <v>515</v>
      </c>
      <c r="E90" s="48" t="s">
        <v>516</v>
      </c>
      <c r="F90" s="1" t="s">
        <v>7</v>
      </c>
      <c r="G90" s="1" t="s">
        <v>746</v>
      </c>
      <c r="H90" s="1" t="s">
        <v>12</v>
      </c>
      <c r="I90" s="24" t="s">
        <v>754</v>
      </c>
      <c r="J90" s="71">
        <v>44196</v>
      </c>
      <c r="K90" s="24"/>
      <c r="L90" s="24"/>
      <c r="M90" s="24"/>
      <c r="N90" s="24"/>
      <c r="O90" s="24"/>
      <c r="P90" s="24" t="s">
        <v>757</v>
      </c>
      <c r="Q90" s="24" t="s">
        <v>757</v>
      </c>
      <c r="R90" s="24" t="s">
        <v>757</v>
      </c>
      <c r="S90" s="24" t="s">
        <v>757</v>
      </c>
      <c r="T90" s="24"/>
      <c r="U90" s="60"/>
      <c r="V90" s="63"/>
      <c r="W90" s="26"/>
      <c r="X90" s="24"/>
      <c r="Y90" s="24"/>
      <c r="Z90" s="53"/>
      <c r="AA90" s="24"/>
      <c r="AB90" s="24"/>
    </row>
    <row r="91" spans="1:28" s="9" customFormat="1" ht="15.95" customHeight="1">
      <c r="A91" s="47" t="s">
        <v>577</v>
      </c>
      <c r="B91" s="48" t="s">
        <v>576</v>
      </c>
      <c r="C91" s="48" t="s">
        <v>517</v>
      </c>
      <c r="D91" s="12" t="s">
        <v>518</v>
      </c>
      <c r="E91" s="48" t="s">
        <v>519</v>
      </c>
      <c r="F91" s="1" t="s">
        <v>7</v>
      </c>
      <c r="G91" s="1" t="s">
        <v>746</v>
      </c>
      <c r="H91" s="1" t="s">
        <v>12</v>
      </c>
      <c r="I91" s="24" t="s">
        <v>754</v>
      </c>
      <c r="J91" s="71">
        <v>44196</v>
      </c>
      <c r="K91" s="24"/>
      <c r="L91" s="24"/>
      <c r="M91" s="24"/>
      <c r="N91" s="24"/>
      <c r="O91" s="24"/>
      <c r="P91" s="24" t="s">
        <v>757</v>
      </c>
      <c r="Q91" s="24" t="s">
        <v>757</v>
      </c>
      <c r="R91" s="24" t="s">
        <v>757</v>
      </c>
      <c r="S91" s="24" t="s">
        <v>757</v>
      </c>
      <c r="T91" s="24"/>
      <c r="U91" s="60"/>
      <c r="V91" s="63"/>
      <c r="W91" s="26"/>
      <c r="X91" s="24"/>
      <c r="Y91" s="24"/>
      <c r="Z91" s="53"/>
      <c r="AA91" s="24"/>
      <c r="AB91" s="24"/>
    </row>
    <row r="92" spans="1:28" s="9" customFormat="1" ht="15.95" customHeight="1">
      <c r="A92" s="47" t="s">
        <v>577</v>
      </c>
      <c r="B92" s="12" t="s">
        <v>576</v>
      </c>
      <c r="C92" s="48" t="s">
        <v>520</v>
      </c>
      <c r="D92" s="12" t="s">
        <v>521</v>
      </c>
      <c r="E92" s="48" t="s">
        <v>522</v>
      </c>
      <c r="F92" s="1" t="s">
        <v>7</v>
      </c>
      <c r="G92" s="1" t="s">
        <v>746</v>
      </c>
      <c r="H92" s="1" t="s">
        <v>12</v>
      </c>
      <c r="I92" s="24" t="s">
        <v>760</v>
      </c>
      <c r="J92" s="71">
        <v>44196</v>
      </c>
      <c r="K92" s="24" t="s">
        <v>928</v>
      </c>
      <c r="L92" s="24" t="s">
        <v>863</v>
      </c>
      <c r="M92" s="90">
        <v>34</v>
      </c>
      <c r="N92" s="71">
        <v>44281</v>
      </c>
      <c r="O92" s="24" t="s">
        <v>859</v>
      </c>
      <c r="P92" s="24" t="s">
        <v>757</v>
      </c>
      <c r="Q92" s="24" t="s">
        <v>760</v>
      </c>
      <c r="R92" s="24" t="s">
        <v>757</v>
      </c>
      <c r="S92" s="24" t="s">
        <v>757</v>
      </c>
      <c r="T92" s="24" t="s">
        <v>904</v>
      </c>
      <c r="U92" s="60"/>
      <c r="V92" s="63"/>
      <c r="W92" s="26"/>
      <c r="X92" s="24"/>
      <c r="Y92" s="24"/>
      <c r="Z92" s="53"/>
      <c r="AA92" s="24"/>
      <c r="AB92" s="24"/>
    </row>
    <row r="93" spans="1:28" s="9" customFormat="1" ht="15.95" customHeight="1">
      <c r="A93" s="47" t="s">
        <v>577</v>
      </c>
      <c r="B93" s="12" t="s">
        <v>576</v>
      </c>
      <c r="C93" s="48" t="s">
        <v>523</v>
      </c>
      <c r="D93" s="12" t="s">
        <v>524</v>
      </c>
      <c r="E93" s="48" t="s">
        <v>525</v>
      </c>
      <c r="F93" s="1" t="s">
        <v>7</v>
      </c>
      <c r="G93" s="1" t="s">
        <v>746</v>
      </c>
      <c r="H93" s="1" t="s">
        <v>12</v>
      </c>
      <c r="I93" s="24" t="s">
        <v>754</v>
      </c>
      <c r="J93" s="71">
        <v>44196</v>
      </c>
      <c r="K93" s="24"/>
      <c r="L93" s="24"/>
      <c r="M93" s="24"/>
      <c r="N93" s="24"/>
      <c r="O93" s="24"/>
      <c r="P93" s="24" t="s">
        <v>757</v>
      </c>
      <c r="Q93" s="24" t="s">
        <v>757</v>
      </c>
      <c r="R93" s="24" t="s">
        <v>757</v>
      </c>
      <c r="S93" s="24" t="s">
        <v>757</v>
      </c>
      <c r="T93" s="24"/>
      <c r="U93" s="60"/>
      <c r="V93" s="63"/>
      <c r="W93" s="26"/>
      <c r="X93" s="24"/>
      <c r="Y93" s="24"/>
      <c r="Z93" s="53"/>
      <c r="AA93" s="24"/>
      <c r="AB93" s="24"/>
    </row>
    <row r="94" spans="1:28" s="9" customFormat="1" ht="15.95" customHeight="1">
      <c r="A94" s="47" t="s">
        <v>577</v>
      </c>
      <c r="B94" s="12" t="s">
        <v>576</v>
      </c>
      <c r="C94" s="48" t="s">
        <v>526</v>
      </c>
      <c r="D94" s="12" t="s">
        <v>527</v>
      </c>
      <c r="E94" s="48" t="s">
        <v>528</v>
      </c>
      <c r="F94" s="1" t="s">
        <v>7</v>
      </c>
      <c r="G94" s="1" t="s">
        <v>746</v>
      </c>
      <c r="H94" s="1" t="s">
        <v>12</v>
      </c>
      <c r="I94" s="24" t="s">
        <v>754</v>
      </c>
      <c r="J94" s="71">
        <v>44196</v>
      </c>
      <c r="K94" s="24"/>
      <c r="L94" s="24"/>
      <c r="M94" s="24"/>
      <c r="N94" s="24"/>
      <c r="O94" s="24"/>
      <c r="P94" s="24" t="s">
        <v>757</v>
      </c>
      <c r="Q94" s="24" t="s">
        <v>757</v>
      </c>
      <c r="R94" s="24" t="s">
        <v>757</v>
      </c>
      <c r="S94" s="24" t="s">
        <v>757</v>
      </c>
      <c r="T94" s="24"/>
      <c r="U94" s="60"/>
      <c r="V94" s="63"/>
      <c r="W94" s="26"/>
      <c r="X94" s="24"/>
      <c r="Y94" s="24"/>
      <c r="Z94" s="53"/>
      <c r="AA94" s="24"/>
      <c r="AB94" s="24"/>
    </row>
    <row r="95" spans="1:28" s="9" customFormat="1" ht="15.95" customHeight="1">
      <c r="A95" s="47" t="s">
        <v>577</v>
      </c>
      <c r="B95" s="12" t="s">
        <v>576</v>
      </c>
      <c r="C95" s="48" t="s">
        <v>529</v>
      </c>
      <c r="D95" s="12" t="s">
        <v>530</v>
      </c>
      <c r="E95" s="48" t="s">
        <v>531</v>
      </c>
      <c r="F95" s="1" t="s">
        <v>7</v>
      </c>
      <c r="G95" s="1" t="s">
        <v>746</v>
      </c>
      <c r="H95" s="1" t="s">
        <v>12</v>
      </c>
      <c r="I95" s="24" t="s">
        <v>757</v>
      </c>
      <c r="J95" s="71">
        <v>44196</v>
      </c>
      <c r="K95" s="24" t="s">
        <v>928</v>
      </c>
      <c r="L95" s="24" t="s">
        <v>863</v>
      </c>
      <c r="M95" s="90">
        <v>36</v>
      </c>
      <c r="N95" s="71">
        <v>44281</v>
      </c>
      <c r="O95" s="24" t="s">
        <v>852</v>
      </c>
      <c r="P95" s="24" t="s">
        <v>757</v>
      </c>
      <c r="Q95" s="24" t="s">
        <v>760</v>
      </c>
      <c r="R95" s="24" t="s">
        <v>757</v>
      </c>
      <c r="S95" s="24" t="s">
        <v>757</v>
      </c>
      <c r="T95" s="24" t="s">
        <v>904</v>
      </c>
      <c r="U95" s="60"/>
      <c r="V95" s="63"/>
      <c r="W95" s="26"/>
      <c r="X95" s="24"/>
      <c r="Y95" s="24"/>
      <c r="Z95" s="53"/>
      <c r="AA95" s="24"/>
      <c r="AB95" s="24"/>
    </row>
    <row r="96" spans="1:28" s="9" customFormat="1" ht="15.95" customHeight="1">
      <c r="A96" s="47" t="s">
        <v>577</v>
      </c>
      <c r="B96" s="12" t="s">
        <v>576</v>
      </c>
      <c r="C96" s="48" t="s">
        <v>532</v>
      </c>
      <c r="D96" s="12" t="s">
        <v>533</v>
      </c>
      <c r="E96" s="48" t="s">
        <v>534</v>
      </c>
      <c r="F96" s="1" t="s">
        <v>7</v>
      </c>
      <c r="G96" s="1" t="s">
        <v>746</v>
      </c>
      <c r="H96" s="1" t="s">
        <v>12</v>
      </c>
      <c r="I96" s="24" t="s">
        <v>760</v>
      </c>
      <c r="J96" s="71">
        <v>44196</v>
      </c>
      <c r="K96" s="24" t="s">
        <v>928</v>
      </c>
      <c r="L96" s="24" t="s">
        <v>863</v>
      </c>
      <c r="M96" s="90">
        <v>37</v>
      </c>
      <c r="N96" s="71">
        <v>44281</v>
      </c>
      <c r="O96" s="24" t="s">
        <v>854</v>
      </c>
      <c r="P96" s="24" t="s">
        <v>757</v>
      </c>
      <c r="Q96" s="24" t="s">
        <v>760</v>
      </c>
      <c r="R96" s="24" t="s">
        <v>757</v>
      </c>
      <c r="S96" s="24" t="s">
        <v>757</v>
      </c>
      <c r="T96" s="24" t="s">
        <v>904</v>
      </c>
      <c r="U96" s="60"/>
      <c r="V96" s="63"/>
      <c r="W96" s="26"/>
      <c r="X96" s="24"/>
      <c r="Y96" s="24"/>
      <c r="Z96" s="53"/>
      <c r="AA96" s="24"/>
      <c r="AB96" s="24"/>
    </row>
    <row r="97" spans="1:28" s="9" customFormat="1" ht="15.95" customHeight="1">
      <c r="A97" s="47" t="s">
        <v>577</v>
      </c>
      <c r="B97" s="12" t="s">
        <v>576</v>
      </c>
      <c r="C97" s="48" t="s">
        <v>535</v>
      </c>
      <c r="D97" s="12" t="s">
        <v>536</v>
      </c>
      <c r="E97" s="48" t="s">
        <v>537</v>
      </c>
      <c r="F97" s="1" t="s">
        <v>7</v>
      </c>
      <c r="G97" s="1" t="s">
        <v>746</v>
      </c>
      <c r="H97" s="1" t="s">
        <v>12</v>
      </c>
      <c r="I97" s="24" t="s">
        <v>760</v>
      </c>
      <c r="J97" s="71">
        <v>44196</v>
      </c>
      <c r="K97" s="24" t="s">
        <v>928</v>
      </c>
      <c r="L97" s="24" t="s">
        <v>863</v>
      </c>
      <c r="M97" s="90">
        <v>9</v>
      </c>
      <c r="N97" s="71">
        <v>44281</v>
      </c>
      <c r="O97" s="24" t="s">
        <v>846</v>
      </c>
      <c r="P97" s="24" t="s">
        <v>757</v>
      </c>
      <c r="Q97" s="24" t="s">
        <v>760</v>
      </c>
      <c r="R97" s="24" t="s">
        <v>757</v>
      </c>
      <c r="S97" s="24" t="s">
        <v>757</v>
      </c>
      <c r="T97" s="24" t="s">
        <v>904</v>
      </c>
      <c r="U97" s="60"/>
      <c r="V97" s="63"/>
      <c r="W97" s="26"/>
      <c r="X97" s="24"/>
      <c r="Y97" s="24"/>
      <c r="Z97" s="53"/>
      <c r="AA97" s="24"/>
      <c r="AB97" s="24"/>
    </row>
    <row r="98" spans="1:28" s="9" customFormat="1" ht="15.95" customHeight="1">
      <c r="A98" s="47" t="s">
        <v>577</v>
      </c>
      <c r="B98" s="12" t="s">
        <v>576</v>
      </c>
      <c r="C98" s="48" t="s">
        <v>538</v>
      </c>
      <c r="D98" s="12" t="s">
        <v>539</v>
      </c>
      <c r="E98" s="48" t="s">
        <v>540</v>
      </c>
      <c r="F98" s="1" t="s">
        <v>7</v>
      </c>
      <c r="G98" s="1" t="s">
        <v>746</v>
      </c>
      <c r="H98" s="1" t="s">
        <v>12</v>
      </c>
      <c r="I98" s="24" t="s">
        <v>760</v>
      </c>
      <c r="J98" s="71">
        <v>44196</v>
      </c>
      <c r="K98" s="24" t="s">
        <v>928</v>
      </c>
      <c r="L98" s="24" t="s">
        <v>863</v>
      </c>
      <c r="M98" s="90">
        <v>34</v>
      </c>
      <c r="N98" s="71">
        <v>44281</v>
      </c>
      <c r="O98" s="24" t="s">
        <v>856</v>
      </c>
      <c r="P98" s="24" t="s">
        <v>757</v>
      </c>
      <c r="Q98" s="24" t="s">
        <v>760</v>
      </c>
      <c r="R98" s="24" t="s">
        <v>757</v>
      </c>
      <c r="S98" s="24" t="s">
        <v>757</v>
      </c>
      <c r="T98" s="24" t="s">
        <v>904</v>
      </c>
      <c r="U98" s="60"/>
      <c r="V98" s="63"/>
      <c r="W98" s="26"/>
      <c r="X98" s="24"/>
      <c r="Y98" s="24"/>
      <c r="Z98" s="53"/>
      <c r="AA98" s="24"/>
      <c r="AB98" s="24"/>
    </row>
    <row r="99" spans="1:28" s="9" customFormat="1" ht="15.95" customHeight="1">
      <c r="A99" s="47" t="s">
        <v>577</v>
      </c>
      <c r="B99" s="12" t="s">
        <v>576</v>
      </c>
      <c r="C99" s="48" t="s">
        <v>541</v>
      </c>
      <c r="D99" s="12" t="s">
        <v>542</v>
      </c>
      <c r="E99" s="48" t="s">
        <v>543</v>
      </c>
      <c r="F99" s="1" t="s">
        <v>7</v>
      </c>
      <c r="G99" s="1" t="s">
        <v>746</v>
      </c>
      <c r="H99" s="1" t="s">
        <v>12</v>
      </c>
      <c r="I99" s="24" t="s">
        <v>760</v>
      </c>
      <c r="J99" s="71">
        <v>44196</v>
      </c>
      <c r="K99" s="24" t="s">
        <v>928</v>
      </c>
      <c r="L99" s="24" t="s">
        <v>863</v>
      </c>
      <c r="M99" s="24">
        <v>8</v>
      </c>
      <c r="N99" s="71">
        <v>44281</v>
      </c>
      <c r="O99" s="24" t="s">
        <v>850</v>
      </c>
      <c r="P99" s="24" t="s">
        <v>757</v>
      </c>
      <c r="Q99" s="24" t="s">
        <v>760</v>
      </c>
      <c r="R99" s="24" t="s">
        <v>757</v>
      </c>
      <c r="S99" s="24" t="s">
        <v>757</v>
      </c>
      <c r="T99" s="24" t="s">
        <v>904</v>
      </c>
      <c r="U99" s="60"/>
      <c r="V99" s="63"/>
      <c r="W99" s="26"/>
      <c r="X99" s="24"/>
      <c r="Y99" s="24"/>
      <c r="Z99" s="53"/>
      <c r="AA99" s="24"/>
      <c r="AB99" s="24"/>
    </row>
    <row r="100" spans="1:28" s="9" customFormat="1" ht="15.95" customHeight="1">
      <c r="A100" s="47" t="s">
        <v>577</v>
      </c>
      <c r="B100" s="12" t="s">
        <v>576</v>
      </c>
      <c r="C100" s="48" t="s">
        <v>544</v>
      </c>
      <c r="D100" s="12" t="s">
        <v>545</v>
      </c>
      <c r="E100" s="48" t="s">
        <v>546</v>
      </c>
      <c r="F100" s="1" t="s">
        <v>7</v>
      </c>
      <c r="G100" s="1" t="s">
        <v>746</v>
      </c>
      <c r="H100" s="1" t="s">
        <v>12</v>
      </c>
      <c r="I100" s="24" t="s">
        <v>760</v>
      </c>
      <c r="J100" s="71">
        <v>44196</v>
      </c>
      <c r="K100" s="24" t="s">
        <v>928</v>
      </c>
      <c r="L100" s="24" t="s">
        <v>863</v>
      </c>
      <c r="M100" s="24">
        <v>34</v>
      </c>
      <c r="N100" s="71">
        <v>44281</v>
      </c>
      <c r="O100" s="24" t="s">
        <v>856</v>
      </c>
      <c r="P100" s="24" t="s">
        <v>757</v>
      </c>
      <c r="Q100" s="24" t="s">
        <v>760</v>
      </c>
      <c r="R100" s="24" t="s">
        <v>757</v>
      </c>
      <c r="S100" s="24" t="s">
        <v>757</v>
      </c>
      <c r="T100" s="24" t="s">
        <v>904</v>
      </c>
      <c r="U100" s="60"/>
      <c r="V100" s="63"/>
      <c r="W100" s="26"/>
      <c r="X100" s="24"/>
      <c r="Y100" s="24"/>
      <c r="Z100" s="53"/>
      <c r="AA100" s="24"/>
      <c r="AB100" s="24"/>
    </row>
    <row r="101" spans="1:28" s="9" customFormat="1" ht="15.95" customHeight="1">
      <c r="A101" s="47" t="s">
        <v>577</v>
      </c>
      <c r="B101" s="12" t="s">
        <v>576</v>
      </c>
      <c r="C101" s="48" t="s">
        <v>547</v>
      </c>
      <c r="D101" s="12" t="s">
        <v>548</v>
      </c>
      <c r="E101" s="48" t="s">
        <v>549</v>
      </c>
      <c r="F101" s="1" t="s">
        <v>7</v>
      </c>
      <c r="G101" s="1" t="s">
        <v>746</v>
      </c>
      <c r="H101" s="1" t="s">
        <v>12</v>
      </c>
      <c r="I101" s="24" t="s">
        <v>754</v>
      </c>
      <c r="J101" s="71">
        <v>44196</v>
      </c>
      <c r="K101" s="24"/>
      <c r="L101" s="24"/>
      <c r="M101" s="24"/>
      <c r="N101" s="24"/>
      <c r="O101" s="24"/>
      <c r="P101" s="24" t="s">
        <v>757</v>
      </c>
      <c r="Q101" s="24" t="s">
        <v>757</v>
      </c>
      <c r="R101" s="24" t="s">
        <v>757</v>
      </c>
      <c r="S101" s="24" t="s">
        <v>757</v>
      </c>
      <c r="T101" s="24"/>
      <c r="U101" s="60"/>
      <c r="V101" s="63"/>
      <c r="W101" s="26"/>
      <c r="X101" s="24"/>
      <c r="Y101" s="24"/>
      <c r="Z101" s="53"/>
      <c r="AA101" s="24"/>
      <c r="AB101" s="24"/>
    </row>
    <row r="102" spans="1:28" s="9" customFormat="1" ht="15.95" customHeight="1">
      <c r="A102" s="47" t="s">
        <v>577</v>
      </c>
      <c r="B102" s="12" t="s">
        <v>576</v>
      </c>
      <c r="C102" s="48" t="s">
        <v>550</v>
      </c>
      <c r="D102" s="12" t="s">
        <v>551</v>
      </c>
      <c r="E102" s="48" t="s">
        <v>552</v>
      </c>
      <c r="F102" s="1" t="s">
        <v>7</v>
      </c>
      <c r="G102" s="1" t="s">
        <v>746</v>
      </c>
      <c r="H102" s="1" t="s">
        <v>12</v>
      </c>
      <c r="I102" s="24" t="s">
        <v>760</v>
      </c>
      <c r="J102" s="71">
        <v>44196</v>
      </c>
      <c r="K102" s="24" t="s">
        <v>928</v>
      </c>
      <c r="L102" s="24" t="s">
        <v>863</v>
      </c>
      <c r="M102" s="24">
        <v>13</v>
      </c>
      <c r="N102" s="71">
        <v>44281</v>
      </c>
      <c r="O102" s="24" t="s">
        <v>924</v>
      </c>
      <c r="P102" s="24" t="s">
        <v>757</v>
      </c>
      <c r="Q102" s="24" t="s">
        <v>760</v>
      </c>
      <c r="R102" s="24" t="s">
        <v>757</v>
      </c>
      <c r="S102" s="24" t="s">
        <v>757</v>
      </c>
      <c r="T102" s="24" t="s">
        <v>904</v>
      </c>
      <c r="U102" s="60"/>
      <c r="V102" s="63"/>
      <c r="W102" s="26" t="s">
        <v>39</v>
      </c>
      <c r="X102" t="s">
        <v>914</v>
      </c>
      <c r="Y102" s="24"/>
      <c r="Z102" s="53"/>
      <c r="AA102" s="24"/>
      <c r="AB102" s="24"/>
    </row>
    <row r="103" spans="1:28" s="9" customFormat="1" ht="15.95" customHeight="1">
      <c r="A103" s="47" t="s">
        <v>577</v>
      </c>
      <c r="B103" s="12" t="s">
        <v>576</v>
      </c>
      <c r="C103" s="48" t="s">
        <v>553</v>
      </c>
      <c r="D103" s="12" t="s">
        <v>554</v>
      </c>
      <c r="E103" s="48" t="s">
        <v>555</v>
      </c>
      <c r="F103" s="1" t="s">
        <v>7</v>
      </c>
      <c r="G103" s="1" t="s">
        <v>746</v>
      </c>
      <c r="H103" s="1" t="s">
        <v>12</v>
      </c>
      <c r="I103" s="24" t="s">
        <v>760</v>
      </c>
      <c r="J103" s="71">
        <v>44196</v>
      </c>
      <c r="K103" s="24" t="s">
        <v>928</v>
      </c>
      <c r="L103" s="24" t="s">
        <v>863</v>
      </c>
      <c r="M103" s="24">
        <v>12</v>
      </c>
      <c r="N103" s="71">
        <v>44281</v>
      </c>
      <c r="O103" s="24" t="s">
        <v>861</v>
      </c>
      <c r="P103" s="24" t="s">
        <v>757</v>
      </c>
      <c r="Q103" s="24" t="s">
        <v>760</v>
      </c>
      <c r="R103" s="24" t="s">
        <v>757</v>
      </c>
      <c r="S103" s="24" t="s">
        <v>757</v>
      </c>
      <c r="T103" s="24" t="s">
        <v>904</v>
      </c>
      <c r="U103" s="60"/>
      <c r="V103" s="63"/>
      <c r="W103" s="26"/>
      <c r="X103" s="24"/>
      <c r="Y103" s="24"/>
      <c r="Z103" s="53"/>
      <c r="AA103" s="24"/>
      <c r="AB103" s="24"/>
    </row>
    <row r="104" spans="1:28" s="9" customFormat="1" ht="15.95" customHeight="1">
      <c r="A104" s="47" t="s">
        <v>577</v>
      </c>
      <c r="B104" s="12" t="s">
        <v>576</v>
      </c>
      <c r="C104" s="48" t="s">
        <v>556</v>
      </c>
      <c r="D104" s="12" t="s">
        <v>557</v>
      </c>
      <c r="E104" s="48" t="s">
        <v>558</v>
      </c>
      <c r="F104" s="1" t="s">
        <v>7</v>
      </c>
      <c r="G104" s="1" t="s">
        <v>746</v>
      </c>
      <c r="H104" s="1" t="s">
        <v>12</v>
      </c>
      <c r="I104" s="24" t="s">
        <v>754</v>
      </c>
      <c r="J104" s="71">
        <v>44196</v>
      </c>
      <c r="K104" s="24"/>
      <c r="L104" s="24"/>
      <c r="M104" s="24"/>
      <c r="N104" s="24"/>
      <c r="O104" s="24"/>
      <c r="P104" s="24" t="s">
        <v>757</v>
      </c>
      <c r="Q104" s="24" t="s">
        <v>757</v>
      </c>
      <c r="R104" s="24" t="s">
        <v>757</v>
      </c>
      <c r="S104" s="24" t="s">
        <v>757</v>
      </c>
      <c r="T104" s="24"/>
      <c r="U104" s="60"/>
      <c r="V104" s="63"/>
      <c r="W104" s="26"/>
      <c r="X104" s="24"/>
      <c r="Y104" s="24"/>
      <c r="Z104" s="53"/>
      <c r="AA104" s="24"/>
      <c r="AB104" s="24"/>
    </row>
    <row r="105" spans="1:28" s="9" customFormat="1" ht="15.95" customHeight="1">
      <c r="A105" s="47" t="s">
        <v>577</v>
      </c>
      <c r="B105" s="12" t="s">
        <v>576</v>
      </c>
      <c r="C105" s="48" t="s">
        <v>559</v>
      </c>
      <c r="D105" s="12" t="s">
        <v>560</v>
      </c>
      <c r="E105" s="48" t="s">
        <v>561</v>
      </c>
      <c r="F105" s="13" t="s">
        <v>5</v>
      </c>
      <c r="G105" s="13" t="s">
        <v>582</v>
      </c>
      <c r="H105" s="1" t="s">
        <v>12</v>
      </c>
      <c r="I105" s="24">
        <v>5</v>
      </c>
      <c r="J105" s="71">
        <v>44196</v>
      </c>
      <c r="K105" s="24" t="s">
        <v>928</v>
      </c>
      <c r="L105" s="24" t="s">
        <v>863</v>
      </c>
      <c r="M105" s="24">
        <v>34</v>
      </c>
      <c r="N105" s="71">
        <v>44281</v>
      </c>
      <c r="O105" s="24" t="s">
        <v>848</v>
      </c>
      <c r="P105" s="24" t="s">
        <v>757</v>
      </c>
      <c r="Q105" s="24" t="s">
        <v>760</v>
      </c>
      <c r="R105" s="24" t="s">
        <v>757</v>
      </c>
      <c r="S105" s="24" t="s">
        <v>757</v>
      </c>
      <c r="T105" s="24" t="s">
        <v>904</v>
      </c>
      <c r="U105" s="60"/>
      <c r="V105" s="63"/>
      <c r="W105" s="26"/>
      <c r="X105" s="24"/>
      <c r="Y105" s="24"/>
      <c r="Z105" s="53"/>
      <c r="AA105" s="24"/>
      <c r="AB105" s="24"/>
    </row>
    <row r="106" spans="1:28" s="9" customFormat="1" ht="15.95" customHeight="1">
      <c r="A106" s="47" t="s">
        <v>577</v>
      </c>
      <c r="B106" s="12" t="s">
        <v>576</v>
      </c>
      <c r="C106" s="48" t="s">
        <v>562</v>
      </c>
      <c r="D106" s="12" t="s">
        <v>563</v>
      </c>
      <c r="E106" s="48" t="s">
        <v>564</v>
      </c>
      <c r="F106" s="1" t="s">
        <v>7</v>
      </c>
      <c r="G106" s="1" t="s">
        <v>746</v>
      </c>
      <c r="H106" s="1" t="s">
        <v>12</v>
      </c>
      <c r="I106" s="24" t="s">
        <v>760</v>
      </c>
      <c r="J106" s="71">
        <v>44196</v>
      </c>
      <c r="K106" s="24" t="s">
        <v>928</v>
      </c>
      <c r="L106" s="24" t="s">
        <v>863</v>
      </c>
      <c r="M106" s="24">
        <v>39</v>
      </c>
      <c r="N106" s="71">
        <v>44281</v>
      </c>
      <c r="O106" s="24" t="s">
        <v>754</v>
      </c>
      <c r="P106" s="24" t="s">
        <v>760</v>
      </c>
      <c r="Q106" s="24" t="s">
        <v>760</v>
      </c>
      <c r="R106" s="24" t="s">
        <v>757</v>
      </c>
      <c r="S106" s="24" t="s">
        <v>757</v>
      </c>
      <c r="T106" s="24" t="s">
        <v>758</v>
      </c>
      <c r="U106" s="60"/>
      <c r="V106" s="63"/>
      <c r="W106" s="26" t="s">
        <v>39</v>
      </c>
      <c r="X106" t="s">
        <v>915</v>
      </c>
      <c r="Y106" s="24"/>
      <c r="Z106" s="53"/>
      <c r="AA106" s="24"/>
      <c r="AB106" s="24"/>
    </row>
    <row r="107" spans="1:28" s="9" customFormat="1" ht="15.95" customHeight="1">
      <c r="A107" s="47" t="s">
        <v>577</v>
      </c>
      <c r="B107" s="12" t="s">
        <v>565</v>
      </c>
      <c r="C107" s="48" t="s">
        <v>259</v>
      </c>
      <c r="D107" s="12" t="s">
        <v>260</v>
      </c>
      <c r="E107" s="48" t="s">
        <v>261</v>
      </c>
      <c r="F107" s="1" t="s">
        <v>7</v>
      </c>
      <c r="G107" s="1" t="s">
        <v>746</v>
      </c>
      <c r="H107" s="1" t="s">
        <v>66</v>
      </c>
      <c r="I107" s="24" t="s">
        <v>754</v>
      </c>
      <c r="J107" s="71">
        <v>43830</v>
      </c>
      <c r="K107" s="24"/>
      <c r="L107" s="24"/>
      <c r="M107" s="24"/>
      <c r="N107" s="24"/>
      <c r="O107" s="24"/>
      <c r="P107" s="24" t="s">
        <v>757</v>
      </c>
      <c r="Q107" s="24" t="s">
        <v>757</v>
      </c>
      <c r="R107" s="24" t="s">
        <v>757</v>
      </c>
      <c r="S107" s="24" t="s">
        <v>757</v>
      </c>
      <c r="T107" s="24"/>
      <c r="U107" s="60"/>
      <c r="V107" s="63"/>
      <c r="W107" s="26"/>
      <c r="X107" s="24"/>
      <c r="Y107" s="24"/>
      <c r="Z107" s="53"/>
      <c r="AA107" s="24"/>
      <c r="AB107" s="24"/>
    </row>
    <row r="108" spans="1:28" s="9" customFormat="1" ht="15.95" customHeight="1">
      <c r="A108" s="47" t="s">
        <v>577</v>
      </c>
      <c r="B108" s="12" t="s">
        <v>565</v>
      </c>
      <c r="C108" s="48" t="s">
        <v>262</v>
      </c>
      <c r="D108" s="12" t="s">
        <v>263</v>
      </c>
      <c r="E108" s="48" t="s">
        <v>264</v>
      </c>
      <c r="F108" s="1" t="s">
        <v>7</v>
      </c>
      <c r="G108" s="1" t="s">
        <v>746</v>
      </c>
      <c r="H108" s="1" t="s">
        <v>66</v>
      </c>
      <c r="I108" s="24" t="s">
        <v>754</v>
      </c>
      <c r="J108" s="71">
        <v>43830</v>
      </c>
      <c r="K108" s="24"/>
      <c r="L108" s="24"/>
      <c r="M108" s="24"/>
      <c r="N108" s="24"/>
      <c r="O108" s="24"/>
      <c r="P108" s="24" t="s">
        <v>757</v>
      </c>
      <c r="Q108" s="24" t="s">
        <v>757</v>
      </c>
      <c r="R108" s="24" t="s">
        <v>757</v>
      </c>
      <c r="S108" s="24" t="s">
        <v>757</v>
      </c>
      <c r="T108" s="24"/>
      <c r="U108" s="60"/>
      <c r="V108" s="63"/>
      <c r="W108" s="26"/>
      <c r="X108" s="24"/>
      <c r="Y108" s="24"/>
      <c r="Z108" s="53"/>
      <c r="AA108" s="24"/>
      <c r="AB108" s="24"/>
    </row>
    <row r="109" spans="1:28" s="9" customFormat="1" ht="15.95" customHeight="1">
      <c r="A109" s="47" t="s">
        <v>577</v>
      </c>
      <c r="B109" s="12" t="s">
        <v>565</v>
      </c>
      <c r="C109" s="48" t="s">
        <v>265</v>
      </c>
      <c r="D109" s="12" t="s">
        <v>266</v>
      </c>
      <c r="E109" s="48" t="s">
        <v>267</v>
      </c>
      <c r="F109" s="1" t="s">
        <v>7</v>
      </c>
      <c r="G109" s="1" t="s">
        <v>746</v>
      </c>
      <c r="H109" s="1" t="s">
        <v>66</v>
      </c>
      <c r="I109" s="24" t="s">
        <v>760</v>
      </c>
      <c r="J109" s="71">
        <v>43830</v>
      </c>
      <c r="K109" s="24" t="s">
        <v>927</v>
      </c>
      <c r="L109" s="24" t="s">
        <v>864</v>
      </c>
      <c r="M109" s="90">
        <v>43</v>
      </c>
      <c r="N109" s="71">
        <v>44071</v>
      </c>
      <c r="O109" s="24" t="s">
        <v>754</v>
      </c>
      <c r="P109" s="24" t="s">
        <v>760</v>
      </c>
      <c r="Q109" s="24" t="s">
        <v>760</v>
      </c>
      <c r="R109" s="24" t="s">
        <v>757</v>
      </c>
      <c r="S109" s="24" t="s">
        <v>757</v>
      </c>
      <c r="T109" s="24" t="s">
        <v>759</v>
      </c>
      <c r="U109" s="60"/>
      <c r="V109" s="63"/>
      <c r="W109" s="26"/>
      <c r="X109" s="24"/>
      <c r="Y109" s="24"/>
      <c r="Z109" s="53"/>
      <c r="AA109" s="24"/>
      <c r="AB109" s="24"/>
    </row>
    <row r="110" spans="1:28" s="9" customFormat="1" ht="15.95" customHeight="1">
      <c r="A110" s="47" t="s">
        <v>577</v>
      </c>
      <c r="B110" s="12" t="s">
        <v>565</v>
      </c>
      <c r="C110" s="48" t="s">
        <v>268</v>
      </c>
      <c r="D110" s="12" t="s">
        <v>269</v>
      </c>
      <c r="E110" s="48" t="s">
        <v>270</v>
      </c>
      <c r="F110" s="1" t="s">
        <v>7</v>
      </c>
      <c r="G110" s="1" t="s">
        <v>746</v>
      </c>
      <c r="H110" s="1" t="s">
        <v>66</v>
      </c>
      <c r="I110" s="24" t="s">
        <v>757</v>
      </c>
      <c r="J110" s="71">
        <v>43830</v>
      </c>
      <c r="K110" s="24" t="s">
        <v>927</v>
      </c>
      <c r="L110" s="24" t="s">
        <v>864</v>
      </c>
      <c r="M110" s="90">
        <v>43</v>
      </c>
      <c r="N110" s="71">
        <v>44071</v>
      </c>
      <c r="O110" s="24" t="s">
        <v>754</v>
      </c>
      <c r="P110" s="24" t="s">
        <v>760</v>
      </c>
      <c r="Q110" s="24" t="s">
        <v>760</v>
      </c>
      <c r="R110" s="24" t="s">
        <v>757</v>
      </c>
      <c r="S110" s="24" t="s">
        <v>757</v>
      </c>
      <c r="T110" s="24" t="s">
        <v>759</v>
      </c>
      <c r="U110" s="60"/>
      <c r="V110" s="63"/>
      <c r="W110" s="26"/>
      <c r="X110" s="24"/>
      <c r="Y110" s="24"/>
      <c r="Z110" s="53"/>
      <c r="AA110" s="24"/>
      <c r="AB110" s="24"/>
    </row>
    <row r="111" spans="1:28" s="9" customFormat="1" ht="15.95" customHeight="1">
      <c r="A111" s="47" t="s">
        <v>577</v>
      </c>
      <c r="B111" s="12" t="s">
        <v>565</v>
      </c>
      <c r="C111" s="48" t="s">
        <v>271</v>
      </c>
      <c r="D111" s="12" t="s">
        <v>272</v>
      </c>
      <c r="E111" s="48" t="s">
        <v>273</v>
      </c>
      <c r="F111" s="1" t="s">
        <v>7</v>
      </c>
      <c r="G111" s="1" t="s">
        <v>746</v>
      </c>
      <c r="H111" s="1" t="s">
        <v>66</v>
      </c>
      <c r="I111" s="24" t="s">
        <v>757</v>
      </c>
      <c r="J111" s="71">
        <v>43830</v>
      </c>
      <c r="K111" s="24" t="s">
        <v>927</v>
      </c>
      <c r="L111" s="24" t="s">
        <v>864</v>
      </c>
      <c r="M111" s="90">
        <v>43</v>
      </c>
      <c r="N111" s="71">
        <v>44071</v>
      </c>
      <c r="O111" s="24" t="s">
        <v>754</v>
      </c>
      <c r="P111" s="24" t="s">
        <v>760</v>
      </c>
      <c r="Q111" s="24" t="s">
        <v>760</v>
      </c>
      <c r="R111" s="24" t="s">
        <v>757</v>
      </c>
      <c r="S111" s="24" t="s">
        <v>757</v>
      </c>
      <c r="T111" s="24" t="s">
        <v>756</v>
      </c>
      <c r="U111" s="60"/>
      <c r="V111" s="63"/>
      <c r="W111" s="26"/>
      <c r="X111" s="24"/>
      <c r="Y111" s="24"/>
      <c r="Z111" s="53"/>
      <c r="AA111" s="24"/>
      <c r="AB111" s="24"/>
    </row>
    <row r="112" spans="1:28" s="9" customFormat="1" ht="15.95" customHeight="1">
      <c r="A112" s="47" t="s">
        <v>577</v>
      </c>
      <c r="B112" s="12" t="s">
        <v>565</v>
      </c>
      <c r="C112" s="48" t="s">
        <v>274</v>
      </c>
      <c r="D112" s="12" t="s">
        <v>275</v>
      </c>
      <c r="E112" s="48" t="s">
        <v>276</v>
      </c>
      <c r="F112" s="1" t="s">
        <v>7</v>
      </c>
      <c r="G112" s="1" t="s">
        <v>746</v>
      </c>
      <c r="H112" s="1" t="s">
        <v>66</v>
      </c>
      <c r="I112" s="24" t="s">
        <v>754</v>
      </c>
      <c r="J112" s="71">
        <v>43830</v>
      </c>
      <c r="K112" s="24"/>
      <c r="L112" s="24"/>
      <c r="M112" s="24"/>
      <c r="N112" s="24"/>
      <c r="O112" s="24"/>
      <c r="P112" s="24" t="s">
        <v>757</v>
      </c>
      <c r="Q112" s="24" t="s">
        <v>757</v>
      </c>
      <c r="R112" s="24" t="s">
        <v>757</v>
      </c>
      <c r="S112" s="24" t="s">
        <v>757</v>
      </c>
      <c r="T112" s="24"/>
      <c r="U112" s="60"/>
      <c r="V112" s="63"/>
      <c r="W112" s="26"/>
      <c r="X112" s="24"/>
      <c r="Y112" s="24"/>
      <c r="Z112" s="53"/>
      <c r="AA112" s="24"/>
      <c r="AB112" s="24"/>
    </row>
    <row r="113" spans="1:28" s="9" customFormat="1" ht="15.95" customHeight="1">
      <c r="A113" s="47" t="s">
        <v>577</v>
      </c>
      <c r="B113" s="12" t="s">
        <v>565</v>
      </c>
      <c r="C113" s="48" t="s">
        <v>277</v>
      </c>
      <c r="D113" s="12" t="s">
        <v>278</v>
      </c>
      <c r="E113" s="48" t="s">
        <v>279</v>
      </c>
      <c r="F113" s="1" t="s">
        <v>7</v>
      </c>
      <c r="G113" s="1" t="s">
        <v>746</v>
      </c>
      <c r="H113" s="1" t="s">
        <v>66</v>
      </c>
      <c r="I113" s="24" t="s">
        <v>754</v>
      </c>
      <c r="J113" s="71">
        <v>43830</v>
      </c>
      <c r="K113" s="24"/>
      <c r="L113" s="24"/>
      <c r="M113" s="24"/>
      <c r="N113" s="24"/>
      <c r="O113" s="24"/>
      <c r="P113" s="24" t="s">
        <v>757</v>
      </c>
      <c r="Q113" s="24" t="s">
        <v>757</v>
      </c>
      <c r="R113" s="24" t="s">
        <v>757</v>
      </c>
      <c r="S113" s="24" t="s">
        <v>757</v>
      </c>
      <c r="T113" s="24"/>
      <c r="U113" s="60"/>
      <c r="V113" s="63"/>
      <c r="W113" s="26"/>
      <c r="X113" s="24"/>
      <c r="Y113" s="24"/>
      <c r="Z113" s="53"/>
      <c r="AA113" s="24"/>
      <c r="AB113" s="24"/>
    </row>
    <row r="114" spans="1:28" s="9" customFormat="1" ht="15.95" customHeight="1">
      <c r="A114" s="47" t="s">
        <v>577</v>
      </c>
      <c r="B114" s="12" t="s">
        <v>566</v>
      </c>
      <c r="C114" s="48" t="s">
        <v>280</v>
      </c>
      <c r="D114" s="12" t="s">
        <v>281</v>
      </c>
      <c r="E114" s="48" t="s">
        <v>282</v>
      </c>
      <c r="F114" s="1" t="s">
        <v>7</v>
      </c>
      <c r="G114" s="1" t="s">
        <v>746</v>
      </c>
      <c r="H114" s="1" t="s">
        <v>66</v>
      </c>
      <c r="I114" s="24" t="s">
        <v>760</v>
      </c>
      <c r="J114" s="71">
        <v>43830</v>
      </c>
      <c r="K114" s="24" t="s">
        <v>927</v>
      </c>
      <c r="L114" s="24" t="s">
        <v>864</v>
      </c>
      <c r="M114" s="90" t="s">
        <v>762</v>
      </c>
      <c r="N114" s="71">
        <v>44071</v>
      </c>
      <c r="O114" s="24" t="s">
        <v>763</v>
      </c>
      <c r="P114" s="24" t="s">
        <v>757</v>
      </c>
      <c r="Q114" s="24" t="s">
        <v>760</v>
      </c>
      <c r="R114" s="24" t="s">
        <v>757</v>
      </c>
      <c r="S114" s="24" t="s">
        <v>757</v>
      </c>
      <c r="T114" s="24" t="s">
        <v>904</v>
      </c>
      <c r="U114" s="60"/>
      <c r="V114" s="63"/>
      <c r="W114" s="26"/>
      <c r="X114" s="24"/>
      <c r="Y114" s="24"/>
      <c r="Z114" s="53"/>
      <c r="AA114" s="24"/>
      <c r="AB114" s="24"/>
    </row>
    <row r="115" spans="1:28" s="9" customFormat="1" ht="15.95" customHeight="1">
      <c r="A115" s="47" t="s">
        <v>577</v>
      </c>
      <c r="B115" s="48" t="s">
        <v>566</v>
      </c>
      <c r="C115" s="48" t="s">
        <v>283</v>
      </c>
      <c r="D115" s="12" t="s">
        <v>284</v>
      </c>
      <c r="E115" s="48" t="s">
        <v>285</v>
      </c>
      <c r="F115" s="1" t="s">
        <v>7</v>
      </c>
      <c r="G115" s="1" t="s">
        <v>746</v>
      </c>
      <c r="H115" s="1" t="s">
        <v>66</v>
      </c>
      <c r="I115" s="24" t="s">
        <v>760</v>
      </c>
      <c r="J115" s="71">
        <v>43830</v>
      </c>
      <c r="K115" s="24" t="s">
        <v>927</v>
      </c>
      <c r="L115" s="24" t="s">
        <v>864</v>
      </c>
      <c r="M115" s="90">
        <v>36</v>
      </c>
      <c r="N115" s="71">
        <v>44071</v>
      </c>
      <c r="O115" s="24" t="s">
        <v>773</v>
      </c>
      <c r="P115" s="24" t="s">
        <v>757</v>
      </c>
      <c r="Q115" s="24" t="s">
        <v>760</v>
      </c>
      <c r="R115" s="24" t="s">
        <v>757</v>
      </c>
      <c r="S115" s="24" t="s">
        <v>757</v>
      </c>
      <c r="T115" s="24" t="s">
        <v>904</v>
      </c>
      <c r="U115" s="60"/>
      <c r="V115" s="63"/>
      <c r="W115" s="26"/>
      <c r="X115" s="24"/>
      <c r="Y115" s="24"/>
      <c r="Z115" s="53"/>
      <c r="AA115" s="24"/>
      <c r="AB115" s="24"/>
    </row>
    <row r="116" spans="1:28" s="9" customFormat="1" ht="15.95" customHeight="1">
      <c r="A116" s="47" t="s">
        <v>577</v>
      </c>
      <c r="B116" s="48" t="s">
        <v>566</v>
      </c>
      <c r="C116" s="48" t="s">
        <v>286</v>
      </c>
      <c r="D116" s="12" t="s">
        <v>287</v>
      </c>
      <c r="E116" s="48" t="s">
        <v>288</v>
      </c>
      <c r="F116" s="1" t="s">
        <v>7</v>
      </c>
      <c r="G116" s="1" t="s">
        <v>746</v>
      </c>
      <c r="H116" s="1" t="s">
        <v>66</v>
      </c>
      <c r="I116" s="24" t="s">
        <v>760</v>
      </c>
      <c r="J116" s="71">
        <v>43830</v>
      </c>
      <c r="K116" s="24" t="s">
        <v>927</v>
      </c>
      <c r="L116" s="24" t="s">
        <v>864</v>
      </c>
      <c r="M116" s="90">
        <v>36</v>
      </c>
      <c r="N116" s="71">
        <v>44071</v>
      </c>
      <c r="O116" s="24" t="s">
        <v>773</v>
      </c>
      <c r="P116" s="24" t="s">
        <v>757</v>
      </c>
      <c r="Q116" s="24" t="s">
        <v>760</v>
      </c>
      <c r="R116" s="24" t="s">
        <v>757</v>
      </c>
      <c r="S116" s="24" t="s">
        <v>757</v>
      </c>
      <c r="T116" s="24" t="s">
        <v>904</v>
      </c>
      <c r="U116" s="60"/>
      <c r="V116" s="63"/>
      <c r="W116" s="26"/>
      <c r="X116" s="24"/>
      <c r="Y116" s="24"/>
      <c r="Z116" s="53"/>
      <c r="AA116" s="24"/>
      <c r="AB116" s="24"/>
    </row>
    <row r="117" spans="1:28" s="9" customFormat="1" ht="15.95" customHeight="1">
      <c r="A117" s="47" t="s">
        <v>577</v>
      </c>
      <c r="B117" s="48" t="s">
        <v>566</v>
      </c>
      <c r="C117" s="48" t="s">
        <v>289</v>
      </c>
      <c r="D117" s="12" t="s">
        <v>290</v>
      </c>
      <c r="E117" s="48" t="s">
        <v>291</v>
      </c>
      <c r="F117" s="1" t="s">
        <v>7</v>
      </c>
      <c r="G117" s="1" t="s">
        <v>746</v>
      </c>
      <c r="H117" s="1" t="s">
        <v>66</v>
      </c>
      <c r="I117" s="24" t="s">
        <v>760</v>
      </c>
      <c r="J117" s="71">
        <v>43830</v>
      </c>
      <c r="K117" s="24" t="s">
        <v>927</v>
      </c>
      <c r="L117" s="24" t="s">
        <v>864</v>
      </c>
      <c r="M117" s="90" t="s">
        <v>770</v>
      </c>
      <c r="N117" s="71">
        <v>44071</v>
      </c>
      <c r="O117" s="24" t="s">
        <v>754</v>
      </c>
      <c r="P117" s="24" t="s">
        <v>760</v>
      </c>
      <c r="Q117" s="24" t="s">
        <v>760</v>
      </c>
      <c r="R117" s="24" t="s">
        <v>757</v>
      </c>
      <c r="S117" s="24" t="s">
        <v>757</v>
      </c>
      <c r="T117" s="24" t="s">
        <v>768</v>
      </c>
      <c r="U117" s="60"/>
      <c r="V117" s="63"/>
      <c r="W117" s="26"/>
      <c r="X117" s="24"/>
      <c r="Y117" s="24"/>
      <c r="Z117" s="53"/>
      <c r="AA117" s="24"/>
      <c r="AB117" s="24"/>
    </row>
    <row r="118" spans="1:28" s="9" customFormat="1" ht="15.95" customHeight="1">
      <c r="A118" s="47" t="s">
        <v>577</v>
      </c>
      <c r="B118" s="48" t="s">
        <v>566</v>
      </c>
      <c r="C118" s="48" t="s">
        <v>292</v>
      </c>
      <c r="D118" s="12" t="s">
        <v>293</v>
      </c>
      <c r="E118" s="48" t="s">
        <v>294</v>
      </c>
      <c r="F118" s="1" t="s">
        <v>7</v>
      </c>
      <c r="G118" s="1" t="s">
        <v>746</v>
      </c>
      <c r="H118" s="1" t="s">
        <v>66</v>
      </c>
      <c r="I118" s="24" t="s">
        <v>760</v>
      </c>
      <c r="J118" s="71">
        <v>43830</v>
      </c>
      <c r="K118" s="24" t="s">
        <v>927</v>
      </c>
      <c r="L118" s="24" t="s">
        <v>864</v>
      </c>
      <c r="M118" s="90" t="s">
        <v>770</v>
      </c>
      <c r="N118" s="71">
        <v>44071</v>
      </c>
      <c r="O118" s="24" t="s">
        <v>754</v>
      </c>
      <c r="P118" s="24" t="s">
        <v>760</v>
      </c>
      <c r="Q118" s="24" t="s">
        <v>760</v>
      </c>
      <c r="R118" s="24" t="s">
        <v>757</v>
      </c>
      <c r="S118" s="24" t="s">
        <v>757</v>
      </c>
      <c r="T118" s="24" t="s">
        <v>768</v>
      </c>
      <c r="U118" s="60"/>
      <c r="V118" s="63"/>
      <c r="W118" s="26"/>
      <c r="X118" s="24"/>
      <c r="Y118" s="24"/>
      <c r="Z118" s="53"/>
      <c r="AA118" s="24"/>
      <c r="AB118" s="24"/>
    </row>
    <row r="119" spans="1:28" s="9" customFormat="1" ht="15.95" customHeight="1">
      <c r="A119" s="47" t="s">
        <v>577</v>
      </c>
      <c r="B119" s="48" t="s">
        <v>566</v>
      </c>
      <c r="C119" s="48" t="s">
        <v>295</v>
      </c>
      <c r="D119" s="12" t="s">
        <v>296</v>
      </c>
      <c r="E119" s="48" t="s">
        <v>297</v>
      </c>
      <c r="F119" s="1" t="s">
        <v>7</v>
      </c>
      <c r="G119" s="1" t="s">
        <v>746</v>
      </c>
      <c r="H119" s="1" t="s">
        <v>66</v>
      </c>
      <c r="I119" s="24" t="s">
        <v>760</v>
      </c>
      <c r="J119" s="71">
        <v>43830</v>
      </c>
      <c r="K119" s="24" t="s">
        <v>927</v>
      </c>
      <c r="L119" s="24" t="s">
        <v>864</v>
      </c>
      <c r="M119" s="90">
        <v>37</v>
      </c>
      <c r="N119" s="71">
        <v>44071</v>
      </c>
      <c r="O119" s="17" t="s">
        <v>765</v>
      </c>
      <c r="P119" s="24" t="s">
        <v>757</v>
      </c>
      <c r="Q119" s="24" t="s">
        <v>760</v>
      </c>
      <c r="R119" s="24" t="s">
        <v>757</v>
      </c>
      <c r="S119" s="24" t="s">
        <v>757</v>
      </c>
      <c r="T119" s="24" t="s">
        <v>904</v>
      </c>
      <c r="U119" s="60"/>
      <c r="V119" s="63"/>
      <c r="W119" s="26"/>
      <c r="X119" s="24"/>
      <c r="Y119" s="24"/>
      <c r="Z119" s="53"/>
      <c r="AA119" s="24"/>
      <c r="AB119" s="24"/>
    </row>
    <row r="120" spans="1:28" s="9" customFormat="1" ht="15.95" customHeight="1">
      <c r="A120" s="47" t="s">
        <v>577</v>
      </c>
      <c r="B120" s="48" t="s">
        <v>566</v>
      </c>
      <c r="C120" s="48" t="s">
        <v>298</v>
      </c>
      <c r="D120" s="12" t="s">
        <v>299</v>
      </c>
      <c r="E120" s="48" t="s">
        <v>300</v>
      </c>
      <c r="F120" s="1" t="s">
        <v>7</v>
      </c>
      <c r="G120" s="1" t="s">
        <v>746</v>
      </c>
      <c r="H120" s="1" t="s">
        <v>66</v>
      </c>
      <c r="I120" s="24" t="s">
        <v>760</v>
      </c>
      <c r="J120" s="71">
        <v>43830</v>
      </c>
      <c r="K120" s="24" t="s">
        <v>927</v>
      </c>
      <c r="L120" s="24" t="s">
        <v>864</v>
      </c>
      <c r="M120" s="90">
        <v>39</v>
      </c>
      <c r="N120" s="71">
        <v>44071</v>
      </c>
      <c r="O120" s="24" t="s">
        <v>775</v>
      </c>
      <c r="P120" s="24" t="s">
        <v>757</v>
      </c>
      <c r="Q120" s="24" t="s">
        <v>760</v>
      </c>
      <c r="R120" s="24" t="s">
        <v>757</v>
      </c>
      <c r="S120" s="24" t="s">
        <v>757</v>
      </c>
      <c r="T120" s="24" t="s">
        <v>904</v>
      </c>
      <c r="U120" s="60"/>
      <c r="V120" s="63"/>
      <c r="W120" s="26"/>
      <c r="X120" s="24"/>
      <c r="Y120" s="24"/>
      <c r="Z120" s="53"/>
      <c r="AA120" s="24"/>
      <c r="AB120" s="24"/>
    </row>
    <row r="121" spans="1:28" s="9" customFormat="1" ht="15.95" customHeight="1">
      <c r="A121" s="47" t="s">
        <v>577</v>
      </c>
      <c r="B121" s="48" t="s">
        <v>567</v>
      </c>
      <c r="C121" s="48" t="s">
        <v>301</v>
      </c>
      <c r="D121" s="12" t="s">
        <v>302</v>
      </c>
      <c r="E121" s="48" t="s">
        <v>713</v>
      </c>
      <c r="F121" s="1" t="s">
        <v>7</v>
      </c>
      <c r="G121" s="1" t="s">
        <v>746</v>
      </c>
      <c r="H121" s="1" t="s">
        <v>66</v>
      </c>
      <c r="I121" s="24" t="s">
        <v>757</v>
      </c>
      <c r="J121" s="71">
        <v>43830</v>
      </c>
      <c r="K121" s="24" t="s">
        <v>927</v>
      </c>
      <c r="L121" s="24" t="s">
        <v>864</v>
      </c>
      <c r="M121" s="90">
        <v>38</v>
      </c>
      <c r="N121" s="71">
        <v>44071</v>
      </c>
      <c r="O121" s="24" t="s">
        <v>777</v>
      </c>
      <c r="P121" s="24" t="s">
        <v>757</v>
      </c>
      <c r="Q121" s="24" t="s">
        <v>760</v>
      </c>
      <c r="R121" s="24" t="s">
        <v>757</v>
      </c>
      <c r="S121" s="24" t="s">
        <v>757</v>
      </c>
      <c r="T121" s="24" t="s">
        <v>904</v>
      </c>
      <c r="U121" s="60"/>
      <c r="V121" s="63"/>
      <c r="W121" s="26"/>
      <c r="X121" s="24"/>
      <c r="Y121" s="24"/>
      <c r="Z121" s="53"/>
      <c r="AA121" s="24"/>
      <c r="AB121" s="24"/>
    </row>
    <row r="122" spans="1:28" s="9" customFormat="1" ht="15.95" customHeight="1">
      <c r="A122" s="47" t="s">
        <v>577</v>
      </c>
      <c r="B122" s="48" t="s">
        <v>568</v>
      </c>
      <c r="C122" s="48" t="s">
        <v>303</v>
      </c>
      <c r="D122" s="12" t="s">
        <v>304</v>
      </c>
      <c r="E122" s="48" t="s">
        <v>305</v>
      </c>
      <c r="F122" s="1" t="s">
        <v>7</v>
      </c>
      <c r="G122" s="1" t="s">
        <v>746</v>
      </c>
      <c r="H122" s="1" t="s">
        <v>66</v>
      </c>
      <c r="I122" s="24" t="s">
        <v>754</v>
      </c>
      <c r="J122" s="71">
        <v>43830</v>
      </c>
      <c r="K122" s="24"/>
      <c r="L122" s="24"/>
      <c r="M122" s="24"/>
      <c r="N122" s="24"/>
      <c r="O122" s="24"/>
      <c r="P122" s="24" t="s">
        <v>757</v>
      </c>
      <c r="Q122" s="24" t="s">
        <v>757</v>
      </c>
      <c r="R122" s="24" t="s">
        <v>757</v>
      </c>
      <c r="S122" s="24" t="s">
        <v>757</v>
      </c>
      <c r="T122" s="24"/>
      <c r="U122" s="60"/>
      <c r="V122" s="63"/>
      <c r="W122" s="26"/>
      <c r="X122" s="24"/>
      <c r="Y122" s="24"/>
      <c r="Z122" s="53"/>
      <c r="AA122" s="24"/>
      <c r="AB122" s="24"/>
    </row>
    <row r="123" spans="1:28" s="9" customFormat="1" ht="15.95" customHeight="1">
      <c r="A123" s="47" t="s">
        <v>577</v>
      </c>
      <c r="B123" s="48" t="s">
        <v>568</v>
      </c>
      <c r="C123" s="48" t="s">
        <v>306</v>
      </c>
      <c r="D123" s="12" t="s">
        <v>307</v>
      </c>
      <c r="E123" s="48" t="s">
        <v>308</v>
      </c>
      <c r="F123" s="1" t="s">
        <v>7</v>
      </c>
      <c r="G123" s="1" t="s">
        <v>746</v>
      </c>
      <c r="H123" s="1" t="s">
        <v>66</v>
      </c>
      <c r="I123" s="24" t="s">
        <v>754</v>
      </c>
      <c r="J123" s="71">
        <v>43830</v>
      </c>
      <c r="K123" s="24"/>
      <c r="L123" s="24"/>
      <c r="M123" s="24"/>
      <c r="N123" s="24"/>
      <c r="O123" s="24"/>
      <c r="P123" s="24" t="s">
        <v>757</v>
      </c>
      <c r="Q123" s="24" t="s">
        <v>757</v>
      </c>
      <c r="R123" s="24" t="s">
        <v>757</v>
      </c>
      <c r="S123" s="24" t="s">
        <v>757</v>
      </c>
      <c r="T123" s="24"/>
      <c r="U123" s="60"/>
      <c r="V123" s="63"/>
      <c r="W123" s="26"/>
      <c r="X123" s="24"/>
      <c r="Y123" s="24"/>
      <c r="Z123" s="53"/>
      <c r="AA123" s="24"/>
      <c r="AB123" s="24"/>
    </row>
    <row r="124" spans="1:28" s="9" customFormat="1" ht="15.95" customHeight="1">
      <c r="A124" s="47" t="s">
        <v>577</v>
      </c>
      <c r="B124" s="48" t="s">
        <v>568</v>
      </c>
      <c r="C124" s="48" t="s">
        <v>309</v>
      </c>
      <c r="D124" s="12" t="s">
        <v>310</v>
      </c>
      <c r="E124" s="48" t="s">
        <v>311</v>
      </c>
      <c r="F124" s="1" t="s">
        <v>7</v>
      </c>
      <c r="G124" s="1" t="s">
        <v>746</v>
      </c>
      <c r="H124" s="1" t="s">
        <v>66</v>
      </c>
      <c r="I124" s="24" t="s">
        <v>760</v>
      </c>
      <c r="J124" s="71">
        <v>43830</v>
      </c>
      <c r="K124" s="24" t="s">
        <v>927</v>
      </c>
      <c r="L124" s="24" t="s">
        <v>864</v>
      </c>
      <c r="M124" s="90">
        <v>34</v>
      </c>
      <c r="N124" s="71">
        <v>44071</v>
      </c>
      <c r="O124" s="24" t="s">
        <v>754</v>
      </c>
      <c r="P124" s="24" t="s">
        <v>760</v>
      </c>
      <c r="Q124" s="24" t="s">
        <v>760</v>
      </c>
      <c r="R124" s="24" t="s">
        <v>757</v>
      </c>
      <c r="S124" s="24" t="s">
        <v>757</v>
      </c>
      <c r="T124" s="24" t="s">
        <v>779</v>
      </c>
      <c r="U124" s="60"/>
      <c r="V124" s="63"/>
      <c r="W124" s="26"/>
      <c r="X124" s="24"/>
      <c r="Y124" s="24"/>
      <c r="Z124" s="53"/>
      <c r="AA124" s="24"/>
      <c r="AB124" s="24"/>
    </row>
    <row r="125" spans="1:28" s="9" customFormat="1" ht="15.95" customHeight="1">
      <c r="A125" s="47" t="s">
        <v>577</v>
      </c>
      <c r="B125" s="48" t="s">
        <v>569</v>
      </c>
      <c r="C125" s="48" t="s">
        <v>312</v>
      </c>
      <c r="D125" s="12" t="s">
        <v>313</v>
      </c>
      <c r="E125" s="48" t="s">
        <v>314</v>
      </c>
      <c r="F125" s="1" t="s">
        <v>7</v>
      </c>
      <c r="G125" s="1" t="s">
        <v>746</v>
      </c>
      <c r="H125" s="1" t="s">
        <v>66</v>
      </c>
      <c r="I125" s="24" t="s">
        <v>754</v>
      </c>
      <c r="J125" s="71">
        <v>43830</v>
      </c>
      <c r="K125" s="24"/>
      <c r="L125" s="24"/>
      <c r="M125" s="24"/>
      <c r="N125" s="24"/>
      <c r="O125" s="24"/>
      <c r="P125" s="24" t="s">
        <v>757</v>
      </c>
      <c r="Q125" s="24" t="s">
        <v>757</v>
      </c>
      <c r="R125" s="24" t="s">
        <v>757</v>
      </c>
      <c r="S125" s="24" t="s">
        <v>757</v>
      </c>
      <c r="T125" s="24"/>
      <c r="U125" s="60"/>
      <c r="V125" s="63"/>
      <c r="W125" s="26"/>
      <c r="X125" s="24"/>
      <c r="Y125" s="24"/>
      <c r="Z125" s="53"/>
      <c r="AA125" s="24"/>
      <c r="AB125" s="24"/>
    </row>
    <row r="126" spans="1:28" s="9" customFormat="1" ht="15.95" customHeight="1">
      <c r="A126" s="47" t="s">
        <v>577</v>
      </c>
      <c r="B126" s="48" t="s">
        <v>569</v>
      </c>
      <c r="C126" s="48" t="s">
        <v>315</v>
      </c>
      <c r="D126" s="12" t="s">
        <v>316</v>
      </c>
      <c r="E126" s="48" t="s">
        <v>317</v>
      </c>
      <c r="F126" s="1" t="s">
        <v>7</v>
      </c>
      <c r="G126" s="1" t="s">
        <v>746</v>
      </c>
      <c r="H126" s="1" t="s">
        <v>66</v>
      </c>
      <c r="I126" s="24" t="s">
        <v>760</v>
      </c>
      <c r="J126" s="71">
        <v>43830</v>
      </c>
      <c r="K126" s="24" t="s">
        <v>927</v>
      </c>
      <c r="L126" s="24" t="s">
        <v>864</v>
      </c>
      <c r="M126" s="90">
        <v>34</v>
      </c>
      <c r="N126" s="71">
        <v>44071</v>
      </c>
      <c r="O126" s="24" t="s">
        <v>781</v>
      </c>
      <c r="P126" s="24" t="s">
        <v>760</v>
      </c>
      <c r="Q126" s="24" t="s">
        <v>760</v>
      </c>
      <c r="R126" s="24" t="s">
        <v>757</v>
      </c>
      <c r="S126" s="24" t="s">
        <v>757</v>
      </c>
      <c r="T126" s="24" t="s">
        <v>779</v>
      </c>
      <c r="U126" s="60"/>
      <c r="V126" s="63"/>
      <c r="W126" s="26"/>
      <c r="X126" s="24"/>
      <c r="Y126" s="24"/>
      <c r="Z126" s="53"/>
      <c r="AA126" s="24"/>
      <c r="AB126" s="24"/>
    </row>
    <row r="127" spans="1:28" s="9" customFormat="1" ht="15.95" customHeight="1">
      <c r="A127" s="47" t="s">
        <v>577</v>
      </c>
      <c r="B127" s="48" t="s">
        <v>569</v>
      </c>
      <c r="C127" s="48" t="s">
        <v>318</v>
      </c>
      <c r="D127" s="12" t="s">
        <v>319</v>
      </c>
      <c r="E127" s="48" t="s">
        <v>320</v>
      </c>
      <c r="F127" s="1" t="s">
        <v>7</v>
      </c>
      <c r="G127" s="1" t="s">
        <v>746</v>
      </c>
      <c r="H127" s="1" t="s">
        <v>66</v>
      </c>
      <c r="I127" s="24" t="s">
        <v>757</v>
      </c>
      <c r="J127" s="71">
        <v>43830</v>
      </c>
      <c r="K127" s="24" t="s">
        <v>927</v>
      </c>
      <c r="L127" s="24" t="s">
        <v>864</v>
      </c>
      <c r="M127" s="90">
        <v>34</v>
      </c>
      <c r="N127" s="71">
        <v>44071</v>
      </c>
      <c r="O127" s="24" t="s">
        <v>785</v>
      </c>
      <c r="P127" s="24" t="s">
        <v>757</v>
      </c>
      <c r="Q127" s="24" t="s">
        <v>760</v>
      </c>
      <c r="R127" s="24" t="s">
        <v>757</v>
      </c>
      <c r="S127" s="24" t="s">
        <v>757</v>
      </c>
      <c r="T127" s="24" t="s">
        <v>904</v>
      </c>
      <c r="U127" s="60"/>
      <c r="V127" s="63"/>
      <c r="W127" s="26"/>
      <c r="X127" s="24"/>
      <c r="Y127" s="24"/>
      <c r="Z127" s="53"/>
      <c r="AA127" s="24"/>
      <c r="AB127" s="24"/>
    </row>
    <row r="128" spans="1:28" s="9" customFormat="1" ht="15.95" customHeight="1">
      <c r="A128" s="47" t="s">
        <v>577</v>
      </c>
      <c r="B128" s="48" t="s">
        <v>569</v>
      </c>
      <c r="C128" s="48" t="s">
        <v>321</v>
      </c>
      <c r="D128" s="12" t="s">
        <v>322</v>
      </c>
      <c r="E128" s="48" t="s">
        <v>323</v>
      </c>
      <c r="F128" s="1" t="s">
        <v>7</v>
      </c>
      <c r="G128" s="1" t="s">
        <v>746</v>
      </c>
      <c r="H128" s="1" t="s">
        <v>66</v>
      </c>
      <c r="I128" s="24" t="s">
        <v>757</v>
      </c>
      <c r="J128" s="71">
        <v>43830</v>
      </c>
      <c r="K128" s="24" t="s">
        <v>927</v>
      </c>
      <c r="L128" s="24" t="s">
        <v>864</v>
      </c>
      <c r="M128" s="90">
        <v>17</v>
      </c>
      <c r="N128" s="71">
        <v>44071</v>
      </c>
      <c r="O128" s="24" t="s">
        <v>783</v>
      </c>
      <c r="P128" s="24" t="s">
        <v>757</v>
      </c>
      <c r="Q128" s="24" t="s">
        <v>760</v>
      </c>
      <c r="R128" s="24" t="s">
        <v>757</v>
      </c>
      <c r="S128" s="24" t="s">
        <v>757</v>
      </c>
      <c r="T128" s="24" t="s">
        <v>904</v>
      </c>
      <c r="U128" s="60"/>
      <c r="V128" s="63"/>
      <c r="W128" s="26"/>
      <c r="X128" s="24"/>
      <c r="Y128" s="24"/>
      <c r="Z128" s="53"/>
      <c r="AA128" s="24"/>
      <c r="AB128" s="24"/>
    </row>
    <row r="129" spans="1:28" s="9" customFormat="1" ht="15.95" customHeight="1">
      <c r="A129" s="47" t="s">
        <v>577</v>
      </c>
      <c r="B129" s="48" t="s">
        <v>569</v>
      </c>
      <c r="C129" s="48" t="s">
        <v>324</v>
      </c>
      <c r="D129" s="12" t="s">
        <v>325</v>
      </c>
      <c r="E129" s="48" t="s">
        <v>326</v>
      </c>
      <c r="F129" s="13" t="s">
        <v>5</v>
      </c>
      <c r="G129" s="13" t="s">
        <v>579</v>
      </c>
      <c r="H129" s="1" t="s">
        <v>66</v>
      </c>
      <c r="I129" s="72">
        <v>20296080</v>
      </c>
      <c r="J129" s="71">
        <v>43830</v>
      </c>
      <c r="K129" s="24" t="s">
        <v>927</v>
      </c>
      <c r="L129" s="24" t="s">
        <v>864</v>
      </c>
      <c r="M129" s="90">
        <v>89</v>
      </c>
      <c r="N129" s="71">
        <v>44071</v>
      </c>
      <c r="O129" s="24" t="s">
        <v>754</v>
      </c>
      <c r="P129" s="24" t="s">
        <v>760</v>
      </c>
      <c r="Q129" s="24" t="s">
        <v>760</v>
      </c>
      <c r="R129" s="24" t="s">
        <v>757</v>
      </c>
      <c r="S129" s="24" t="s">
        <v>757</v>
      </c>
      <c r="T129" s="24" t="s">
        <v>787</v>
      </c>
      <c r="U129" s="60"/>
      <c r="V129" s="63"/>
      <c r="W129" s="26"/>
      <c r="X129" s="24"/>
      <c r="Y129" s="24"/>
      <c r="Z129" s="53"/>
      <c r="AA129" s="24"/>
      <c r="AB129" s="24"/>
    </row>
    <row r="130" spans="1:28" s="9" customFormat="1" ht="15.95" customHeight="1">
      <c r="A130" s="47" t="s">
        <v>577</v>
      </c>
      <c r="B130" s="48" t="s">
        <v>570</v>
      </c>
      <c r="C130" s="48" t="s">
        <v>327</v>
      </c>
      <c r="D130" s="12" t="s">
        <v>328</v>
      </c>
      <c r="E130" s="48" t="s">
        <v>329</v>
      </c>
      <c r="F130" s="1" t="s">
        <v>7</v>
      </c>
      <c r="G130" s="1" t="s">
        <v>746</v>
      </c>
      <c r="H130" s="1" t="s">
        <v>66</v>
      </c>
      <c r="I130" s="24" t="s">
        <v>760</v>
      </c>
      <c r="J130" s="71">
        <v>43830</v>
      </c>
      <c r="K130" s="24" t="s">
        <v>927</v>
      </c>
      <c r="L130" s="24" t="s">
        <v>864</v>
      </c>
      <c r="M130" s="90">
        <v>36</v>
      </c>
      <c r="N130" s="71">
        <v>44071</v>
      </c>
      <c r="O130" s="24" t="s">
        <v>754</v>
      </c>
      <c r="P130" s="24" t="s">
        <v>760</v>
      </c>
      <c r="Q130" s="24" t="s">
        <v>760</v>
      </c>
      <c r="R130" s="24" t="s">
        <v>757</v>
      </c>
      <c r="S130" s="24" t="s">
        <v>757</v>
      </c>
      <c r="T130" s="24" t="s">
        <v>789</v>
      </c>
      <c r="U130" s="60"/>
      <c r="V130" s="63"/>
      <c r="W130" s="26"/>
      <c r="X130" s="24"/>
      <c r="Y130" s="24"/>
      <c r="Z130" s="53"/>
      <c r="AA130" s="24"/>
      <c r="AB130" s="24"/>
    </row>
    <row r="131" spans="1:28" s="9" customFormat="1" ht="15.95" customHeight="1">
      <c r="A131" s="47" t="s">
        <v>577</v>
      </c>
      <c r="B131" s="48" t="s">
        <v>570</v>
      </c>
      <c r="C131" s="48" t="s">
        <v>330</v>
      </c>
      <c r="D131" s="12" t="s">
        <v>331</v>
      </c>
      <c r="E131" s="48" t="s">
        <v>332</v>
      </c>
      <c r="F131" s="1" t="s">
        <v>7</v>
      </c>
      <c r="G131" s="1" t="s">
        <v>746</v>
      </c>
      <c r="H131" s="1" t="s">
        <v>66</v>
      </c>
      <c r="I131" s="24" t="s">
        <v>760</v>
      </c>
      <c r="J131" s="71">
        <v>43830</v>
      </c>
      <c r="K131" s="24" t="s">
        <v>927</v>
      </c>
      <c r="L131" s="24" t="s">
        <v>864</v>
      </c>
      <c r="M131" s="90">
        <v>34</v>
      </c>
      <c r="N131" s="71">
        <v>44071</v>
      </c>
      <c r="O131" s="24" t="s">
        <v>801</v>
      </c>
      <c r="P131" s="24" t="s">
        <v>757</v>
      </c>
      <c r="Q131" s="24" t="s">
        <v>760</v>
      </c>
      <c r="R131" s="24" t="s">
        <v>757</v>
      </c>
      <c r="S131" s="24" t="s">
        <v>757</v>
      </c>
      <c r="T131" s="24" t="s">
        <v>904</v>
      </c>
      <c r="U131" s="60"/>
      <c r="V131" s="63"/>
      <c r="W131" s="26"/>
      <c r="X131" s="24"/>
      <c r="Y131" s="24"/>
      <c r="Z131" s="53"/>
      <c r="AA131" s="24"/>
      <c r="AB131" s="24"/>
    </row>
    <row r="132" spans="1:28" s="9" customFormat="1" ht="15.95" customHeight="1">
      <c r="A132" s="47" t="s">
        <v>577</v>
      </c>
      <c r="B132" s="48" t="s">
        <v>570</v>
      </c>
      <c r="C132" s="48" t="s">
        <v>333</v>
      </c>
      <c r="D132" s="12" t="s">
        <v>334</v>
      </c>
      <c r="E132" s="48" t="s">
        <v>335</v>
      </c>
      <c r="F132" s="1" t="s">
        <v>7</v>
      </c>
      <c r="G132" s="1" t="s">
        <v>746</v>
      </c>
      <c r="H132" s="1" t="s">
        <v>66</v>
      </c>
      <c r="I132" s="24" t="s">
        <v>760</v>
      </c>
      <c r="J132" s="71">
        <v>43830</v>
      </c>
      <c r="K132" s="24" t="s">
        <v>927</v>
      </c>
      <c r="L132" s="24" t="s">
        <v>864</v>
      </c>
      <c r="M132" s="90">
        <v>25</v>
      </c>
      <c r="N132" s="71">
        <v>44071</v>
      </c>
      <c r="O132" s="24" t="s">
        <v>803</v>
      </c>
      <c r="P132" s="24" t="s">
        <v>757</v>
      </c>
      <c r="Q132" s="24" t="s">
        <v>760</v>
      </c>
      <c r="R132" s="24" t="s">
        <v>757</v>
      </c>
      <c r="S132" s="24" t="s">
        <v>757</v>
      </c>
      <c r="T132" s="24" t="s">
        <v>904</v>
      </c>
      <c r="U132" s="60"/>
      <c r="V132" s="63"/>
      <c r="W132" s="26"/>
      <c r="X132" s="24"/>
      <c r="Y132" s="24"/>
      <c r="Z132" s="53"/>
      <c r="AA132" s="24"/>
      <c r="AB132" s="24"/>
    </row>
    <row r="133" spans="1:28" s="9" customFormat="1" ht="15.95" customHeight="1">
      <c r="A133" s="47" t="s">
        <v>577</v>
      </c>
      <c r="B133" s="48" t="s">
        <v>570</v>
      </c>
      <c r="C133" s="48" t="s">
        <v>336</v>
      </c>
      <c r="D133" s="12" t="s">
        <v>337</v>
      </c>
      <c r="E133" s="48" t="s">
        <v>338</v>
      </c>
      <c r="F133" s="1" t="s">
        <v>7</v>
      </c>
      <c r="G133" s="1" t="s">
        <v>746</v>
      </c>
      <c r="H133" s="1" t="s">
        <v>66</v>
      </c>
      <c r="I133" s="24" t="s">
        <v>760</v>
      </c>
      <c r="J133" s="71">
        <v>43830</v>
      </c>
      <c r="K133" s="24" t="s">
        <v>927</v>
      </c>
      <c r="L133" s="24" t="s">
        <v>864</v>
      </c>
      <c r="M133" s="90">
        <v>35</v>
      </c>
      <c r="N133" s="71">
        <v>44071</v>
      </c>
      <c r="O133" s="24" t="s">
        <v>794</v>
      </c>
      <c r="P133" s="24" t="s">
        <v>757</v>
      </c>
      <c r="Q133" s="24" t="s">
        <v>760</v>
      </c>
      <c r="R133" s="24" t="s">
        <v>757</v>
      </c>
      <c r="S133" s="24" t="s">
        <v>757</v>
      </c>
      <c r="T133" s="24" t="s">
        <v>904</v>
      </c>
      <c r="U133" s="60"/>
      <c r="V133" s="63"/>
      <c r="W133" s="26"/>
      <c r="X133" s="24"/>
      <c r="Y133" s="24"/>
      <c r="Z133" s="53"/>
      <c r="AA133" s="24"/>
      <c r="AB133" s="24"/>
    </row>
    <row r="134" spans="1:28" s="9" customFormat="1" ht="15.95" customHeight="1">
      <c r="A134" s="47" t="s">
        <v>577</v>
      </c>
      <c r="B134" s="48" t="s">
        <v>570</v>
      </c>
      <c r="C134" s="48" t="s">
        <v>339</v>
      </c>
      <c r="D134" s="12" t="s">
        <v>340</v>
      </c>
      <c r="E134" s="48" t="s">
        <v>341</v>
      </c>
      <c r="F134" s="1" t="s">
        <v>7</v>
      </c>
      <c r="G134" s="1" t="s">
        <v>746</v>
      </c>
      <c r="H134" s="1" t="s">
        <v>66</v>
      </c>
      <c r="I134" s="24" t="s">
        <v>760</v>
      </c>
      <c r="J134" s="71">
        <v>43830</v>
      </c>
      <c r="K134" s="24" t="s">
        <v>927</v>
      </c>
      <c r="L134" s="24" t="s">
        <v>864</v>
      </c>
      <c r="M134" s="90">
        <v>36</v>
      </c>
      <c r="N134" s="71">
        <v>44071</v>
      </c>
      <c r="O134" s="24" t="s">
        <v>798</v>
      </c>
      <c r="P134" s="24" t="s">
        <v>760</v>
      </c>
      <c r="Q134" s="24" t="s">
        <v>760</v>
      </c>
      <c r="R134" s="24" t="s">
        <v>757</v>
      </c>
      <c r="S134" s="24" t="s">
        <v>757</v>
      </c>
      <c r="T134" s="24" t="s">
        <v>799</v>
      </c>
      <c r="U134" s="60"/>
      <c r="V134" s="63"/>
      <c r="W134" s="26"/>
      <c r="X134" s="24"/>
      <c r="Y134" s="24"/>
      <c r="Z134" s="53"/>
      <c r="AA134" s="24"/>
      <c r="AB134" s="24"/>
    </row>
    <row r="135" spans="1:28" s="9" customFormat="1" ht="15.95" customHeight="1">
      <c r="A135" s="47" t="s">
        <v>577</v>
      </c>
      <c r="B135" s="48" t="s">
        <v>570</v>
      </c>
      <c r="C135" s="48" t="s">
        <v>342</v>
      </c>
      <c r="D135" s="12" t="s">
        <v>343</v>
      </c>
      <c r="E135" s="48" t="s">
        <v>344</v>
      </c>
      <c r="F135" s="1" t="s">
        <v>7</v>
      </c>
      <c r="G135" s="1" t="s">
        <v>746</v>
      </c>
      <c r="H135" s="1" t="s">
        <v>66</v>
      </c>
      <c r="I135" s="24" t="s">
        <v>760</v>
      </c>
      <c r="J135" s="71">
        <v>43830</v>
      </c>
      <c r="K135" s="24" t="s">
        <v>927</v>
      </c>
      <c r="L135" s="24" t="s">
        <v>864</v>
      </c>
      <c r="M135" s="90">
        <v>44</v>
      </c>
      <c r="N135" s="71">
        <v>44071</v>
      </c>
      <c r="O135" s="24" t="s">
        <v>805</v>
      </c>
      <c r="P135" s="24" t="s">
        <v>757</v>
      </c>
      <c r="Q135" s="24" t="s">
        <v>760</v>
      </c>
      <c r="R135" s="24" t="s">
        <v>757</v>
      </c>
      <c r="S135" s="24" t="s">
        <v>757</v>
      </c>
      <c r="T135" s="24" t="s">
        <v>904</v>
      </c>
      <c r="U135" s="60"/>
      <c r="V135" s="63"/>
      <c r="W135" s="26"/>
      <c r="X135" s="24"/>
      <c r="Y135" s="24"/>
      <c r="Z135" s="53"/>
      <c r="AA135" s="24"/>
      <c r="AB135" s="24"/>
    </row>
    <row r="136" spans="1:28" s="9" customFormat="1" ht="15.95" customHeight="1">
      <c r="A136" s="47" t="s">
        <v>577</v>
      </c>
      <c r="B136" s="48" t="s">
        <v>570</v>
      </c>
      <c r="C136" s="48" t="s">
        <v>345</v>
      </c>
      <c r="D136" s="12" t="s">
        <v>346</v>
      </c>
      <c r="E136" s="48" t="s">
        <v>347</v>
      </c>
      <c r="F136" s="1" t="s">
        <v>7</v>
      </c>
      <c r="G136" s="1" t="s">
        <v>746</v>
      </c>
      <c r="H136" s="1" t="s">
        <v>66</v>
      </c>
      <c r="I136" s="24" t="s">
        <v>760</v>
      </c>
      <c r="J136" s="71">
        <v>43830</v>
      </c>
      <c r="K136" s="24" t="s">
        <v>927</v>
      </c>
      <c r="L136" s="24" t="s">
        <v>864</v>
      </c>
      <c r="M136" s="90" t="s">
        <v>791</v>
      </c>
      <c r="N136" s="71">
        <v>44071</v>
      </c>
      <c r="O136" s="24" t="s">
        <v>792</v>
      </c>
      <c r="P136" s="24" t="s">
        <v>757</v>
      </c>
      <c r="Q136" s="24" t="s">
        <v>760</v>
      </c>
      <c r="R136" s="24" t="s">
        <v>757</v>
      </c>
      <c r="S136" s="24" t="s">
        <v>757</v>
      </c>
      <c r="T136" s="24" t="s">
        <v>904</v>
      </c>
      <c r="U136" s="60"/>
      <c r="V136" s="63"/>
      <c r="W136" s="26"/>
      <c r="X136" s="24"/>
      <c r="Y136" s="24"/>
      <c r="Z136" s="53"/>
      <c r="AA136" s="24"/>
      <c r="AB136" s="24"/>
    </row>
    <row r="137" spans="1:28" s="9" customFormat="1" ht="15.95" customHeight="1">
      <c r="A137" s="47" t="s">
        <v>577</v>
      </c>
      <c r="B137" s="48" t="s">
        <v>570</v>
      </c>
      <c r="C137" s="48" t="s">
        <v>348</v>
      </c>
      <c r="D137" s="12" t="s">
        <v>349</v>
      </c>
      <c r="E137" s="48" t="s">
        <v>350</v>
      </c>
      <c r="F137" s="13" t="s">
        <v>5</v>
      </c>
      <c r="G137" s="13" t="s">
        <v>580</v>
      </c>
      <c r="H137" s="1" t="s">
        <v>66</v>
      </c>
      <c r="I137" s="24">
        <v>4</v>
      </c>
      <c r="J137" s="71">
        <v>43830</v>
      </c>
      <c r="K137" s="24" t="s">
        <v>927</v>
      </c>
      <c r="L137" s="24" t="s">
        <v>864</v>
      </c>
      <c r="M137" s="90">
        <v>35</v>
      </c>
      <c r="N137" s="71">
        <v>44071</v>
      </c>
      <c r="O137" s="24" t="s">
        <v>794</v>
      </c>
      <c r="P137" s="24" t="s">
        <v>757</v>
      </c>
      <c r="Q137" s="24" t="s">
        <v>760</v>
      </c>
      <c r="R137" s="24" t="s">
        <v>757</v>
      </c>
      <c r="S137" s="24" t="s">
        <v>757</v>
      </c>
      <c r="T137" s="24" t="s">
        <v>904</v>
      </c>
      <c r="U137" s="60"/>
      <c r="V137" s="63"/>
      <c r="W137" s="26"/>
      <c r="X137" s="24"/>
      <c r="Y137" s="24"/>
      <c r="Z137" s="53"/>
      <c r="AA137" s="24"/>
      <c r="AB137" s="24"/>
    </row>
    <row r="138" spans="1:28" s="9" customFormat="1" ht="15.95" customHeight="1">
      <c r="A138" s="47" t="s">
        <v>577</v>
      </c>
      <c r="B138" s="48" t="s">
        <v>571</v>
      </c>
      <c r="C138" s="48" t="s">
        <v>351</v>
      </c>
      <c r="D138" s="12" t="s">
        <v>352</v>
      </c>
      <c r="E138" s="48" t="s">
        <v>353</v>
      </c>
      <c r="F138" s="1" t="s">
        <v>7</v>
      </c>
      <c r="G138" s="1" t="s">
        <v>746</v>
      </c>
      <c r="H138" s="1" t="s">
        <v>66</v>
      </c>
      <c r="I138" s="24" t="s">
        <v>760</v>
      </c>
      <c r="J138" s="71">
        <v>43830</v>
      </c>
      <c r="K138" s="24" t="s">
        <v>927</v>
      </c>
      <c r="L138" s="24" t="s">
        <v>864</v>
      </c>
      <c r="M138" s="90">
        <v>37</v>
      </c>
      <c r="N138" s="71">
        <v>44071</v>
      </c>
      <c r="O138" s="24" t="s">
        <v>820</v>
      </c>
      <c r="P138" s="24" t="s">
        <v>757</v>
      </c>
      <c r="Q138" s="24" t="s">
        <v>760</v>
      </c>
      <c r="R138" s="24" t="s">
        <v>757</v>
      </c>
      <c r="S138" s="24" t="s">
        <v>757</v>
      </c>
      <c r="T138" s="24" t="s">
        <v>904</v>
      </c>
      <c r="U138" s="60"/>
      <c r="V138" s="63"/>
      <c r="W138" s="26"/>
      <c r="X138" s="24"/>
      <c r="Y138" s="24"/>
      <c r="Z138" s="53"/>
      <c r="AA138" s="24"/>
      <c r="AB138" s="24"/>
    </row>
    <row r="139" spans="1:28" s="9" customFormat="1" ht="15.95" customHeight="1">
      <c r="A139" s="47" t="s">
        <v>577</v>
      </c>
      <c r="B139" s="48" t="s">
        <v>571</v>
      </c>
      <c r="C139" s="48" t="s">
        <v>354</v>
      </c>
      <c r="D139" s="12" t="s">
        <v>355</v>
      </c>
      <c r="E139" s="48" t="s">
        <v>356</v>
      </c>
      <c r="F139" s="1" t="s">
        <v>7</v>
      </c>
      <c r="G139" s="1" t="s">
        <v>746</v>
      </c>
      <c r="H139" s="1" t="s">
        <v>66</v>
      </c>
      <c r="I139" s="24" t="s">
        <v>760</v>
      </c>
      <c r="J139" s="71">
        <v>43830</v>
      </c>
      <c r="K139" s="24" t="s">
        <v>927</v>
      </c>
      <c r="L139" s="24" t="s">
        <v>864</v>
      </c>
      <c r="M139" s="90" t="s">
        <v>770</v>
      </c>
      <c r="N139" s="71">
        <v>44071</v>
      </c>
      <c r="O139" s="24" t="s">
        <v>754</v>
      </c>
      <c r="P139" s="24" t="s">
        <v>760</v>
      </c>
      <c r="Q139" s="24" t="s">
        <v>760</v>
      </c>
      <c r="R139" s="24" t="s">
        <v>757</v>
      </c>
      <c r="S139" s="24" t="s">
        <v>757</v>
      </c>
      <c r="T139" s="24" t="s">
        <v>825</v>
      </c>
      <c r="U139" s="60"/>
      <c r="V139" s="63"/>
      <c r="W139" s="26"/>
      <c r="X139" s="24"/>
      <c r="Y139" s="24"/>
      <c r="Z139" s="53"/>
      <c r="AA139" s="24"/>
      <c r="AB139" s="24"/>
    </row>
    <row r="140" spans="1:28" s="9" customFormat="1" ht="15.95" customHeight="1">
      <c r="A140" s="47" t="s">
        <v>577</v>
      </c>
      <c r="B140" s="48" t="s">
        <v>571</v>
      </c>
      <c r="C140" s="48" t="s">
        <v>357</v>
      </c>
      <c r="D140" s="12" t="s">
        <v>358</v>
      </c>
      <c r="E140" s="48" t="s">
        <v>359</v>
      </c>
      <c r="F140" s="1" t="s">
        <v>7</v>
      </c>
      <c r="G140" s="1" t="s">
        <v>746</v>
      </c>
      <c r="H140" s="1" t="s">
        <v>66</v>
      </c>
      <c r="I140" s="24" t="s">
        <v>760</v>
      </c>
      <c r="J140" s="71">
        <v>43830</v>
      </c>
      <c r="K140" s="24" t="s">
        <v>927</v>
      </c>
      <c r="L140" s="24" t="s">
        <v>864</v>
      </c>
      <c r="M140" s="90" t="s">
        <v>770</v>
      </c>
      <c r="N140" s="71">
        <v>44071</v>
      </c>
      <c r="O140" s="24" t="s">
        <v>754</v>
      </c>
      <c r="P140" s="24" t="s">
        <v>760</v>
      </c>
      <c r="Q140" s="24" t="s">
        <v>760</v>
      </c>
      <c r="R140" s="24" t="s">
        <v>757</v>
      </c>
      <c r="S140" s="24" t="s">
        <v>757</v>
      </c>
      <c r="T140" s="24" t="s">
        <v>825</v>
      </c>
      <c r="U140" s="60"/>
      <c r="V140" s="63"/>
      <c r="W140" s="26"/>
      <c r="X140" s="24"/>
      <c r="Y140" s="24"/>
      <c r="Z140" s="53"/>
      <c r="AA140" s="24"/>
      <c r="AB140" s="24"/>
    </row>
    <row r="141" spans="1:28" s="9" customFormat="1" ht="15.95" customHeight="1">
      <c r="A141" s="47" t="s">
        <v>577</v>
      </c>
      <c r="B141" s="48" t="s">
        <v>571</v>
      </c>
      <c r="C141" s="48" t="s">
        <v>360</v>
      </c>
      <c r="D141" s="12" t="s">
        <v>361</v>
      </c>
      <c r="E141" s="48" t="s">
        <v>362</v>
      </c>
      <c r="F141" s="1" t="s">
        <v>7</v>
      </c>
      <c r="G141" s="1" t="s">
        <v>746</v>
      </c>
      <c r="H141" s="1" t="s">
        <v>66</v>
      </c>
      <c r="I141" s="24" t="s">
        <v>760</v>
      </c>
      <c r="J141" s="71">
        <v>43830</v>
      </c>
      <c r="K141" s="24" t="s">
        <v>927</v>
      </c>
      <c r="L141" s="24" t="s">
        <v>864</v>
      </c>
      <c r="M141" s="90" t="s">
        <v>770</v>
      </c>
      <c r="N141" s="71">
        <v>44071</v>
      </c>
      <c r="O141" s="24" t="s">
        <v>754</v>
      </c>
      <c r="P141" s="24" t="s">
        <v>760</v>
      </c>
      <c r="Q141" s="24" t="s">
        <v>760</v>
      </c>
      <c r="R141" s="24" t="s">
        <v>757</v>
      </c>
      <c r="S141" s="24" t="s">
        <v>757</v>
      </c>
      <c r="T141" s="24" t="s">
        <v>825</v>
      </c>
      <c r="U141" s="60"/>
      <c r="V141" s="63"/>
      <c r="W141" s="26"/>
      <c r="X141" s="24"/>
      <c r="Y141" s="24"/>
      <c r="Z141" s="53"/>
      <c r="AA141" s="24"/>
      <c r="AB141" s="24"/>
    </row>
    <row r="142" spans="1:28" s="9" customFormat="1" ht="15.95" customHeight="1">
      <c r="A142" s="47" t="s">
        <v>577</v>
      </c>
      <c r="B142" s="48" t="s">
        <v>571</v>
      </c>
      <c r="C142" s="48" t="s">
        <v>363</v>
      </c>
      <c r="D142" s="12" t="s">
        <v>364</v>
      </c>
      <c r="E142" s="48" t="s">
        <v>365</v>
      </c>
      <c r="F142" s="1" t="s">
        <v>7</v>
      </c>
      <c r="G142" s="1" t="s">
        <v>746</v>
      </c>
      <c r="H142" s="1" t="s">
        <v>66</v>
      </c>
      <c r="I142" s="24" t="s">
        <v>760</v>
      </c>
      <c r="J142" s="71">
        <v>43830</v>
      </c>
      <c r="K142" s="24" t="s">
        <v>927</v>
      </c>
      <c r="L142" s="24" t="s">
        <v>864</v>
      </c>
      <c r="M142" s="90">
        <v>37</v>
      </c>
      <c r="N142" s="71">
        <v>44071</v>
      </c>
      <c r="O142" s="24" t="s">
        <v>820</v>
      </c>
      <c r="P142" s="24" t="s">
        <v>757</v>
      </c>
      <c r="Q142" s="24" t="s">
        <v>760</v>
      </c>
      <c r="R142" s="24" t="s">
        <v>757</v>
      </c>
      <c r="S142" s="24" t="s">
        <v>757</v>
      </c>
      <c r="T142" s="24" t="s">
        <v>904</v>
      </c>
      <c r="U142" s="60"/>
      <c r="V142" s="63"/>
      <c r="W142" s="26"/>
      <c r="X142" s="24"/>
      <c r="Y142" s="24"/>
      <c r="Z142" s="53"/>
      <c r="AA142" s="24"/>
      <c r="AB142" s="24"/>
    </row>
    <row r="143" spans="1:28" s="9" customFormat="1" ht="15.95" customHeight="1">
      <c r="A143" s="47" t="s">
        <v>577</v>
      </c>
      <c r="B143" s="48" t="s">
        <v>571</v>
      </c>
      <c r="C143" s="48" t="s">
        <v>366</v>
      </c>
      <c r="D143" s="12" t="s">
        <v>367</v>
      </c>
      <c r="E143" s="48" t="s">
        <v>368</v>
      </c>
      <c r="F143" s="1" t="s">
        <v>7</v>
      </c>
      <c r="G143" s="1" t="s">
        <v>746</v>
      </c>
      <c r="H143" s="1" t="s">
        <v>66</v>
      </c>
      <c r="I143" s="24" t="s">
        <v>760</v>
      </c>
      <c r="J143" s="71">
        <v>43830</v>
      </c>
      <c r="K143" s="24" t="s">
        <v>927</v>
      </c>
      <c r="L143" s="24" t="s">
        <v>864</v>
      </c>
      <c r="M143" s="90" t="s">
        <v>770</v>
      </c>
      <c r="N143" s="71">
        <v>44071</v>
      </c>
      <c r="O143" s="24" t="s">
        <v>754</v>
      </c>
      <c r="P143" s="24" t="s">
        <v>760</v>
      </c>
      <c r="Q143" s="24" t="s">
        <v>760</v>
      </c>
      <c r="R143" s="24" t="s">
        <v>757</v>
      </c>
      <c r="S143" s="24" t="s">
        <v>757</v>
      </c>
      <c r="T143" s="24" t="s">
        <v>825</v>
      </c>
      <c r="U143" s="60"/>
      <c r="V143" s="63"/>
      <c r="W143" s="26"/>
      <c r="X143" s="24"/>
      <c r="Y143" s="24"/>
      <c r="Z143" s="53"/>
      <c r="AA143" s="24"/>
      <c r="AB143" s="24"/>
    </row>
    <row r="144" spans="1:28" s="9" customFormat="1" ht="15.95" customHeight="1">
      <c r="A144" s="47" t="s">
        <v>577</v>
      </c>
      <c r="B144" s="48" t="s">
        <v>571</v>
      </c>
      <c r="C144" s="48" t="s">
        <v>369</v>
      </c>
      <c r="D144" s="12" t="s">
        <v>370</v>
      </c>
      <c r="E144" s="48" t="s">
        <v>371</v>
      </c>
      <c r="F144" s="1" t="s">
        <v>7</v>
      </c>
      <c r="G144" s="1" t="s">
        <v>746</v>
      </c>
      <c r="H144" s="1" t="s">
        <v>66</v>
      </c>
      <c r="I144" s="24" t="s">
        <v>760</v>
      </c>
      <c r="J144" s="71">
        <v>43830</v>
      </c>
      <c r="K144" s="24" t="s">
        <v>927</v>
      </c>
      <c r="L144" s="24" t="s">
        <v>864</v>
      </c>
      <c r="M144" s="90" t="s">
        <v>770</v>
      </c>
      <c r="N144" s="71">
        <v>44071</v>
      </c>
      <c r="O144" s="24" t="s">
        <v>754</v>
      </c>
      <c r="P144" s="24" t="s">
        <v>760</v>
      </c>
      <c r="Q144" s="24" t="s">
        <v>760</v>
      </c>
      <c r="R144" s="24" t="s">
        <v>757</v>
      </c>
      <c r="S144" s="24" t="s">
        <v>757</v>
      </c>
      <c r="T144" s="24" t="s">
        <v>825</v>
      </c>
      <c r="U144" s="60"/>
      <c r="V144" s="63"/>
      <c r="W144" s="26"/>
      <c r="X144" s="24"/>
      <c r="Y144" s="24"/>
      <c r="Z144" s="53"/>
      <c r="AA144" s="24"/>
      <c r="AB144" s="24"/>
    </row>
    <row r="145" spans="1:28" s="9" customFormat="1" ht="15.95" customHeight="1">
      <c r="A145" s="47" t="s">
        <v>577</v>
      </c>
      <c r="B145" s="48" t="s">
        <v>571</v>
      </c>
      <c r="C145" s="48" t="s">
        <v>372</v>
      </c>
      <c r="D145" s="12" t="s">
        <v>373</v>
      </c>
      <c r="E145" s="48" t="s">
        <v>374</v>
      </c>
      <c r="F145" s="1" t="s">
        <v>7</v>
      </c>
      <c r="G145" s="1" t="s">
        <v>746</v>
      </c>
      <c r="H145" s="1" t="s">
        <v>66</v>
      </c>
      <c r="I145" s="24" t="s">
        <v>760</v>
      </c>
      <c r="J145" s="71">
        <v>43830</v>
      </c>
      <c r="K145" s="24" t="s">
        <v>927</v>
      </c>
      <c r="L145" s="24" t="s">
        <v>864</v>
      </c>
      <c r="M145" s="90" t="s">
        <v>770</v>
      </c>
      <c r="N145" s="71">
        <v>44071</v>
      </c>
      <c r="O145" s="24" t="s">
        <v>754</v>
      </c>
      <c r="P145" s="24" t="s">
        <v>760</v>
      </c>
      <c r="Q145" s="24" t="s">
        <v>760</v>
      </c>
      <c r="R145" s="24" t="s">
        <v>757</v>
      </c>
      <c r="S145" s="24" t="s">
        <v>757</v>
      </c>
      <c r="T145" s="24" t="s">
        <v>825</v>
      </c>
      <c r="U145" s="60"/>
      <c r="V145" s="63"/>
      <c r="W145" s="26"/>
      <c r="X145" s="24"/>
      <c r="Y145" s="24"/>
      <c r="Z145" s="53"/>
      <c r="AA145" s="24"/>
      <c r="AB145" s="24"/>
    </row>
    <row r="146" spans="1:28" s="9" customFormat="1" ht="15.95" customHeight="1">
      <c r="A146" s="47" t="s">
        <v>577</v>
      </c>
      <c r="B146" s="48" t="s">
        <v>571</v>
      </c>
      <c r="C146" s="48" t="s">
        <v>375</v>
      </c>
      <c r="D146" s="12" t="s">
        <v>376</v>
      </c>
      <c r="E146" s="48" t="s">
        <v>377</v>
      </c>
      <c r="F146" s="1" t="s">
        <v>7</v>
      </c>
      <c r="G146" s="1" t="s">
        <v>746</v>
      </c>
      <c r="H146" s="1" t="s">
        <v>66</v>
      </c>
      <c r="I146" s="24" t="s">
        <v>760</v>
      </c>
      <c r="J146" s="71">
        <v>43830</v>
      </c>
      <c r="K146" s="24" t="s">
        <v>927</v>
      </c>
      <c r="L146" s="24" t="s">
        <v>864</v>
      </c>
      <c r="M146" s="90">
        <v>38</v>
      </c>
      <c r="N146" s="71">
        <v>44071</v>
      </c>
      <c r="O146" s="24" t="s">
        <v>829</v>
      </c>
      <c r="P146" s="24" t="s">
        <v>757</v>
      </c>
      <c r="Q146" s="24" t="s">
        <v>760</v>
      </c>
      <c r="R146" s="24" t="s">
        <v>757</v>
      </c>
      <c r="S146" s="24" t="s">
        <v>757</v>
      </c>
      <c r="T146" s="24" t="s">
        <v>904</v>
      </c>
      <c r="U146" s="60"/>
      <c r="V146" s="63"/>
      <c r="W146" s="26"/>
      <c r="X146" s="24"/>
      <c r="Y146" s="24"/>
      <c r="Z146" s="53"/>
      <c r="AA146" s="24"/>
      <c r="AB146" s="24"/>
    </row>
    <row r="147" spans="1:28" s="9" customFormat="1" ht="15.95" customHeight="1">
      <c r="A147" s="47" t="s">
        <v>577</v>
      </c>
      <c r="B147" s="48" t="s">
        <v>571</v>
      </c>
      <c r="C147" s="48" t="s">
        <v>378</v>
      </c>
      <c r="D147" s="12" t="s">
        <v>379</v>
      </c>
      <c r="E147" s="48" t="s">
        <v>380</v>
      </c>
      <c r="F147" s="1" t="s">
        <v>7</v>
      </c>
      <c r="G147" s="1" t="s">
        <v>746</v>
      </c>
      <c r="H147" s="1" t="s">
        <v>66</v>
      </c>
      <c r="I147" s="24" t="s">
        <v>754</v>
      </c>
      <c r="J147" s="71">
        <v>43830</v>
      </c>
      <c r="K147" s="24"/>
      <c r="L147" s="24"/>
      <c r="M147" s="24"/>
      <c r="N147" s="24"/>
      <c r="O147" s="24"/>
      <c r="P147" s="24" t="s">
        <v>757</v>
      </c>
      <c r="Q147" s="24" t="s">
        <v>757</v>
      </c>
      <c r="R147" s="24" t="s">
        <v>757</v>
      </c>
      <c r="S147" s="24" t="s">
        <v>757</v>
      </c>
      <c r="T147" s="24"/>
      <c r="U147" s="60"/>
      <c r="V147" s="63"/>
      <c r="W147" s="26"/>
      <c r="X147" s="24"/>
      <c r="Y147" s="24"/>
      <c r="Z147" s="53"/>
      <c r="AA147" s="24"/>
      <c r="AB147" s="24"/>
    </row>
    <row r="148" spans="1:28" s="9" customFormat="1" ht="15.95" customHeight="1">
      <c r="A148" s="47" t="s">
        <v>577</v>
      </c>
      <c r="B148" s="48" t="s">
        <v>571</v>
      </c>
      <c r="C148" s="48" t="s">
        <v>381</v>
      </c>
      <c r="D148" s="12" t="s">
        <v>382</v>
      </c>
      <c r="E148" s="48" t="s">
        <v>383</v>
      </c>
      <c r="F148" s="1" t="s">
        <v>7</v>
      </c>
      <c r="G148" s="1" t="s">
        <v>746</v>
      </c>
      <c r="H148" s="1" t="s">
        <v>66</v>
      </c>
      <c r="I148" s="24" t="s">
        <v>754</v>
      </c>
      <c r="J148" s="71">
        <v>43830</v>
      </c>
      <c r="K148" s="24"/>
      <c r="L148" s="24"/>
      <c r="M148" s="24"/>
      <c r="N148" s="24"/>
      <c r="O148" s="24"/>
      <c r="P148" s="24" t="s">
        <v>757</v>
      </c>
      <c r="Q148" s="24" t="s">
        <v>757</v>
      </c>
      <c r="R148" s="24" t="s">
        <v>757</v>
      </c>
      <c r="S148" s="24" t="s">
        <v>757</v>
      </c>
      <c r="T148" s="24"/>
      <c r="U148" s="60"/>
      <c r="V148" s="63"/>
      <c r="W148" s="26"/>
      <c r="X148" s="24"/>
      <c r="Y148" s="24"/>
      <c r="Z148" s="53"/>
      <c r="AA148" s="24"/>
      <c r="AB148" s="24"/>
    </row>
    <row r="149" spans="1:28" s="9" customFormat="1" ht="15.95" customHeight="1">
      <c r="A149" s="47" t="s">
        <v>577</v>
      </c>
      <c r="B149" s="48" t="s">
        <v>571</v>
      </c>
      <c r="C149" s="48" t="s">
        <v>384</v>
      </c>
      <c r="D149" s="12" t="s">
        <v>385</v>
      </c>
      <c r="E149" s="48" t="s">
        <v>714</v>
      </c>
      <c r="F149" s="1" t="s">
        <v>7</v>
      </c>
      <c r="G149" s="1" t="s">
        <v>746</v>
      </c>
      <c r="H149" s="1" t="s">
        <v>66</v>
      </c>
      <c r="I149" s="24" t="s">
        <v>757</v>
      </c>
      <c r="J149" s="71">
        <v>43830</v>
      </c>
      <c r="K149" s="24" t="s">
        <v>927</v>
      </c>
      <c r="L149" s="24" t="s">
        <v>864</v>
      </c>
      <c r="M149" s="90">
        <v>36</v>
      </c>
      <c r="N149" s="71">
        <v>44071</v>
      </c>
      <c r="O149" s="24" t="s">
        <v>827</v>
      </c>
      <c r="P149" s="24" t="s">
        <v>757</v>
      </c>
      <c r="Q149" s="24" t="s">
        <v>760</v>
      </c>
      <c r="R149" s="24" t="s">
        <v>757</v>
      </c>
      <c r="S149" s="24" t="s">
        <v>757</v>
      </c>
      <c r="T149" s="24" t="s">
        <v>904</v>
      </c>
      <c r="U149" s="60"/>
      <c r="V149" s="63"/>
      <c r="W149" s="26"/>
      <c r="X149" s="24"/>
      <c r="Y149" s="24"/>
      <c r="Z149" s="53"/>
      <c r="AA149" s="24"/>
      <c r="AB149" s="24"/>
    </row>
    <row r="150" spans="1:28" s="9" customFormat="1" ht="15.95" customHeight="1">
      <c r="A150" s="47" t="s">
        <v>577</v>
      </c>
      <c r="B150" s="48" t="s">
        <v>572</v>
      </c>
      <c r="C150" s="48" t="s">
        <v>386</v>
      </c>
      <c r="D150" s="12" t="s">
        <v>387</v>
      </c>
      <c r="E150" s="48" t="s">
        <v>388</v>
      </c>
      <c r="F150" s="1" t="s">
        <v>7</v>
      </c>
      <c r="G150" s="1" t="s">
        <v>746</v>
      </c>
      <c r="H150" s="1" t="s">
        <v>66</v>
      </c>
      <c r="I150" s="24" t="s">
        <v>760</v>
      </c>
      <c r="J150" s="71">
        <v>43830</v>
      </c>
      <c r="K150" s="24" t="s">
        <v>927</v>
      </c>
      <c r="L150" s="24" t="s">
        <v>864</v>
      </c>
      <c r="M150" s="90">
        <v>35</v>
      </c>
      <c r="N150" s="71">
        <v>44071</v>
      </c>
      <c r="O150" s="24" t="s">
        <v>813</v>
      </c>
      <c r="P150" s="24" t="s">
        <v>757</v>
      </c>
      <c r="Q150" s="24" t="s">
        <v>760</v>
      </c>
      <c r="R150" s="24" t="s">
        <v>757</v>
      </c>
      <c r="S150" s="24" t="s">
        <v>757</v>
      </c>
      <c r="T150" s="24" t="s">
        <v>904</v>
      </c>
      <c r="U150" s="60"/>
      <c r="V150" s="63"/>
      <c r="W150" s="26"/>
      <c r="X150" s="24"/>
      <c r="Y150" s="24"/>
      <c r="Z150" s="53"/>
      <c r="AA150" s="24"/>
      <c r="AB150" s="24"/>
    </row>
    <row r="151" spans="1:28" s="9" customFormat="1" ht="15.95" customHeight="1">
      <c r="A151" s="47" t="s">
        <v>577</v>
      </c>
      <c r="B151" s="48" t="s">
        <v>572</v>
      </c>
      <c r="C151" s="48" t="s">
        <v>389</v>
      </c>
      <c r="D151" s="12" t="s">
        <v>390</v>
      </c>
      <c r="E151" s="48" t="s">
        <v>391</v>
      </c>
      <c r="F151" s="1" t="s">
        <v>7</v>
      </c>
      <c r="G151" s="1" t="s">
        <v>746</v>
      </c>
      <c r="H151" s="1" t="s">
        <v>66</v>
      </c>
      <c r="I151" s="24" t="s">
        <v>760</v>
      </c>
      <c r="J151" s="71">
        <v>43830</v>
      </c>
      <c r="K151" s="24" t="s">
        <v>927</v>
      </c>
      <c r="L151" s="24" t="s">
        <v>864</v>
      </c>
      <c r="M151" s="90">
        <v>53</v>
      </c>
      <c r="N151" s="71">
        <v>44071</v>
      </c>
      <c r="O151" s="24" t="s">
        <v>806</v>
      </c>
      <c r="P151" s="24" t="s">
        <v>757</v>
      </c>
      <c r="Q151" s="24" t="s">
        <v>760</v>
      </c>
      <c r="R151" s="24" t="s">
        <v>757</v>
      </c>
      <c r="S151" s="24" t="s">
        <v>757</v>
      </c>
      <c r="T151" s="24" t="s">
        <v>904</v>
      </c>
      <c r="U151" s="60"/>
      <c r="V151" s="63"/>
      <c r="W151" s="26"/>
      <c r="X151" s="24"/>
      <c r="Y151" s="24"/>
      <c r="Z151" s="53"/>
      <c r="AA151" s="24"/>
      <c r="AB151" s="24"/>
    </row>
    <row r="152" spans="1:28" s="9" customFormat="1" ht="15.95" customHeight="1">
      <c r="A152" s="47" t="s">
        <v>577</v>
      </c>
      <c r="B152" s="48" t="s">
        <v>572</v>
      </c>
      <c r="C152" s="48" t="s">
        <v>392</v>
      </c>
      <c r="D152" s="12" t="s">
        <v>393</v>
      </c>
      <c r="E152" s="48" t="s">
        <v>394</v>
      </c>
      <c r="F152" s="1" t="s">
        <v>7</v>
      </c>
      <c r="G152" s="1" t="s">
        <v>746</v>
      </c>
      <c r="H152" s="1" t="s">
        <v>66</v>
      </c>
      <c r="I152" s="24" t="s">
        <v>754</v>
      </c>
      <c r="J152" s="71">
        <v>43830</v>
      </c>
      <c r="K152" s="24"/>
      <c r="L152" s="24"/>
      <c r="M152" s="24"/>
      <c r="N152" s="24"/>
      <c r="O152" s="24"/>
      <c r="P152" s="24" t="s">
        <v>757</v>
      </c>
      <c r="Q152" s="24" t="s">
        <v>757</v>
      </c>
      <c r="R152" s="24" t="s">
        <v>757</v>
      </c>
      <c r="S152" s="24" t="s">
        <v>757</v>
      </c>
      <c r="T152" s="24"/>
      <c r="U152" s="60"/>
      <c r="V152" s="63"/>
      <c r="W152" s="26"/>
      <c r="X152" s="24"/>
      <c r="Y152" s="24"/>
      <c r="Z152" s="53"/>
      <c r="AA152" s="24"/>
      <c r="AB152" s="24"/>
    </row>
    <row r="153" spans="1:28" s="9" customFormat="1" ht="15.95" customHeight="1">
      <c r="A153" s="47" t="s">
        <v>577</v>
      </c>
      <c r="B153" s="48" t="s">
        <v>572</v>
      </c>
      <c r="C153" s="48" t="s">
        <v>395</v>
      </c>
      <c r="D153" s="12" t="s">
        <v>396</v>
      </c>
      <c r="E153" s="48" t="s">
        <v>397</v>
      </c>
      <c r="F153" s="1" t="s">
        <v>7</v>
      </c>
      <c r="G153" s="1" t="s">
        <v>746</v>
      </c>
      <c r="H153" s="1" t="s">
        <v>66</v>
      </c>
      <c r="I153" s="24" t="s">
        <v>760</v>
      </c>
      <c r="J153" s="71">
        <v>43830</v>
      </c>
      <c r="K153" s="24" t="s">
        <v>927</v>
      </c>
      <c r="L153" s="24" t="s">
        <v>864</v>
      </c>
      <c r="M153" s="90">
        <v>29</v>
      </c>
      <c r="N153" s="71">
        <v>44071</v>
      </c>
      <c r="O153" s="24" t="s">
        <v>817</v>
      </c>
      <c r="P153" s="24" t="s">
        <v>757</v>
      </c>
      <c r="Q153" s="24" t="s">
        <v>760</v>
      </c>
      <c r="R153" s="24" t="s">
        <v>757</v>
      </c>
      <c r="S153" s="24" t="s">
        <v>757</v>
      </c>
      <c r="T153" s="24" t="s">
        <v>904</v>
      </c>
      <c r="U153" s="60"/>
      <c r="V153" s="63"/>
      <c r="W153" s="26"/>
      <c r="X153" s="24"/>
      <c r="Y153" s="24"/>
      <c r="Z153" s="53"/>
      <c r="AA153" s="24"/>
      <c r="AB153" s="24"/>
    </row>
    <row r="154" spans="1:28" s="9" customFormat="1" ht="15.95" customHeight="1">
      <c r="A154" s="47" t="s">
        <v>577</v>
      </c>
      <c r="B154" s="48" t="s">
        <v>572</v>
      </c>
      <c r="C154" s="48" t="s">
        <v>398</v>
      </c>
      <c r="D154" s="12" t="s">
        <v>399</v>
      </c>
      <c r="E154" s="48" t="s">
        <v>400</v>
      </c>
      <c r="F154" s="1" t="s">
        <v>7</v>
      </c>
      <c r="G154" s="1" t="s">
        <v>746</v>
      </c>
      <c r="H154" s="1" t="s">
        <v>66</v>
      </c>
      <c r="I154" s="24" t="s">
        <v>754</v>
      </c>
      <c r="J154" s="71">
        <v>43830</v>
      </c>
      <c r="K154" s="24"/>
      <c r="L154" s="24"/>
      <c r="M154" s="24"/>
      <c r="N154" s="24"/>
      <c r="O154" s="24"/>
      <c r="P154" s="24" t="s">
        <v>757</v>
      </c>
      <c r="Q154" s="24" t="s">
        <v>757</v>
      </c>
      <c r="R154" s="24" t="s">
        <v>757</v>
      </c>
      <c r="S154" s="24" t="s">
        <v>757</v>
      </c>
      <c r="T154" s="24"/>
      <c r="U154" s="60"/>
      <c r="V154" s="63"/>
      <c r="W154" s="26"/>
      <c r="X154" s="24"/>
      <c r="Y154" s="24"/>
      <c r="Z154" s="53"/>
      <c r="AA154" s="24"/>
      <c r="AB154" s="24"/>
    </row>
    <row r="155" spans="1:28" s="9" customFormat="1" ht="15.95" customHeight="1">
      <c r="A155" s="47" t="s">
        <v>577</v>
      </c>
      <c r="B155" s="48" t="s">
        <v>572</v>
      </c>
      <c r="C155" s="48" t="s">
        <v>401</v>
      </c>
      <c r="D155" s="12" t="s">
        <v>402</v>
      </c>
      <c r="E155" s="48" t="s">
        <v>403</v>
      </c>
      <c r="F155" s="1" t="s">
        <v>7</v>
      </c>
      <c r="G155" s="1" t="s">
        <v>746</v>
      </c>
      <c r="H155" s="1" t="s">
        <v>66</v>
      </c>
      <c r="I155" s="24" t="s">
        <v>754</v>
      </c>
      <c r="J155" s="71">
        <v>43830</v>
      </c>
      <c r="K155" s="24"/>
      <c r="L155" s="24"/>
      <c r="M155" s="24"/>
      <c r="N155" s="24"/>
      <c r="O155" s="24"/>
      <c r="P155" s="24" t="s">
        <v>757</v>
      </c>
      <c r="Q155" s="24" t="s">
        <v>757</v>
      </c>
      <c r="R155" s="24" t="s">
        <v>757</v>
      </c>
      <c r="S155" s="24" t="s">
        <v>757</v>
      </c>
      <c r="T155" s="24"/>
      <c r="U155" s="60"/>
      <c r="V155" s="63"/>
      <c r="W155" s="26"/>
      <c r="X155" s="24"/>
      <c r="Y155" s="24"/>
      <c r="Z155" s="53"/>
      <c r="AA155" s="24"/>
      <c r="AB155" s="24"/>
    </row>
    <row r="156" spans="1:28" s="9" customFormat="1" ht="15.95" customHeight="1">
      <c r="A156" s="47" t="s">
        <v>577</v>
      </c>
      <c r="B156" s="48" t="s">
        <v>572</v>
      </c>
      <c r="C156" s="48" t="s">
        <v>404</v>
      </c>
      <c r="D156" s="12" t="s">
        <v>405</v>
      </c>
      <c r="E156" s="48" t="s">
        <v>406</v>
      </c>
      <c r="F156" s="1" t="s">
        <v>7</v>
      </c>
      <c r="G156" s="1" t="s">
        <v>746</v>
      </c>
      <c r="H156" s="1" t="s">
        <v>66</v>
      </c>
      <c r="I156" s="24" t="s">
        <v>760</v>
      </c>
      <c r="J156" s="71">
        <v>43830</v>
      </c>
      <c r="K156" s="24" t="s">
        <v>927</v>
      </c>
      <c r="L156" s="24" t="s">
        <v>864</v>
      </c>
      <c r="M156" s="90">
        <v>26</v>
      </c>
      <c r="N156" s="71">
        <v>44071</v>
      </c>
      <c r="O156" s="24" t="s">
        <v>815</v>
      </c>
      <c r="P156" s="24" t="s">
        <v>757</v>
      </c>
      <c r="Q156" s="24" t="s">
        <v>760</v>
      </c>
      <c r="R156" s="24" t="s">
        <v>757</v>
      </c>
      <c r="S156" s="24" t="s">
        <v>757</v>
      </c>
      <c r="T156" s="24" t="s">
        <v>904</v>
      </c>
      <c r="U156" s="60"/>
      <c r="V156" s="63"/>
      <c r="W156" s="26"/>
      <c r="X156" s="24"/>
      <c r="Y156" s="24"/>
      <c r="Z156" s="53"/>
      <c r="AA156" s="24"/>
      <c r="AB156" s="24"/>
    </row>
    <row r="157" spans="1:28" s="9" customFormat="1" ht="15.95" customHeight="1">
      <c r="A157" s="47" t="s">
        <v>577</v>
      </c>
      <c r="B157" s="48" t="s">
        <v>572</v>
      </c>
      <c r="C157" s="48" t="s">
        <v>407</v>
      </c>
      <c r="D157" s="12" t="s">
        <v>408</v>
      </c>
      <c r="E157" s="48" t="s">
        <v>409</v>
      </c>
      <c r="F157" s="1" t="s">
        <v>7</v>
      </c>
      <c r="G157" s="1" t="s">
        <v>746</v>
      </c>
      <c r="H157" s="1" t="s">
        <v>66</v>
      </c>
      <c r="I157" s="24" t="s">
        <v>760</v>
      </c>
      <c r="J157" s="71">
        <v>43830</v>
      </c>
      <c r="K157" s="24" t="s">
        <v>927</v>
      </c>
      <c r="L157" s="24" t="s">
        <v>864</v>
      </c>
      <c r="M157" s="90">
        <v>35</v>
      </c>
      <c r="N157" s="71">
        <v>44071</v>
      </c>
      <c r="O157" s="24" t="s">
        <v>813</v>
      </c>
      <c r="P157" s="24" t="s">
        <v>757</v>
      </c>
      <c r="Q157" s="24" t="s">
        <v>760</v>
      </c>
      <c r="R157" s="24" t="s">
        <v>757</v>
      </c>
      <c r="S157" s="24" t="s">
        <v>757</v>
      </c>
      <c r="T157" s="24" t="s">
        <v>904</v>
      </c>
      <c r="U157" s="60"/>
      <c r="V157" s="63"/>
      <c r="W157" s="26"/>
      <c r="X157" s="24"/>
      <c r="Y157" s="24"/>
      <c r="Z157" s="53"/>
      <c r="AA157" s="24"/>
      <c r="AB157" s="24"/>
    </row>
    <row r="158" spans="1:28" s="9" customFormat="1" ht="15.95" customHeight="1">
      <c r="A158" s="47" t="s">
        <v>577</v>
      </c>
      <c r="B158" s="48" t="s">
        <v>572</v>
      </c>
      <c r="C158" s="48" t="s">
        <v>410</v>
      </c>
      <c r="D158" s="12" t="s">
        <v>411</v>
      </c>
      <c r="E158" s="48" t="s">
        <v>412</v>
      </c>
      <c r="F158" s="1" t="s">
        <v>7</v>
      </c>
      <c r="G158" s="1" t="s">
        <v>746</v>
      </c>
      <c r="H158" s="1" t="s">
        <v>66</v>
      </c>
      <c r="I158" s="24" t="s">
        <v>760</v>
      </c>
      <c r="J158" s="71">
        <v>43830</v>
      </c>
      <c r="K158" s="24" t="s">
        <v>927</v>
      </c>
      <c r="L158" s="24" t="s">
        <v>864</v>
      </c>
      <c r="M158" s="90">
        <v>53</v>
      </c>
      <c r="N158" s="71">
        <v>44071</v>
      </c>
      <c r="O158" s="24" t="s">
        <v>806</v>
      </c>
      <c r="P158" s="24" t="s">
        <v>757</v>
      </c>
      <c r="Q158" s="24" t="s">
        <v>760</v>
      </c>
      <c r="R158" s="24" t="s">
        <v>757</v>
      </c>
      <c r="S158" s="24" t="s">
        <v>757</v>
      </c>
      <c r="T158" s="24" t="s">
        <v>904</v>
      </c>
      <c r="U158" s="60"/>
      <c r="V158" s="63"/>
      <c r="W158" s="26"/>
      <c r="X158" s="24"/>
      <c r="Y158" s="24"/>
      <c r="Z158" s="53"/>
      <c r="AA158" s="24"/>
      <c r="AB158" s="24"/>
    </row>
    <row r="159" spans="1:28" s="9" customFormat="1" ht="15.95" customHeight="1">
      <c r="A159" s="47" t="s">
        <v>577</v>
      </c>
      <c r="B159" s="48" t="s">
        <v>572</v>
      </c>
      <c r="C159" s="48" t="s">
        <v>413</v>
      </c>
      <c r="D159" s="12" t="s">
        <v>414</v>
      </c>
      <c r="E159" s="48" t="s">
        <v>415</v>
      </c>
      <c r="F159" s="1" t="s">
        <v>7</v>
      </c>
      <c r="G159" s="1" t="s">
        <v>746</v>
      </c>
      <c r="H159" s="1" t="s">
        <v>66</v>
      </c>
      <c r="I159" s="24" t="s">
        <v>754</v>
      </c>
      <c r="J159" s="71">
        <v>43830</v>
      </c>
      <c r="K159" s="24"/>
      <c r="L159" s="24"/>
      <c r="M159" s="24"/>
      <c r="N159" s="24"/>
      <c r="O159" s="24"/>
      <c r="P159" s="24" t="s">
        <v>757</v>
      </c>
      <c r="Q159" s="24" t="s">
        <v>757</v>
      </c>
      <c r="R159" s="24" t="s">
        <v>757</v>
      </c>
      <c r="S159" s="24" t="s">
        <v>757</v>
      </c>
      <c r="T159" s="24"/>
      <c r="U159" s="60"/>
      <c r="V159" s="63"/>
      <c r="W159" s="26"/>
      <c r="X159" s="24"/>
      <c r="Y159" s="24"/>
      <c r="Z159" s="53"/>
      <c r="AA159" s="24"/>
      <c r="AB159" s="24"/>
    </row>
    <row r="160" spans="1:28" s="9" customFormat="1" ht="15.95" customHeight="1">
      <c r="A160" s="47" t="s">
        <v>577</v>
      </c>
      <c r="B160" s="48" t="s">
        <v>572</v>
      </c>
      <c r="C160" s="48" t="s">
        <v>416</v>
      </c>
      <c r="D160" s="12" t="s">
        <v>417</v>
      </c>
      <c r="E160" s="48" t="s">
        <v>418</v>
      </c>
      <c r="F160" s="1" t="s">
        <v>7</v>
      </c>
      <c r="G160" s="1" t="s">
        <v>746</v>
      </c>
      <c r="H160" s="1" t="s">
        <v>66</v>
      </c>
      <c r="I160" s="24" t="s">
        <v>754</v>
      </c>
      <c r="J160" s="71">
        <v>43830</v>
      </c>
      <c r="K160" s="24"/>
      <c r="L160" s="24"/>
      <c r="M160" s="24"/>
      <c r="N160" s="24"/>
      <c r="O160" s="24"/>
      <c r="P160" s="24" t="s">
        <v>757</v>
      </c>
      <c r="Q160" s="24" t="s">
        <v>757</v>
      </c>
      <c r="R160" s="24" t="s">
        <v>757</v>
      </c>
      <c r="S160" s="24" t="s">
        <v>757</v>
      </c>
      <c r="T160" s="24"/>
      <c r="U160" s="60"/>
      <c r="V160" s="63"/>
      <c r="W160" s="26"/>
      <c r="X160" s="24"/>
      <c r="Y160" s="24"/>
      <c r="Z160" s="53"/>
      <c r="AA160" s="24"/>
      <c r="AB160" s="24"/>
    </row>
    <row r="161" spans="1:28" s="9" customFormat="1" ht="15.95" customHeight="1">
      <c r="A161" s="47" t="s">
        <v>577</v>
      </c>
      <c r="B161" s="48" t="s">
        <v>572</v>
      </c>
      <c r="C161" s="48" t="s">
        <v>419</v>
      </c>
      <c r="D161" s="12" t="s">
        <v>420</v>
      </c>
      <c r="E161" s="48" t="s">
        <v>421</v>
      </c>
      <c r="F161" s="1" t="s">
        <v>7</v>
      </c>
      <c r="G161" s="1" t="s">
        <v>746</v>
      </c>
      <c r="H161" s="1" t="s">
        <v>66</v>
      </c>
      <c r="I161" s="24" t="s">
        <v>754</v>
      </c>
      <c r="J161" s="71">
        <v>43830</v>
      </c>
      <c r="K161" s="24"/>
      <c r="L161" s="24"/>
      <c r="M161" s="24"/>
      <c r="N161" s="24"/>
      <c r="O161" s="24"/>
      <c r="P161" s="24" t="s">
        <v>757</v>
      </c>
      <c r="Q161" s="24" t="s">
        <v>757</v>
      </c>
      <c r="R161" s="24" t="s">
        <v>757</v>
      </c>
      <c r="S161" s="24" t="s">
        <v>757</v>
      </c>
      <c r="T161" s="24"/>
      <c r="U161" s="60"/>
      <c r="V161" s="63"/>
      <c r="W161" s="26"/>
      <c r="X161" s="24"/>
      <c r="Y161" s="24"/>
      <c r="Z161" s="53"/>
      <c r="AA161" s="24"/>
      <c r="AB161" s="24"/>
    </row>
    <row r="162" spans="1:28" s="9" customFormat="1" ht="15.95" customHeight="1">
      <c r="A162" s="47" t="s">
        <v>577</v>
      </c>
      <c r="B162" s="48" t="s">
        <v>572</v>
      </c>
      <c r="C162" s="48" t="s">
        <v>422</v>
      </c>
      <c r="D162" s="12" t="s">
        <v>423</v>
      </c>
      <c r="E162" s="48" t="s">
        <v>424</v>
      </c>
      <c r="F162" s="1" t="s">
        <v>7</v>
      </c>
      <c r="G162" s="1" t="s">
        <v>746</v>
      </c>
      <c r="H162" s="1" t="s">
        <v>66</v>
      </c>
      <c r="I162" s="24" t="s">
        <v>760</v>
      </c>
      <c r="J162" s="71">
        <v>43830</v>
      </c>
      <c r="K162" s="24" t="s">
        <v>927</v>
      </c>
      <c r="L162" s="24" t="s">
        <v>864</v>
      </c>
      <c r="M162" s="90">
        <v>63</v>
      </c>
      <c r="N162" s="71">
        <v>44071</v>
      </c>
      <c r="O162" s="24" t="s">
        <v>809</v>
      </c>
      <c r="P162" s="24" t="s">
        <v>757</v>
      </c>
      <c r="Q162" s="24" t="s">
        <v>760</v>
      </c>
      <c r="R162" s="24" t="s">
        <v>757</v>
      </c>
      <c r="S162" s="24" t="s">
        <v>757</v>
      </c>
      <c r="T162" s="24" t="s">
        <v>904</v>
      </c>
      <c r="U162" s="60"/>
      <c r="V162" s="63"/>
      <c r="W162" s="26"/>
      <c r="X162" s="24"/>
      <c r="Y162" s="24"/>
      <c r="Z162" s="53"/>
      <c r="AA162" s="24"/>
      <c r="AB162" s="24"/>
    </row>
    <row r="163" spans="1:28" s="9" customFormat="1" ht="15.95" customHeight="1">
      <c r="A163" s="47" t="s">
        <v>577</v>
      </c>
      <c r="B163" s="48" t="s">
        <v>572</v>
      </c>
      <c r="C163" s="48" t="s">
        <v>425</v>
      </c>
      <c r="D163" s="12" t="s">
        <v>426</v>
      </c>
      <c r="E163" s="48" t="s">
        <v>715</v>
      </c>
      <c r="F163" s="1" t="s">
        <v>7</v>
      </c>
      <c r="G163" s="1" t="s">
        <v>746</v>
      </c>
      <c r="H163" s="1" t="s">
        <v>66</v>
      </c>
      <c r="I163" s="24" t="s">
        <v>757</v>
      </c>
      <c r="J163" s="71">
        <v>43830</v>
      </c>
      <c r="K163" s="24" t="s">
        <v>927</v>
      </c>
      <c r="L163" s="24" t="s">
        <v>864</v>
      </c>
      <c r="M163" s="90">
        <v>55</v>
      </c>
      <c r="N163" s="71">
        <v>44071</v>
      </c>
      <c r="O163" s="24" t="s">
        <v>754</v>
      </c>
      <c r="P163" s="24" t="s">
        <v>760</v>
      </c>
      <c r="Q163" s="24" t="s">
        <v>760</v>
      </c>
      <c r="R163" s="24" t="s">
        <v>757</v>
      </c>
      <c r="S163" s="24" t="s">
        <v>757</v>
      </c>
      <c r="T163" s="24" t="s">
        <v>811</v>
      </c>
      <c r="U163" s="60"/>
      <c r="V163" s="63"/>
      <c r="W163" s="26"/>
      <c r="X163" s="24"/>
      <c r="Y163" s="24"/>
      <c r="Z163" s="53"/>
      <c r="AA163" s="24"/>
      <c r="AB163" s="24"/>
    </row>
    <row r="164" spans="1:28" s="9" customFormat="1" ht="15.95" customHeight="1">
      <c r="A164" s="47" t="s">
        <v>577</v>
      </c>
      <c r="B164" s="48" t="s">
        <v>572</v>
      </c>
      <c r="C164" s="48" t="s">
        <v>427</v>
      </c>
      <c r="D164" s="12" t="s">
        <v>428</v>
      </c>
      <c r="E164" s="48" t="s">
        <v>747</v>
      </c>
      <c r="F164" s="1" t="s">
        <v>7</v>
      </c>
      <c r="G164" s="1" t="s">
        <v>746</v>
      </c>
      <c r="H164" s="1" t="s">
        <v>66</v>
      </c>
      <c r="I164" s="24" t="s">
        <v>760</v>
      </c>
      <c r="J164" s="71">
        <v>43830</v>
      </c>
      <c r="K164" s="24" t="s">
        <v>927</v>
      </c>
      <c r="L164" s="24" t="s">
        <v>864</v>
      </c>
      <c r="M164" s="90">
        <v>97</v>
      </c>
      <c r="N164" s="71">
        <v>44071</v>
      </c>
      <c r="O164" s="24" t="s">
        <v>807</v>
      </c>
      <c r="P164" s="24" t="s">
        <v>757</v>
      </c>
      <c r="Q164" s="24" t="s">
        <v>760</v>
      </c>
      <c r="R164" s="24" t="s">
        <v>757</v>
      </c>
      <c r="S164" s="24" t="s">
        <v>757</v>
      </c>
      <c r="T164" s="24" t="s">
        <v>904</v>
      </c>
      <c r="U164" s="60"/>
      <c r="V164" s="63"/>
      <c r="W164" s="26"/>
      <c r="X164" s="24"/>
      <c r="Y164" s="24"/>
      <c r="Z164" s="53"/>
      <c r="AA164" s="24"/>
      <c r="AB164" s="24"/>
    </row>
    <row r="165" spans="1:28" s="9" customFormat="1" ht="15.95" customHeight="1">
      <c r="A165" s="47" t="s">
        <v>577</v>
      </c>
      <c r="B165" s="48" t="s">
        <v>572</v>
      </c>
      <c r="C165" s="48" t="s">
        <v>429</v>
      </c>
      <c r="D165" s="12" t="s">
        <v>430</v>
      </c>
      <c r="E165" s="48" t="s">
        <v>748</v>
      </c>
      <c r="F165" s="1" t="s">
        <v>7</v>
      </c>
      <c r="G165" s="1" t="s">
        <v>746</v>
      </c>
      <c r="H165" s="1" t="s">
        <v>66</v>
      </c>
      <c r="I165" s="24" t="s">
        <v>760</v>
      </c>
      <c r="J165" s="71">
        <v>43830</v>
      </c>
      <c r="K165" s="24" t="s">
        <v>927</v>
      </c>
      <c r="L165" s="24" t="s">
        <v>864</v>
      </c>
      <c r="M165" s="90">
        <v>97</v>
      </c>
      <c r="N165" s="71">
        <v>44071</v>
      </c>
      <c r="O165" s="24" t="s">
        <v>807</v>
      </c>
      <c r="P165" s="24" t="s">
        <v>757</v>
      </c>
      <c r="Q165" s="24" t="s">
        <v>760</v>
      </c>
      <c r="R165" s="24" t="s">
        <v>757</v>
      </c>
      <c r="S165" s="24" t="s">
        <v>757</v>
      </c>
      <c r="T165" s="24" t="s">
        <v>904</v>
      </c>
      <c r="U165" s="60"/>
      <c r="V165" s="63"/>
      <c r="W165" s="26"/>
      <c r="X165" s="24"/>
      <c r="Y165" s="24"/>
      <c r="Z165" s="53"/>
      <c r="AA165" s="24"/>
      <c r="AB165" s="24"/>
    </row>
    <row r="166" spans="1:28" s="9" customFormat="1" ht="15.95" customHeight="1">
      <c r="A166" s="47" t="s">
        <v>577</v>
      </c>
      <c r="B166" s="48" t="s">
        <v>572</v>
      </c>
      <c r="C166" s="48" t="s">
        <v>431</v>
      </c>
      <c r="D166" s="12" t="s">
        <v>432</v>
      </c>
      <c r="E166" s="48" t="s">
        <v>433</v>
      </c>
      <c r="F166" s="1" t="s">
        <v>7</v>
      </c>
      <c r="G166" s="1" t="s">
        <v>746</v>
      </c>
      <c r="H166" s="1" t="s">
        <v>66</v>
      </c>
      <c r="I166" s="24" t="s">
        <v>760</v>
      </c>
      <c r="J166" s="71">
        <v>43830</v>
      </c>
      <c r="K166" s="24" t="s">
        <v>927</v>
      </c>
      <c r="L166" s="24" t="s">
        <v>864</v>
      </c>
      <c r="M166" s="90">
        <v>44</v>
      </c>
      <c r="N166" s="71">
        <v>44071</v>
      </c>
      <c r="O166" s="24" t="s">
        <v>805</v>
      </c>
      <c r="P166" s="24" t="s">
        <v>757</v>
      </c>
      <c r="Q166" s="24" t="s">
        <v>760</v>
      </c>
      <c r="R166" s="24" t="s">
        <v>757</v>
      </c>
      <c r="S166" s="24" t="s">
        <v>757</v>
      </c>
      <c r="T166" s="24" t="s">
        <v>904</v>
      </c>
      <c r="U166" s="60"/>
      <c r="V166" s="63"/>
      <c r="W166" s="26"/>
      <c r="X166" s="24"/>
      <c r="Y166" s="24"/>
      <c r="Z166" s="53"/>
      <c r="AA166" s="24"/>
      <c r="AB166" s="24"/>
    </row>
    <row r="167" spans="1:28" s="9" customFormat="1" ht="15.95" customHeight="1">
      <c r="A167" s="47" t="s">
        <v>577</v>
      </c>
      <c r="B167" s="48" t="s">
        <v>572</v>
      </c>
      <c r="C167" s="48" t="s">
        <v>434</v>
      </c>
      <c r="D167" s="12" t="s">
        <v>435</v>
      </c>
      <c r="E167" s="48" t="s">
        <v>716</v>
      </c>
      <c r="F167" s="13" t="s">
        <v>5</v>
      </c>
      <c r="G167" s="13" t="s">
        <v>65</v>
      </c>
      <c r="H167" s="1" t="s">
        <v>66</v>
      </c>
      <c r="I167" s="24">
        <v>0</v>
      </c>
      <c r="J167" s="71">
        <v>43830</v>
      </c>
      <c r="K167" s="24" t="s">
        <v>927</v>
      </c>
      <c r="L167" s="24" t="s">
        <v>864</v>
      </c>
      <c r="M167" s="90">
        <v>44</v>
      </c>
      <c r="N167" s="71">
        <v>44071</v>
      </c>
      <c r="O167" s="24" t="s">
        <v>922</v>
      </c>
      <c r="P167" s="24" t="s">
        <v>757</v>
      </c>
      <c r="Q167" s="24" t="s">
        <v>760</v>
      </c>
      <c r="R167" s="24" t="s">
        <v>757</v>
      </c>
      <c r="S167" s="24" t="s">
        <v>757</v>
      </c>
      <c r="T167" s="24" t="s">
        <v>904</v>
      </c>
      <c r="U167" s="60"/>
      <c r="V167" s="63"/>
      <c r="W167" s="26"/>
      <c r="X167" s="24"/>
      <c r="Y167" s="24"/>
      <c r="Z167" s="53"/>
      <c r="AA167" s="24"/>
      <c r="AB167" s="24"/>
    </row>
    <row r="168" spans="1:28" s="9" customFormat="1" ht="15.95" customHeight="1">
      <c r="A168" s="47" t="s">
        <v>577</v>
      </c>
      <c r="B168" s="48" t="s">
        <v>573</v>
      </c>
      <c r="C168" s="48" t="s">
        <v>436</v>
      </c>
      <c r="D168" s="12" t="s">
        <v>437</v>
      </c>
      <c r="E168" s="48" t="s">
        <v>438</v>
      </c>
      <c r="F168" s="1" t="s">
        <v>7</v>
      </c>
      <c r="G168" s="1" t="s">
        <v>746</v>
      </c>
      <c r="H168" s="1" t="s">
        <v>66</v>
      </c>
      <c r="I168" s="24" t="s">
        <v>754</v>
      </c>
      <c r="J168" s="71">
        <v>43830</v>
      </c>
      <c r="K168" s="24"/>
      <c r="L168" s="24"/>
      <c r="M168" s="24"/>
      <c r="N168" s="24"/>
      <c r="O168" s="24"/>
      <c r="P168" s="24" t="s">
        <v>757</v>
      </c>
      <c r="Q168" s="24" t="s">
        <v>757</v>
      </c>
      <c r="R168" s="24" t="s">
        <v>757</v>
      </c>
      <c r="S168" s="24" t="s">
        <v>757</v>
      </c>
      <c r="T168" s="24"/>
      <c r="U168" s="60"/>
      <c r="V168" s="63"/>
      <c r="W168" s="26"/>
      <c r="X168" s="24"/>
      <c r="Y168" s="24"/>
      <c r="Z168" s="53"/>
      <c r="AA168" s="24"/>
      <c r="AB168" s="24"/>
    </row>
    <row r="169" spans="1:28" s="9" customFormat="1" ht="15.95" customHeight="1">
      <c r="A169" s="47" t="s">
        <v>577</v>
      </c>
      <c r="B169" s="48" t="s">
        <v>573</v>
      </c>
      <c r="C169" s="48" t="s">
        <v>439</v>
      </c>
      <c r="D169" s="12" t="s">
        <v>440</v>
      </c>
      <c r="E169" s="48" t="s">
        <v>441</v>
      </c>
      <c r="F169" s="1" t="s">
        <v>7</v>
      </c>
      <c r="G169" s="1" t="s">
        <v>746</v>
      </c>
      <c r="H169" s="1" t="s">
        <v>66</v>
      </c>
      <c r="I169" s="24" t="s">
        <v>760</v>
      </c>
      <c r="J169" s="71">
        <v>43830</v>
      </c>
      <c r="K169" s="24" t="s">
        <v>927</v>
      </c>
      <c r="L169" s="24" t="s">
        <v>864</v>
      </c>
      <c r="M169" s="90">
        <v>64</v>
      </c>
      <c r="N169" s="71">
        <v>44071</v>
      </c>
      <c r="O169" s="24" t="s">
        <v>835</v>
      </c>
      <c r="P169" s="24" t="s">
        <v>757</v>
      </c>
      <c r="Q169" s="24" t="s">
        <v>760</v>
      </c>
      <c r="R169" s="24" t="s">
        <v>757</v>
      </c>
      <c r="S169" s="24" t="s">
        <v>757</v>
      </c>
      <c r="T169" s="24" t="s">
        <v>904</v>
      </c>
      <c r="U169" s="60"/>
      <c r="V169" s="63"/>
      <c r="W169" s="26"/>
      <c r="X169" s="24"/>
      <c r="Y169" s="24"/>
      <c r="Z169" s="53"/>
      <c r="AA169" s="24"/>
      <c r="AB169" s="24"/>
    </row>
    <row r="170" spans="1:28" s="9" customFormat="1" ht="15.95" customHeight="1">
      <c r="A170" s="47" t="s">
        <v>577</v>
      </c>
      <c r="B170" s="48" t="s">
        <v>573</v>
      </c>
      <c r="C170" s="48" t="s">
        <v>442</v>
      </c>
      <c r="D170" s="12" t="s">
        <v>443</v>
      </c>
      <c r="E170" s="48" t="s">
        <v>444</v>
      </c>
      <c r="F170" s="1" t="s">
        <v>7</v>
      </c>
      <c r="G170" s="1" t="s">
        <v>746</v>
      </c>
      <c r="H170" s="1" t="s">
        <v>66</v>
      </c>
      <c r="I170" s="24" t="s">
        <v>760</v>
      </c>
      <c r="J170" s="71">
        <v>43830</v>
      </c>
      <c r="K170" s="24" t="s">
        <v>927</v>
      </c>
      <c r="L170" s="24" t="s">
        <v>864</v>
      </c>
      <c r="M170" s="90">
        <v>27</v>
      </c>
      <c r="N170" s="71">
        <v>44071</v>
      </c>
      <c r="O170" s="24" t="s">
        <v>925</v>
      </c>
      <c r="P170" s="24" t="s">
        <v>757</v>
      </c>
      <c r="Q170" s="24" t="s">
        <v>760</v>
      </c>
      <c r="R170" s="24" t="s">
        <v>757</v>
      </c>
      <c r="S170" s="24" t="s">
        <v>757</v>
      </c>
      <c r="T170" s="24" t="s">
        <v>904</v>
      </c>
      <c r="U170" s="60"/>
      <c r="V170" s="63"/>
      <c r="W170" s="26"/>
      <c r="X170" s="24"/>
      <c r="Y170" s="24"/>
      <c r="Z170" s="53"/>
      <c r="AA170" s="24"/>
      <c r="AB170" s="24"/>
    </row>
    <row r="171" spans="1:28" s="9" customFormat="1" ht="15.95" customHeight="1">
      <c r="A171" s="47" t="s">
        <v>577</v>
      </c>
      <c r="B171" s="48" t="s">
        <v>573</v>
      </c>
      <c r="C171" s="48" t="s">
        <v>445</v>
      </c>
      <c r="D171" s="12" t="s">
        <v>446</v>
      </c>
      <c r="E171" s="48" t="s">
        <v>447</v>
      </c>
      <c r="F171" s="13" t="s">
        <v>5</v>
      </c>
      <c r="G171" s="13" t="s">
        <v>65</v>
      </c>
      <c r="H171" s="1" t="s">
        <v>66</v>
      </c>
      <c r="I171" s="72">
        <v>2600000</v>
      </c>
      <c r="J171" s="71">
        <v>43830</v>
      </c>
      <c r="K171" s="24" t="s">
        <v>927</v>
      </c>
      <c r="L171" s="24" t="s">
        <v>864</v>
      </c>
      <c r="M171" s="90">
        <v>94</v>
      </c>
      <c r="N171" s="71">
        <v>44071</v>
      </c>
      <c r="O171" s="24" t="s">
        <v>754</v>
      </c>
      <c r="P171" s="24" t="s">
        <v>760</v>
      </c>
      <c r="Q171" s="24" t="s">
        <v>760</v>
      </c>
      <c r="R171" s="24" t="s">
        <v>757</v>
      </c>
      <c r="S171" s="24" t="s">
        <v>757</v>
      </c>
      <c r="T171" s="73" t="s">
        <v>831</v>
      </c>
      <c r="U171" s="60"/>
      <c r="V171" s="63"/>
      <c r="W171" s="26"/>
      <c r="X171" s="24"/>
      <c r="Y171" s="24"/>
      <c r="Z171" s="53"/>
      <c r="AA171" s="24"/>
      <c r="AB171" s="24"/>
    </row>
    <row r="172" spans="1:28" s="9" customFormat="1" ht="15.95" customHeight="1">
      <c r="A172" s="47" t="s">
        <v>577</v>
      </c>
      <c r="B172" s="48" t="s">
        <v>573</v>
      </c>
      <c r="C172" s="48" t="s">
        <v>448</v>
      </c>
      <c r="D172" s="12" t="s">
        <v>449</v>
      </c>
      <c r="E172" s="48" t="s">
        <v>450</v>
      </c>
      <c r="F172" s="13" t="s">
        <v>5</v>
      </c>
      <c r="G172" s="13" t="s">
        <v>65</v>
      </c>
      <c r="H172" s="1" t="s">
        <v>66</v>
      </c>
      <c r="I172" s="72">
        <v>4100000</v>
      </c>
      <c r="J172" s="71">
        <v>43830</v>
      </c>
      <c r="K172" s="24" t="s">
        <v>927</v>
      </c>
      <c r="L172" s="24" t="s">
        <v>864</v>
      </c>
      <c r="M172" s="90">
        <v>94</v>
      </c>
      <c r="N172" s="71">
        <v>44071</v>
      </c>
      <c r="O172" s="24" t="s">
        <v>754</v>
      </c>
      <c r="P172" s="24" t="s">
        <v>760</v>
      </c>
      <c r="Q172" s="24" t="s">
        <v>760</v>
      </c>
      <c r="R172" s="24" t="s">
        <v>757</v>
      </c>
      <c r="S172" s="24" t="s">
        <v>757</v>
      </c>
      <c r="T172" s="73" t="s">
        <v>831</v>
      </c>
      <c r="U172" s="60" t="s">
        <v>833</v>
      </c>
      <c r="V172" s="63"/>
      <c r="W172" s="26"/>
      <c r="X172" s="24"/>
      <c r="Y172" s="24"/>
      <c r="Z172" s="53"/>
      <c r="AA172" s="24"/>
      <c r="AB172" s="24"/>
    </row>
    <row r="173" spans="1:28" s="9" customFormat="1" ht="15.95" customHeight="1">
      <c r="A173" s="47" t="s">
        <v>577</v>
      </c>
      <c r="B173" s="48" t="s">
        <v>574</v>
      </c>
      <c r="C173" s="48" t="s">
        <v>451</v>
      </c>
      <c r="D173" s="12" t="s">
        <v>452</v>
      </c>
      <c r="E173" s="48" t="s">
        <v>453</v>
      </c>
      <c r="F173" s="1" t="s">
        <v>7</v>
      </c>
      <c r="G173" s="1" t="s">
        <v>746</v>
      </c>
      <c r="H173" s="1" t="s">
        <v>66</v>
      </c>
      <c r="I173" s="24" t="s">
        <v>754</v>
      </c>
      <c r="J173" s="71">
        <v>43830</v>
      </c>
      <c r="K173" s="24"/>
      <c r="L173" s="24"/>
      <c r="M173" s="24"/>
      <c r="N173" s="24"/>
      <c r="O173" s="24"/>
      <c r="P173" s="24" t="s">
        <v>757</v>
      </c>
      <c r="Q173" s="24" t="s">
        <v>757</v>
      </c>
      <c r="R173" s="24" t="s">
        <v>757</v>
      </c>
      <c r="S173" s="24" t="s">
        <v>757</v>
      </c>
      <c r="T173" s="24"/>
      <c r="U173" s="60"/>
      <c r="V173" s="63"/>
      <c r="W173" s="26"/>
      <c r="X173" s="24"/>
      <c r="Y173" s="24"/>
      <c r="Z173" s="53"/>
      <c r="AA173" s="24"/>
      <c r="AB173" s="24"/>
    </row>
    <row r="174" spans="1:28" s="9" customFormat="1" ht="15.95" customHeight="1">
      <c r="A174" s="47" t="s">
        <v>577</v>
      </c>
      <c r="B174" s="48" t="s">
        <v>574</v>
      </c>
      <c r="C174" s="48" t="s">
        <v>454</v>
      </c>
      <c r="D174" s="12" t="s">
        <v>455</v>
      </c>
      <c r="E174" s="48" t="s">
        <v>456</v>
      </c>
      <c r="F174" s="1" t="s">
        <v>7</v>
      </c>
      <c r="G174" s="1" t="s">
        <v>746</v>
      </c>
      <c r="H174" s="1" t="s">
        <v>66</v>
      </c>
      <c r="I174" s="24" t="s">
        <v>754</v>
      </c>
      <c r="J174" s="71">
        <v>43830</v>
      </c>
      <c r="K174" s="24"/>
      <c r="L174" s="24"/>
      <c r="M174" s="24"/>
      <c r="N174" s="71"/>
      <c r="O174" s="24"/>
      <c r="P174" s="24" t="s">
        <v>757</v>
      </c>
      <c r="Q174" s="24" t="s">
        <v>757</v>
      </c>
      <c r="R174" s="24" t="s">
        <v>757</v>
      </c>
      <c r="S174" s="24" t="s">
        <v>757</v>
      </c>
      <c r="T174" s="24"/>
      <c r="U174" s="60"/>
      <c r="V174" s="63"/>
      <c r="W174" s="26"/>
      <c r="X174" s="24"/>
      <c r="Y174" s="24"/>
      <c r="Z174" s="53"/>
      <c r="AA174" s="24"/>
      <c r="AB174" s="24"/>
    </row>
    <row r="175" spans="1:28" s="9" customFormat="1" ht="15.95" customHeight="1">
      <c r="A175" s="47" t="s">
        <v>577</v>
      </c>
      <c r="B175" s="48" t="s">
        <v>574</v>
      </c>
      <c r="C175" s="48" t="s">
        <v>457</v>
      </c>
      <c r="D175" s="12" t="s">
        <v>458</v>
      </c>
      <c r="E175" s="48" t="s">
        <v>459</v>
      </c>
      <c r="F175" s="1" t="s">
        <v>7</v>
      </c>
      <c r="G175" s="1" t="s">
        <v>746</v>
      </c>
      <c r="H175" s="1" t="s">
        <v>66</v>
      </c>
      <c r="I175" s="24" t="s">
        <v>754</v>
      </c>
      <c r="J175" s="71">
        <v>43830</v>
      </c>
      <c r="K175" s="24"/>
      <c r="L175" s="24"/>
      <c r="M175" s="24"/>
      <c r="N175" s="24"/>
      <c r="O175" s="24"/>
      <c r="P175" s="24" t="s">
        <v>757</v>
      </c>
      <c r="Q175" s="24" t="s">
        <v>757</v>
      </c>
      <c r="R175" s="24" t="s">
        <v>757</v>
      </c>
      <c r="S175" s="24" t="s">
        <v>757</v>
      </c>
      <c r="T175" s="24"/>
      <c r="U175" s="60"/>
      <c r="V175" s="63"/>
      <c r="W175" s="26"/>
      <c r="X175" s="24"/>
      <c r="Y175" s="24"/>
      <c r="Z175" s="53"/>
      <c r="AA175" s="24"/>
      <c r="AB175" s="24"/>
    </row>
    <row r="176" spans="1:28" s="9" customFormat="1" ht="15.95" customHeight="1">
      <c r="A176" s="47" t="s">
        <v>577</v>
      </c>
      <c r="B176" s="48" t="s">
        <v>574</v>
      </c>
      <c r="C176" s="48" t="s">
        <v>460</v>
      </c>
      <c r="D176" s="12" t="s">
        <v>461</v>
      </c>
      <c r="E176" s="48" t="s">
        <v>462</v>
      </c>
      <c r="F176" s="1" t="s">
        <v>7</v>
      </c>
      <c r="G176" s="1" t="s">
        <v>746</v>
      </c>
      <c r="H176" s="1" t="s">
        <v>66</v>
      </c>
      <c r="I176" s="24" t="s">
        <v>754</v>
      </c>
      <c r="J176" s="71">
        <v>43830</v>
      </c>
      <c r="K176" s="24"/>
      <c r="L176" s="24"/>
      <c r="M176" s="24"/>
      <c r="N176" s="24"/>
      <c r="O176" s="24"/>
      <c r="P176" s="24" t="s">
        <v>757</v>
      </c>
      <c r="Q176" s="24" t="s">
        <v>757</v>
      </c>
      <c r="R176" s="24" t="s">
        <v>757</v>
      </c>
      <c r="S176" s="24" t="s">
        <v>757</v>
      </c>
      <c r="T176" s="24"/>
      <c r="U176" s="60"/>
      <c r="V176" s="63"/>
      <c r="W176" s="26"/>
      <c r="X176" s="24"/>
      <c r="Y176" s="24"/>
      <c r="Z176" s="53"/>
      <c r="AA176" s="24"/>
      <c r="AB176" s="24"/>
    </row>
    <row r="177" spans="1:28" s="9" customFormat="1" ht="15.95" customHeight="1">
      <c r="A177" s="47" t="s">
        <v>577</v>
      </c>
      <c r="B177" s="48" t="s">
        <v>574</v>
      </c>
      <c r="C177" s="48" t="s">
        <v>463</v>
      </c>
      <c r="D177" s="12" t="s">
        <v>464</v>
      </c>
      <c r="E177" s="48" t="s">
        <v>465</v>
      </c>
      <c r="F177" s="1" t="s">
        <v>7</v>
      </c>
      <c r="G177" s="1" t="s">
        <v>746</v>
      </c>
      <c r="H177" s="1" t="s">
        <v>66</v>
      </c>
      <c r="I177" s="24" t="s">
        <v>754</v>
      </c>
      <c r="J177" s="71">
        <v>43830</v>
      </c>
      <c r="K177" s="24"/>
      <c r="L177" s="24"/>
      <c r="M177" s="24"/>
      <c r="N177" s="24"/>
      <c r="O177" s="24"/>
      <c r="P177" s="24" t="s">
        <v>757</v>
      </c>
      <c r="Q177" s="24" t="s">
        <v>757</v>
      </c>
      <c r="R177" s="24" t="s">
        <v>757</v>
      </c>
      <c r="S177" s="24" t="s">
        <v>757</v>
      </c>
      <c r="T177" s="24"/>
      <c r="U177" s="60"/>
      <c r="V177" s="63"/>
      <c r="W177" s="26"/>
      <c r="X177" s="24"/>
      <c r="Y177" s="24"/>
      <c r="Z177" s="53"/>
      <c r="AA177" s="24"/>
      <c r="AB177" s="24"/>
    </row>
    <row r="178" spans="1:28" s="9" customFormat="1" ht="15.95" customHeight="1">
      <c r="A178" s="47" t="s">
        <v>577</v>
      </c>
      <c r="B178" s="48" t="s">
        <v>574</v>
      </c>
      <c r="C178" s="48" t="s">
        <v>466</v>
      </c>
      <c r="D178" s="12" t="s">
        <v>467</v>
      </c>
      <c r="E178" s="48" t="s">
        <v>468</v>
      </c>
      <c r="F178" s="1" t="s">
        <v>7</v>
      </c>
      <c r="G178" s="1" t="s">
        <v>746</v>
      </c>
      <c r="H178" s="1" t="s">
        <v>66</v>
      </c>
      <c r="I178" s="24" t="s">
        <v>754</v>
      </c>
      <c r="J178" s="71">
        <v>43830</v>
      </c>
      <c r="K178" s="24"/>
      <c r="L178" s="24"/>
      <c r="M178" s="24"/>
      <c r="N178" s="24"/>
      <c r="O178" s="24"/>
      <c r="P178" s="24" t="s">
        <v>757</v>
      </c>
      <c r="Q178" s="24" t="s">
        <v>757</v>
      </c>
      <c r="R178" s="24" t="s">
        <v>757</v>
      </c>
      <c r="S178" s="24" t="s">
        <v>757</v>
      </c>
      <c r="T178" s="24"/>
      <c r="U178" s="60"/>
      <c r="V178" s="63"/>
      <c r="W178" s="26"/>
      <c r="X178" s="24"/>
      <c r="Y178" s="24"/>
      <c r="Z178" s="53"/>
      <c r="AA178" s="24"/>
      <c r="AB178" s="24"/>
    </row>
    <row r="179" spans="1:28" s="9" customFormat="1" ht="15.95" customHeight="1">
      <c r="A179" s="47" t="s">
        <v>577</v>
      </c>
      <c r="B179" s="48" t="s">
        <v>574</v>
      </c>
      <c r="C179" s="48" t="s">
        <v>469</v>
      </c>
      <c r="D179" s="12" t="s">
        <v>470</v>
      </c>
      <c r="E179" s="48" t="s">
        <v>471</v>
      </c>
      <c r="F179" s="13" t="s">
        <v>5</v>
      </c>
      <c r="G179" s="13" t="s">
        <v>581</v>
      </c>
      <c r="H179" s="1" t="s">
        <v>66</v>
      </c>
      <c r="I179" s="24"/>
      <c r="J179" s="71">
        <v>43830</v>
      </c>
      <c r="K179" s="24"/>
      <c r="L179" s="24"/>
      <c r="M179" s="24"/>
      <c r="N179" s="24"/>
      <c r="O179" s="24"/>
      <c r="P179" s="24" t="s">
        <v>757</v>
      </c>
      <c r="Q179" s="24" t="s">
        <v>757</v>
      </c>
      <c r="R179" s="24" t="s">
        <v>757</v>
      </c>
      <c r="S179" s="24" t="s">
        <v>757</v>
      </c>
      <c r="T179" s="24"/>
      <c r="U179" s="60"/>
      <c r="V179" s="63"/>
      <c r="W179" s="26"/>
      <c r="X179" s="24"/>
      <c r="Y179" s="24"/>
      <c r="Z179" s="53"/>
      <c r="AA179" s="24"/>
      <c r="AB179" s="24"/>
    </row>
    <row r="180" spans="1:28" s="9" customFormat="1" ht="15.95" customHeight="1">
      <c r="A180" s="47" t="s">
        <v>577</v>
      </c>
      <c r="B180" s="48" t="s">
        <v>574</v>
      </c>
      <c r="C180" s="48" t="s">
        <v>472</v>
      </c>
      <c r="D180" s="12" t="s">
        <v>473</v>
      </c>
      <c r="E180" s="48" t="s">
        <v>474</v>
      </c>
      <c r="F180" s="1" t="s">
        <v>7</v>
      </c>
      <c r="G180" s="1" t="s">
        <v>746</v>
      </c>
      <c r="H180" s="1" t="s">
        <v>66</v>
      </c>
      <c r="I180" s="24" t="s">
        <v>754</v>
      </c>
      <c r="J180" s="71">
        <v>43830</v>
      </c>
      <c r="K180" s="24"/>
      <c r="L180" s="24"/>
      <c r="M180" s="24"/>
      <c r="N180" s="24"/>
      <c r="O180" s="24"/>
      <c r="P180" s="24" t="s">
        <v>757</v>
      </c>
      <c r="Q180" s="24" t="s">
        <v>757</v>
      </c>
      <c r="R180" s="24" t="s">
        <v>757</v>
      </c>
      <c r="S180" s="24" t="s">
        <v>757</v>
      </c>
      <c r="T180" s="24"/>
      <c r="U180" s="60"/>
      <c r="V180" s="63"/>
      <c r="W180" s="26"/>
      <c r="X180" s="24"/>
      <c r="Y180" s="24"/>
      <c r="Z180" s="53"/>
      <c r="AA180" s="24"/>
      <c r="AB180" s="24"/>
    </row>
    <row r="181" spans="1:28" s="9" customFormat="1" ht="15.95" customHeight="1">
      <c r="A181" s="47" t="s">
        <v>577</v>
      </c>
      <c r="B181" s="48" t="s">
        <v>574</v>
      </c>
      <c r="C181" s="48" t="s">
        <v>475</v>
      </c>
      <c r="D181" s="12" t="s">
        <v>476</v>
      </c>
      <c r="E181" s="48" t="s">
        <v>477</v>
      </c>
      <c r="F181" s="1" t="s">
        <v>7</v>
      </c>
      <c r="G181" s="1" t="s">
        <v>746</v>
      </c>
      <c r="H181" s="1" t="s">
        <v>66</v>
      </c>
      <c r="I181" s="24" t="s">
        <v>754</v>
      </c>
      <c r="J181" s="71">
        <v>43830</v>
      </c>
      <c r="K181" s="24"/>
      <c r="L181" s="24"/>
      <c r="M181" s="24"/>
      <c r="N181" s="24"/>
      <c r="O181" s="24"/>
      <c r="P181" s="24" t="s">
        <v>757</v>
      </c>
      <c r="Q181" s="24" t="s">
        <v>757</v>
      </c>
      <c r="R181" s="24" t="s">
        <v>757</v>
      </c>
      <c r="S181" s="24" t="s">
        <v>757</v>
      </c>
      <c r="T181" s="24"/>
      <c r="U181" s="60"/>
      <c r="V181" s="63"/>
      <c r="W181" s="26"/>
      <c r="X181" s="24"/>
      <c r="Y181" s="24"/>
      <c r="Z181" s="53"/>
      <c r="AA181" s="24"/>
      <c r="AB181" s="24"/>
    </row>
    <row r="182" spans="1:28" s="9" customFormat="1" ht="15.95" customHeight="1">
      <c r="A182" s="47" t="s">
        <v>577</v>
      </c>
      <c r="B182" s="48" t="s">
        <v>574</v>
      </c>
      <c r="C182" s="48" t="s">
        <v>478</v>
      </c>
      <c r="D182" s="12" t="s">
        <v>479</v>
      </c>
      <c r="E182" s="48" t="s">
        <v>480</v>
      </c>
      <c r="F182" s="1" t="s">
        <v>7</v>
      </c>
      <c r="G182" s="1" t="s">
        <v>746</v>
      </c>
      <c r="H182" s="1" t="s">
        <v>66</v>
      </c>
      <c r="I182" s="24" t="s">
        <v>754</v>
      </c>
      <c r="J182" s="71">
        <v>43830</v>
      </c>
      <c r="K182" s="24"/>
      <c r="L182" s="24"/>
      <c r="M182" s="24"/>
      <c r="N182" s="24"/>
      <c r="O182" s="24"/>
      <c r="P182" s="24" t="s">
        <v>757</v>
      </c>
      <c r="Q182" s="24" t="s">
        <v>757</v>
      </c>
      <c r="R182" s="24" t="s">
        <v>757</v>
      </c>
      <c r="S182" s="24" t="s">
        <v>757</v>
      </c>
      <c r="T182" s="24"/>
      <c r="U182" s="60"/>
      <c r="V182" s="63"/>
      <c r="W182" s="26"/>
      <c r="X182" s="24"/>
      <c r="Y182" s="24"/>
      <c r="Z182" s="53"/>
      <c r="AA182" s="24"/>
      <c r="AB182" s="24"/>
    </row>
    <row r="183" spans="1:28" s="9" customFormat="1" ht="15.95" customHeight="1">
      <c r="A183" s="47" t="s">
        <v>577</v>
      </c>
      <c r="B183" s="48" t="s">
        <v>574</v>
      </c>
      <c r="C183" s="48" t="s">
        <v>481</v>
      </c>
      <c r="D183" s="12" t="s">
        <v>482</v>
      </c>
      <c r="E183" s="48" t="s">
        <v>483</v>
      </c>
      <c r="F183" s="1" t="s">
        <v>7</v>
      </c>
      <c r="G183" s="1" t="s">
        <v>746</v>
      </c>
      <c r="H183" s="1" t="s">
        <v>66</v>
      </c>
      <c r="I183" s="24" t="s">
        <v>754</v>
      </c>
      <c r="J183" s="71">
        <v>43830</v>
      </c>
      <c r="K183" s="24"/>
      <c r="L183" s="24"/>
      <c r="M183" s="24"/>
      <c r="N183" s="24"/>
      <c r="O183" s="24"/>
      <c r="P183" s="24" t="s">
        <v>757</v>
      </c>
      <c r="Q183" s="24" t="s">
        <v>757</v>
      </c>
      <c r="R183" s="24" t="s">
        <v>757</v>
      </c>
      <c r="S183" s="24" t="s">
        <v>757</v>
      </c>
      <c r="T183" s="24"/>
      <c r="U183" s="60"/>
      <c r="V183" s="63"/>
      <c r="W183" s="26"/>
      <c r="X183" s="24"/>
      <c r="Y183" s="24"/>
      <c r="Z183" s="53"/>
      <c r="AA183" s="24"/>
      <c r="AB183" s="24"/>
    </row>
    <row r="184" spans="1:28" ht="15.95" customHeight="1">
      <c r="A184" s="47" t="s">
        <v>577</v>
      </c>
      <c r="B184" s="48" t="s">
        <v>574</v>
      </c>
      <c r="C184" s="48" t="s">
        <v>484</v>
      </c>
      <c r="D184" s="12" t="s">
        <v>485</v>
      </c>
      <c r="E184" s="48" t="s">
        <v>485</v>
      </c>
      <c r="F184" s="13" t="s">
        <v>5</v>
      </c>
      <c r="G184" s="13" t="s">
        <v>578</v>
      </c>
      <c r="H184" s="1" t="s">
        <v>66</v>
      </c>
      <c r="I184" s="72">
        <v>493400000</v>
      </c>
      <c r="J184" s="71">
        <v>43830</v>
      </c>
      <c r="K184" s="24" t="s">
        <v>927</v>
      </c>
      <c r="L184" s="24" t="s">
        <v>864</v>
      </c>
      <c r="M184" s="91">
        <v>93</v>
      </c>
      <c r="N184" s="71">
        <v>44071</v>
      </c>
      <c r="O184" s="24" t="s">
        <v>754</v>
      </c>
      <c r="P184" s="24" t="s">
        <v>760</v>
      </c>
      <c r="Q184" s="24" t="s">
        <v>760</v>
      </c>
      <c r="R184" s="24" t="s">
        <v>757</v>
      </c>
      <c r="S184" s="24" t="s">
        <v>757</v>
      </c>
      <c r="T184" s="57" t="s">
        <v>845</v>
      </c>
      <c r="U184" s="61"/>
      <c r="V184" s="63"/>
      <c r="W184" s="26"/>
      <c r="X184" s="57"/>
      <c r="Y184" s="57"/>
      <c r="Z184" s="53"/>
      <c r="AA184" s="57"/>
      <c r="AB184" s="57"/>
    </row>
    <row r="185" spans="1:28" ht="15.95" customHeight="1">
      <c r="A185" s="47" t="s">
        <v>577</v>
      </c>
      <c r="B185" s="48" t="s">
        <v>574</v>
      </c>
      <c r="C185" s="48" t="s">
        <v>486</v>
      </c>
      <c r="D185" s="12" t="s">
        <v>487</v>
      </c>
      <c r="E185" s="48" t="s">
        <v>487</v>
      </c>
      <c r="F185" s="13" t="s">
        <v>5</v>
      </c>
      <c r="G185" s="13" t="s">
        <v>578</v>
      </c>
      <c r="H185" s="1" t="s">
        <v>66</v>
      </c>
      <c r="I185" s="74">
        <v>13850004</v>
      </c>
      <c r="J185" s="71">
        <v>43830</v>
      </c>
      <c r="K185" s="24" t="s">
        <v>927</v>
      </c>
      <c r="L185" s="24" t="s">
        <v>864</v>
      </c>
      <c r="M185" s="91">
        <v>38</v>
      </c>
      <c r="N185" s="71">
        <v>44071</v>
      </c>
      <c r="O185" s="24" t="s">
        <v>754</v>
      </c>
      <c r="P185" s="24" t="s">
        <v>760</v>
      </c>
      <c r="Q185" s="24" t="s">
        <v>760</v>
      </c>
      <c r="R185" s="24" t="s">
        <v>757</v>
      </c>
      <c r="S185" s="24" t="s">
        <v>757</v>
      </c>
      <c r="T185" s="57" t="s">
        <v>837</v>
      </c>
      <c r="U185" s="61"/>
      <c r="V185" s="63"/>
      <c r="W185" s="26"/>
      <c r="X185" s="57"/>
      <c r="Y185" s="57"/>
      <c r="Z185" s="53"/>
      <c r="AA185" s="57"/>
      <c r="AB185" s="57"/>
    </row>
    <row r="186" spans="1:28" ht="15.95" customHeight="1">
      <c r="A186" s="47" t="s">
        <v>577</v>
      </c>
      <c r="B186" s="48" t="s">
        <v>574</v>
      </c>
      <c r="C186" s="48" t="s">
        <v>488</v>
      </c>
      <c r="D186" s="12" t="s">
        <v>489</v>
      </c>
      <c r="E186" s="48" t="s">
        <v>490</v>
      </c>
      <c r="F186" s="13" t="s">
        <v>5</v>
      </c>
      <c r="G186" s="13" t="s">
        <v>710</v>
      </c>
      <c r="H186" s="1" t="s">
        <v>66</v>
      </c>
      <c r="I186" s="76">
        <v>9162.7000000000007</v>
      </c>
      <c r="J186" s="71">
        <v>43830</v>
      </c>
      <c r="K186" s="24" t="s">
        <v>927</v>
      </c>
      <c r="L186" s="24" t="s">
        <v>864</v>
      </c>
      <c r="M186" s="91">
        <v>72</v>
      </c>
      <c r="N186" s="71">
        <v>44071</v>
      </c>
      <c r="O186" s="24" t="s">
        <v>754</v>
      </c>
      <c r="P186" s="24" t="s">
        <v>760</v>
      </c>
      <c r="Q186" s="24" t="s">
        <v>760</v>
      </c>
      <c r="R186" s="24" t="s">
        <v>757</v>
      </c>
      <c r="S186" s="24" t="s">
        <v>757</v>
      </c>
      <c r="T186" s="24" t="s">
        <v>841</v>
      </c>
      <c r="U186" s="61"/>
      <c r="V186" s="63"/>
      <c r="W186" s="26"/>
      <c r="X186" s="57"/>
      <c r="Y186" s="57"/>
      <c r="Z186" s="53"/>
      <c r="AA186" s="57"/>
      <c r="AB186" s="57"/>
    </row>
    <row r="187" spans="1:28" ht="15.95" customHeight="1">
      <c r="A187" s="47" t="s">
        <v>577</v>
      </c>
      <c r="B187" s="48" t="s">
        <v>574</v>
      </c>
      <c r="C187" s="48" t="s">
        <v>491</v>
      </c>
      <c r="D187" s="12" t="s">
        <v>492</v>
      </c>
      <c r="E187" s="48" t="s">
        <v>493</v>
      </c>
      <c r="F187" s="13" t="s">
        <v>5</v>
      </c>
      <c r="G187" s="13" t="s">
        <v>710</v>
      </c>
      <c r="H187" s="1" t="s">
        <v>66</v>
      </c>
      <c r="I187" s="76">
        <v>9478.4</v>
      </c>
      <c r="J187" s="71">
        <v>43830</v>
      </c>
      <c r="K187" s="24" t="s">
        <v>926</v>
      </c>
      <c r="L187" s="24" t="s">
        <v>865</v>
      </c>
      <c r="M187" s="57">
        <v>63</v>
      </c>
      <c r="N187" s="71">
        <v>43552</v>
      </c>
      <c r="O187" s="24" t="s">
        <v>754</v>
      </c>
      <c r="P187" s="24" t="s">
        <v>760</v>
      </c>
      <c r="Q187" s="24" t="s">
        <v>760</v>
      </c>
      <c r="R187" s="24" t="s">
        <v>757</v>
      </c>
      <c r="S187" s="24" t="s">
        <v>757</v>
      </c>
      <c r="T187" s="24" t="s">
        <v>843</v>
      </c>
      <c r="U187" s="61"/>
      <c r="V187" s="63"/>
      <c r="W187" s="26"/>
      <c r="X187" s="57"/>
      <c r="Y187" s="57"/>
      <c r="Z187" s="53"/>
      <c r="AA187" s="57"/>
      <c r="AB187" s="57"/>
    </row>
    <row r="188" spans="1:28" ht="15.95" customHeight="1">
      <c r="A188" s="47" t="s">
        <v>577</v>
      </c>
      <c r="B188" s="48" t="s">
        <v>574</v>
      </c>
      <c r="C188" s="48" t="s">
        <v>494</v>
      </c>
      <c r="D188" s="12" t="s">
        <v>495</v>
      </c>
      <c r="E188" s="48" t="s">
        <v>496</v>
      </c>
      <c r="F188" s="13" t="s">
        <v>5</v>
      </c>
      <c r="G188" s="13" t="s">
        <v>578</v>
      </c>
      <c r="H188" s="1" t="s">
        <v>66</v>
      </c>
      <c r="I188" s="74">
        <v>20939670</v>
      </c>
      <c r="J188" s="71">
        <v>43830</v>
      </c>
      <c r="K188" s="24" t="s">
        <v>927</v>
      </c>
      <c r="L188" s="24" t="s">
        <v>864</v>
      </c>
      <c r="M188" s="91">
        <v>38</v>
      </c>
      <c r="N188" s="71">
        <v>44071</v>
      </c>
      <c r="O188" s="24" t="s">
        <v>754</v>
      </c>
      <c r="P188" s="24" t="s">
        <v>760</v>
      </c>
      <c r="Q188" s="24" t="s">
        <v>760</v>
      </c>
      <c r="R188" s="24" t="s">
        <v>757</v>
      </c>
      <c r="S188" s="24" t="s">
        <v>757</v>
      </c>
      <c r="T188" s="57" t="s">
        <v>837</v>
      </c>
      <c r="U188" s="61"/>
      <c r="V188" s="63"/>
      <c r="W188" s="26"/>
      <c r="X188" s="57"/>
      <c r="Y188" s="57"/>
      <c r="Z188" s="53"/>
      <c r="AA188" s="57"/>
      <c r="AB188" s="57"/>
    </row>
    <row r="189" spans="1:28" ht="15.95" customHeight="1">
      <c r="A189" s="47" t="s">
        <v>577</v>
      </c>
      <c r="B189" s="48" t="s">
        <v>574</v>
      </c>
      <c r="C189" s="48" t="s">
        <v>497</v>
      </c>
      <c r="D189" s="12" t="s">
        <v>498</v>
      </c>
      <c r="E189" s="48" t="s">
        <v>498</v>
      </c>
      <c r="F189" s="13" t="s">
        <v>5</v>
      </c>
      <c r="G189" s="13" t="s">
        <v>578</v>
      </c>
      <c r="H189" s="1" t="s">
        <v>66</v>
      </c>
      <c r="I189" s="75">
        <v>15587767.1</v>
      </c>
      <c r="J189" s="71">
        <v>43830</v>
      </c>
      <c r="K189" s="24" t="s">
        <v>926</v>
      </c>
      <c r="L189" s="24" t="s">
        <v>865</v>
      </c>
      <c r="M189" s="57">
        <v>31</v>
      </c>
      <c r="N189" s="71">
        <v>43552</v>
      </c>
      <c r="O189" s="24" t="s">
        <v>754</v>
      </c>
      <c r="P189" s="24" t="s">
        <v>760</v>
      </c>
      <c r="Q189" s="24" t="s">
        <v>760</v>
      </c>
      <c r="R189" s="24" t="s">
        <v>757</v>
      </c>
      <c r="S189" s="24" t="s">
        <v>757</v>
      </c>
      <c r="T189" s="24" t="s">
        <v>839</v>
      </c>
      <c r="U189" s="61"/>
      <c r="V189" s="63"/>
      <c r="W189" s="26"/>
      <c r="X189" s="57"/>
      <c r="Y189" s="57"/>
      <c r="Z189" s="53"/>
      <c r="AA189" s="57"/>
      <c r="AB189" s="57"/>
    </row>
    <row r="190" spans="1:28" ht="15.95" customHeight="1">
      <c r="A190" s="47" t="s">
        <v>577</v>
      </c>
      <c r="B190" s="48" t="s">
        <v>575</v>
      </c>
      <c r="C190" s="48" t="s">
        <v>499</v>
      </c>
      <c r="D190" s="12" t="s">
        <v>500</v>
      </c>
      <c r="E190" s="48" t="s">
        <v>501</v>
      </c>
      <c r="F190" s="1" t="s">
        <v>7</v>
      </c>
      <c r="G190" s="1" t="s">
        <v>746</v>
      </c>
      <c r="H190" s="1" t="s">
        <v>66</v>
      </c>
      <c r="I190" s="24" t="s">
        <v>754</v>
      </c>
      <c r="J190" s="71">
        <v>43830</v>
      </c>
      <c r="K190" s="57"/>
      <c r="L190" s="57"/>
      <c r="M190" s="57"/>
      <c r="N190" s="57"/>
      <c r="O190" s="57"/>
      <c r="P190" s="24" t="s">
        <v>757</v>
      </c>
      <c r="Q190" s="24" t="s">
        <v>757</v>
      </c>
      <c r="R190" s="24" t="s">
        <v>757</v>
      </c>
      <c r="S190" s="24" t="s">
        <v>757</v>
      </c>
      <c r="T190" s="57"/>
      <c r="U190" s="61"/>
      <c r="V190" s="63"/>
      <c r="W190" s="26"/>
      <c r="X190" s="57"/>
      <c r="Y190" s="57"/>
      <c r="Z190" s="53"/>
      <c r="AA190" s="57"/>
      <c r="AB190" s="57"/>
    </row>
    <row r="191" spans="1:28" ht="15.95" customHeight="1">
      <c r="A191" s="47" t="s">
        <v>577</v>
      </c>
      <c r="B191" s="48" t="s">
        <v>576</v>
      </c>
      <c r="C191" s="48" t="s">
        <v>502</v>
      </c>
      <c r="D191" s="12" t="s">
        <v>503</v>
      </c>
      <c r="E191" s="48" t="s">
        <v>504</v>
      </c>
      <c r="F191" s="1" t="s">
        <v>7</v>
      </c>
      <c r="G191" s="1" t="s">
        <v>746</v>
      </c>
      <c r="H191" s="1" t="s">
        <v>66</v>
      </c>
      <c r="I191" s="24" t="s">
        <v>754</v>
      </c>
      <c r="J191" s="71">
        <v>43830</v>
      </c>
      <c r="K191" s="57"/>
      <c r="L191" s="57"/>
      <c r="M191" s="57"/>
      <c r="N191" s="57"/>
      <c r="O191" s="57"/>
      <c r="P191" s="24" t="s">
        <v>757</v>
      </c>
      <c r="Q191" s="24" t="s">
        <v>757</v>
      </c>
      <c r="R191" s="24" t="s">
        <v>757</v>
      </c>
      <c r="S191" s="24" t="s">
        <v>757</v>
      </c>
      <c r="T191" s="57"/>
      <c r="U191" s="61"/>
      <c r="V191" s="63"/>
      <c r="W191" s="26"/>
      <c r="X191" s="57"/>
      <c r="Y191" s="57"/>
      <c r="Z191" s="53"/>
      <c r="AA191" s="57"/>
      <c r="AB191" s="57"/>
    </row>
    <row r="192" spans="1:28" ht="15.95" customHeight="1">
      <c r="A192" s="47" t="s">
        <v>577</v>
      </c>
      <c r="B192" s="48" t="s">
        <v>576</v>
      </c>
      <c r="C192" s="48" t="s">
        <v>505</v>
      </c>
      <c r="D192" s="12" t="s">
        <v>506</v>
      </c>
      <c r="E192" s="48" t="s">
        <v>507</v>
      </c>
      <c r="F192" s="1" t="s">
        <v>7</v>
      </c>
      <c r="G192" s="1" t="s">
        <v>746</v>
      </c>
      <c r="H192" s="1" t="s">
        <v>66</v>
      </c>
      <c r="I192" s="24" t="s">
        <v>754</v>
      </c>
      <c r="J192" s="71">
        <v>43830</v>
      </c>
      <c r="K192" s="57"/>
      <c r="L192" s="57"/>
      <c r="M192" s="57"/>
      <c r="N192" s="57"/>
      <c r="O192" s="57"/>
      <c r="P192" s="24" t="s">
        <v>757</v>
      </c>
      <c r="Q192" s="24" t="s">
        <v>757</v>
      </c>
      <c r="R192" s="24" t="s">
        <v>757</v>
      </c>
      <c r="S192" s="24" t="s">
        <v>757</v>
      </c>
      <c r="T192" s="57"/>
      <c r="U192" s="61"/>
      <c r="V192" s="63"/>
      <c r="W192" s="26"/>
      <c r="X192" s="57"/>
      <c r="Y192" s="57"/>
      <c r="Z192" s="53"/>
      <c r="AA192" s="57"/>
      <c r="AB192" s="57"/>
    </row>
    <row r="193" spans="1:28" ht="15.95" customHeight="1">
      <c r="A193" s="47" t="s">
        <v>577</v>
      </c>
      <c r="B193" s="48" t="s">
        <v>576</v>
      </c>
      <c r="C193" s="48" t="s">
        <v>508</v>
      </c>
      <c r="D193" s="12" t="s">
        <v>509</v>
      </c>
      <c r="E193" s="48" t="s">
        <v>510</v>
      </c>
      <c r="F193" s="1" t="s">
        <v>7</v>
      </c>
      <c r="G193" s="1" t="s">
        <v>746</v>
      </c>
      <c r="H193" s="1" t="s">
        <v>66</v>
      </c>
      <c r="I193" s="24" t="s">
        <v>754</v>
      </c>
      <c r="J193" s="71">
        <v>43830</v>
      </c>
      <c r="K193" s="57"/>
      <c r="L193" s="57"/>
      <c r="M193" s="57"/>
      <c r="N193" s="57"/>
      <c r="O193" s="57"/>
      <c r="P193" s="24" t="s">
        <v>757</v>
      </c>
      <c r="Q193" s="24" t="s">
        <v>757</v>
      </c>
      <c r="R193" s="24" t="s">
        <v>757</v>
      </c>
      <c r="S193" s="24" t="s">
        <v>757</v>
      </c>
      <c r="T193" s="57"/>
      <c r="U193" s="61"/>
      <c r="V193" s="63"/>
      <c r="W193" s="26"/>
      <c r="X193" s="57"/>
      <c r="Y193" s="57"/>
      <c r="Z193" s="53"/>
      <c r="AA193" s="57"/>
      <c r="AB193" s="57"/>
    </row>
    <row r="194" spans="1:28" ht="15.95" customHeight="1">
      <c r="A194" s="47" t="s">
        <v>577</v>
      </c>
      <c r="B194" s="48" t="s">
        <v>576</v>
      </c>
      <c r="C194" s="48" t="s">
        <v>511</v>
      </c>
      <c r="D194" s="12" t="s">
        <v>512</v>
      </c>
      <c r="E194" s="48" t="s">
        <v>513</v>
      </c>
      <c r="F194" s="1" t="s">
        <v>7</v>
      </c>
      <c r="G194" s="1" t="s">
        <v>746</v>
      </c>
      <c r="H194" s="1" t="s">
        <v>66</v>
      </c>
      <c r="I194" s="24" t="s">
        <v>754</v>
      </c>
      <c r="J194" s="71">
        <v>43830</v>
      </c>
      <c r="K194" s="57"/>
      <c r="L194" s="57"/>
      <c r="M194" s="57"/>
      <c r="N194" s="57"/>
      <c r="O194" s="57"/>
      <c r="P194" s="24" t="s">
        <v>757</v>
      </c>
      <c r="Q194" s="24" t="s">
        <v>757</v>
      </c>
      <c r="R194" s="24" t="s">
        <v>757</v>
      </c>
      <c r="S194" s="24" t="s">
        <v>757</v>
      </c>
      <c r="T194" s="57"/>
      <c r="U194" s="61"/>
      <c r="V194" s="63"/>
      <c r="W194" s="26"/>
      <c r="X194" s="57"/>
      <c r="Y194" s="57"/>
      <c r="Z194" s="53"/>
      <c r="AA194" s="57"/>
      <c r="AB194" s="57"/>
    </row>
    <row r="195" spans="1:28" ht="15.95" customHeight="1">
      <c r="A195" s="47" t="s">
        <v>577</v>
      </c>
      <c r="B195" s="48" t="s">
        <v>576</v>
      </c>
      <c r="C195" s="48" t="s">
        <v>514</v>
      </c>
      <c r="D195" s="12" t="s">
        <v>515</v>
      </c>
      <c r="E195" s="48" t="s">
        <v>516</v>
      </c>
      <c r="F195" s="1" t="s">
        <v>7</v>
      </c>
      <c r="G195" s="1" t="s">
        <v>746</v>
      </c>
      <c r="H195" s="1" t="s">
        <v>66</v>
      </c>
      <c r="I195" s="24" t="s">
        <v>754</v>
      </c>
      <c r="J195" s="71">
        <v>43830</v>
      </c>
      <c r="K195" s="57"/>
      <c r="L195" s="57"/>
      <c r="M195" s="57"/>
      <c r="N195" s="57"/>
      <c r="O195" s="57"/>
      <c r="P195" s="24" t="s">
        <v>757</v>
      </c>
      <c r="Q195" s="24" t="s">
        <v>757</v>
      </c>
      <c r="R195" s="24" t="s">
        <v>757</v>
      </c>
      <c r="S195" s="24" t="s">
        <v>757</v>
      </c>
      <c r="T195" s="57"/>
      <c r="U195" s="61"/>
      <c r="V195" s="63"/>
      <c r="W195" s="26"/>
      <c r="X195" s="57"/>
      <c r="Y195" s="57"/>
      <c r="Z195" s="53"/>
      <c r="AA195" s="57"/>
      <c r="AB195" s="57"/>
    </row>
    <row r="196" spans="1:28" ht="15.95" customHeight="1">
      <c r="A196" s="47" t="s">
        <v>577</v>
      </c>
      <c r="B196" s="48" t="s">
        <v>576</v>
      </c>
      <c r="C196" s="48" t="s">
        <v>517</v>
      </c>
      <c r="D196" s="12" t="s">
        <v>518</v>
      </c>
      <c r="E196" s="48" t="s">
        <v>519</v>
      </c>
      <c r="F196" s="1" t="s">
        <v>7</v>
      </c>
      <c r="G196" s="1" t="s">
        <v>746</v>
      </c>
      <c r="H196" s="1" t="s">
        <v>66</v>
      </c>
      <c r="I196" s="24" t="s">
        <v>754</v>
      </c>
      <c r="J196" s="71">
        <v>43830</v>
      </c>
      <c r="K196" s="57"/>
      <c r="L196" s="57"/>
      <c r="M196" s="57"/>
      <c r="N196" s="57"/>
      <c r="O196" s="57"/>
      <c r="P196" s="24" t="s">
        <v>757</v>
      </c>
      <c r="Q196" s="24" t="s">
        <v>757</v>
      </c>
      <c r="R196" s="24" t="s">
        <v>757</v>
      </c>
      <c r="S196" s="24" t="s">
        <v>757</v>
      </c>
      <c r="T196" s="57"/>
      <c r="U196" s="61"/>
      <c r="V196" s="63"/>
      <c r="W196" s="26"/>
      <c r="X196" s="57"/>
      <c r="Y196" s="57"/>
      <c r="Z196" s="53"/>
      <c r="AA196" s="57"/>
      <c r="AB196" s="57"/>
    </row>
    <row r="197" spans="1:28" ht="15.95" customHeight="1">
      <c r="A197" s="47" t="s">
        <v>577</v>
      </c>
      <c r="B197" s="12" t="s">
        <v>576</v>
      </c>
      <c r="C197" s="48" t="s">
        <v>520</v>
      </c>
      <c r="D197" s="12" t="s">
        <v>521</v>
      </c>
      <c r="E197" s="48" t="s">
        <v>522</v>
      </c>
      <c r="F197" s="1" t="s">
        <v>7</v>
      </c>
      <c r="G197" s="1" t="s">
        <v>746</v>
      </c>
      <c r="H197" s="1" t="s">
        <v>66</v>
      </c>
      <c r="I197" s="24" t="s">
        <v>760</v>
      </c>
      <c r="J197" s="71">
        <v>43830</v>
      </c>
      <c r="K197" s="24" t="s">
        <v>927</v>
      </c>
      <c r="L197" s="24" t="s">
        <v>864</v>
      </c>
      <c r="M197" s="91">
        <v>38</v>
      </c>
      <c r="N197" s="71">
        <v>44071</v>
      </c>
      <c r="O197" s="57" t="s">
        <v>860</v>
      </c>
      <c r="P197" s="24" t="s">
        <v>757</v>
      </c>
      <c r="Q197" s="24" t="s">
        <v>760</v>
      </c>
      <c r="R197" s="24" t="s">
        <v>757</v>
      </c>
      <c r="S197" s="24" t="s">
        <v>757</v>
      </c>
      <c r="T197" s="24" t="s">
        <v>904</v>
      </c>
      <c r="U197" s="61"/>
      <c r="V197" s="63"/>
      <c r="W197" s="26"/>
      <c r="X197" s="57"/>
      <c r="Y197" s="57"/>
      <c r="Z197" s="53"/>
      <c r="AA197" s="57"/>
      <c r="AB197" s="57"/>
    </row>
    <row r="198" spans="1:28" ht="15.95" customHeight="1">
      <c r="A198" s="47" t="s">
        <v>577</v>
      </c>
      <c r="B198" s="12" t="s">
        <v>576</v>
      </c>
      <c r="C198" s="48" t="s">
        <v>523</v>
      </c>
      <c r="D198" s="12" t="s">
        <v>524</v>
      </c>
      <c r="E198" s="48" t="s">
        <v>525</v>
      </c>
      <c r="F198" s="1" t="s">
        <v>7</v>
      </c>
      <c r="G198" s="1" t="s">
        <v>746</v>
      </c>
      <c r="H198" s="1" t="s">
        <v>66</v>
      </c>
      <c r="I198" s="24" t="s">
        <v>754</v>
      </c>
      <c r="J198" s="71">
        <v>43830</v>
      </c>
      <c r="K198" s="57"/>
      <c r="L198" s="57"/>
      <c r="M198" s="57"/>
      <c r="N198" s="57"/>
      <c r="O198" s="57"/>
      <c r="P198" s="24" t="s">
        <v>757</v>
      </c>
      <c r="Q198" s="24" t="s">
        <v>757</v>
      </c>
      <c r="R198" s="24" t="s">
        <v>757</v>
      </c>
      <c r="S198" s="24" t="s">
        <v>757</v>
      </c>
      <c r="T198" s="57"/>
      <c r="U198" s="61"/>
      <c r="V198" s="63"/>
      <c r="W198" s="26"/>
      <c r="X198" s="57"/>
      <c r="Y198" s="57"/>
      <c r="Z198" s="53"/>
      <c r="AA198" s="57"/>
      <c r="AB198" s="57"/>
    </row>
    <row r="199" spans="1:28" ht="15.95" customHeight="1">
      <c r="A199" s="47" t="s">
        <v>577</v>
      </c>
      <c r="B199" s="12" t="s">
        <v>576</v>
      </c>
      <c r="C199" s="48" t="s">
        <v>526</v>
      </c>
      <c r="D199" s="12" t="s">
        <v>527</v>
      </c>
      <c r="E199" s="48" t="s">
        <v>528</v>
      </c>
      <c r="F199" s="1" t="s">
        <v>7</v>
      </c>
      <c r="G199" s="1" t="s">
        <v>746</v>
      </c>
      <c r="H199" s="1" t="s">
        <v>66</v>
      </c>
      <c r="I199" s="24" t="s">
        <v>754</v>
      </c>
      <c r="J199" s="71">
        <v>43830</v>
      </c>
      <c r="K199" s="57"/>
      <c r="L199" s="57"/>
      <c r="M199" s="57"/>
      <c r="N199" s="57"/>
      <c r="O199" s="57"/>
      <c r="P199" s="24" t="s">
        <v>757</v>
      </c>
      <c r="Q199" s="24" t="s">
        <v>757</v>
      </c>
      <c r="R199" s="24" t="s">
        <v>757</v>
      </c>
      <c r="S199" s="24" t="s">
        <v>757</v>
      </c>
      <c r="T199" s="57"/>
      <c r="U199" s="61"/>
      <c r="V199" s="63"/>
      <c r="W199" s="26"/>
      <c r="X199" s="57"/>
      <c r="Y199" s="57"/>
      <c r="Z199" s="53"/>
      <c r="AA199" s="57"/>
      <c r="AB199" s="57"/>
    </row>
    <row r="200" spans="1:28" ht="15.95" customHeight="1">
      <c r="A200" s="47" t="s">
        <v>577</v>
      </c>
      <c r="B200" s="12" t="s">
        <v>576</v>
      </c>
      <c r="C200" s="48" t="s">
        <v>529</v>
      </c>
      <c r="D200" s="12" t="s">
        <v>530</v>
      </c>
      <c r="E200" s="48" t="s">
        <v>531</v>
      </c>
      <c r="F200" s="1" t="s">
        <v>7</v>
      </c>
      <c r="G200" s="1" t="s">
        <v>746</v>
      </c>
      <c r="H200" s="1" t="s">
        <v>66</v>
      </c>
      <c r="I200" s="24" t="s">
        <v>757</v>
      </c>
      <c r="J200" s="71">
        <v>43830</v>
      </c>
      <c r="K200" s="24" t="s">
        <v>927</v>
      </c>
      <c r="L200" s="24" t="s">
        <v>864</v>
      </c>
      <c r="M200" s="91">
        <v>40</v>
      </c>
      <c r="N200" s="71">
        <v>44071</v>
      </c>
      <c r="O200" s="57" t="s">
        <v>853</v>
      </c>
      <c r="P200" s="24" t="s">
        <v>757</v>
      </c>
      <c r="Q200" s="24" t="s">
        <v>760</v>
      </c>
      <c r="R200" s="24" t="s">
        <v>757</v>
      </c>
      <c r="S200" s="24" t="s">
        <v>757</v>
      </c>
      <c r="T200" s="24" t="s">
        <v>904</v>
      </c>
      <c r="U200" s="61"/>
      <c r="V200" s="63"/>
      <c r="W200" s="26"/>
      <c r="X200" s="57"/>
      <c r="Y200" s="57"/>
      <c r="Z200" s="53"/>
      <c r="AA200" s="57"/>
      <c r="AB200" s="57"/>
    </row>
    <row r="201" spans="1:28" ht="15.95" customHeight="1">
      <c r="A201" s="47" t="s">
        <v>577</v>
      </c>
      <c r="B201" s="12" t="s">
        <v>576</v>
      </c>
      <c r="C201" s="48" t="s">
        <v>532</v>
      </c>
      <c r="D201" s="12" t="s">
        <v>533</v>
      </c>
      <c r="E201" s="48" t="s">
        <v>534</v>
      </c>
      <c r="F201" s="1" t="s">
        <v>7</v>
      </c>
      <c r="G201" s="1" t="s">
        <v>746</v>
      </c>
      <c r="H201" s="1" t="s">
        <v>66</v>
      </c>
      <c r="I201" s="24" t="s">
        <v>760</v>
      </c>
      <c r="J201" s="71">
        <v>43830</v>
      </c>
      <c r="K201" s="24" t="s">
        <v>927</v>
      </c>
      <c r="L201" s="24" t="s">
        <v>864</v>
      </c>
      <c r="M201" s="91">
        <v>10</v>
      </c>
      <c r="N201" s="71">
        <v>44071</v>
      </c>
      <c r="O201" s="57" t="s">
        <v>855</v>
      </c>
      <c r="P201" s="24" t="s">
        <v>757</v>
      </c>
      <c r="Q201" s="24" t="s">
        <v>760</v>
      </c>
      <c r="R201" s="24" t="s">
        <v>757</v>
      </c>
      <c r="S201" s="24" t="s">
        <v>757</v>
      </c>
      <c r="T201" s="24" t="s">
        <v>904</v>
      </c>
      <c r="U201" s="61"/>
      <c r="V201" s="63"/>
      <c r="W201" s="26"/>
      <c r="X201" s="57"/>
      <c r="Y201" s="57"/>
      <c r="Z201" s="53"/>
      <c r="AA201" s="57"/>
      <c r="AB201" s="57"/>
    </row>
    <row r="202" spans="1:28" ht="15.95" customHeight="1">
      <c r="A202" s="47" t="s">
        <v>577</v>
      </c>
      <c r="B202" s="12" t="s">
        <v>576</v>
      </c>
      <c r="C202" s="48" t="s">
        <v>535</v>
      </c>
      <c r="D202" s="12" t="s">
        <v>536</v>
      </c>
      <c r="E202" s="48" t="s">
        <v>537</v>
      </c>
      <c r="F202" s="1" t="s">
        <v>7</v>
      </c>
      <c r="G202" s="1" t="s">
        <v>746</v>
      </c>
      <c r="H202" s="1" t="s">
        <v>66</v>
      </c>
      <c r="I202" s="24" t="s">
        <v>760</v>
      </c>
      <c r="J202" s="71">
        <v>43830</v>
      </c>
      <c r="K202" s="24" t="s">
        <v>927</v>
      </c>
      <c r="L202" s="24" t="s">
        <v>864</v>
      </c>
      <c r="M202" s="91">
        <v>7</v>
      </c>
      <c r="N202" s="71">
        <v>44071</v>
      </c>
      <c r="O202" s="57" t="s">
        <v>847</v>
      </c>
      <c r="P202" s="24" t="s">
        <v>757</v>
      </c>
      <c r="Q202" s="24" t="s">
        <v>760</v>
      </c>
      <c r="R202" s="24" t="s">
        <v>757</v>
      </c>
      <c r="S202" s="24" t="s">
        <v>757</v>
      </c>
      <c r="T202" s="24" t="s">
        <v>904</v>
      </c>
      <c r="U202" s="61"/>
      <c r="V202" s="63"/>
      <c r="W202" s="26"/>
      <c r="X202" s="57"/>
      <c r="Y202" s="57"/>
      <c r="Z202" s="53"/>
      <c r="AA202" s="57"/>
      <c r="AB202" s="57"/>
    </row>
    <row r="203" spans="1:28" ht="15.95" customHeight="1">
      <c r="A203" s="47" t="s">
        <v>577</v>
      </c>
      <c r="B203" s="12" t="s">
        <v>576</v>
      </c>
      <c r="C203" s="48" t="s">
        <v>538</v>
      </c>
      <c r="D203" s="12" t="s">
        <v>539</v>
      </c>
      <c r="E203" s="48" t="s">
        <v>540</v>
      </c>
      <c r="F203" s="1" t="s">
        <v>7</v>
      </c>
      <c r="G203" s="1" t="s">
        <v>746</v>
      </c>
      <c r="H203" s="1" t="s">
        <v>66</v>
      </c>
      <c r="I203" s="24" t="s">
        <v>760</v>
      </c>
      <c r="J203" s="71">
        <v>43830</v>
      </c>
      <c r="K203" s="24" t="s">
        <v>927</v>
      </c>
      <c r="L203" s="24" t="s">
        <v>864</v>
      </c>
      <c r="M203" s="91" t="s">
        <v>857</v>
      </c>
      <c r="N203" s="71">
        <v>44071</v>
      </c>
      <c r="O203" s="57" t="s">
        <v>858</v>
      </c>
      <c r="P203" s="24" t="s">
        <v>757</v>
      </c>
      <c r="Q203" s="24" t="s">
        <v>760</v>
      </c>
      <c r="R203" s="24" t="s">
        <v>757</v>
      </c>
      <c r="S203" s="24" t="s">
        <v>757</v>
      </c>
      <c r="T203" s="24" t="s">
        <v>904</v>
      </c>
      <c r="U203" s="61"/>
      <c r="V203" s="63"/>
      <c r="W203" s="26"/>
      <c r="X203" s="57"/>
      <c r="Y203" s="57"/>
      <c r="Z203" s="53"/>
      <c r="AA203" s="57"/>
      <c r="AB203" s="57"/>
    </row>
    <row r="204" spans="1:28" ht="15.95" customHeight="1">
      <c r="A204" s="47" t="s">
        <v>577</v>
      </c>
      <c r="B204" s="12" t="s">
        <v>576</v>
      </c>
      <c r="C204" s="48" t="s">
        <v>541</v>
      </c>
      <c r="D204" s="12" t="s">
        <v>542</v>
      </c>
      <c r="E204" s="48" t="s">
        <v>543</v>
      </c>
      <c r="F204" s="1" t="s">
        <v>7</v>
      </c>
      <c r="G204" s="1" t="s">
        <v>746</v>
      </c>
      <c r="H204" s="1" t="s">
        <v>66</v>
      </c>
      <c r="I204" s="24" t="s">
        <v>760</v>
      </c>
      <c r="J204" s="71">
        <v>43830</v>
      </c>
      <c r="K204" s="24" t="s">
        <v>927</v>
      </c>
      <c r="L204" s="24" t="s">
        <v>864</v>
      </c>
      <c r="M204" s="91">
        <v>6</v>
      </c>
      <c r="N204" s="71">
        <v>44071</v>
      </c>
      <c r="O204" s="57" t="s">
        <v>851</v>
      </c>
      <c r="P204" s="24" t="s">
        <v>757</v>
      </c>
      <c r="Q204" s="24" t="s">
        <v>760</v>
      </c>
      <c r="R204" s="24" t="s">
        <v>757</v>
      </c>
      <c r="S204" s="24" t="s">
        <v>757</v>
      </c>
      <c r="T204" s="24" t="s">
        <v>904</v>
      </c>
      <c r="U204" s="61"/>
      <c r="V204" s="63"/>
      <c r="W204" s="26"/>
      <c r="X204" s="57"/>
      <c r="Y204" s="57"/>
      <c r="Z204" s="53"/>
      <c r="AA204" s="57"/>
      <c r="AB204" s="57"/>
    </row>
    <row r="205" spans="1:28" ht="15.95" customHeight="1">
      <c r="A205" s="47" t="s">
        <v>577</v>
      </c>
      <c r="B205" s="12" t="s">
        <v>576</v>
      </c>
      <c r="C205" s="48" t="s">
        <v>544</v>
      </c>
      <c r="D205" s="12" t="s">
        <v>545</v>
      </c>
      <c r="E205" s="48" t="s">
        <v>546</v>
      </c>
      <c r="F205" s="1" t="s">
        <v>7</v>
      </c>
      <c r="G205" s="1" t="s">
        <v>746</v>
      </c>
      <c r="H205" s="1" t="s">
        <v>66</v>
      </c>
      <c r="I205" s="24" t="s">
        <v>760</v>
      </c>
      <c r="J205" s="71">
        <v>43830</v>
      </c>
      <c r="K205" s="24" t="s">
        <v>927</v>
      </c>
      <c r="L205" s="24" t="s">
        <v>864</v>
      </c>
      <c r="M205" s="91" t="s">
        <v>857</v>
      </c>
      <c r="N205" s="71">
        <v>44071</v>
      </c>
      <c r="O205" s="57" t="s">
        <v>858</v>
      </c>
      <c r="P205" s="24" t="s">
        <v>757</v>
      </c>
      <c r="Q205" s="24" t="s">
        <v>760</v>
      </c>
      <c r="R205" s="24" t="s">
        <v>757</v>
      </c>
      <c r="S205" s="24" t="s">
        <v>757</v>
      </c>
      <c r="T205" s="24" t="s">
        <v>904</v>
      </c>
      <c r="U205" s="61"/>
      <c r="V205" s="63"/>
      <c r="W205" s="26"/>
      <c r="X205" s="57"/>
      <c r="Y205" s="57"/>
      <c r="Z205" s="53"/>
      <c r="AA205" s="57"/>
      <c r="AB205" s="57"/>
    </row>
    <row r="206" spans="1:28" ht="15.95" customHeight="1">
      <c r="A206" s="47" t="s">
        <v>577</v>
      </c>
      <c r="B206" s="12" t="s">
        <v>576</v>
      </c>
      <c r="C206" s="48" t="s">
        <v>547</v>
      </c>
      <c r="D206" s="12" t="s">
        <v>548</v>
      </c>
      <c r="E206" s="48" t="s">
        <v>549</v>
      </c>
      <c r="F206" s="1" t="s">
        <v>7</v>
      </c>
      <c r="G206" s="1" t="s">
        <v>746</v>
      </c>
      <c r="H206" s="1" t="s">
        <v>66</v>
      </c>
      <c r="I206" s="24" t="s">
        <v>754</v>
      </c>
      <c r="J206" s="71">
        <v>43830</v>
      </c>
      <c r="K206" s="57"/>
      <c r="L206" s="57"/>
      <c r="M206" s="57"/>
      <c r="N206" s="57"/>
      <c r="O206" s="57"/>
      <c r="P206" s="24" t="s">
        <v>757</v>
      </c>
      <c r="Q206" s="24" t="s">
        <v>757</v>
      </c>
      <c r="R206" s="24" t="s">
        <v>757</v>
      </c>
      <c r="S206" s="24" t="s">
        <v>757</v>
      </c>
      <c r="T206" s="57"/>
      <c r="U206" s="61"/>
      <c r="V206" s="63"/>
      <c r="W206" s="26"/>
      <c r="X206" s="57"/>
      <c r="Y206" s="57"/>
      <c r="Z206" s="53"/>
      <c r="AA206" s="57"/>
      <c r="AB206" s="57"/>
    </row>
    <row r="207" spans="1:28" ht="15.95" customHeight="1">
      <c r="A207" s="47" t="s">
        <v>577</v>
      </c>
      <c r="B207" s="12" t="s">
        <v>576</v>
      </c>
      <c r="C207" s="48" t="s">
        <v>550</v>
      </c>
      <c r="D207" s="12" t="s">
        <v>551</v>
      </c>
      <c r="E207" s="48" t="s">
        <v>552</v>
      </c>
      <c r="F207" s="1" t="s">
        <v>7</v>
      </c>
      <c r="G207" s="1" t="s">
        <v>746</v>
      </c>
      <c r="H207" s="1" t="s">
        <v>66</v>
      </c>
      <c r="I207" s="24" t="s">
        <v>760</v>
      </c>
      <c r="J207" s="71">
        <v>43830</v>
      </c>
      <c r="K207" s="24" t="s">
        <v>927</v>
      </c>
      <c r="L207" s="24" t="s">
        <v>864</v>
      </c>
      <c r="M207" s="57">
        <v>12</v>
      </c>
      <c r="N207" s="71">
        <v>44071</v>
      </c>
      <c r="O207" s="57" t="s">
        <v>923</v>
      </c>
      <c r="P207" s="24" t="s">
        <v>757</v>
      </c>
      <c r="Q207" s="24" t="s">
        <v>760</v>
      </c>
      <c r="R207" s="24" t="s">
        <v>757</v>
      </c>
      <c r="S207" s="24" t="s">
        <v>757</v>
      </c>
      <c r="T207" s="24" t="s">
        <v>904</v>
      </c>
      <c r="U207" s="61"/>
      <c r="V207" s="63"/>
      <c r="W207" s="26"/>
      <c r="X207" s="57"/>
      <c r="Y207" s="57"/>
      <c r="Z207" s="53"/>
      <c r="AA207" s="57"/>
      <c r="AB207" s="57"/>
    </row>
    <row r="208" spans="1:28" ht="15.95" customHeight="1">
      <c r="A208" s="47" t="s">
        <v>577</v>
      </c>
      <c r="B208" s="12" t="s">
        <v>576</v>
      </c>
      <c r="C208" s="48" t="s">
        <v>553</v>
      </c>
      <c r="D208" s="12" t="s">
        <v>554</v>
      </c>
      <c r="E208" s="48" t="s">
        <v>555</v>
      </c>
      <c r="F208" s="1" t="s">
        <v>7</v>
      </c>
      <c r="G208" s="1" t="s">
        <v>746</v>
      </c>
      <c r="H208" s="1" t="s">
        <v>66</v>
      </c>
      <c r="I208" s="24" t="s">
        <v>760</v>
      </c>
      <c r="J208" s="71">
        <v>43830</v>
      </c>
      <c r="K208" s="24" t="s">
        <v>927</v>
      </c>
      <c r="L208" s="24" t="s">
        <v>864</v>
      </c>
      <c r="M208" s="57">
        <v>41</v>
      </c>
      <c r="N208" s="71">
        <v>44071</v>
      </c>
      <c r="O208" s="57" t="s">
        <v>862</v>
      </c>
      <c r="P208" s="24" t="s">
        <v>757</v>
      </c>
      <c r="Q208" s="24" t="s">
        <v>760</v>
      </c>
      <c r="R208" s="24" t="s">
        <v>757</v>
      </c>
      <c r="S208" s="24" t="s">
        <v>757</v>
      </c>
      <c r="T208" s="24" t="s">
        <v>904</v>
      </c>
      <c r="U208" s="61"/>
      <c r="V208" s="63"/>
      <c r="W208" s="26"/>
      <c r="X208" s="57"/>
      <c r="Y208" s="57"/>
      <c r="Z208" s="53"/>
      <c r="AA208" s="57"/>
      <c r="AB208" s="57"/>
    </row>
    <row r="209" spans="1:28" ht="15.95" customHeight="1">
      <c r="A209" s="47" t="s">
        <v>577</v>
      </c>
      <c r="B209" s="12" t="s">
        <v>576</v>
      </c>
      <c r="C209" s="48" t="s">
        <v>556</v>
      </c>
      <c r="D209" s="12" t="s">
        <v>557</v>
      </c>
      <c r="E209" s="48" t="s">
        <v>558</v>
      </c>
      <c r="F209" s="1" t="s">
        <v>7</v>
      </c>
      <c r="G209" s="1" t="s">
        <v>746</v>
      </c>
      <c r="H209" s="1" t="s">
        <v>66</v>
      </c>
      <c r="I209" s="24" t="s">
        <v>754</v>
      </c>
      <c r="J209" s="71">
        <v>43830</v>
      </c>
      <c r="K209" s="57"/>
      <c r="L209" s="57"/>
      <c r="M209" s="57"/>
      <c r="N209" s="57"/>
      <c r="O209" s="57"/>
      <c r="P209" s="24" t="s">
        <v>757</v>
      </c>
      <c r="Q209" s="24" t="s">
        <v>757</v>
      </c>
      <c r="R209" s="24" t="s">
        <v>757</v>
      </c>
      <c r="S209" s="24" t="s">
        <v>757</v>
      </c>
      <c r="T209" s="57"/>
      <c r="U209" s="61"/>
      <c r="V209" s="63"/>
      <c r="W209" s="26"/>
      <c r="X209" s="57"/>
      <c r="Y209" s="57"/>
      <c r="Z209" s="53"/>
      <c r="AA209" s="57"/>
      <c r="AB209" s="57"/>
    </row>
    <row r="210" spans="1:28" ht="15.95" customHeight="1">
      <c r="A210" s="47" t="s">
        <v>577</v>
      </c>
      <c r="B210" s="12" t="s">
        <v>576</v>
      </c>
      <c r="C210" s="48" t="s">
        <v>559</v>
      </c>
      <c r="D210" s="12" t="s">
        <v>560</v>
      </c>
      <c r="E210" s="48" t="s">
        <v>561</v>
      </c>
      <c r="F210" s="13" t="s">
        <v>5</v>
      </c>
      <c r="G210" s="13" t="s">
        <v>582</v>
      </c>
      <c r="H210" s="1" t="s">
        <v>66</v>
      </c>
      <c r="I210" s="24">
        <v>5</v>
      </c>
      <c r="J210" s="71">
        <v>43830</v>
      </c>
      <c r="K210" s="24" t="s">
        <v>927</v>
      </c>
      <c r="L210" s="24" t="s">
        <v>864</v>
      </c>
      <c r="M210" s="24">
        <v>34</v>
      </c>
      <c r="N210" s="71">
        <v>44071</v>
      </c>
      <c r="O210" s="57" t="s">
        <v>849</v>
      </c>
      <c r="P210" s="24" t="s">
        <v>757</v>
      </c>
      <c r="Q210" s="24" t="s">
        <v>760</v>
      </c>
      <c r="R210" s="24" t="s">
        <v>757</v>
      </c>
      <c r="S210" s="24" t="s">
        <v>757</v>
      </c>
      <c r="T210" s="24" t="s">
        <v>904</v>
      </c>
      <c r="U210" s="61"/>
      <c r="V210" s="63"/>
      <c r="W210" s="26"/>
      <c r="X210" s="57"/>
      <c r="Y210" s="57"/>
      <c r="Z210" s="53"/>
      <c r="AA210" s="57"/>
      <c r="AB210" s="57"/>
    </row>
    <row r="211" spans="1:28" ht="15.95" customHeight="1">
      <c r="A211" s="47" t="s">
        <v>577</v>
      </c>
      <c r="B211" s="12" t="s">
        <v>576</v>
      </c>
      <c r="C211" s="48" t="s">
        <v>562</v>
      </c>
      <c r="D211" s="12" t="s">
        <v>563</v>
      </c>
      <c r="E211" s="48" t="s">
        <v>564</v>
      </c>
      <c r="F211" s="1" t="s">
        <v>7</v>
      </c>
      <c r="G211" s="1" t="s">
        <v>746</v>
      </c>
      <c r="H211" s="1" t="s">
        <v>66</v>
      </c>
      <c r="I211" s="24" t="s">
        <v>760</v>
      </c>
      <c r="J211" s="71">
        <v>43830</v>
      </c>
      <c r="K211" s="24" t="s">
        <v>927</v>
      </c>
      <c r="L211" s="24" t="s">
        <v>864</v>
      </c>
      <c r="M211" s="24">
        <v>43</v>
      </c>
      <c r="N211" s="71">
        <v>44071</v>
      </c>
      <c r="O211" s="24" t="s">
        <v>754</v>
      </c>
      <c r="P211" s="24" t="s">
        <v>760</v>
      </c>
      <c r="Q211" s="24" t="s">
        <v>760</v>
      </c>
      <c r="R211" s="24" t="s">
        <v>757</v>
      </c>
      <c r="S211" s="24" t="s">
        <v>757</v>
      </c>
      <c r="T211" s="24" t="s">
        <v>759</v>
      </c>
      <c r="U211" s="61"/>
      <c r="V211" s="63"/>
      <c r="W211" s="26"/>
      <c r="X211" s="57"/>
      <c r="Y211" s="57"/>
      <c r="Z211" s="53"/>
      <c r="AA211" s="57"/>
      <c r="AB211" s="57"/>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80:I183 I2:I23 I25:I31 I130:I136 I63:I65 I68:I73 I75:I78 I85:I104 I211 I33:I61 I173:I178 I168:I170 I190:I209 I106:I128 I138:I166">
      <formula1>"Yes, No, NA"</formula1>
    </dataValidation>
    <dataValidation type="decimal" operator="greaterThanOrEqual" allowBlank="1" showInputMessage="1" showErrorMessage="1" sqref="I24 I186:I187 I32 I62 I66:I67 I74 I171:I172 I105 I129 I137 I167 I210 I179 I79 I184 I81:I82">
      <formula1>-999999</formula1>
    </dataValidation>
  </dataValidations>
  <hyperlinks>
    <hyperlink ref="X50" r:id="rId1"/>
    <hyperlink ref="X59" r:id="rId2"/>
    <hyperlink ref="X60"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abSelected="1" topLeftCell="C1" zoomScale="80" zoomScaleNormal="80" workbookViewId="0">
      <selection activeCell="H15" sqref="H15"/>
    </sheetView>
  </sheetViews>
  <sheetFormatPr defaultColWidth="10.75" defaultRowHeight="15.95" customHeight="1"/>
  <cols>
    <col min="1" max="1" width="16" customWidth="1"/>
    <col min="2" max="2" width="13.625" customWidth="1"/>
    <col min="3" max="3" width="10.5" customWidth="1"/>
    <col min="4" max="4" width="16.125" customWidth="1"/>
    <col min="5" max="5" width="19.75" customWidth="1"/>
    <col min="6" max="6" width="8.625" customWidth="1"/>
    <col min="7" max="7" width="10.875" customWidth="1"/>
    <col min="8" max="8" width="10.75" customWidth="1"/>
    <col min="9" max="9" width="15" customWidth="1"/>
    <col min="10" max="10" width="14.125" customWidth="1"/>
    <col min="11" max="11" width="15.875" customWidth="1"/>
    <col min="12" max="12" width="9.25" customWidth="1"/>
    <col min="13" max="13" width="12.25" customWidth="1"/>
    <col min="14" max="14" width="15.75" customWidth="1"/>
    <col min="15" max="15" width="10.25" customWidth="1"/>
    <col min="16" max="16" width="14.125" customWidth="1"/>
    <col min="17" max="17" width="14.25" customWidth="1"/>
    <col min="18" max="18" width="18.125" customWidth="1"/>
    <col min="19" max="19" width="28.375" hidden="1" customWidth="1"/>
    <col min="20" max="20" width="7.375" hidden="1" customWidth="1"/>
    <col min="21" max="31" width="10.75" hidden="1" customWidth="1"/>
    <col min="32" max="32" width="1.125" bestFit="1" customWidth="1"/>
    <col min="33" max="39" width="10.75" hidden="1" customWidth="1"/>
    <col min="43" max="43" width="12.625" customWidth="1"/>
    <col min="45" max="45" width="13.75" customWidth="1"/>
    <col min="47" max="47" width="13.375" customWidth="1"/>
    <col min="48" max="48" width="12.875" customWidth="1"/>
    <col min="50" max="50" width="31.375" style="67" customWidth="1"/>
    <col min="51" max="51" width="34.75" customWidth="1"/>
    <col min="52" max="52" width="32.7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86" customFormat="1" ht="60" customHeight="1">
      <c r="A1" s="95" t="s">
        <v>8</v>
      </c>
      <c r="B1" s="95" t="s">
        <v>0</v>
      </c>
      <c r="C1" s="95" t="s">
        <v>1</v>
      </c>
      <c r="D1" s="95" t="s">
        <v>3</v>
      </c>
      <c r="E1" s="95" t="s">
        <v>2</v>
      </c>
      <c r="F1" s="95" t="s">
        <v>6</v>
      </c>
      <c r="G1" s="95" t="s">
        <v>4</v>
      </c>
      <c r="H1" s="95" t="s">
        <v>9</v>
      </c>
      <c r="I1" s="95" t="s">
        <v>11</v>
      </c>
      <c r="J1" s="30" t="s">
        <v>866</v>
      </c>
      <c r="K1" s="30" t="s">
        <v>867</v>
      </c>
      <c r="L1" s="30" t="s">
        <v>870</v>
      </c>
      <c r="M1" s="30" t="s">
        <v>872</v>
      </c>
      <c r="N1" s="30" t="s">
        <v>874</v>
      </c>
      <c r="O1" s="30" t="s">
        <v>873</v>
      </c>
      <c r="P1" s="30" t="s">
        <v>869</v>
      </c>
      <c r="Q1" s="30" t="s">
        <v>868</v>
      </c>
      <c r="R1" s="30" t="s">
        <v>871</v>
      </c>
      <c r="S1" s="30"/>
      <c r="T1" s="30"/>
      <c r="U1" s="30"/>
      <c r="V1" s="30"/>
      <c r="W1" s="30"/>
      <c r="X1" s="30"/>
      <c r="Y1" s="30"/>
      <c r="Z1" s="30"/>
      <c r="AA1" s="30" t="s">
        <v>672</v>
      </c>
      <c r="AB1" s="30" t="s">
        <v>673</v>
      </c>
      <c r="AC1" s="30" t="s">
        <v>674</v>
      </c>
      <c r="AD1" s="30" t="s">
        <v>675</v>
      </c>
      <c r="AE1" s="30" t="s">
        <v>676</v>
      </c>
      <c r="AF1" s="30" t="s">
        <v>677</v>
      </c>
      <c r="AG1" s="30" t="s">
        <v>678</v>
      </c>
      <c r="AH1" s="30" t="s">
        <v>679</v>
      </c>
      <c r="AI1" s="30" t="s">
        <v>680</v>
      </c>
      <c r="AJ1" s="30" t="s">
        <v>706</v>
      </c>
      <c r="AK1" s="30" t="s">
        <v>707</v>
      </c>
      <c r="AL1" s="30" t="s">
        <v>708</v>
      </c>
      <c r="AM1" s="30" t="s">
        <v>709</v>
      </c>
      <c r="AN1" s="96" t="s">
        <v>13</v>
      </c>
      <c r="AO1" s="96" t="s">
        <v>14</v>
      </c>
      <c r="AP1" s="96" t="s">
        <v>15</v>
      </c>
      <c r="AQ1" s="96" t="s">
        <v>16</v>
      </c>
      <c r="AR1" s="96" t="s">
        <v>665</v>
      </c>
      <c r="AS1" s="95" t="s">
        <v>18</v>
      </c>
      <c r="AT1" s="95" t="s">
        <v>19</v>
      </c>
      <c r="AU1" s="95" t="s">
        <v>20</v>
      </c>
      <c r="AV1" s="95" t="s">
        <v>744</v>
      </c>
      <c r="AW1" s="100" t="s">
        <v>666</v>
      </c>
      <c r="AX1" s="96" t="s">
        <v>22</v>
      </c>
      <c r="AY1" s="101" t="s">
        <v>23</v>
      </c>
      <c r="AZ1" s="101" t="s">
        <v>24</v>
      </c>
      <c r="BA1" s="101" t="s">
        <v>25</v>
      </c>
      <c r="BB1" s="101" t="s">
        <v>26</v>
      </c>
      <c r="BC1" s="101" t="s">
        <v>27</v>
      </c>
      <c r="BD1" s="101" t="s">
        <v>28</v>
      </c>
      <c r="BE1" s="101" t="s">
        <v>29</v>
      </c>
      <c r="BF1" s="98"/>
      <c r="BG1" s="98"/>
      <c r="BH1" s="98"/>
      <c r="BI1" s="99" t="s">
        <v>742</v>
      </c>
      <c r="BJ1" s="99">
        <v>60</v>
      </c>
      <c r="BK1" s="98"/>
      <c r="BL1" s="98"/>
      <c r="BM1" s="102"/>
      <c r="BN1" s="118" t="s">
        <v>30</v>
      </c>
      <c r="BO1" s="118"/>
      <c r="BP1" s="118"/>
    </row>
    <row r="2" spans="1:68" s="17" customFormat="1" ht="15.95" customHeight="1">
      <c r="A2" s="16" t="s">
        <v>577</v>
      </c>
      <c r="B2" s="17" t="s">
        <v>566</v>
      </c>
      <c r="C2" s="18" t="s">
        <v>583</v>
      </c>
      <c r="D2" s="15" t="s">
        <v>584</v>
      </c>
      <c r="E2" s="15" t="s">
        <v>585</v>
      </c>
      <c r="F2" s="17" t="s">
        <v>7</v>
      </c>
      <c r="G2" s="17" t="s">
        <v>746</v>
      </c>
      <c r="H2" s="17" t="s">
        <v>12</v>
      </c>
      <c r="I2" s="71">
        <v>44196</v>
      </c>
      <c r="J2" s="17" t="s">
        <v>760</v>
      </c>
      <c r="K2" s="17" t="s">
        <v>757</v>
      </c>
      <c r="L2" s="17" t="s">
        <v>760</v>
      </c>
      <c r="M2" s="17" t="s">
        <v>757</v>
      </c>
      <c r="N2" s="17" t="s">
        <v>757</v>
      </c>
      <c r="O2" s="17" t="s">
        <v>760</v>
      </c>
      <c r="P2" s="17" t="s">
        <v>757</v>
      </c>
      <c r="Q2" s="17" t="s">
        <v>760</v>
      </c>
      <c r="R2" s="17" t="s">
        <v>757</v>
      </c>
      <c r="AN2" s="24" t="s">
        <v>928</v>
      </c>
      <c r="AO2" s="24" t="s">
        <v>863</v>
      </c>
      <c r="AP2" s="17">
        <v>32</v>
      </c>
      <c r="AQ2" s="71">
        <v>44281</v>
      </c>
      <c r="AR2" s="17" t="s">
        <v>754</v>
      </c>
      <c r="AS2" s="24" t="s">
        <v>760</v>
      </c>
      <c r="AT2" s="24" t="s">
        <v>760</v>
      </c>
      <c r="AU2" s="24" t="s">
        <v>757</v>
      </c>
      <c r="AV2" s="24" t="s">
        <v>757</v>
      </c>
      <c r="AW2" s="17" t="s">
        <v>766</v>
      </c>
      <c r="AX2" s="66"/>
      <c r="AY2" s="65"/>
      <c r="AZ2" s="26"/>
      <c r="BC2" s="27"/>
      <c r="BF2" s="34"/>
      <c r="BG2" s="35"/>
      <c r="BH2" s="36" t="s">
        <v>734</v>
      </c>
      <c r="BI2" s="36"/>
      <c r="BJ2" s="37"/>
      <c r="BK2" s="34"/>
      <c r="BL2" s="34"/>
      <c r="BN2" s="23"/>
      <c r="BO2" s="23"/>
      <c r="BP2" s="23"/>
    </row>
    <row r="3" spans="1:68" s="57" customFormat="1" ht="15.95" customHeight="1" thickBot="1">
      <c r="A3" s="77" t="s">
        <v>577</v>
      </c>
      <c r="B3" s="57" t="s">
        <v>566</v>
      </c>
      <c r="C3" s="18" t="s">
        <v>586</v>
      </c>
      <c r="D3" s="78" t="s">
        <v>587</v>
      </c>
      <c r="E3" s="78" t="s">
        <v>588</v>
      </c>
      <c r="F3" s="57" t="s">
        <v>7</v>
      </c>
      <c r="G3" s="57" t="s">
        <v>746</v>
      </c>
      <c r="H3" s="57" t="s">
        <v>12</v>
      </c>
      <c r="I3" s="79">
        <v>44196</v>
      </c>
      <c r="J3" s="57" t="s">
        <v>760</v>
      </c>
      <c r="K3" s="57" t="s">
        <v>757</v>
      </c>
      <c r="L3" s="57" t="s">
        <v>760</v>
      </c>
      <c r="M3" s="57" t="s">
        <v>757</v>
      </c>
      <c r="N3" s="57" t="s">
        <v>757</v>
      </c>
      <c r="O3" s="57" t="s">
        <v>760</v>
      </c>
      <c r="P3" s="57" t="s">
        <v>760</v>
      </c>
      <c r="Q3" s="57" t="s">
        <v>757</v>
      </c>
      <c r="R3" s="57" t="s">
        <v>760</v>
      </c>
      <c r="T3" s="17"/>
      <c r="U3" s="17"/>
      <c r="V3" s="17"/>
      <c r="W3" s="17"/>
      <c r="X3" s="17"/>
      <c r="Y3" s="17"/>
      <c r="Z3" s="17"/>
      <c r="AA3" s="17"/>
      <c r="AB3" s="17"/>
      <c r="AC3" s="17"/>
      <c r="AD3" s="17"/>
      <c r="AE3" s="17"/>
      <c r="AG3" s="17"/>
      <c r="AH3" s="17"/>
      <c r="AI3" s="17"/>
      <c r="AJ3" s="17"/>
      <c r="AK3" s="17"/>
      <c r="AL3" s="17"/>
      <c r="AM3" s="17"/>
      <c r="AN3" s="24" t="s">
        <v>928</v>
      </c>
      <c r="AO3" s="24" t="s">
        <v>863</v>
      </c>
      <c r="AP3" s="91">
        <v>25</v>
      </c>
      <c r="AQ3" s="71">
        <v>44281</v>
      </c>
      <c r="AR3" s="57" t="s">
        <v>876</v>
      </c>
      <c r="AS3" s="24" t="s">
        <v>757</v>
      </c>
      <c r="AT3" s="24" t="s">
        <v>760</v>
      </c>
      <c r="AU3" s="24" t="s">
        <v>757</v>
      </c>
      <c r="AV3" s="24" t="s">
        <v>757</v>
      </c>
      <c r="AW3" s="24" t="s">
        <v>904</v>
      </c>
      <c r="AX3" s="80"/>
      <c r="AY3" s="65"/>
      <c r="AZ3" s="26"/>
      <c r="BC3" s="53"/>
      <c r="BF3" s="81"/>
      <c r="BG3" s="54"/>
      <c r="BH3" s="54"/>
      <c r="BI3" s="51"/>
      <c r="BJ3" s="51"/>
      <c r="BK3" s="81"/>
      <c r="BL3" s="81"/>
      <c r="BN3" s="82" t="s">
        <v>31</v>
      </c>
      <c r="BO3" s="82" t="s">
        <v>32</v>
      </c>
      <c r="BP3" s="82" t="s">
        <v>33</v>
      </c>
    </row>
    <row r="4" spans="1:68" s="17" customFormat="1" ht="15.95" customHeight="1" thickBot="1">
      <c r="A4" s="16" t="s">
        <v>577</v>
      </c>
      <c r="B4" s="17" t="s">
        <v>567</v>
      </c>
      <c r="C4" s="18" t="s">
        <v>589</v>
      </c>
      <c r="D4" s="15" t="s">
        <v>590</v>
      </c>
      <c r="E4" s="15" t="s">
        <v>591</v>
      </c>
      <c r="F4" s="17" t="s">
        <v>5</v>
      </c>
      <c r="G4" s="13" t="s">
        <v>578</v>
      </c>
      <c r="H4" s="17" t="s">
        <v>12</v>
      </c>
      <c r="I4" s="71">
        <v>44196</v>
      </c>
      <c r="J4" s="74">
        <v>1180000</v>
      </c>
      <c r="K4" s="17">
        <v>0</v>
      </c>
      <c r="L4" s="74">
        <v>780000</v>
      </c>
      <c r="M4" s="17">
        <v>0</v>
      </c>
      <c r="N4" s="74">
        <v>9088923</v>
      </c>
      <c r="O4" s="74">
        <v>780000</v>
      </c>
      <c r="P4" s="17">
        <v>0</v>
      </c>
      <c r="Q4" s="17">
        <v>0</v>
      </c>
      <c r="R4" s="74">
        <v>3714494</v>
      </c>
      <c r="AN4" s="24" t="s">
        <v>928</v>
      </c>
      <c r="AO4" s="24" t="s">
        <v>863</v>
      </c>
      <c r="AP4" s="90" t="s">
        <v>879</v>
      </c>
      <c r="AQ4" s="71">
        <v>44281</v>
      </c>
      <c r="AR4" s="24" t="s">
        <v>754</v>
      </c>
      <c r="AS4" s="24" t="s">
        <v>760</v>
      </c>
      <c r="AT4" s="24" t="s">
        <v>760</v>
      </c>
      <c r="AU4" s="24" t="s">
        <v>757</v>
      </c>
      <c r="AV4" s="24" t="s">
        <v>757</v>
      </c>
      <c r="AW4" s="24" t="s">
        <v>878</v>
      </c>
      <c r="AX4" s="66"/>
      <c r="AY4" s="65"/>
      <c r="AZ4" s="26"/>
      <c r="BC4" s="27"/>
      <c r="BF4" s="34"/>
      <c r="BG4" s="39" t="s">
        <v>735</v>
      </c>
      <c r="BH4" s="39" t="s">
        <v>736</v>
      </c>
      <c r="BI4" s="39" t="s">
        <v>737</v>
      </c>
      <c r="BJ4" s="39" t="s">
        <v>738</v>
      </c>
      <c r="BK4" s="34"/>
      <c r="BL4" s="34"/>
      <c r="BN4" s="4" t="s">
        <v>34</v>
      </c>
      <c r="BO4" s="4" t="s">
        <v>35</v>
      </c>
      <c r="BP4" s="4" t="s">
        <v>36</v>
      </c>
    </row>
    <row r="5" spans="1:68" s="17" customFormat="1" ht="15.95" customHeight="1">
      <c r="A5" s="16" t="s">
        <v>577</v>
      </c>
      <c r="B5" s="17" t="s">
        <v>567</v>
      </c>
      <c r="C5" s="18" t="s">
        <v>592</v>
      </c>
      <c r="D5" s="15" t="s">
        <v>593</v>
      </c>
      <c r="E5" s="15" t="s">
        <v>594</v>
      </c>
      <c r="F5" s="17" t="s">
        <v>5</v>
      </c>
      <c r="G5" s="13" t="s">
        <v>578</v>
      </c>
      <c r="H5" s="17" t="s">
        <v>12</v>
      </c>
      <c r="I5" s="71">
        <v>44196</v>
      </c>
      <c r="J5" s="74">
        <v>2000000</v>
      </c>
      <c r="K5" s="17">
        <v>0</v>
      </c>
      <c r="L5" s="74">
        <v>1700000</v>
      </c>
      <c r="M5" s="17">
        <v>0</v>
      </c>
      <c r="N5" s="17">
        <v>0</v>
      </c>
      <c r="O5" s="74">
        <v>1700000</v>
      </c>
      <c r="P5" s="17">
        <v>0</v>
      </c>
      <c r="Q5" s="17">
        <v>0</v>
      </c>
      <c r="R5" s="17">
        <v>0</v>
      </c>
      <c r="AN5" s="24" t="s">
        <v>928</v>
      </c>
      <c r="AO5" s="24" t="s">
        <v>863</v>
      </c>
      <c r="AP5" s="90" t="s">
        <v>879</v>
      </c>
      <c r="AQ5" s="71">
        <v>44281</v>
      </c>
      <c r="AR5" s="24" t="s">
        <v>754</v>
      </c>
      <c r="AS5" s="24" t="s">
        <v>760</v>
      </c>
      <c r="AT5" s="24" t="s">
        <v>760</v>
      </c>
      <c r="AU5" s="24" t="s">
        <v>757</v>
      </c>
      <c r="AV5" s="24" t="s">
        <v>757</v>
      </c>
      <c r="AW5" s="24" t="s">
        <v>878</v>
      </c>
      <c r="AX5" s="66"/>
      <c r="AY5" s="65"/>
      <c r="AZ5" s="26"/>
      <c r="BC5" s="27"/>
      <c r="BF5" s="34"/>
      <c r="BG5" s="40" t="s">
        <v>35</v>
      </c>
      <c r="BH5" s="41">
        <f>COUNTIF(AZ:AZ,BG5)</f>
        <v>0</v>
      </c>
      <c r="BI5" s="42">
        <f>BH5/$BJ$1</f>
        <v>0</v>
      </c>
      <c r="BJ5" s="43" t="e">
        <f>COUNTIFS(BC:BC, "Error accepted",AZ:AZ,BG5)/$BH$16</f>
        <v>#DIV/0!</v>
      </c>
      <c r="BK5" s="34"/>
      <c r="BL5" s="34"/>
      <c r="BN5" s="4" t="s">
        <v>34</v>
      </c>
      <c r="BO5" s="5" t="s">
        <v>37</v>
      </c>
      <c r="BP5" s="6" t="s">
        <v>38</v>
      </c>
    </row>
    <row r="6" spans="1:68" s="17" customFormat="1" ht="15.95" customHeight="1">
      <c r="A6" s="16" t="s">
        <v>577</v>
      </c>
      <c r="B6" s="17" t="s">
        <v>567</v>
      </c>
      <c r="C6" s="18" t="s">
        <v>595</v>
      </c>
      <c r="D6" s="15" t="s">
        <v>596</v>
      </c>
      <c r="E6" s="15" t="s">
        <v>597</v>
      </c>
      <c r="F6" s="17" t="s">
        <v>5</v>
      </c>
      <c r="G6" s="13" t="s">
        <v>578</v>
      </c>
      <c r="H6" s="17" t="s">
        <v>12</v>
      </c>
      <c r="I6" s="71">
        <v>44196</v>
      </c>
      <c r="J6" s="17">
        <v>0</v>
      </c>
      <c r="K6" s="17">
        <v>0</v>
      </c>
      <c r="L6" s="17">
        <v>0</v>
      </c>
      <c r="M6" s="17">
        <v>0</v>
      </c>
      <c r="N6" s="74">
        <v>11748338</v>
      </c>
      <c r="O6" s="17">
        <v>0</v>
      </c>
      <c r="P6" s="17">
        <v>0</v>
      </c>
      <c r="Q6" s="17">
        <v>0</v>
      </c>
      <c r="R6" s="74">
        <v>737566</v>
      </c>
      <c r="AN6" s="24" t="s">
        <v>928</v>
      </c>
      <c r="AO6" s="24" t="s">
        <v>863</v>
      </c>
      <c r="AP6" s="90" t="s">
        <v>879</v>
      </c>
      <c r="AQ6" s="71">
        <v>44281</v>
      </c>
      <c r="AR6" s="24" t="s">
        <v>754</v>
      </c>
      <c r="AS6" s="24" t="s">
        <v>760</v>
      </c>
      <c r="AT6" s="24" t="s">
        <v>760</v>
      </c>
      <c r="AU6" s="24" t="s">
        <v>757</v>
      </c>
      <c r="AV6" s="24" t="s">
        <v>757</v>
      </c>
      <c r="AW6" s="24" t="s">
        <v>878</v>
      </c>
      <c r="AX6" s="66"/>
      <c r="AY6" s="65"/>
      <c r="AZ6" s="26"/>
      <c r="BC6" s="27"/>
      <c r="BF6" s="34"/>
      <c r="BG6" s="40" t="s">
        <v>37</v>
      </c>
      <c r="BH6" s="41">
        <f>COUNTIF(AZ2:AZ62,BG6)</f>
        <v>0</v>
      </c>
      <c r="BI6" s="42">
        <f t="shared" ref="BI6:BI15" si="0">BH6/$BJ$1</f>
        <v>0</v>
      </c>
      <c r="BJ6" s="43" t="e">
        <f t="shared" ref="BJ6:BJ15" si="1">COUNTIFS(BC:BC, "Error accepted",AZ:AZ,BG6)/$BH$16</f>
        <v>#DIV/0!</v>
      </c>
      <c r="BK6" s="34"/>
      <c r="BL6" s="34"/>
      <c r="BN6" s="4" t="s">
        <v>34</v>
      </c>
      <c r="BO6" s="6" t="s">
        <v>39</v>
      </c>
      <c r="BP6" s="6" t="s">
        <v>40</v>
      </c>
    </row>
    <row r="7" spans="1:68" s="17" customFormat="1" ht="15.95" customHeight="1">
      <c r="A7" s="16" t="s">
        <v>577</v>
      </c>
      <c r="B7" s="17" t="s">
        <v>567</v>
      </c>
      <c r="C7" s="18" t="s">
        <v>598</v>
      </c>
      <c r="D7" s="15" t="s">
        <v>599</v>
      </c>
      <c r="E7" s="15" t="s">
        <v>600</v>
      </c>
      <c r="F7" s="17" t="s">
        <v>5</v>
      </c>
      <c r="G7" s="13" t="s">
        <v>578</v>
      </c>
      <c r="H7" s="17" t="s">
        <v>12</v>
      </c>
      <c r="I7" s="71">
        <v>44196</v>
      </c>
      <c r="J7" s="17">
        <v>0</v>
      </c>
      <c r="K7" s="17">
        <v>0</v>
      </c>
      <c r="L7" s="17">
        <v>0</v>
      </c>
      <c r="M7" s="17">
        <v>0</v>
      </c>
      <c r="N7" s="17">
        <v>0</v>
      </c>
      <c r="O7" s="17">
        <v>0</v>
      </c>
      <c r="P7" s="17">
        <v>0</v>
      </c>
      <c r="Q7" s="17">
        <v>0</v>
      </c>
      <c r="R7" s="17">
        <v>0</v>
      </c>
      <c r="AN7" s="24" t="s">
        <v>928</v>
      </c>
      <c r="AO7" s="24" t="s">
        <v>863</v>
      </c>
      <c r="AP7" s="90" t="s">
        <v>879</v>
      </c>
      <c r="AQ7" s="71">
        <v>44281</v>
      </c>
      <c r="AR7" s="24" t="s">
        <v>754</v>
      </c>
      <c r="AS7" s="24" t="s">
        <v>760</v>
      </c>
      <c r="AT7" s="24" t="s">
        <v>760</v>
      </c>
      <c r="AU7" s="24" t="s">
        <v>757</v>
      </c>
      <c r="AV7" s="24" t="s">
        <v>757</v>
      </c>
      <c r="AW7" s="24" t="s">
        <v>878</v>
      </c>
      <c r="AX7" s="66"/>
      <c r="AY7" s="65"/>
      <c r="AZ7" s="26"/>
      <c r="BC7" s="27"/>
      <c r="BF7" s="34"/>
      <c r="BG7" s="40" t="s">
        <v>39</v>
      </c>
      <c r="BH7" s="41">
        <f>COUNTIF(AZ:AZ,BG7)</f>
        <v>0</v>
      </c>
      <c r="BI7" s="42">
        <f>BH7/$BJ$1</f>
        <v>0</v>
      </c>
      <c r="BJ7" s="43" t="e">
        <f t="shared" si="1"/>
        <v>#DIV/0!</v>
      </c>
      <c r="BK7" s="34"/>
      <c r="BL7" s="34"/>
      <c r="BN7" s="4" t="s">
        <v>34</v>
      </c>
      <c r="BO7" s="6" t="s">
        <v>41</v>
      </c>
      <c r="BP7" s="6" t="s">
        <v>42</v>
      </c>
    </row>
    <row r="8" spans="1:68" s="17" customFormat="1" ht="15.95" customHeight="1">
      <c r="A8" s="16" t="s">
        <v>577</v>
      </c>
      <c r="B8" s="17" t="s">
        <v>567</v>
      </c>
      <c r="C8" s="18" t="s">
        <v>601</v>
      </c>
      <c r="D8" s="15" t="s">
        <v>602</v>
      </c>
      <c r="E8" s="15" t="s">
        <v>717</v>
      </c>
      <c r="F8" s="17" t="s">
        <v>5</v>
      </c>
      <c r="G8" s="13" t="s">
        <v>578</v>
      </c>
      <c r="H8" s="17" t="s">
        <v>12</v>
      </c>
      <c r="I8" s="71">
        <v>44196</v>
      </c>
      <c r="J8" s="17">
        <v>0</v>
      </c>
      <c r="K8" s="17">
        <v>0</v>
      </c>
      <c r="L8" s="17">
        <v>0</v>
      </c>
      <c r="M8" s="17">
        <v>0</v>
      </c>
      <c r="N8" s="17">
        <v>0</v>
      </c>
      <c r="O8" s="17">
        <v>0</v>
      </c>
      <c r="P8" s="17">
        <v>0</v>
      </c>
      <c r="Q8" s="17">
        <v>0</v>
      </c>
      <c r="R8" s="17">
        <v>0</v>
      </c>
      <c r="AN8" s="24" t="s">
        <v>928</v>
      </c>
      <c r="AO8" s="24" t="s">
        <v>863</v>
      </c>
      <c r="AP8" s="90" t="s">
        <v>879</v>
      </c>
      <c r="AQ8" s="71">
        <v>44281</v>
      </c>
      <c r="AR8" s="24" t="s">
        <v>754</v>
      </c>
      <c r="AS8" s="24" t="s">
        <v>760</v>
      </c>
      <c r="AT8" s="24" t="s">
        <v>760</v>
      </c>
      <c r="AU8" s="24" t="s">
        <v>757</v>
      </c>
      <c r="AV8" s="24" t="s">
        <v>757</v>
      </c>
      <c r="AW8" s="24" t="s">
        <v>878</v>
      </c>
      <c r="AX8" s="66"/>
      <c r="AY8" s="65"/>
      <c r="AZ8" s="26"/>
      <c r="BC8" s="27"/>
      <c r="BF8" s="34"/>
      <c r="BG8" s="40" t="s">
        <v>41</v>
      </c>
      <c r="BH8" s="41">
        <f>COUNTIF(AZ:AZ,BG8)</f>
        <v>0</v>
      </c>
      <c r="BI8" s="42">
        <f t="shared" si="0"/>
        <v>0</v>
      </c>
      <c r="BJ8" s="43" t="e">
        <f t="shared" si="1"/>
        <v>#DIV/0!</v>
      </c>
      <c r="BK8" s="34"/>
      <c r="BL8" s="34"/>
      <c r="BN8" s="4" t="s">
        <v>34</v>
      </c>
      <c r="BO8" s="6" t="s">
        <v>43</v>
      </c>
      <c r="BP8" s="6" t="s">
        <v>44</v>
      </c>
    </row>
    <row r="9" spans="1:68" s="17" customFormat="1" ht="15.95" customHeight="1">
      <c r="A9" s="16" t="s">
        <v>577</v>
      </c>
      <c r="B9" s="17" t="s">
        <v>567</v>
      </c>
      <c r="C9" s="18" t="s">
        <v>603</v>
      </c>
      <c r="D9" s="15" t="s">
        <v>604</v>
      </c>
      <c r="E9" s="15" t="s">
        <v>718</v>
      </c>
      <c r="F9" s="17" t="s">
        <v>5</v>
      </c>
      <c r="G9" s="13" t="s">
        <v>578</v>
      </c>
      <c r="H9" s="17" t="s">
        <v>12</v>
      </c>
      <c r="I9" s="71">
        <v>44196</v>
      </c>
      <c r="J9" s="74">
        <v>3180000</v>
      </c>
      <c r="K9" s="17">
        <v>0</v>
      </c>
      <c r="L9" s="74">
        <v>2480000</v>
      </c>
      <c r="M9" s="17">
        <v>0</v>
      </c>
      <c r="N9" s="74">
        <v>20837261</v>
      </c>
      <c r="O9" s="74">
        <v>2480000</v>
      </c>
      <c r="P9" s="17">
        <v>0</v>
      </c>
      <c r="Q9" s="17">
        <v>0</v>
      </c>
      <c r="R9" s="74">
        <v>4452060</v>
      </c>
      <c r="AN9" s="24" t="s">
        <v>928</v>
      </c>
      <c r="AO9" s="24" t="s">
        <v>863</v>
      </c>
      <c r="AP9" s="90" t="s">
        <v>879</v>
      </c>
      <c r="AQ9" s="71">
        <v>44281</v>
      </c>
      <c r="AR9" s="24" t="s">
        <v>754</v>
      </c>
      <c r="AS9" s="24" t="s">
        <v>760</v>
      </c>
      <c r="AT9" s="24" t="s">
        <v>760</v>
      </c>
      <c r="AU9" s="24" t="s">
        <v>757</v>
      </c>
      <c r="AV9" s="24" t="s">
        <v>757</v>
      </c>
      <c r="AW9" s="24" t="s">
        <v>878</v>
      </c>
      <c r="AX9" s="66"/>
      <c r="AY9" s="65"/>
      <c r="AZ9" s="26"/>
      <c r="BC9" s="27"/>
      <c r="BF9" s="34"/>
      <c r="BG9" s="40" t="s">
        <v>43</v>
      </c>
      <c r="BH9" s="41">
        <f t="shared" ref="BH9:BH15" si="2">COUNTIF(AZ:AZ,BG9)</f>
        <v>0</v>
      </c>
      <c r="BI9" s="42">
        <f t="shared" si="0"/>
        <v>0</v>
      </c>
      <c r="BJ9" s="43" t="e">
        <f>COUNTIFS(BC:BC, "Error accepted",AZ:AZ,BG9)/$BH$16</f>
        <v>#DIV/0!</v>
      </c>
      <c r="BK9" s="34"/>
      <c r="BL9" s="34"/>
      <c r="BN9" s="4" t="s">
        <v>34</v>
      </c>
      <c r="BO9" s="6" t="s">
        <v>45</v>
      </c>
      <c r="BP9" s="6" t="s">
        <v>46</v>
      </c>
    </row>
    <row r="10" spans="1:68" s="17" customFormat="1" ht="15.95" customHeight="1">
      <c r="A10" s="16" t="s">
        <v>577</v>
      </c>
      <c r="B10" s="17" t="s">
        <v>568</v>
      </c>
      <c r="C10" s="18" t="s">
        <v>605</v>
      </c>
      <c r="D10" s="15" t="s">
        <v>606</v>
      </c>
      <c r="E10" s="15" t="s">
        <v>607</v>
      </c>
      <c r="F10" s="17" t="s">
        <v>7</v>
      </c>
      <c r="G10" s="17" t="s">
        <v>746</v>
      </c>
      <c r="H10" s="17" t="s">
        <v>12</v>
      </c>
      <c r="I10" s="71">
        <v>44196</v>
      </c>
      <c r="J10" s="17" t="s">
        <v>754</v>
      </c>
      <c r="K10" s="17" t="s">
        <v>754</v>
      </c>
      <c r="L10" s="17" t="s">
        <v>754</v>
      </c>
      <c r="M10" s="17" t="s">
        <v>754</v>
      </c>
      <c r="N10" s="17" t="s">
        <v>754</v>
      </c>
      <c r="O10" s="17" t="s">
        <v>754</v>
      </c>
      <c r="P10" s="17" t="s">
        <v>754</v>
      </c>
      <c r="Q10" s="17" t="s">
        <v>754</v>
      </c>
      <c r="R10" s="17" t="s">
        <v>754</v>
      </c>
      <c r="AS10" s="24" t="s">
        <v>757</v>
      </c>
      <c r="AT10" s="24" t="s">
        <v>757</v>
      </c>
      <c r="AU10" s="24" t="s">
        <v>757</v>
      </c>
      <c r="AV10" s="24" t="s">
        <v>757</v>
      </c>
      <c r="AX10" s="66"/>
      <c r="AY10" s="65"/>
      <c r="AZ10" s="26"/>
      <c r="BC10" s="27"/>
      <c r="BF10" s="34"/>
      <c r="BG10" s="40" t="s">
        <v>45</v>
      </c>
      <c r="BH10" s="41">
        <f t="shared" si="2"/>
        <v>0</v>
      </c>
      <c r="BI10" s="42">
        <f t="shared" si="0"/>
        <v>0</v>
      </c>
      <c r="BJ10" s="43" t="e">
        <f t="shared" si="1"/>
        <v>#DIV/0!</v>
      </c>
      <c r="BK10" s="34"/>
      <c r="BL10" s="34"/>
      <c r="BN10" s="4" t="s">
        <v>34</v>
      </c>
      <c r="BO10" s="6" t="s">
        <v>47</v>
      </c>
      <c r="BP10" s="6" t="s">
        <v>48</v>
      </c>
    </row>
    <row r="11" spans="1:68" s="17" customFormat="1" ht="15.95" customHeight="1">
      <c r="A11" s="16" t="s">
        <v>577</v>
      </c>
      <c r="B11" s="17" t="s">
        <v>568</v>
      </c>
      <c r="C11" s="18" t="s">
        <v>608</v>
      </c>
      <c r="D11" s="15" t="s">
        <v>609</v>
      </c>
      <c r="E11" s="15" t="s">
        <v>610</v>
      </c>
      <c r="F11" s="17" t="s">
        <v>7</v>
      </c>
      <c r="G11" s="17" t="s">
        <v>681</v>
      </c>
      <c r="H11" s="17" t="s">
        <v>12</v>
      </c>
      <c r="I11" s="71">
        <v>44196</v>
      </c>
      <c r="J11" s="17" t="s">
        <v>677</v>
      </c>
      <c r="K11" s="17" t="s">
        <v>677</v>
      </c>
      <c r="L11" s="17" t="s">
        <v>670</v>
      </c>
      <c r="M11" s="17" t="s">
        <v>677</v>
      </c>
      <c r="N11" s="17" t="s">
        <v>677</v>
      </c>
      <c r="O11" s="17" t="s">
        <v>677</v>
      </c>
      <c r="P11" s="17" t="s">
        <v>677</v>
      </c>
      <c r="Q11" s="17" t="s">
        <v>677</v>
      </c>
      <c r="R11" s="17" t="s">
        <v>677</v>
      </c>
      <c r="AN11" s="24" t="s">
        <v>928</v>
      </c>
      <c r="AO11" s="24" t="s">
        <v>863</v>
      </c>
      <c r="AP11" s="91">
        <v>31</v>
      </c>
      <c r="AQ11" s="71">
        <v>44281</v>
      </c>
      <c r="AR11" s="17" t="s">
        <v>754</v>
      </c>
      <c r="AS11" s="24" t="s">
        <v>760</v>
      </c>
      <c r="AT11" s="24" t="s">
        <v>760</v>
      </c>
      <c r="AU11" s="24" t="s">
        <v>757</v>
      </c>
      <c r="AV11" s="24" t="s">
        <v>757</v>
      </c>
      <c r="AW11" s="17" t="s">
        <v>881</v>
      </c>
      <c r="AX11" s="66"/>
      <c r="AY11" s="65"/>
      <c r="AZ11" s="26"/>
      <c r="BC11" s="27"/>
      <c r="BF11" s="34"/>
      <c r="BG11" s="40" t="s">
        <v>47</v>
      </c>
      <c r="BH11" s="41">
        <f t="shared" si="2"/>
        <v>0</v>
      </c>
      <c r="BI11" s="42">
        <f t="shared" si="0"/>
        <v>0</v>
      </c>
      <c r="BJ11" s="43" t="e">
        <f t="shared" si="1"/>
        <v>#DIV/0!</v>
      </c>
      <c r="BK11" s="34"/>
      <c r="BL11" s="34"/>
      <c r="BN11" s="6" t="s">
        <v>49</v>
      </c>
      <c r="BO11" s="6" t="s">
        <v>50</v>
      </c>
      <c r="BP11" s="6" t="s">
        <v>51</v>
      </c>
    </row>
    <row r="12" spans="1:68" s="17" customFormat="1" ht="15.95" customHeight="1">
      <c r="A12" s="16" t="s">
        <v>577</v>
      </c>
      <c r="B12" s="17" t="s">
        <v>569</v>
      </c>
      <c r="C12" s="18" t="s">
        <v>611</v>
      </c>
      <c r="D12" s="15" t="s">
        <v>612</v>
      </c>
      <c r="E12" s="15" t="s">
        <v>613</v>
      </c>
      <c r="F12" s="17" t="s">
        <v>7</v>
      </c>
      <c r="G12" s="17" t="s">
        <v>746</v>
      </c>
      <c r="H12" s="17" t="s">
        <v>12</v>
      </c>
      <c r="I12" s="71">
        <v>44196</v>
      </c>
      <c r="J12" s="17" t="s">
        <v>760</v>
      </c>
      <c r="K12" s="17" t="s">
        <v>757</v>
      </c>
      <c r="L12" s="17" t="s">
        <v>760</v>
      </c>
      <c r="M12" s="17" t="s">
        <v>757</v>
      </c>
      <c r="N12" s="17" t="s">
        <v>757</v>
      </c>
      <c r="O12" s="17" t="s">
        <v>760</v>
      </c>
      <c r="P12" s="17" t="s">
        <v>757</v>
      </c>
      <c r="Q12" s="17" t="s">
        <v>757</v>
      </c>
      <c r="R12" s="17" t="s">
        <v>757</v>
      </c>
      <c r="AN12" s="24" t="s">
        <v>928</v>
      </c>
      <c r="AO12" s="24" t="s">
        <v>863</v>
      </c>
      <c r="AP12" s="91" t="s">
        <v>885</v>
      </c>
      <c r="AQ12" s="71">
        <v>44281</v>
      </c>
      <c r="AR12" s="17" t="s">
        <v>754</v>
      </c>
      <c r="AS12" s="24" t="s">
        <v>760</v>
      </c>
      <c r="AT12" s="24" t="s">
        <v>760</v>
      </c>
      <c r="AU12" s="24" t="s">
        <v>757</v>
      </c>
      <c r="AV12" s="24" t="s">
        <v>757</v>
      </c>
      <c r="AW12" s="17" t="s">
        <v>883</v>
      </c>
      <c r="AX12" s="66"/>
      <c r="AY12" s="65"/>
      <c r="AZ12" s="26"/>
      <c r="BC12" s="27"/>
      <c r="BF12" s="34"/>
      <c r="BG12" s="40" t="s">
        <v>50</v>
      </c>
      <c r="BH12" s="41">
        <f t="shared" si="2"/>
        <v>0</v>
      </c>
      <c r="BI12" s="42">
        <f t="shared" si="0"/>
        <v>0</v>
      </c>
      <c r="BJ12" s="43" t="e">
        <f t="shared" si="1"/>
        <v>#DIV/0!</v>
      </c>
      <c r="BK12" s="34"/>
      <c r="BL12" s="34"/>
      <c r="BN12" s="6" t="s">
        <v>49</v>
      </c>
      <c r="BO12" s="6" t="s">
        <v>52</v>
      </c>
      <c r="BP12" s="6" t="s">
        <v>53</v>
      </c>
    </row>
    <row r="13" spans="1:68" s="17" customFormat="1" ht="15.95" customHeight="1">
      <c r="A13" s="16" t="s">
        <v>577</v>
      </c>
      <c r="B13" s="17" t="s">
        <v>569</v>
      </c>
      <c r="C13" s="18" t="s">
        <v>614</v>
      </c>
      <c r="D13" s="15" t="s">
        <v>615</v>
      </c>
      <c r="E13" s="15" t="s">
        <v>616</v>
      </c>
      <c r="F13" s="17" t="s">
        <v>7</v>
      </c>
      <c r="G13" s="17" t="s">
        <v>746</v>
      </c>
      <c r="H13" s="17" t="s">
        <v>12</v>
      </c>
      <c r="I13" s="71">
        <v>44196</v>
      </c>
      <c r="J13" s="17" t="s">
        <v>760</v>
      </c>
      <c r="K13" s="17" t="s">
        <v>760</v>
      </c>
      <c r="L13" s="17" t="s">
        <v>760</v>
      </c>
      <c r="M13" s="17" t="s">
        <v>760</v>
      </c>
      <c r="N13" s="17" t="s">
        <v>757</v>
      </c>
      <c r="O13" s="17" t="s">
        <v>760</v>
      </c>
      <c r="P13" s="17" t="s">
        <v>760</v>
      </c>
      <c r="Q13" s="17" t="s">
        <v>760</v>
      </c>
      <c r="R13" s="17" t="s">
        <v>757</v>
      </c>
      <c r="AN13" s="24" t="s">
        <v>928</v>
      </c>
      <c r="AO13" s="24" t="s">
        <v>863</v>
      </c>
      <c r="AP13" s="91" t="s">
        <v>885</v>
      </c>
      <c r="AQ13" s="71">
        <v>44281</v>
      </c>
      <c r="AR13" s="17" t="s">
        <v>754</v>
      </c>
      <c r="AS13" s="24" t="s">
        <v>760</v>
      </c>
      <c r="AT13" s="24" t="s">
        <v>760</v>
      </c>
      <c r="AU13" s="24" t="s">
        <v>757</v>
      </c>
      <c r="AV13" s="24" t="s">
        <v>757</v>
      </c>
      <c r="AW13" s="17" t="s">
        <v>883</v>
      </c>
      <c r="AX13" s="66"/>
      <c r="AY13" s="65"/>
      <c r="AZ13" s="26"/>
      <c r="BC13" s="27"/>
      <c r="BF13" s="34"/>
      <c r="BG13" s="40" t="s">
        <v>52</v>
      </c>
      <c r="BH13" s="41">
        <f t="shared" si="2"/>
        <v>0</v>
      </c>
      <c r="BI13" s="42">
        <f t="shared" si="0"/>
        <v>0</v>
      </c>
      <c r="BJ13" s="43" t="e">
        <f t="shared" si="1"/>
        <v>#DIV/0!</v>
      </c>
      <c r="BK13" s="34"/>
      <c r="BL13" s="34"/>
      <c r="BN13" s="6" t="s">
        <v>49</v>
      </c>
      <c r="BO13" s="6" t="s">
        <v>54</v>
      </c>
      <c r="BP13" s="6" t="s">
        <v>55</v>
      </c>
    </row>
    <row r="14" spans="1:68" s="17" customFormat="1" ht="15.95" customHeight="1">
      <c r="A14" s="16" t="s">
        <v>577</v>
      </c>
      <c r="B14" s="17" t="s">
        <v>569</v>
      </c>
      <c r="C14" s="18" t="s">
        <v>617</v>
      </c>
      <c r="D14" s="15" t="s">
        <v>618</v>
      </c>
      <c r="E14" s="15" t="s">
        <v>619</v>
      </c>
      <c r="F14" s="17" t="s">
        <v>7</v>
      </c>
      <c r="G14" s="17" t="s">
        <v>746</v>
      </c>
      <c r="H14" s="17" t="s">
        <v>12</v>
      </c>
      <c r="I14" s="71">
        <v>44196</v>
      </c>
      <c r="J14" s="17" t="s">
        <v>754</v>
      </c>
      <c r="K14" s="17" t="s">
        <v>754</v>
      </c>
      <c r="L14" s="17" t="s">
        <v>754</v>
      </c>
      <c r="M14" s="17" t="s">
        <v>754</v>
      </c>
      <c r="N14" s="17" t="s">
        <v>754</v>
      </c>
      <c r="O14" s="17" t="s">
        <v>754</v>
      </c>
      <c r="P14" s="17" t="s">
        <v>754</v>
      </c>
      <c r="Q14" s="17" t="s">
        <v>754</v>
      </c>
      <c r="R14" s="17" t="s">
        <v>754</v>
      </c>
      <c r="AS14" s="24" t="s">
        <v>757</v>
      </c>
      <c r="AT14" s="24" t="s">
        <v>757</v>
      </c>
      <c r="AU14" s="24" t="s">
        <v>757</v>
      </c>
      <c r="AV14" s="24" t="s">
        <v>757</v>
      </c>
      <c r="AX14" s="66"/>
      <c r="AY14" s="65"/>
      <c r="AZ14" s="26"/>
      <c r="BC14" s="27"/>
      <c r="BF14" s="34"/>
      <c r="BG14" s="40" t="s">
        <v>54</v>
      </c>
      <c r="BH14" s="41">
        <f t="shared" si="2"/>
        <v>0</v>
      </c>
      <c r="BI14" s="42">
        <f t="shared" si="0"/>
        <v>0</v>
      </c>
      <c r="BJ14" s="43" t="e">
        <f t="shared" si="1"/>
        <v>#DIV/0!</v>
      </c>
      <c r="BK14" s="34"/>
      <c r="BL14" s="34"/>
      <c r="BN14" s="6" t="s">
        <v>49</v>
      </c>
      <c r="BO14" s="6" t="s">
        <v>56</v>
      </c>
      <c r="BP14" s="6" t="s">
        <v>57</v>
      </c>
    </row>
    <row r="15" spans="1:68" s="17" customFormat="1" ht="15.95" customHeight="1" thickBot="1">
      <c r="A15" s="16" t="s">
        <v>577</v>
      </c>
      <c r="B15" s="17" t="s">
        <v>569</v>
      </c>
      <c r="C15" s="18" t="s">
        <v>620</v>
      </c>
      <c r="D15" s="15" t="s">
        <v>621</v>
      </c>
      <c r="E15" s="15" t="s">
        <v>622</v>
      </c>
      <c r="F15" s="17" t="s">
        <v>7</v>
      </c>
      <c r="G15" s="17" t="s">
        <v>746</v>
      </c>
      <c r="H15" s="17" t="s">
        <v>12</v>
      </c>
      <c r="I15" s="71">
        <v>44196</v>
      </c>
      <c r="J15" s="17" t="s">
        <v>757</v>
      </c>
      <c r="K15" s="17" t="s">
        <v>757</v>
      </c>
      <c r="L15" s="17" t="s">
        <v>757</v>
      </c>
      <c r="M15" s="17" t="s">
        <v>757</v>
      </c>
      <c r="N15" s="17" t="s">
        <v>760</v>
      </c>
      <c r="O15" s="17" t="s">
        <v>757</v>
      </c>
      <c r="P15" s="17" t="s">
        <v>757</v>
      </c>
      <c r="Q15" s="17" t="s">
        <v>757</v>
      </c>
      <c r="R15" s="17" t="s">
        <v>760</v>
      </c>
      <c r="AN15" s="24" t="s">
        <v>928</v>
      </c>
      <c r="AO15" s="24" t="s">
        <v>863</v>
      </c>
      <c r="AP15" s="91" t="s">
        <v>885</v>
      </c>
      <c r="AQ15" s="71">
        <v>44281</v>
      </c>
      <c r="AR15" s="17" t="s">
        <v>754</v>
      </c>
      <c r="AS15" s="24" t="s">
        <v>760</v>
      </c>
      <c r="AT15" s="24" t="s">
        <v>760</v>
      </c>
      <c r="AU15" s="24" t="s">
        <v>757</v>
      </c>
      <c r="AV15" s="24" t="s">
        <v>757</v>
      </c>
      <c r="AW15" s="17" t="s">
        <v>883</v>
      </c>
      <c r="AX15" s="66"/>
      <c r="AY15" s="65"/>
      <c r="AZ15" s="26"/>
      <c r="BC15" s="27"/>
      <c r="BF15" s="34"/>
      <c r="BG15" s="40" t="s">
        <v>56</v>
      </c>
      <c r="BH15" s="41">
        <f t="shared" si="2"/>
        <v>0</v>
      </c>
      <c r="BI15" s="42">
        <f t="shared" si="0"/>
        <v>0</v>
      </c>
      <c r="BJ15" s="43" t="e">
        <f t="shared" si="1"/>
        <v>#DIV/0!</v>
      </c>
      <c r="BK15" s="34"/>
      <c r="BL15" s="34"/>
    </row>
    <row r="16" spans="1:68" s="17" customFormat="1" ht="15.95" customHeight="1" thickBot="1">
      <c r="A16" s="16" t="s">
        <v>577</v>
      </c>
      <c r="B16" s="17" t="s">
        <v>569</v>
      </c>
      <c r="C16" s="18" t="s">
        <v>623</v>
      </c>
      <c r="D16" s="15" t="s">
        <v>624</v>
      </c>
      <c r="E16" s="15" t="s">
        <v>719</v>
      </c>
      <c r="F16" s="17" t="s">
        <v>7</v>
      </c>
      <c r="G16" s="17" t="s">
        <v>746</v>
      </c>
      <c r="H16" s="17" t="s">
        <v>12</v>
      </c>
      <c r="I16" s="71">
        <v>44196</v>
      </c>
      <c r="J16" s="17" t="s">
        <v>754</v>
      </c>
      <c r="K16" s="17" t="s">
        <v>754</v>
      </c>
      <c r="L16" s="17" t="s">
        <v>754</v>
      </c>
      <c r="M16" s="17" t="s">
        <v>754</v>
      </c>
      <c r="N16" s="17" t="s">
        <v>754</v>
      </c>
      <c r="O16" s="17" t="s">
        <v>754</v>
      </c>
      <c r="P16" s="17" t="s">
        <v>754</v>
      </c>
      <c r="Q16" s="17" t="s">
        <v>754</v>
      </c>
      <c r="R16" s="17" t="s">
        <v>754</v>
      </c>
      <c r="AS16" s="24" t="s">
        <v>757</v>
      </c>
      <c r="AT16" s="24" t="s">
        <v>757</v>
      </c>
      <c r="AU16" s="24" t="s">
        <v>757</v>
      </c>
      <c r="AV16" s="24" t="s">
        <v>757</v>
      </c>
      <c r="AX16" s="66"/>
      <c r="AY16" s="65"/>
      <c r="AZ16" s="26"/>
      <c r="BC16" s="27"/>
      <c r="BF16" s="34"/>
      <c r="BG16" s="44" t="s">
        <v>739</v>
      </c>
      <c r="BH16" s="44">
        <f>SUM(BH5:BH15)</f>
        <v>0</v>
      </c>
      <c r="BI16" s="45">
        <f>SUM(BI5:BI15)</f>
        <v>0</v>
      </c>
      <c r="BJ16" s="45" t="e">
        <f>SUM(BJ5:BJ15)</f>
        <v>#DIV/0!</v>
      </c>
      <c r="BK16" s="34"/>
      <c r="BL16" s="34"/>
    </row>
    <row r="17" spans="1:64" s="57" customFormat="1" ht="15.95" customHeight="1" thickBot="1">
      <c r="A17" s="77" t="s">
        <v>577</v>
      </c>
      <c r="B17" s="57" t="s">
        <v>569</v>
      </c>
      <c r="C17" s="18" t="s">
        <v>625</v>
      </c>
      <c r="D17" s="78" t="s">
        <v>626</v>
      </c>
      <c r="E17" s="78" t="s">
        <v>627</v>
      </c>
      <c r="F17" s="57" t="s">
        <v>682</v>
      </c>
      <c r="G17" s="57" t="s">
        <v>732</v>
      </c>
      <c r="H17" s="57" t="s">
        <v>12</v>
      </c>
      <c r="I17" s="79">
        <v>44196</v>
      </c>
      <c r="J17" s="83"/>
      <c r="K17" s="83"/>
      <c r="L17" s="83"/>
      <c r="M17" s="83"/>
      <c r="N17" s="83"/>
      <c r="O17" s="83"/>
      <c r="P17" s="79">
        <v>43985</v>
      </c>
      <c r="Q17" s="79">
        <v>43882</v>
      </c>
      <c r="R17" s="79">
        <v>44062</v>
      </c>
      <c r="S17" s="83"/>
      <c r="T17" s="19"/>
      <c r="U17" s="19"/>
      <c r="V17" s="19"/>
      <c r="W17" s="19"/>
      <c r="X17" s="19"/>
      <c r="Y17" s="19"/>
      <c r="Z17" s="19"/>
      <c r="AA17" s="19"/>
      <c r="AB17" s="19"/>
      <c r="AC17" s="19"/>
      <c r="AD17" s="19"/>
      <c r="AE17" s="19"/>
      <c r="AF17" s="83"/>
      <c r="AG17" s="19"/>
      <c r="AH17" s="19"/>
      <c r="AI17" s="19"/>
      <c r="AJ17" s="19"/>
      <c r="AK17" s="19"/>
      <c r="AL17" s="19"/>
      <c r="AM17" s="19"/>
      <c r="AN17" s="24" t="s">
        <v>928</v>
      </c>
      <c r="AO17" s="24" t="s">
        <v>863</v>
      </c>
      <c r="AP17" s="91" t="s">
        <v>891</v>
      </c>
      <c r="AQ17" s="71">
        <v>44281</v>
      </c>
      <c r="AR17" s="57" t="s">
        <v>892</v>
      </c>
      <c r="AS17" s="24" t="s">
        <v>757</v>
      </c>
      <c r="AT17" s="24" t="s">
        <v>760</v>
      </c>
      <c r="AU17" s="24" t="s">
        <v>757</v>
      </c>
      <c r="AV17" s="24" t="s">
        <v>757</v>
      </c>
      <c r="AW17" s="24" t="s">
        <v>904</v>
      </c>
      <c r="AX17" s="80"/>
      <c r="AY17" s="65"/>
      <c r="AZ17" s="26"/>
      <c r="BC17" s="53"/>
      <c r="BF17" s="81"/>
      <c r="BG17" s="39" t="s">
        <v>740</v>
      </c>
      <c r="BH17" s="46">
        <f>1-BI16</f>
        <v>1</v>
      </c>
      <c r="BI17" s="39" t="s">
        <v>741</v>
      </c>
      <c r="BJ17" s="46" t="e">
        <f>1-BJ16</f>
        <v>#DIV/0!</v>
      </c>
      <c r="BK17" s="81"/>
      <c r="BL17" s="81"/>
    </row>
    <row r="18" spans="1:64" s="17" customFormat="1" ht="15.95" customHeight="1">
      <c r="A18" s="16" t="s">
        <v>577</v>
      </c>
      <c r="B18" s="17" t="s">
        <v>569</v>
      </c>
      <c r="C18" s="18" t="s">
        <v>628</v>
      </c>
      <c r="D18" s="15" t="s">
        <v>629</v>
      </c>
      <c r="E18" s="15" t="s">
        <v>630</v>
      </c>
      <c r="F18" s="17" t="s">
        <v>682</v>
      </c>
      <c r="G18" s="17" t="s">
        <v>733</v>
      </c>
      <c r="H18" s="17" t="s">
        <v>12</v>
      </c>
      <c r="I18" s="71">
        <v>44196</v>
      </c>
      <c r="J18" s="19"/>
      <c r="K18" s="19"/>
      <c r="L18" s="19"/>
      <c r="M18" s="71">
        <v>43972</v>
      </c>
      <c r="N18" s="71">
        <v>44062</v>
      </c>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24" t="s">
        <v>928</v>
      </c>
      <c r="AO18" s="24" t="s">
        <v>863</v>
      </c>
      <c r="AP18" s="91" t="s">
        <v>891</v>
      </c>
      <c r="AQ18" s="71">
        <v>44281</v>
      </c>
      <c r="AR18" s="17" t="s">
        <v>893</v>
      </c>
      <c r="AS18" s="24" t="s">
        <v>757</v>
      </c>
      <c r="AT18" s="24" t="s">
        <v>760</v>
      </c>
      <c r="AU18" s="24" t="s">
        <v>757</v>
      </c>
      <c r="AV18" s="24" t="s">
        <v>757</v>
      </c>
      <c r="AW18" s="24" t="s">
        <v>904</v>
      </c>
      <c r="AX18" s="66"/>
      <c r="AY18" s="65"/>
      <c r="AZ18" s="26"/>
      <c r="BC18" s="27"/>
      <c r="BF18" s="34"/>
      <c r="BG18" s="34"/>
      <c r="BH18" s="34"/>
      <c r="BI18" s="34"/>
      <c r="BJ18" s="34"/>
      <c r="BK18" s="34"/>
      <c r="BL18" s="34"/>
    </row>
    <row r="19" spans="1:64" s="17" customFormat="1" ht="15.95" customHeight="1">
      <c r="A19" s="16" t="s">
        <v>577</v>
      </c>
      <c r="B19" s="17" t="s">
        <v>569</v>
      </c>
      <c r="C19" s="18" t="s">
        <v>631</v>
      </c>
      <c r="D19" s="15" t="s">
        <v>632</v>
      </c>
      <c r="E19" s="15" t="s">
        <v>720</v>
      </c>
      <c r="F19" s="17" t="s">
        <v>5</v>
      </c>
      <c r="G19" s="17" t="s">
        <v>683</v>
      </c>
      <c r="H19" s="17" t="s">
        <v>12</v>
      </c>
      <c r="I19" s="71">
        <v>44196</v>
      </c>
      <c r="J19" s="17">
        <v>10</v>
      </c>
      <c r="K19" s="17">
        <v>1</v>
      </c>
      <c r="L19" s="17">
        <v>9</v>
      </c>
      <c r="M19" s="17">
        <v>0</v>
      </c>
      <c r="N19" s="17">
        <v>0</v>
      </c>
      <c r="O19" s="17">
        <v>0</v>
      </c>
      <c r="P19" s="17">
        <v>1</v>
      </c>
      <c r="Q19" s="17">
        <v>1</v>
      </c>
      <c r="R19" s="17">
        <v>1</v>
      </c>
      <c r="AN19" s="24" t="s">
        <v>928</v>
      </c>
      <c r="AO19" s="24" t="s">
        <v>863</v>
      </c>
      <c r="AP19" s="90">
        <v>31</v>
      </c>
      <c r="AQ19" s="71">
        <v>44281</v>
      </c>
      <c r="AR19" s="17" t="s">
        <v>754</v>
      </c>
      <c r="AS19" s="24" t="s">
        <v>760</v>
      </c>
      <c r="AT19" s="24" t="s">
        <v>760</v>
      </c>
      <c r="AU19" s="24" t="s">
        <v>757</v>
      </c>
      <c r="AV19" s="24" t="s">
        <v>757</v>
      </c>
      <c r="AW19" s="24" t="s">
        <v>795</v>
      </c>
      <c r="AX19" s="66"/>
      <c r="AY19" s="65"/>
      <c r="AZ19" s="26"/>
      <c r="BC19" s="27"/>
      <c r="BF19" s="34"/>
      <c r="BG19" s="34"/>
      <c r="BH19" s="34"/>
      <c r="BI19" s="34"/>
      <c r="BJ19" s="34"/>
      <c r="BK19" s="34"/>
      <c r="BL19" s="34"/>
    </row>
    <row r="20" spans="1:64" s="17" customFormat="1" ht="15.95" customHeight="1">
      <c r="A20" s="16" t="s">
        <v>577</v>
      </c>
      <c r="B20" s="17" t="s">
        <v>569</v>
      </c>
      <c r="C20" s="18" t="s">
        <v>633</v>
      </c>
      <c r="D20" s="15" t="s">
        <v>634</v>
      </c>
      <c r="E20" s="15" t="s">
        <v>635</v>
      </c>
      <c r="F20" s="17" t="s">
        <v>5</v>
      </c>
      <c r="G20" s="17" t="s">
        <v>579</v>
      </c>
      <c r="H20" s="17" t="s">
        <v>12</v>
      </c>
      <c r="I20" s="71">
        <v>44196</v>
      </c>
      <c r="J20" s="74">
        <v>3749</v>
      </c>
      <c r="K20" s="17">
        <v>0</v>
      </c>
      <c r="L20" s="17">
        <v>0</v>
      </c>
      <c r="M20" s="17">
        <v>0</v>
      </c>
      <c r="N20" s="17">
        <v>0</v>
      </c>
      <c r="O20" s="17">
        <v>0</v>
      </c>
      <c r="P20" s="17">
        <v>0</v>
      </c>
      <c r="Q20" s="17">
        <v>0</v>
      </c>
      <c r="R20" s="17">
        <v>0</v>
      </c>
      <c r="AN20" s="24" t="s">
        <v>928</v>
      </c>
      <c r="AO20" s="24" t="s">
        <v>863</v>
      </c>
      <c r="AP20" s="91">
        <v>30</v>
      </c>
      <c r="AQ20" s="71">
        <v>44281</v>
      </c>
      <c r="AR20" s="17" t="s">
        <v>754</v>
      </c>
      <c r="AS20" s="24" t="s">
        <v>760</v>
      </c>
      <c r="AT20" s="24" t="s">
        <v>760</v>
      </c>
      <c r="AU20" s="24" t="s">
        <v>757</v>
      </c>
      <c r="AV20" s="24" t="s">
        <v>757</v>
      </c>
      <c r="AW20" s="17" t="s">
        <v>887</v>
      </c>
      <c r="AX20" s="66"/>
      <c r="AY20" s="65"/>
      <c r="AZ20" s="26"/>
      <c r="BC20" s="27"/>
      <c r="BF20" s="34"/>
      <c r="BG20" s="34"/>
      <c r="BH20" s="34"/>
      <c r="BI20" s="34"/>
      <c r="BJ20" s="34"/>
      <c r="BK20" s="34"/>
      <c r="BL20" s="34"/>
    </row>
    <row r="21" spans="1:64" s="17" customFormat="1" ht="15.95" customHeight="1">
      <c r="A21" s="16" t="s">
        <v>577</v>
      </c>
      <c r="B21" s="17" t="s">
        <v>570</v>
      </c>
      <c r="C21" s="18" t="s">
        <v>636</v>
      </c>
      <c r="D21" s="15" t="s">
        <v>637</v>
      </c>
      <c r="E21" s="15" t="s">
        <v>637</v>
      </c>
      <c r="F21" s="17" t="s">
        <v>7</v>
      </c>
      <c r="G21" s="17" t="s">
        <v>746</v>
      </c>
      <c r="H21" s="17" t="s">
        <v>12</v>
      </c>
      <c r="I21" s="71">
        <v>44196</v>
      </c>
      <c r="J21" s="17" t="s">
        <v>754</v>
      </c>
      <c r="K21" s="17" t="s">
        <v>754</v>
      </c>
      <c r="L21" s="17" t="s">
        <v>754</v>
      </c>
      <c r="M21" s="17" t="s">
        <v>754</v>
      </c>
      <c r="N21" s="17" t="s">
        <v>754</v>
      </c>
      <c r="O21" s="17" t="s">
        <v>754</v>
      </c>
      <c r="P21" s="17" t="s">
        <v>754</v>
      </c>
      <c r="Q21" s="17" t="s">
        <v>754</v>
      </c>
      <c r="R21" s="17" t="s">
        <v>754</v>
      </c>
      <c r="AS21" s="24" t="s">
        <v>757</v>
      </c>
      <c r="AT21" s="24" t="s">
        <v>757</v>
      </c>
      <c r="AU21" s="24" t="s">
        <v>757</v>
      </c>
      <c r="AV21" s="24" t="s">
        <v>757</v>
      </c>
      <c r="AX21" s="66"/>
      <c r="AY21" s="65"/>
      <c r="AZ21" s="26"/>
      <c r="BC21" s="27"/>
      <c r="BF21" s="34"/>
      <c r="BG21" s="34"/>
      <c r="BH21" s="34"/>
      <c r="BI21" s="34"/>
      <c r="BJ21" s="34"/>
      <c r="BK21" s="34"/>
      <c r="BL21" s="34"/>
    </row>
    <row r="22" spans="1:64" s="17" customFormat="1" ht="15.95" customHeight="1">
      <c r="A22" s="16" t="s">
        <v>577</v>
      </c>
      <c r="B22" s="17" t="s">
        <v>570</v>
      </c>
      <c r="C22" s="18" t="s">
        <v>638</v>
      </c>
      <c r="D22" s="15" t="s">
        <v>639</v>
      </c>
      <c r="E22" s="15" t="s">
        <v>639</v>
      </c>
      <c r="F22" s="17" t="s">
        <v>7</v>
      </c>
      <c r="G22" s="17" t="s">
        <v>746</v>
      </c>
      <c r="H22" s="17" t="s">
        <v>12</v>
      </c>
      <c r="I22" s="71">
        <v>44196</v>
      </c>
      <c r="J22" s="17" t="s">
        <v>760</v>
      </c>
      <c r="K22" s="17" t="s">
        <v>760</v>
      </c>
      <c r="L22" s="17" t="s">
        <v>760</v>
      </c>
      <c r="M22" s="17" t="s">
        <v>760</v>
      </c>
      <c r="N22" s="17" t="s">
        <v>760</v>
      </c>
      <c r="O22" s="17" t="s">
        <v>760</v>
      </c>
      <c r="P22" s="17" t="s">
        <v>760</v>
      </c>
      <c r="Q22" s="17" t="s">
        <v>760</v>
      </c>
      <c r="R22" s="17" t="s">
        <v>760</v>
      </c>
      <c r="AN22" s="24" t="s">
        <v>928</v>
      </c>
      <c r="AO22" s="24" t="s">
        <v>863</v>
      </c>
      <c r="AP22" s="91">
        <v>31</v>
      </c>
      <c r="AQ22" s="71">
        <v>44281</v>
      </c>
      <c r="AR22" s="17" t="s">
        <v>754</v>
      </c>
      <c r="AS22" s="24" t="s">
        <v>760</v>
      </c>
      <c r="AT22" s="24" t="s">
        <v>760</v>
      </c>
      <c r="AU22" s="24" t="s">
        <v>757</v>
      </c>
      <c r="AV22" s="24" t="s">
        <v>757</v>
      </c>
      <c r="AW22" s="17" t="s">
        <v>881</v>
      </c>
      <c r="AX22" s="66"/>
      <c r="AY22" s="65"/>
      <c r="AZ22" s="26"/>
      <c r="BC22" s="27"/>
      <c r="BF22" s="34"/>
      <c r="BG22" s="34"/>
      <c r="BH22" s="34"/>
      <c r="BI22" s="34"/>
      <c r="BJ22" s="34"/>
      <c r="BK22" s="34"/>
      <c r="BL22" s="34"/>
    </row>
    <row r="23" spans="1:64" s="17" customFormat="1" ht="15.95" customHeight="1">
      <c r="A23" s="16" t="s">
        <v>577</v>
      </c>
      <c r="B23" s="17" t="s">
        <v>570</v>
      </c>
      <c r="C23" s="18" t="s">
        <v>640</v>
      </c>
      <c r="D23" s="15" t="s">
        <v>641</v>
      </c>
      <c r="E23" s="15" t="s">
        <v>642</v>
      </c>
      <c r="F23" s="17" t="s">
        <v>7</v>
      </c>
      <c r="G23" s="17" t="s">
        <v>746</v>
      </c>
      <c r="H23" s="17" t="s">
        <v>12</v>
      </c>
      <c r="I23" s="71">
        <v>44196</v>
      </c>
      <c r="J23" s="17" t="s">
        <v>760</v>
      </c>
      <c r="K23" s="17" t="s">
        <v>757</v>
      </c>
      <c r="L23" s="17" t="s">
        <v>757</v>
      </c>
      <c r="M23" s="17" t="s">
        <v>757</v>
      </c>
      <c r="N23" s="17" t="s">
        <v>757</v>
      </c>
      <c r="O23" s="17" t="s">
        <v>757</v>
      </c>
      <c r="P23" s="17" t="s">
        <v>757</v>
      </c>
      <c r="Q23" s="17" t="s">
        <v>760</v>
      </c>
      <c r="R23" s="17" t="s">
        <v>760</v>
      </c>
      <c r="AN23" s="24" t="s">
        <v>928</v>
      </c>
      <c r="AO23" s="24" t="s">
        <v>863</v>
      </c>
      <c r="AP23" s="24">
        <v>31</v>
      </c>
      <c r="AQ23" s="71">
        <v>44281</v>
      </c>
      <c r="AR23" s="24" t="s">
        <v>754</v>
      </c>
      <c r="AS23" s="24" t="s">
        <v>760</v>
      </c>
      <c r="AT23" s="24" t="s">
        <v>760</v>
      </c>
      <c r="AU23" s="24" t="s">
        <v>757</v>
      </c>
      <c r="AV23" s="24" t="s">
        <v>757</v>
      </c>
      <c r="AW23" s="24" t="s">
        <v>788</v>
      </c>
      <c r="AX23" s="66"/>
      <c r="AY23" s="65"/>
      <c r="AZ23" s="26"/>
      <c r="BC23" s="27"/>
      <c r="BF23" s="34"/>
      <c r="BG23" s="34"/>
      <c r="BH23" s="34"/>
      <c r="BI23" s="34"/>
      <c r="BJ23" s="34"/>
      <c r="BK23" s="34"/>
      <c r="BL23" s="34"/>
    </row>
    <row r="24" spans="1:64" s="17" customFormat="1" ht="15.95" customHeight="1">
      <c r="A24" s="16" t="s">
        <v>577</v>
      </c>
      <c r="B24" s="17" t="s">
        <v>570</v>
      </c>
      <c r="C24" s="18" t="s">
        <v>643</v>
      </c>
      <c r="D24" s="15" t="s">
        <v>644</v>
      </c>
      <c r="E24" s="15" t="s">
        <v>645</v>
      </c>
      <c r="F24" s="17" t="s">
        <v>7</v>
      </c>
      <c r="G24" s="17" t="s">
        <v>746</v>
      </c>
      <c r="H24" s="17" t="s">
        <v>12</v>
      </c>
      <c r="I24" s="71">
        <v>44196</v>
      </c>
      <c r="J24" s="17" t="s">
        <v>760</v>
      </c>
      <c r="K24" s="17" t="s">
        <v>757</v>
      </c>
      <c r="L24" s="17" t="s">
        <v>757</v>
      </c>
      <c r="M24" s="17" t="s">
        <v>757</v>
      </c>
      <c r="N24" s="17" t="s">
        <v>757</v>
      </c>
      <c r="O24" s="17" t="s">
        <v>757</v>
      </c>
      <c r="P24" s="17" t="s">
        <v>757</v>
      </c>
      <c r="Q24" s="17" t="s">
        <v>757</v>
      </c>
      <c r="AN24" s="24" t="s">
        <v>928</v>
      </c>
      <c r="AO24" s="24" t="s">
        <v>863</v>
      </c>
      <c r="AP24" s="24">
        <v>31</v>
      </c>
      <c r="AQ24" s="71">
        <v>44281</v>
      </c>
      <c r="AR24" s="24" t="s">
        <v>754</v>
      </c>
      <c r="AS24" s="24" t="s">
        <v>760</v>
      </c>
      <c r="AT24" s="24" t="s">
        <v>760</v>
      </c>
      <c r="AU24" s="24" t="s">
        <v>757</v>
      </c>
      <c r="AV24" s="24" t="s">
        <v>757</v>
      </c>
      <c r="AW24" s="24" t="s">
        <v>788</v>
      </c>
      <c r="AX24" s="66"/>
      <c r="AY24" s="65"/>
      <c r="AZ24" s="26"/>
      <c r="BC24" s="27"/>
      <c r="BF24" s="34"/>
      <c r="BG24" s="34"/>
      <c r="BH24" s="34"/>
      <c r="BI24" s="34"/>
      <c r="BJ24" s="34"/>
      <c r="BK24" s="34"/>
      <c r="BL24" s="34"/>
    </row>
    <row r="25" spans="1:64" s="17" customFormat="1" ht="15.95" customHeight="1">
      <c r="A25" s="16" t="s">
        <v>577</v>
      </c>
      <c r="B25" s="17" t="s">
        <v>570</v>
      </c>
      <c r="C25" s="18" t="s">
        <v>646</v>
      </c>
      <c r="D25" s="15" t="s">
        <v>647</v>
      </c>
      <c r="E25" s="15" t="s">
        <v>647</v>
      </c>
      <c r="F25" s="17" t="s">
        <v>5</v>
      </c>
      <c r="G25" s="17" t="s">
        <v>684</v>
      </c>
      <c r="H25" s="17" t="s">
        <v>12</v>
      </c>
      <c r="I25" s="71">
        <v>44196</v>
      </c>
      <c r="R25" s="17">
        <v>55</v>
      </c>
      <c r="AN25" s="24" t="s">
        <v>928</v>
      </c>
      <c r="AO25" s="24" t="s">
        <v>863</v>
      </c>
      <c r="AP25" s="17">
        <v>56</v>
      </c>
      <c r="AQ25" s="71">
        <v>44281</v>
      </c>
      <c r="AR25" s="17" t="s">
        <v>754</v>
      </c>
      <c r="AS25" s="24" t="s">
        <v>760</v>
      </c>
      <c r="AT25" s="24" t="s">
        <v>760</v>
      </c>
      <c r="AU25" s="24" t="s">
        <v>757</v>
      </c>
      <c r="AV25" s="24" t="s">
        <v>757</v>
      </c>
      <c r="AW25" s="17" t="s">
        <v>889</v>
      </c>
      <c r="AX25" s="66"/>
      <c r="AY25" s="65"/>
      <c r="AZ25" s="26"/>
      <c r="BC25" s="27"/>
      <c r="BF25" s="34"/>
      <c r="BG25" s="34"/>
      <c r="BH25" s="34"/>
      <c r="BI25" s="34"/>
      <c r="BJ25" s="34"/>
      <c r="BK25" s="34"/>
      <c r="BL25" s="34"/>
    </row>
    <row r="26" spans="1:64" s="17" customFormat="1" ht="15.95" customHeight="1">
      <c r="A26" s="16" t="s">
        <v>577</v>
      </c>
      <c r="B26" s="17" t="s">
        <v>570</v>
      </c>
      <c r="C26" s="18" t="s">
        <v>648</v>
      </c>
      <c r="D26" s="15" t="s">
        <v>649</v>
      </c>
      <c r="E26" s="15" t="s">
        <v>650</v>
      </c>
      <c r="F26" s="17" t="s">
        <v>5</v>
      </c>
      <c r="G26" s="17" t="s">
        <v>580</v>
      </c>
      <c r="H26" s="17" t="s">
        <v>12</v>
      </c>
      <c r="I26" s="71">
        <v>44196</v>
      </c>
      <c r="J26" s="17">
        <v>5</v>
      </c>
      <c r="K26" s="17">
        <v>5</v>
      </c>
      <c r="L26" s="17">
        <v>5</v>
      </c>
      <c r="M26" s="17">
        <v>1</v>
      </c>
      <c r="N26" s="17">
        <v>3</v>
      </c>
      <c r="O26" s="17">
        <v>5</v>
      </c>
      <c r="P26" s="17">
        <v>4</v>
      </c>
      <c r="Q26" s="17">
        <v>5</v>
      </c>
      <c r="R26" s="17">
        <v>2</v>
      </c>
      <c r="AN26" s="24" t="s">
        <v>928</v>
      </c>
      <c r="AO26" s="24" t="s">
        <v>863</v>
      </c>
      <c r="AP26" s="17">
        <v>31</v>
      </c>
      <c r="AQ26" s="71">
        <v>44281</v>
      </c>
      <c r="AR26" s="17" t="s">
        <v>754</v>
      </c>
      <c r="AS26" s="24" t="s">
        <v>760</v>
      </c>
      <c r="AT26" s="24" t="s">
        <v>760</v>
      </c>
      <c r="AU26" s="24" t="s">
        <v>757</v>
      </c>
      <c r="AV26" s="24" t="s">
        <v>757</v>
      </c>
      <c r="AW26" s="17" t="s">
        <v>881</v>
      </c>
      <c r="AX26" s="66"/>
      <c r="AY26" s="65"/>
      <c r="AZ26" s="26"/>
      <c r="BC26" s="27"/>
      <c r="BF26" s="34"/>
      <c r="BG26" s="34"/>
      <c r="BH26" s="34"/>
      <c r="BI26" s="34"/>
      <c r="BJ26" s="34"/>
      <c r="BK26" s="34"/>
      <c r="BL26" s="34"/>
    </row>
    <row r="27" spans="1:64" s="17" customFormat="1" ht="15.95" customHeight="1">
      <c r="A27" s="16" t="s">
        <v>577</v>
      </c>
      <c r="B27" s="17" t="s">
        <v>570</v>
      </c>
      <c r="C27" s="18" t="s">
        <v>651</v>
      </c>
      <c r="D27" s="15" t="s">
        <v>652</v>
      </c>
      <c r="E27" s="15" t="s">
        <v>721</v>
      </c>
      <c r="F27" s="17" t="s">
        <v>5</v>
      </c>
      <c r="G27" s="17" t="s">
        <v>580</v>
      </c>
      <c r="H27" s="17" t="s">
        <v>12</v>
      </c>
      <c r="I27" s="71">
        <v>44196</v>
      </c>
      <c r="J27" s="17">
        <v>5</v>
      </c>
      <c r="K27" s="17">
        <v>5</v>
      </c>
      <c r="L27" s="17">
        <v>5</v>
      </c>
      <c r="M27" s="17">
        <v>1</v>
      </c>
      <c r="N27" s="17">
        <v>3</v>
      </c>
      <c r="O27" s="17">
        <v>5</v>
      </c>
      <c r="P27" s="17">
        <v>4</v>
      </c>
      <c r="Q27" s="17">
        <v>5</v>
      </c>
      <c r="R27" s="17">
        <v>2</v>
      </c>
      <c r="AN27" s="24" t="s">
        <v>928</v>
      </c>
      <c r="AO27" s="24" t="s">
        <v>863</v>
      </c>
      <c r="AP27" s="17">
        <v>31</v>
      </c>
      <c r="AQ27" s="71">
        <v>44281</v>
      </c>
      <c r="AR27" s="17" t="s">
        <v>754</v>
      </c>
      <c r="AS27" s="24" t="s">
        <v>760</v>
      </c>
      <c r="AT27" s="24" t="s">
        <v>760</v>
      </c>
      <c r="AU27" s="24" t="s">
        <v>757</v>
      </c>
      <c r="AV27" s="24" t="s">
        <v>757</v>
      </c>
      <c r="AW27" s="17" t="s">
        <v>881</v>
      </c>
      <c r="AX27" s="66"/>
      <c r="AY27" s="65"/>
      <c r="AZ27" s="26"/>
      <c r="BC27" s="27"/>
      <c r="BF27" s="34"/>
      <c r="BG27" s="34"/>
      <c r="BH27" s="34"/>
      <c r="BI27" s="34"/>
      <c r="BJ27" s="34"/>
      <c r="BK27" s="34"/>
      <c r="BL27" s="34"/>
    </row>
    <row r="28" spans="1:64" s="17" customFormat="1" ht="15.95" customHeight="1">
      <c r="A28" s="16" t="s">
        <v>577</v>
      </c>
      <c r="B28" s="17" t="s">
        <v>571</v>
      </c>
      <c r="C28" s="18" t="s">
        <v>653</v>
      </c>
      <c r="D28" s="15" t="s">
        <v>654</v>
      </c>
      <c r="E28" s="15" t="s">
        <v>655</v>
      </c>
      <c r="F28" s="17" t="s">
        <v>7</v>
      </c>
      <c r="G28" s="17" t="s">
        <v>746</v>
      </c>
      <c r="H28" s="17" t="s">
        <v>12</v>
      </c>
      <c r="I28" s="71">
        <v>44196</v>
      </c>
      <c r="J28" s="17" t="s">
        <v>760</v>
      </c>
      <c r="K28" s="17" t="s">
        <v>757</v>
      </c>
      <c r="L28" s="17" t="s">
        <v>760</v>
      </c>
      <c r="M28" s="17" t="s">
        <v>757</v>
      </c>
      <c r="N28" s="17" t="s">
        <v>757</v>
      </c>
      <c r="O28" s="17" t="s">
        <v>760</v>
      </c>
      <c r="P28" s="17" t="s">
        <v>757</v>
      </c>
      <c r="Q28" s="17" t="s">
        <v>757</v>
      </c>
      <c r="R28" s="17" t="s">
        <v>757</v>
      </c>
      <c r="AN28" s="24" t="s">
        <v>928</v>
      </c>
      <c r="AO28" s="24" t="s">
        <v>863</v>
      </c>
      <c r="AP28" s="17">
        <v>33</v>
      </c>
      <c r="AQ28" s="71">
        <v>44281</v>
      </c>
      <c r="AR28" s="17" t="s">
        <v>754</v>
      </c>
      <c r="AS28" s="24" t="s">
        <v>760</v>
      </c>
      <c r="AT28" s="24" t="s">
        <v>760</v>
      </c>
      <c r="AU28" s="24" t="s">
        <v>757</v>
      </c>
      <c r="AV28" s="24" t="s">
        <v>757</v>
      </c>
      <c r="AW28" s="17" t="s">
        <v>821</v>
      </c>
      <c r="AX28" s="66"/>
      <c r="AY28" s="65"/>
      <c r="AZ28" s="26"/>
      <c r="BC28" s="27"/>
      <c r="BF28" s="34"/>
      <c r="BG28" s="34"/>
      <c r="BH28" s="34"/>
      <c r="BI28" s="34"/>
      <c r="BJ28" s="34"/>
      <c r="BK28" s="34"/>
      <c r="BL28" s="34"/>
    </row>
    <row r="29" spans="1:64" s="17" customFormat="1" ht="15.95" customHeight="1">
      <c r="A29" s="16" t="s">
        <v>577</v>
      </c>
      <c r="B29" s="17" t="s">
        <v>571</v>
      </c>
      <c r="C29" s="18" t="s">
        <v>656</v>
      </c>
      <c r="D29" s="15" t="s">
        <v>657</v>
      </c>
      <c r="E29" s="15" t="s">
        <v>658</v>
      </c>
      <c r="F29" s="17" t="s">
        <v>7</v>
      </c>
      <c r="G29" s="17" t="s">
        <v>746</v>
      </c>
      <c r="H29" s="17" t="s">
        <v>12</v>
      </c>
      <c r="I29" s="71">
        <v>44196</v>
      </c>
      <c r="J29" s="17" t="s">
        <v>760</v>
      </c>
      <c r="K29" s="17" t="s">
        <v>757</v>
      </c>
      <c r="L29" s="17" t="s">
        <v>760</v>
      </c>
      <c r="M29" s="17" t="s">
        <v>757</v>
      </c>
      <c r="N29" s="17" t="s">
        <v>757</v>
      </c>
      <c r="O29" s="17" t="s">
        <v>760</v>
      </c>
      <c r="P29" s="17" t="s">
        <v>757</v>
      </c>
      <c r="Q29" s="17" t="s">
        <v>757</v>
      </c>
      <c r="R29" s="17" t="s">
        <v>757</v>
      </c>
      <c r="AN29" s="24" t="s">
        <v>928</v>
      </c>
      <c r="AO29" s="24" t="s">
        <v>863</v>
      </c>
      <c r="AP29" s="17">
        <v>33</v>
      </c>
      <c r="AQ29" s="71">
        <v>44281</v>
      </c>
      <c r="AR29" s="17" t="s">
        <v>754</v>
      </c>
      <c r="AS29" s="24" t="s">
        <v>760</v>
      </c>
      <c r="AT29" s="24" t="s">
        <v>760</v>
      </c>
      <c r="AU29" s="24" t="s">
        <v>757</v>
      </c>
      <c r="AV29" s="24" t="s">
        <v>757</v>
      </c>
      <c r="AW29" s="17" t="s">
        <v>821</v>
      </c>
      <c r="AX29" s="66"/>
      <c r="AY29" s="65"/>
      <c r="AZ29" s="26"/>
      <c r="BC29" s="27"/>
      <c r="BF29" s="34"/>
      <c r="BG29" s="34"/>
      <c r="BH29" s="34"/>
      <c r="BI29" s="34"/>
      <c r="BJ29" s="34"/>
      <c r="BK29" s="34"/>
      <c r="BL29" s="34"/>
    </row>
    <row r="30" spans="1:64" s="17" customFormat="1" ht="15.95" customHeight="1">
      <c r="A30" s="16" t="s">
        <v>577</v>
      </c>
      <c r="B30" s="17" t="s">
        <v>571</v>
      </c>
      <c r="C30" s="18" t="s">
        <v>659</v>
      </c>
      <c r="D30" s="15" t="s">
        <v>660</v>
      </c>
      <c r="E30" s="15" t="s">
        <v>661</v>
      </c>
      <c r="F30" s="17" t="s">
        <v>7</v>
      </c>
      <c r="G30" s="17" t="s">
        <v>746</v>
      </c>
      <c r="H30" s="17" t="s">
        <v>12</v>
      </c>
      <c r="I30" s="71">
        <v>44196</v>
      </c>
      <c r="J30" s="17" t="s">
        <v>754</v>
      </c>
      <c r="K30" s="17" t="s">
        <v>754</v>
      </c>
      <c r="L30" s="17" t="s">
        <v>754</v>
      </c>
      <c r="M30" s="17" t="s">
        <v>754</v>
      </c>
      <c r="N30" s="17" t="s">
        <v>754</v>
      </c>
      <c r="O30" s="17" t="s">
        <v>754</v>
      </c>
      <c r="P30" s="17" t="s">
        <v>754</v>
      </c>
      <c r="Q30" s="17" t="s">
        <v>754</v>
      </c>
      <c r="R30" s="17" t="s">
        <v>754</v>
      </c>
      <c r="AS30" s="24" t="s">
        <v>757</v>
      </c>
      <c r="AT30" s="24" t="s">
        <v>757</v>
      </c>
      <c r="AU30" s="24" t="s">
        <v>757</v>
      </c>
      <c r="AV30" s="24" t="s">
        <v>757</v>
      </c>
      <c r="AX30" s="66"/>
      <c r="AY30" s="65"/>
      <c r="AZ30" s="26"/>
      <c r="BC30" s="27"/>
      <c r="BF30" s="34"/>
      <c r="BG30" s="34"/>
      <c r="BH30" s="34"/>
      <c r="BI30" s="34"/>
      <c r="BJ30" s="34"/>
      <c r="BK30" s="34"/>
      <c r="BL30" s="34"/>
    </row>
    <row r="31" spans="1:64" s="57" customFormat="1" ht="15.95" customHeight="1">
      <c r="A31" s="77" t="s">
        <v>577</v>
      </c>
      <c r="B31" s="57" t="s">
        <v>571</v>
      </c>
      <c r="C31" s="18" t="s">
        <v>662</v>
      </c>
      <c r="D31" s="78" t="s">
        <v>663</v>
      </c>
      <c r="E31" s="78" t="s">
        <v>664</v>
      </c>
      <c r="F31" s="57" t="s">
        <v>7</v>
      </c>
      <c r="G31" s="57" t="s">
        <v>746</v>
      </c>
      <c r="H31" s="57" t="s">
        <v>12</v>
      </c>
      <c r="I31" s="79">
        <v>44196</v>
      </c>
      <c r="J31" s="57" t="s">
        <v>760</v>
      </c>
      <c r="K31" s="57" t="s">
        <v>757</v>
      </c>
      <c r="L31" s="57" t="s">
        <v>760</v>
      </c>
      <c r="M31" s="57" t="s">
        <v>757</v>
      </c>
      <c r="N31" s="57" t="s">
        <v>757</v>
      </c>
      <c r="O31" s="57" t="s">
        <v>760</v>
      </c>
      <c r="P31" s="57" t="s">
        <v>760</v>
      </c>
      <c r="Q31" s="17" t="s">
        <v>757</v>
      </c>
      <c r="R31" s="57" t="s">
        <v>760</v>
      </c>
      <c r="T31" s="17"/>
      <c r="U31" s="17"/>
      <c r="V31" s="17"/>
      <c r="W31" s="17"/>
      <c r="X31" s="17"/>
      <c r="Y31" s="17"/>
      <c r="Z31" s="17"/>
      <c r="AA31" s="17"/>
      <c r="AB31" s="17"/>
      <c r="AC31" s="17"/>
      <c r="AD31" s="17"/>
      <c r="AE31" s="17"/>
      <c r="AG31" s="17"/>
      <c r="AH31" s="17"/>
      <c r="AI31" s="17"/>
      <c r="AJ31" s="17"/>
      <c r="AK31" s="17"/>
      <c r="AL31" s="17"/>
      <c r="AM31" s="17"/>
      <c r="AN31" s="24" t="s">
        <v>928</v>
      </c>
      <c r="AO31" s="24" t="s">
        <v>863</v>
      </c>
      <c r="AP31" s="57">
        <v>7</v>
      </c>
      <c r="AQ31" s="71">
        <v>44281</v>
      </c>
      <c r="AR31" s="57" t="s">
        <v>895</v>
      </c>
      <c r="AS31" s="24" t="s">
        <v>757</v>
      </c>
      <c r="AT31" s="24" t="s">
        <v>760</v>
      </c>
      <c r="AU31" s="24" t="s">
        <v>757</v>
      </c>
      <c r="AV31" s="24" t="s">
        <v>757</v>
      </c>
      <c r="AW31" s="24" t="s">
        <v>904</v>
      </c>
      <c r="AX31" s="80"/>
      <c r="AY31" s="65"/>
      <c r="AZ31" s="26"/>
      <c r="BC31" s="53"/>
      <c r="BF31" s="81"/>
      <c r="BG31" s="81"/>
      <c r="BH31" s="81"/>
      <c r="BI31" s="81"/>
      <c r="BJ31" s="81"/>
      <c r="BK31" s="81"/>
      <c r="BL31" s="81"/>
    </row>
    <row r="32" spans="1:64" s="106" customFormat="1" ht="60" customHeight="1">
      <c r="A32" s="95" t="s">
        <v>8</v>
      </c>
      <c r="B32" s="95" t="s">
        <v>0</v>
      </c>
      <c r="C32" s="95" t="s">
        <v>1</v>
      </c>
      <c r="D32" s="95" t="s">
        <v>3</v>
      </c>
      <c r="E32" s="95" t="s">
        <v>2</v>
      </c>
      <c r="F32" s="95" t="s">
        <v>6</v>
      </c>
      <c r="G32" s="95" t="s">
        <v>4</v>
      </c>
      <c r="H32" s="95" t="s">
        <v>9</v>
      </c>
      <c r="I32" s="95" t="s">
        <v>11</v>
      </c>
      <c r="J32" s="30" t="s">
        <v>866</v>
      </c>
      <c r="K32" s="30" t="s">
        <v>867</v>
      </c>
      <c r="L32" s="30" t="s">
        <v>870</v>
      </c>
      <c r="M32" s="30" t="s">
        <v>872</v>
      </c>
      <c r="N32" s="30" t="s">
        <v>874</v>
      </c>
      <c r="O32" s="30" t="s">
        <v>873</v>
      </c>
      <c r="P32" s="30" t="s">
        <v>875</v>
      </c>
      <c r="Q32" s="30"/>
      <c r="R32" s="30"/>
      <c r="S32" s="30"/>
      <c r="T32" s="30"/>
      <c r="U32" s="30"/>
      <c r="V32" s="30"/>
      <c r="W32" s="30"/>
      <c r="X32" s="30"/>
      <c r="Y32" s="30"/>
      <c r="Z32" s="30"/>
      <c r="AA32" s="30" t="s">
        <v>672</v>
      </c>
      <c r="AB32" s="30" t="s">
        <v>673</v>
      </c>
      <c r="AC32" s="30" t="s">
        <v>674</v>
      </c>
      <c r="AD32" s="30" t="s">
        <v>675</v>
      </c>
      <c r="AE32" s="30" t="s">
        <v>676</v>
      </c>
      <c r="AF32" s="30" t="s">
        <v>677</v>
      </c>
      <c r="AG32" s="30" t="s">
        <v>678</v>
      </c>
      <c r="AH32" s="30" t="s">
        <v>679</v>
      </c>
      <c r="AI32" s="30" t="s">
        <v>680</v>
      </c>
      <c r="AJ32" s="30" t="s">
        <v>706</v>
      </c>
      <c r="AK32" s="30" t="s">
        <v>707</v>
      </c>
      <c r="AL32" s="30" t="s">
        <v>708</v>
      </c>
      <c r="AM32" s="30" t="s">
        <v>709</v>
      </c>
      <c r="AN32" s="96" t="s">
        <v>13</v>
      </c>
      <c r="AO32" s="96" t="s">
        <v>14</v>
      </c>
      <c r="AP32" s="96" t="s">
        <v>15</v>
      </c>
      <c r="AQ32" s="96" t="s">
        <v>16</v>
      </c>
      <c r="AR32" s="96" t="s">
        <v>665</v>
      </c>
      <c r="AS32" s="95" t="s">
        <v>18</v>
      </c>
      <c r="AT32" s="95" t="s">
        <v>19</v>
      </c>
      <c r="AU32" s="95" t="s">
        <v>20</v>
      </c>
      <c r="AV32" s="95" t="s">
        <v>21</v>
      </c>
      <c r="AW32" s="103" t="s">
        <v>666</v>
      </c>
      <c r="AX32" s="104" t="s">
        <v>22</v>
      </c>
      <c r="AY32" s="105" t="s">
        <v>23</v>
      </c>
      <c r="AZ32" s="101" t="s">
        <v>24</v>
      </c>
      <c r="BA32" s="101" t="s">
        <v>25</v>
      </c>
      <c r="BB32" s="101" t="s">
        <v>26</v>
      </c>
      <c r="BC32" s="101" t="s">
        <v>27</v>
      </c>
      <c r="BD32" s="101" t="s">
        <v>28</v>
      </c>
      <c r="BE32" s="101" t="s">
        <v>29</v>
      </c>
      <c r="BF32" s="98"/>
      <c r="BG32" s="98"/>
      <c r="BH32" s="98"/>
      <c r="BI32" s="98"/>
      <c r="BJ32" s="98"/>
      <c r="BK32" s="98"/>
      <c r="BL32" s="98"/>
    </row>
    <row r="33" spans="1:55" s="17" customFormat="1" ht="15.95" customHeight="1">
      <c r="A33" s="16" t="s">
        <v>577</v>
      </c>
      <c r="B33" s="17" t="s">
        <v>566</v>
      </c>
      <c r="C33" s="18" t="s">
        <v>583</v>
      </c>
      <c r="D33" s="15" t="s">
        <v>584</v>
      </c>
      <c r="E33" s="15" t="s">
        <v>585</v>
      </c>
      <c r="F33" s="17" t="s">
        <v>7</v>
      </c>
      <c r="G33" s="17" t="s">
        <v>746</v>
      </c>
      <c r="H33" s="17" t="s">
        <v>66</v>
      </c>
      <c r="I33" s="71">
        <v>43830</v>
      </c>
      <c r="J33" s="17" t="s">
        <v>760</v>
      </c>
      <c r="K33" s="17" t="s">
        <v>757</v>
      </c>
      <c r="L33" s="17" t="s">
        <v>760</v>
      </c>
      <c r="M33" s="17" t="s">
        <v>760</v>
      </c>
      <c r="N33" s="17" t="s">
        <v>757</v>
      </c>
      <c r="O33" s="17" t="s">
        <v>760</v>
      </c>
      <c r="P33" s="17" t="s">
        <v>757</v>
      </c>
      <c r="AN33" s="24" t="s">
        <v>927</v>
      </c>
      <c r="AO33" s="24" t="s">
        <v>864</v>
      </c>
      <c r="AP33" s="17">
        <v>37</v>
      </c>
      <c r="AQ33" s="71">
        <v>44071</v>
      </c>
      <c r="AR33" s="17" t="s">
        <v>754</v>
      </c>
      <c r="AS33" s="24" t="s">
        <v>760</v>
      </c>
      <c r="AT33" s="24" t="s">
        <v>760</v>
      </c>
      <c r="AU33" s="24" t="s">
        <v>757</v>
      </c>
      <c r="AV33" s="24" t="s">
        <v>757</v>
      </c>
      <c r="AW33" s="17" t="s">
        <v>769</v>
      </c>
      <c r="AX33" s="66"/>
      <c r="AY33" s="65"/>
      <c r="AZ33" s="26"/>
      <c r="BC33" s="27"/>
    </row>
    <row r="34" spans="1:55" s="17" customFormat="1" ht="15.95" customHeight="1">
      <c r="A34" s="16" t="s">
        <v>577</v>
      </c>
      <c r="B34" s="17" t="s">
        <v>566</v>
      </c>
      <c r="C34" s="18" t="s">
        <v>586</v>
      </c>
      <c r="D34" s="15" t="s">
        <v>587</v>
      </c>
      <c r="E34" s="15" t="s">
        <v>588</v>
      </c>
      <c r="F34" s="17" t="s">
        <v>7</v>
      </c>
      <c r="G34" s="17" t="s">
        <v>746</v>
      </c>
      <c r="H34" s="17" t="s">
        <v>66</v>
      </c>
      <c r="I34" s="71">
        <v>43830</v>
      </c>
      <c r="J34" s="57" t="s">
        <v>760</v>
      </c>
      <c r="K34" s="57" t="s">
        <v>757</v>
      </c>
      <c r="L34" s="57" t="s">
        <v>760</v>
      </c>
      <c r="M34" s="57" t="s">
        <v>760</v>
      </c>
      <c r="N34" s="57" t="s">
        <v>760</v>
      </c>
      <c r="O34" s="57" t="s">
        <v>760</v>
      </c>
      <c r="P34" s="57" t="s">
        <v>757</v>
      </c>
      <c r="AN34" s="24" t="s">
        <v>927</v>
      </c>
      <c r="AO34" s="24" t="s">
        <v>864</v>
      </c>
      <c r="AP34" s="17">
        <v>27</v>
      </c>
      <c r="AQ34" s="71">
        <v>44071</v>
      </c>
      <c r="AR34" s="17" t="s">
        <v>877</v>
      </c>
      <c r="AS34" s="24" t="s">
        <v>757</v>
      </c>
      <c r="AT34" s="24" t="s">
        <v>760</v>
      </c>
      <c r="AU34" s="24" t="s">
        <v>757</v>
      </c>
      <c r="AV34" s="24" t="s">
        <v>757</v>
      </c>
      <c r="AW34" s="24" t="s">
        <v>904</v>
      </c>
      <c r="AX34" s="66"/>
      <c r="AY34" s="65"/>
      <c r="AZ34" s="26"/>
      <c r="BC34" s="27"/>
    </row>
    <row r="35" spans="1:55" s="17" customFormat="1" ht="15.95" customHeight="1">
      <c r="A35" s="16" t="s">
        <v>577</v>
      </c>
      <c r="B35" s="17" t="s">
        <v>567</v>
      </c>
      <c r="C35" s="18" t="s">
        <v>589</v>
      </c>
      <c r="D35" s="15" t="s">
        <v>590</v>
      </c>
      <c r="E35" s="15" t="s">
        <v>591</v>
      </c>
      <c r="F35" s="17" t="s">
        <v>5</v>
      </c>
      <c r="G35" s="13" t="s">
        <v>578</v>
      </c>
      <c r="H35" s="17" t="s">
        <v>66</v>
      </c>
      <c r="I35" s="71">
        <v>43830</v>
      </c>
      <c r="J35" s="74">
        <v>580000</v>
      </c>
      <c r="K35" s="17">
        <v>0</v>
      </c>
      <c r="L35" s="74">
        <v>580000</v>
      </c>
      <c r="M35" s="17">
        <v>0</v>
      </c>
      <c r="N35" s="74">
        <v>13850004</v>
      </c>
      <c r="O35" s="74">
        <v>580000</v>
      </c>
      <c r="P35" s="17">
        <v>0</v>
      </c>
      <c r="AN35" s="24" t="s">
        <v>927</v>
      </c>
      <c r="AO35" s="24" t="s">
        <v>864</v>
      </c>
      <c r="AP35" s="57">
        <v>38</v>
      </c>
      <c r="AQ35" s="71">
        <v>44071</v>
      </c>
      <c r="AR35" s="24" t="s">
        <v>754</v>
      </c>
      <c r="AS35" s="24" t="s">
        <v>760</v>
      </c>
      <c r="AT35" s="24" t="s">
        <v>760</v>
      </c>
      <c r="AU35" s="24" t="s">
        <v>757</v>
      </c>
      <c r="AV35" s="24" t="s">
        <v>757</v>
      </c>
      <c r="AW35" s="57" t="s">
        <v>880</v>
      </c>
      <c r="AX35" s="66"/>
      <c r="AY35" s="65"/>
      <c r="AZ35" s="26"/>
      <c r="BC35" s="27"/>
    </row>
    <row r="36" spans="1:55" s="17" customFormat="1" ht="15.95" customHeight="1">
      <c r="A36" s="16" t="s">
        <v>577</v>
      </c>
      <c r="B36" s="17" t="s">
        <v>567</v>
      </c>
      <c r="C36" s="18" t="s">
        <v>592</v>
      </c>
      <c r="D36" s="15" t="s">
        <v>593</v>
      </c>
      <c r="E36" s="15" t="s">
        <v>594</v>
      </c>
      <c r="F36" s="17" t="s">
        <v>5</v>
      </c>
      <c r="G36" s="13" t="s">
        <v>578</v>
      </c>
      <c r="H36" s="17" t="s">
        <v>66</v>
      </c>
      <c r="I36" s="71">
        <v>43830</v>
      </c>
      <c r="J36" s="74">
        <v>1360000</v>
      </c>
      <c r="K36" s="17">
        <v>0</v>
      </c>
      <c r="L36" s="74">
        <v>1060000</v>
      </c>
      <c r="M36" s="17">
        <v>0</v>
      </c>
      <c r="N36" s="17">
        <v>0</v>
      </c>
      <c r="O36" s="74">
        <v>1060000</v>
      </c>
      <c r="AN36" s="24" t="s">
        <v>927</v>
      </c>
      <c r="AO36" s="24" t="s">
        <v>864</v>
      </c>
      <c r="AP36" s="91">
        <v>38</v>
      </c>
      <c r="AQ36" s="71">
        <v>44071</v>
      </c>
      <c r="AR36" s="24" t="s">
        <v>754</v>
      </c>
      <c r="AS36" s="24" t="s">
        <v>760</v>
      </c>
      <c r="AT36" s="24" t="s">
        <v>760</v>
      </c>
      <c r="AU36" s="24" t="s">
        <v>757</v>
      </c>
      <c r="AV36" s="24" t="s">
        <v>757</v>
      </c>
      <c r="AW36" s="57" t="s">
        <v>880</v>
      </c>
      <c r="AX36" s="66"/>
      <c r="AY36" s="65"/>
      <c r="AZ36" s="26"/>
      <c r="BC36" s="27"/>
    </row>
    <row r="37" spans="1:55" s="17" customFormat="1" ht="15.95" customHeight="1">
      <c r="A37" s="16" t="s">
        <v>577</v>
      </c>
      <c r="B37" s="17" t="s">
        <v>567</v>
      </c>
      <c r="C37" s="18" t="s">
        <v>595</v>
      </c>
      <c r="D37" s="15" t="s">
        <v>596</v>
      </c>
      <c r="E37" s="15" t="s">
        <v>597</v>
      </c>
      <c r="F37" s="17" t="s">
        <v>5</v>
      </c>
      <c r="G37" s="13" t="s">
        <v>578</v>
      </c>
      <c r="H37" s="17" t="s">
        <v>66</v>
      </c>
      <c r="I37" s="71">
        <v>43830</v>
      </c>
      <c r="J37" s="17">
        <v>0</v>
      </c>
      <c r="K37" s="17">
        <v>0</v>
      </c>
      <c r="L37" s="17">
        <v>0</v>
      </c>
      <c r="M37" s="17">
        <v>0</v>
      </c>
      <c r="N37" s="74">
        <v>7089666</v>
      </c>
      <c r="O37" s="17">
        <v>0</v>
      </c>
      <c r="P37" s="17">
        <v>0</v>
      </c>
      <c r="AN37" s="24" t="s">
        <v>927</v>
      </c>
      <c r="AO37" s="24" t="s">
        <v>864</v>
      </c>
      <c r="AP37" s="91">
        <v>38</v>
      </c>
      <c r="AQ37" s="71">
        <v>44071</v>
      </c>
      <c r="AR37" s="24" t="s">
        <v>754</v>
      </c>
      <c r="AS37" s="24" t="s">
        <v>760</v>
      </c>
      <c r="AT37" s="24" t="s">
        <v>760</v>
      </c>
      <c r="AU37" s="24" t="s">
        <v>757</v>
      </c>
      <c r="AV37" s="24" t="s">
        <v>757</v>
      </c>
      <c r="AW37" s="57" t="s">
        <v>880</v>
      </c>
      <c r="AX37" s="66"/>
      <c r="AY37" s="65"/>
      <c r="AZ37" s="26"/>
      <c r="BC37" s="27"/>
    </row>
    <row r="38" spans="1:55" s="17" customFormat="1" ht="15.95" customHeight="1">
      <c r="A38" s="16" t="s">
        <v>577</v>
      </c>
      <c r="B38" s="17" t="s">
        <v>567</v>
      </c>
      <c r="C38" s="18" t="s">
        <v>598</v>
      </c>
      <c r="D38" s="15" t="s">
        <v>599</v>
      </c>
      <c r="E38" s="15" t="s">
        <v>600</v>
      </c>
      <c r="F38" s="17" t="s">
        <v>5</v>
      </c>
      <c r="G38" s="13" t="s">
        <v>578</v>
      </c>
      <c r="H38" s="17" t="s">
        <v>66</v>
      </c>
      <c r="I38" s="71">
        <v>43830</v>
      </c>
      <c r="J38" s="17">
        <v>0</v>
      </c>
      <c r="K38" s="17">
        <v>0</v>
      </c>
      <c r="L38" s="17">
        <v>0</v>
      </c>
      <c r="M38" s="17">
        <v>0</v>
      </c>
      <c r="N38" s="17">
        <v>0</v>
      </c>
      <c r="O38" s="17">
        <v>0</v>
      </c>
      <c r="P38" s="17">
        <v>0</v>
      </c>
      <c r="AN38" s="24" t="s">
        <v>927</v>
      </c>
      <c r="AO38" s="24" t="s">
        <v>864</v>
      </c>
      <c r="AP38" s="91">
        <v>38</v>
      </c>
      <c r="AQ38" s="71">
        <v>44071</v>
      </c>
      <c r="AR38" s="24" t="s">
        <v>754</v>
      </c>
      <c r="AS38" s="24" t="s">
        <v>760</v>
      </c>
      <c r="AT38" s="24" t="s">
        <v>760</v>
      </c>
      <c r="AU38" s="24" t="s">
        <v>757</v>
      </c>
      <c r="AV38" s="24" t="s">
        <v>757</v>
      </c>
      <c r="AW38" s="57" t="s">
        <v>880</v>
      </c>
      <c r="AX38" s="66"/>
      <c r="AY38" s="65"/>
      <c r="AZ38" s="26"/>
      <c r="BC38" s="27"/>
    </row>
    <row r="39" spans="1:55" s="17" customFormat="1" ht="15.95" customHeight="1">
      <c r="A39" s="16" t="s">
        <v>577</v>
      </c>
      <c r="B39" s="17" t="s">
        <v>567</v>
      </c>
      <c r="C39" s="18" t="s">
        <v>601</v>
      </c>
      <c r="D39" s="15" t="s">
        <v>602</v>
      </c>
      <c r="E39" s="15" t="s">
        <v>717</v>
      </c>
      <c r="F39" s="17" t="s">
        <v>5</v>
      </c>
      <c r="G39" s="13" t="s">
        <v>578</v>
      </c>
      <c r="H39" s="17" t="s">
        <v>66</v>
      </c>
      <c r="I39" s="71">
        <v>43830</v>
      </c>
      <c r="J39" s="17">
        <v>0</v>
      </c>
      <c r="K39" s="17">
        <v>0</v>
      </c>
      <c r="L39" s="17">
        <v>0</v>
      </c>
      <c r="M39" s="17">
        <v>0</v>
      </c>
      <c r="N39" s="17">
        <v>0</v>
      </c>
      <c r="O39" s="17">
        <v>0</v>
      </c>
      <c r="P39" s="17">
        <v>0</v>
      </c>
      <c r="AN39" s="24" t="s">
        <v>927</v>
      </c>
      <c r="AO39" s="24" t="s">
        <v>864</v>
      </c>
      <c r="AP39" s="91">
        <v>38</v>
      </c>
      <c r="AQ39" s="71">
        <v>44071</v>
      </c>
      <c r="AR39" s="24" t="s">
        <v>754</v>
      </c>
      <c r="AS39" s="24" t="s">
        <v>760</v>
      </c>
      <c r="AT39" s="24" t="s">
        <v>760</v>
      </c>
      <c r="AU39" s="24" t="s">
        <v>757</v>
      </c>
      <c r="AV39" s="24" t="s">
        <v>757</v>
      </c>
      <c r="AW39" s="57" t="s">
        <v>880</v>
      </c>
      <c r="AX39" s="66"/>
      <c r="AY39" s="65"/>
      <c r="AZ39" s="26"/>
      <c r="BC39" s="27"/>
    </row>
    <row r="40" spans="1:55" s="17" customFormat="1" ht="15.95" customHeight="1">
      <c r="A40" s="16" t="s">
        <v>577</v>
      </c>
      <c r="B40" s="17" t="s">
        <v>567</v>
      </c>
      <c r="C40" s="18" t="s">
        <v>603</v>
      </c>
      <c r="D40" s="15" t="s">
        <v>604</v>
      </c>
      <c r="E40" s="15" t="s">
        <v>718</v>
      </c>
      <c r="F40" s="17" t="s">
        <v>5</v>
      </c>
      <c r="G40" s="13" t="s">
        <v>578</v>
      </c>
      <c r="H40" s="17" t="s">
        <v>66</v>
      </c>
      <c r="I40" s="71">
        <v>43830</v>
      </c>
      <c r="J40" s="74">
        <v>1940000</v>
      </c>
      <c r="K40" s="17">
        <v>0</v>
      </c>
      <c r="L40" s="74">
        <v>1640000</v>
      </c>
      <c r="M40" s="17">
        <v>0</v>
      </c>
      <c r="N40" s="74">
        <v>20939670</v>
      </c>
      <c r="O40" s="74">
        <v>1640000</v>
      </c>
      <c r="P40" s="17">
        <v>0</v>
      </c>
      <c r="AN40" s="24" t="s">
        <v>927</v>
      </c>
      <c r="AO40" s="24" t="s">
        <v>864</v>
      </c>
      <c r="AP40" s="91">
        <v>38</v>
      </c>
      <c r="AQ40" s="71">
        <v>44071</v>
      </c>
      <c r="AR40" s="24" t="s">
        <v>754</v>
      </c>
      <c r="AS40" s="24" t="s">
        <v>760</v>
      </c>
      <c r="AT40" s="24" t="s">
        <v>760</v>
      </c>
      <c r="AU40" s="24" t="s">
        <v>757</v>
      </c>
      <c r="AV40" s="24" t="s">
        <v>757</v>
      </c>
      <c r="AW40" s="57" t="s">
        <v>880</v>
      </c>
      <c r="AX40" s="66"/>
      <c r="AY40" s="65"/>
      <c r="AZ40" s="26"/>
      <c r="BC40" s="27"/>
    </row>
    <row r="41" spans="1:55" s="17" customFormat="1" ht="15.95" customHeight="1">
      <c r="A41" s="16" t="s">
        <v>577</v>
      </c>
      <c r="B41" s="17" t="s">
        <v>568</v>
      </c>
      <c r="C41" s="18" t="s">
        <v>605</v>
      </c>
      <c r="D41" s="15" t="s">
        <v>606</v>
      </c>
      <c r="E41" s="15" t="s">
        <v>607</v>
      </c>
      <c r="F41" s="17" t="s">
        <v>7</v>
      </c>
      <c r="G41" s="17" t="s">
        <v>746</v>
      </c>
      <c r="H41" s="17" t="s">
        <v>66</v>
      </c>
      <c r="I41" s="71">
        <v>43830</v>
      </c>
      <c r="J41" s="17" t="s">
        <v>754</v>
      </c>
      <c r="K41" s="17" t="s">
        <v>754</v>
      </c>
      <c r="L41" s="17" t="s">
        <v>754</v>
      </c>
      <c r="M41" s="17" t="s">
        <v>754</v>
      </c>
      <c r="N41" s="17" t="s">
        <v>754</v>
      </c>
      <c r="O41" s="17" t="s">
        <v>754</v>
      </c>
      <c r="P41" s="17" t="s">
        <v>754</v>
      </c>
      <c r="AS41" s="24" t="s">
        <v>757</v>
      </c>
      <c r="AT41" s="24" t="s">
        <v>757</v>
      </c>
      <c r="AU41" s="24" t="s">
        <v>757</v>
      </c>
      <c r="AV41" s="24" t="s">
        <v>757</v>
      </c>
      <c r="AX41" s="66"/>
      <c r="AY41" s="65"/>
      <c r="AZ41" s="26"/>
      <c r="BC41" s="27"/>
    </row>
    <row r="42" spans="1:55" s="17" customFormat="1" ht="15.95" customHeight="1">
      <c r="A42" s="16" t="s">
        <v>577</v>
      </c>
      <c r="B42" s="17" t="s">
        <v>568</v>
      </c>
      <c r="C42" s="18" t="s">
        <v>608</v>
      </c>
      <c r="D42" s="15" t="s">
        <v>609</v>
      </c>
      <c r="E42" s="15" t="s">
        <v>610</v>
      </c>
      <c r="F42" s="17" t="s">
        <v>7</v>
      </c>
      <c r="G42" s="17" t="s">
        <v>681</v>
      </c>
      <c r="H42" s="17" t="s">
        <v>66</v>
      </c>
      <c r="I42" s="71">
        <v>43830</v>
      </c>
      <c r="J42" s="17" t="s">
        <v>677</v>
      </c>
      <c r="K42" s="17" t="s">
        <v>677</v>
      </c>
      <c r="L42" s="17" t="s">
        <v>670</v>
      </c>
      <c r="M42" s="17" t="s">
        <v>677</v>
      </c>
      <c r="N42" s="17" t="s">
        <v>677</v>
      </c>
      <c r="O42" s="17" t="s">
        <v>677</v>
      </c>
      <c r="P42" s="17" t="s">
        <v>677</v>
      </c>
      <c r="AN42" s="24" t="s">
        <v>927</v>
      </c>
      <c r="AO42" s="24" t="s">
        <v>864</v>
      </c>
      <c r="AP42" s="91">
        <v>35</v>
      </c>
      <c r="AQ42" s="71">
        <v>44071</v>
      </c>
      <c r="AR42" s="17" t="s">
        <v>754</v>
      </c>
      <c r="AS42" s="24" t="s">
        <v>760</v>
      </c>
      <c r="AT42" s="24" t="s">
        <v>760</v>
      </c>
      <c r="AU42" s="24" t="s">
        <v>757</v>
      </c>
      <c r="AV42" s="24" t="s">
        <v>757</v>
      </c>
      <c r="AW42" s="17" t="s">
        <v>882</v>
      </c>
      <c r="AX42" s="66"/>
      <c r="AY42" s="65"/>
      <c r="AZ42" s="26"/>
      <c r="BC42" s="27"/>
    </row>
    <row r="43" spans="1:55" s="17" customFormat="1" ht="15.95" customHeight="1">
      <c r="A43" s="16" t="s">
        <v>577</v>
      </c>
      <c r="B43" s="17" t="s">
        <v>569</v>
      </c>
      <c r="C43" s="18" t="s">
        <v>611</v>
      </c>
      <c r="D43" s="15" t="s">
        <v>612</v>
      </c>
      <c r="E43" s="15" t="s">
        <v>613</v>
      </c>
      <c r="F43" s="17" t="s">
        <v>7</v>
      </c>
      <c r="G43" s="17" t="s">
        <v>746</v>
      </c>
      <c r="H43" s="17" t="s">
        <v>66</v>
      </c>
      <c r="I43" s="71">
        <v>43830</v>
      </c>
      <c r="J43" s="17" t="s">
        <v>760</v>
      </c>
      <c r="K43" s="17" t="s">
        <v>757</v>
      </c>
      <c r="L43" s="17" t="s">
        <v>760</v>
      </c>
      <c r="M43" s="17" t="s">
        <v>757</v>
      </c>
      <c r="N43" s="17" t="s">
        <v>757</v>
      </c>
      <c r="O43" s="17" t="s">
        <v>760</v>
      </c>
      <c r="P43" s="17" t="s">
        <v>757</v>
      </c>
      <c r="AN43" s="24" t="s">
        <v>927</v>
      </c>
      <c r="AO43" s="24" t="s">
        <v>864</v>
      </c>
      <c r="AP43" s="91" t="s">
        <v>886</v>
      </c>
      <c r="AQ43" s="71">
        <v>44071</v>
      </c>
      <c r="AR43" s="17" t="s">
        <v>754</v>
      </c>
      <c r="AS43" s="24" t="s">
        <v>760</v>
      </c>
      <c r="AT43" s="24" t="s">
        <v>760</v>
      </c>
      <c r="AU43" s="24" t="s">
        <v>757</v>
      </c>
      <c r="AV43" s="24" t="s">
        <v>757</v>
      </c>
      <c r="AW43" s="17" t="s">
        <v>884</v>
      </c>
      <c r="AX43" s="66"/>
      <c r="AY43" s="65"/>
      <c r="AZ43" s="26"/>
      <c r="BC43" s="27"/>
    </row>
    <row r="44" spans="1:55" s="17" customFormat="1" ht="15.95" customHeight="1">
      <c r="A44" s="16" t="s">
        <v>577</v>
      </c>
      <c r="B44" s="17" t="s">
        <v>569</v>
      </c>
      <c r="C44" s="18" t="s">
        <v>614</v>
      </c>
      <c r="D44" s="15" t="s">
        <v>615</v>
      </c>
      <c r="E44" s="15" t="s">
        <v>616</v>
      </c>
      <c r="F44" s="17" t="s">
        <v>7</v>
      </c>
      <c r="G44" s="17" t="s">
        <v>746</v>
      </c>
      <c r="H44" s="17" t="s">
        <v>66</v>
      </c>
      <c r="I44" s="71">
        <v>43830</v>
      </c>
      <c r="J44" s="17" t="s">
        <v>760</v>
      </c>
      <c r="K44" s="17" t="s">
        <v>760</v>
      </c>
      <c r="L44" s="17" t="s">
        <v>760</v>
      </c>
      <c r="M44" s="17" t="s">
        <v>760</v>
      </c>
      <c r="N44" s="17" t="s">
        <v>757</v>
      </c>
      <c r="O44" s="17" t="s">
        <v>760</v>
      </c>
      <c r="P44" s="17" t="s">
        <v>760</v>
      </c>
      <c r="AN44" s="24" t="s">
        <v>927</v>
      </c>
      <c r="AO44" s="24" t="s">
        <v>864</v>
      </c>
      <c r="AP44" s="91" t="s">
        <v>886</v>
      </c>
      <c r="AQ44" s="71">
        <v>44071</v>
      </c>
      <c r="AR44" s="17" t="s">
        <v>754</v>
      </c>
      <c r="AS44" s="24" t="s">
        <v>760</v>
      </c>
      <c r="AT44" s="24" t="s">
        <v>760</v>
      </c>
      <c r="AU44" s="24" t="s">
        <v>757</v>
      </c>
      <c r="AV44" s="24" t="s">
        <v>757</v>
      </c>
      <c r="AW44" s="17" t="s">
        <v>884</v>
      </c>
      <c r="AX44" s="66"/>
      <c r="AY44" s="65"/>
      <c r="AZ44" s="26"/>
      <c r="BC44" s="27"/>
    </row>
    <row r="45" spans="1:55" s="17" customFormat="1" ht="15.95" customHeight="1">
      <c r="A45" s="16" t="s">
        <v>577</v>
      </c>
      <c r="B45" s="17" t="s">
        <v>569</v>
      </c>
      <c r="C45" s="18" t="s">
        <v>617</v>
      </c>
      <c r="D45" s="15" t="s">
        <v>618</v>
      </c>
      <c r="E45" s="15" t="s">
        <v>619</v>
      </c>
      <c r="F45" s="17" t="s">
        <v>7</v>
      </c>
      <c r="G45" s="17" t="s">
        <v>746</v>
      </c>
      <c r="H45" s="17" t="s">
        <v>66</v>
      </c>
      <c r="I45" s="71">
        <v>43830</v>
      </c>
      <c r="J45" s="17" t="s">
        <v>754</v>
      </c>
      <c r="K45" s="17" t="s">
        <v>754</v>
      </c>
      <c r="L45" s="17" t="s">
        <v>754</v>
      </c>
      <c r="M45" s="17" t="s">
        <v>754</v>
      </c>
      <c r="N45" s="17" t="s">
        <v>754</v>
      </c>
      <c r="O45" s="17" t="s">
        <v>754</v>
      </c>
      <c r="P45" s="17" t="s">
        <v>754</v>
      </c>
      <c r="AS45" s="24" t="s">
        <v>757</v>
      </c>
      <c r="AT45" s="24" t="s">
        <v>757</v>
      </c>
      <c r="AU45" s="24" t="s">
        <v>757</v>
      </c>
      <c r="AV45" s="24" t="s">
        <v>757</v>
      </c>
      <c r="AX45" s="66"/>
      <c r="AY45" s="65"/>
      <c r="AZ45" s="26"/>
      <c r="BC45" s="27"/>
    </row>
    <row r="46" spans="1:55" s="17" customFormat="1" ht="15.95" customHeight="1">
      <c r="A46" s="16" t="s">
        <v>577</v>
      </c>
      <c r="B46" s="17" t="s">
        <v>569</v>
      </c>
      <c r="C46" s="18" t="s">
        <v>620</v>
      </c>
      <c r="D46" s="15" t="s">
        <v>621</v>
      </c>
      <c r="E46" s="15" t="s">
        <v>622</v>
      </c>
      <c r="F46" s="17" t="s">
        <v>7</v>
      </c>
      <c r="G46" s="17" t="s">
        <v>746</v>
      </c>
      <c r="H46" s="17" t="s">
        <v>66</v>
      </c>
      <c r="I46" s="71">
        <v>43830</v>
      </c>
      <c r="J46" s="17" t="s">
        <v>757</v>
      </c>
      <c r="K46" s="17" t="s">
        <v>757</v>
      </c>
      <c r="L46" s="17" t="s">
        <v>757</v>
      </c>
      <c r="M46" s="17" t="s">
        <v>757</v>
      </c>
      <c r="N46" s="17" t="s">
        <v>760</v>
      </c>
      <c r="O46" s="17" t="s">
        <v>757</v>
      </c>
      <c r="P46" s="17" t="s">
        <v>757</v>
      </c>
      <c r="AN46" s="24" t="s">
        <v>927</v>
      </c>
      <c r="AO46" s="24" t="s">
        <v>864</v>
      </c>
      <c r="AP46" s="91" t="s">
        <v>886</v>
      </c>
      <c r="AQ46" s="71">
        <v>44071</v>
      </c>
      <c r="AR46" s="17" t="s">
        <v>754</v>
      </c>
      <c r="AS46" s="24" t="s">
        <v>760</v>
      </c>
      <c r="AT46" s="24" t="s">
        <v>760</v>
      </c>
      <c r="AU46" s="24" t="s">
        <v>757</v>
      </c>
      <c r="AV46" s="24" t="s">
        <v>757</v>
      </c>
      <c r="AW46" s="17" t="s">
        <v>884</v>
      </c>
      <c r="AX46" s="66"/>
      <c r="AY46" s="65"/>
      <c r="AZ46" s="26"/>
      <c r="BC46" s="27"/>
    </row>
    <row r="47" spans="1:55" s="17" customFormat="1" ht="15.95" customHeight="1">
      <c r="A47" s="16" t="s">
        <v>577</v>
      </c>
      <c r="B47" s="17" t="s">
        <v>569</v>
      </c>
      <c r="C47" s="18" t="s">
        <v>623</v>
      </c>
      <c r="D47" s="15" t="s">
        <v>624</v>
      </c>
      <c r="E47" s="15" t="s">
        <v>719</v>
      </c>
      <c r="F47" s="17" t="s">
        <v>7</v>
      </c>
      <c r="G47" s="17" t="s">
        <v>746</v>
      </c>
      <c r="H47" s="17" t="s">
        <v>66</v>
      </c>
      <c r="I47" s="71">
        <v>43830</v>
      </c>
      <c r="J47" s="17" t="s">
        <v>754</v>
      </c>
      <c r="K47" s="17" t="s">
        <v>754</v>
      </c>
      <c r="L47" s="17" t="s">
        <v>754</v>
      </c>
      <c r="M47" s="17" t="s">
        <v>754</v>
      </c>
      <c r="N47" s="17" t="s">
        <v>754</v>
      </c>
      <c r="O47" s="17" t="s">
        <v>754</v>
      </c>
      <c r="P47" s="17" t="s">
        <v>754</v>
      </c>
      <c r="AS47" s="24" t="s">
        <v>757</v>
      </c>
      <c r="AT47" s="24" t="s">
        <v>757</v>
      </c>
      <c r="AU47" s="24" t="s">
        <v>757</v>
      </c>
      <c r="AV47" s="24" t="s">
        <v>757</v>
      </c>
      <c r="AX47" s="66"/>
      <c r="AY47" s="65"/>
      <c r="AZ47" s="26"/>
      <c r="BC47" s="27"/>
    </row>
    <row r="48" spans="1:55" s="17" customFormat="1" ht="15.95" customHeight="1">
      <c r="A48" s="16" t="s">
        <v>577</v>
      </c>
      <c r="B48" s="17" t="s">
        <v>569</v>
      </c>
      <c r="C48" s="18" t="s">
        <v>625</v>
      </c>
      <c r="D48" s="15" t="s">
        <v>626</v>
      </c>
      <c r="E48" s="15" t="s">
        <v>627</v>
      </c>
      <c r="F48" s="17" t="s">
        <v>682</v>
      </c>
      <c r="G48" s="17" t="s">
        <v>732</v>
      </c>
      <c r="H48" s="17" t="s">
        <v>66</v>
      </c>
      <c r="I48" s="71">
        <v>43830</v>
      </c>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S48" s="24" t="s">
        <v>757</v>
      </c>
      <c r="AT48" s="24" t="s">
        <v>757</v>
      </c>
      <c r="AU48" s="24" t="s">
        <v>757</v>
      </c>
      <c r="AV48" s="24" t="s">
        <v>757</v>
      </c>
      <c r="AX48" s="66"/>
      <c r="AY48" s="65"/>
      <c r="AZ48" s="26"/>
      <c r="BC48" s="27"/>
    </row>
    <row r="49" spans="1:68" s="17" customFormat="1" ht="15.95" customHeight="1">
      <c r="A49" s="16" t="s">
        <v>577</v>
      </c>
      <c r="B49" s="17" t="s">
        <v>569</v>
      </c>
      <c r="C49" s="18" t="s">
        <v>628</v>
      </c>
      <c r="D49" s="15" t="s">
        <v>629</v>
      </c>
      <c r="E49" s="15" t="s">
        <v>630</v>
      </c>
      <c r="F49" s="17" t="s">
        <v>682</v>
      </c>
      <c r="G49" s="17" t="s">
        <v>733</v>
      </c>
      <c r="H49" s="17" t="s">
        <v>66</v>
      </c>
      <c r="I49" s="71">
        <v>43830</v>
      </c>
      <c r="J49" s="19"/>
      <c r="K49" s="19"/>
      <c r="L49" s="19"/>
      <c r="M49" s="19"/>
      <c r="N49" s="19"/>
      <c r="O49" s="19"/>
      <c r="P49" s="71">
        <v>43825</v>
      </c>
      <c r="Q49" s="19"/>
      <c r="R49" s="19"/>
      <c r="S49" s="19"/>
      <c r="T49" s="19"/>
      <c r="U49" s="19"/>
      <c r="V49" s="19"/>
      <c r="W49" s="19"/>
      <c r="X49" s="19"/>
      <c r="Y49" s="19"/>
      <c r="Z49" s="19"/>
      <c r="AA49" s="19"/>
      <c r="AB49" s="19"/>
      <c r="AC49" s="19"/>
      <c r="AD49" s="19"/>
      <c r="AE49" s="19"/>
      <c r="AF49" s="19"/>
      <c r="AG49" s="19"/>
      <c r="AH49" s="19"/>
      <c r="AI49" s="19"/>
      <c r="AJ49" s="19"/>
      <c r="AK49" s="19"/>
      <c r="AL49" s="19"/>
      <c r="AM49" s="19"/>
      <c r="AN49" s="24" t="s">
        <v>927</v>
      </c>
      <c r="AO49" s="24" t="s">
        <v>864</v>
      </c>
      <c r="AP49" s="91">
        <v>36</v>
      </c>
      <c r="AQ49" s="71">
        <v>44071</v>
      </c>
      <c r="AR49" s="17" t="s">
        <v>894</v>
      </c>
      <c r="AS49" s="24" t="s">
        <v>757</v>
      </c>
      <c r="AT49" s="24" t="s">
        <v>760</v>
      </c>
      <c r="AU49" s="24" t="s">
        <v>757</v>
      </c>
      <c r="AV49" s="24" t="s">
        <v>757</v>
      </c>
      <c r="AW49" s="24" t="s">
        <v>904</v>
      </c>
      <c r="AX49" s="66"/>
      <c r="AY49" s="65"/>
      <c r="AZ49" s="26"/>
      <c r="BC49" s="27"/>
    </row>
    <row r="50" spans="1:68" s="17" customFormat="1" ht="15.95" customHeight="1">
      <c r="A50" s="16" t="s">
        <v>577</v>
      </c>
      <c r="B50" s="17" t="s">
        <v>569</v>
      </c>
      <c r="C50" s="18" t="s">
        <v>631</v>
      </c>
      <c r="D50" s="15" t="s">
        <v>632</v>
      </c>
      <c r="E50" s="15" t="s">
        <v>720</v>
      </c>
      <c r="F50" s="17" t="s">
        <v>5</v>
      </c>
      <c r="G50" s="17" t="s">
        <v>683</v>
      </c>
      <c r="H50" s="17" t="s">
        <v>66</v>
      </c>
      <c r="I50" s="71">
        <v>43830</v>
      </c>
      <c r="J50" s="17">
        <v>10</v>
      </c>
      <c r="K50" s="17">
        <v>1</v>
      </c>
      <c r="L50" s="17">
        <v>8</v>
      </c>
      <c r="M50" s="17">
        <v>1</v>
      </c>
      <c r="N50" s="17">
        <v>1</v>
      </c>
      <c r="O50" s="17">
        <v>6</v>
      </c>
      <c r="P50" s="17">
        <v>0</v>
      </c>
      <c r="AN50" s="24" t="s">
        <v>927</v>
      </c>
      <c r="AO50" s="24" t="s">
        <v>864</v>
      </c>
      <c r="AP50" s="90" t="s">
        <v>796</v>
      </c>
      <c r="AQ50" s="71">
        <v>44071</v>
      </c>
      <c r="AR50" s="17" t="s">
        <v>754</v>
      </c>
      <c r="AS50" s="24" t="s">
        <v>760</v>
      </c>
      <c r="AT50" s="24" t="s">
        <v>760</v>
      </c>
      <c r="AU50" s="24" t="s">
        <v>757</v>
      </c>
      <c r="AV50" s="24" t="s">
        <v>757</v>
      </c>
      <c r="AW50" s="24" t="s">
        <v>799</v>
      </c>
      <c r="AX50" s="66"/>
      <c r="AY50" s="65"/>
      <c r="AZ50" s="26"/>
      <c r="BC50" s="27"/>
    </row>
    <row r="51" spans="1:68" s="17" customFormat="1" ht="15.95" customHeight="1">
      <c r="A51" s="16" t="s">
        <v>577</v>
      </c>
      <c r="B51" s="17" t="s">
        <v>569</v>
      </c>
      <c r="C51" s="18" t="s">
        <v>633</v>
      </c>
      <c r="D51" s="15" t="s">
        <v>634</v>
      </c>
      <c r="E51" s="15" t="s">
        <v>635</v>
      </c>
      <c r="F51" s="17" t="s">
        <v>5</v>
      </c>
      <c r="G51" s="17" t="s">
        <v>579</v>
      </c>
      <c r="H51" s="17" t="s">
        <v>66</v>
      </c>
      <c r="I51" s="71">
        <v>43830</v>
      </c>
      <c r="J51" s="74">
        <v>3749</v>
      </c>
      <c r="K51" s="17">
        <v>0</v>
      </c>
      <c r="L51" s="17">
        <v>0</v>
      </c>
      <c r="M51" s="17">
        <v>0</v>
      </c>
      <c r="N51" s="17">
        <v>0</v>
      </c>
      <c r="O51" s="17">
        <v>0</v>
      </c>
      <c r="P51" s="17">
        <v>0</v>
      </c>
      <c r="AN51" s="24" t="s">
        <v>927</v>
      </c>
      <c r="AO51" s="24" t="s">
        <v>864</v>
      </c>
      <c r="AP51" s="91">
        <v>35</v>
      </c>
      <c r="AQ51" s="71">
        <v>44071</v>
      </c>
      <c r="AR51" s="17" t="s">
        <v>754</v>
      </c>
      <c r="AS51" s="24" t="s">
        <v>760</v>
      </c>
      <c r="AT51" s="24" t="s">
        <v>760</v>
      </c>
      <c r="AU51" s="24" t="s">
        <v>757</v>
      </c>
      <c r="AV51" s="24" t="s">
        <v>757</v>
      </c>
      <c r="AW51" s="17" t="s">
        <v>888</v>
      </c>
      <c r="AX51" s="66"/>
      <c r="AY51" s="65"/>
      <c r="AZ51" s="26"/>
      <c r="BC51" s="27"/>
    </row>
    <row r="52" spans="1:68" s="17" customFormat="1" ht="15.95" customHeight="1">
      <c r="A52" s="16" t="s">
        <v>577</v>
      </c>
      <c r="B52" s="17" t="s">
        <v>570</v>
      </c>
      <c r="C52" s="18" t="s">
        <v>636</v>
      </c>
      <c r="D52" s="15" t="s">
        <v>637</v>
      </c>
      <c r="E52" s="15" t="s">
        <v>637</v>
      </c>
      <c r="F52" s="17" t="s">
        <v>7</v>
      </c>
      <c r="G52" s="17" t="s">
        <v>746</v>
      </c>
      <c r="H52" s="17" t="s">
        <v>66</v>
      </c>
      <c r="I52" s="71">
        <v>43830</v>
      </c>
      <c r="J52" s="17" t="s">
        <v>754</v>
      </c>
      <c r="K52" s="17" t="s">
        <v>754</v>
      </c>
      <c r="L52" s="17" t="s">
        <v>754</v>
      </c>
      <c r="M52" s="17" t="s">
        <v>754</v>
      </c>
      <c r="N52" s="17" t="s">
        <v>754</v>
      </c>
      <c r="O52" s="17" t="s">
        <v>754</v>
      </c>
      <c r="P52" s="17" t="s">
        <v>754</v>
      </c>
      <c r="AS52" s="24" t="s">
        <v>757</v>
      </c>
      <c r="AT52" s="24" t="s">
        <v>757</v>
      </c>
      <c r="AU52" s="24" t="s">
        <v>757</v>
      </c>
      <c r="AV52" s="24" t="s">
        <v>757</v>
      </c>
      <c r="AX52" s="66"/>
      <c r="AY52" s="65"/>
      <c r="AZ52" s="26"/>
      <c r="BC52" s="27"/>
    </row>
    <row r="53" spans="1:68" s="17" customFormat="1" ht="15.95" customHeight="1">
      <c r="A53" s="16" t="s">
        <v>577</v>
      </c>
      <c r="B53" s="17" t="s">
        <v>570</v>
      </c>
      <c r="C53" s="18" t="s">
        <v>638</v>
      </c>
      <c r="D53" s="15" t="s">
        <v>639</v>
      </c>
      <c r="E53" s="15" t="s">
        <v>639</v>
      </c>
      <c r="F53" s="17" t="s">
        <v>7</v>
      </c>
      <c r="G53" s="17" t="s">
        <v>746</v>
      </c>
      <c r="H53" s="17" t="s">
        <v>66</v>
      </c>
      <c r="I53" s="71">
        <v>43830</v>
      </c>
      <c r="J53" s="17" t="s">
        <v>760</v>
      </c>
      <c r="K53" s="17" t="s">
        <v>760</v>
      </c>
      <c r="L53" s="17" t="s">
        <v>760</v>
      </c>
      <c r="M53" s="17" t="s">
        <v>760</v>
      </c>
      <c r="N53" s="17" t="s">
        <v>760</v>
      </c>
      <c r="O53" s="17" t="s">
        <v>760</v>
      </c>
      <c r="P53" s="17" t="s">
        <v>760</v>
      </c>
      <c r="AN53" s="24" t="s">
        <v>927</v>
      </c>
      <c r="AO53" s="24" t="s">
        <v>864</v>
      </c>
      <c r="AP53" s="17">
        <v>35</v>
      </c>
      <c r="AQ53" s="71">
        <v>44071</v>
      </c>
      <c r="AR53" s="17" t="s">
        <v>754</v>
      </c>
      <c r="AS53" s="24" t="s">
        <v>760</v>
      </c>
      <c r="AT53" s="24" t="s">
        <v>760</v>
      </c>
      <c r="AU53" s="24" t="s">
        <v>757</v>
      </c>
      <c r="AV53" s="24" t="s">
        <v>757</v>
      </c>
      <c r="AW53" s="17" t="s">
        <v>882</v>
      </c>
      <c r="AX53" s="66"/>
      <c r="AY53" s="65"/>
      <c r="AZ53" s="26"/>
      <c r="BC53" s="27"/>
    </row>
    <row r="54" spans="1:68" s="17" customFormat="1" ht="15.95" customHeight="1">
      <c r="A54" s="16" t="s">
        <v>577</v>
      </c>
      <c r="B54" s="17" t="s">
        <v>570</v>
      </c>
      <c r="C54" s="18" t="s">
        <v>640</v>
      </c>
      <c r="D54" s="15" t="s">
        <v>641</v>
      </c>
      <c r="E54" s="15" t="s">
        <v>642</v>
      </c>
      <c r="F54" s="17" t="s">
        <v>7</v>
      </c>
      <c r="G54" s="17" t="s">
        <v>746</v>
      </c>
      <c r="H54" s="17" t="s">
        <v>66</v>
      </c>
      <c r="I54" s="71">
        <v>43830</v>
      </c>
      <c r="J54" s="17" t="s">
        <v>760</v>
      </c>
      <c r="K54" s="17" t="s">
        <v>757</v>
      </c>
      <c r="L54" s="17" t="s">
        <v>757</v>
      </c>
      <c r="M54" s="17" t="s">
        <v>757</v>
      </c>
      <c r="N54" s="17" t="s">
        <v>757</v>
      </c>
      <c r="O54" s="17" t="s">
        <v>757</v>
      </c>
      <c r="P54" s="17" t="s">
        <v>757</v>
      </c>
      <c r="AN54" s="24" t="s">
        <v>927</v>
      </c>
      <c r="AO54" s="24" t="s">
        <v>864</v>
      </c>
      <c r="AP54" s="24">
        <v>36</v>
      </c>
      <c r="AQ54" s="71">
        <v>44071</v>
      </c>
      <c r="AR54" s="24" t="s">
        <v>754</v>
      </c>
      <c r="AS54" s="24" t="s">
        <v>760</v>
      </c>
      <c r="AT54" s="24" t="s">
        <v>760</v>
      </c>
      <c r="AU54" s="24" t="s">
        <v>757</v>
      </c>
      <c r="AV54" s="24" t="s">
        <v>757</v>
      </c>
      <c r="AW54" s="24" t="s">
        <v>789</v>
      </c>
      <c r="AX54" s="66"/>
      <c r="AY54" s="65"/>
      <c r="AZ54" s="26"/>
      <c r="BC54" s="27"/>
    </row>
    <row r="55" spans="1:68" s="17" customFormat="1" ht="15.95" customHeight="1">
      <c r="A55" s="16" t="s">
        <v>577</v>
      </c>
      <c r="B55" s="17" t="s">
        <v>570</v>
      </c>
      <c r="C55" s="18" t="s">
        <v>643</v>
      </c>
      <c r="D55" s="15" t="s">
        <v>644</v>
      </c>
      <c r="E55" s="15" t="s">
        <v>645</v>
      </c>
      <c r="F55" s="17" t="s">
        <v>7</v>
      </c>
      <c r="G55" s="17" t="s">
        <v>746</v>
      </c>
      <c r="H55" s="17" t="s">
        <v>66</v>
      </c>
      <c r="I55" s="71">
        <v>43830</v>
      </c>
      <c r="J55" s="17" t="s">
        <v>760</v>
      </c>
      <c r="K55" s="17" t="s">
        <v>757</v>
      </c>
      <c r="L55" s="17" t="s">
        <v>757</v>
      </c>
      <c r="M55" s="17" t="s">
        <v>757</v>
      </c>
      <c r="N55" s="17" t="s">
        <v>757</v>
      </c>
      <c r="O55" s="17" t="s">
        <v>757</v>
      </c>
      <c r="P55" s="17" t="s">
        <v>757</v>
      </c>
      <c r="AN55" s="24" t="s">
        <v>927</v>
      </c>
      <c r="AO55" s="24" t="s">
        <v>864</v>
      </c>
      <c r="AP55" s="24">
        <v>36</v>
      </c>
      <c r="AQ55" s="71">
        <v>44071</v>
      </c>
      <c r="AR55" s="24" t="s">
        <v>754</v>
      </c>
      <c r="AS55" s="24" t="s">
        <v>760</v>
      </c>
      <c r="AT55" s="24" t="s">
        <v>760</v>
      </c>
      <c r="AU55" s="24" t="s">
        <v>757</v>
      </c>
      <c r="AV55" s="24" t="s">
        <v>757</v>
      </c>
      <c r="AW55" s="24" t="s">
        <v>789</v>
      </c>
      <c r="AX55" s="66"/>
      <c r="AY55" s="65"/>
      <c r="AZ55" s="26"/>
      <c r="BC55" s="27"/>
    </row>
    <row r="56" spans="1:68" s="17" customFormat="1" ht="15.95" customHeight="1">
      <c r="A56" s="16" t="s">
        <v>577</v>
      </c>
      <c r="B56" s="17" t="s">
        <v>570</v>
      </c>
      <c r="C56" s="18" t="s">
        <v>646</v>
      </c>
      <c r="D56" s="15" t="s">
        <v>647</v>
      </c>
      <c r="E56" s="15" t="s">
        <v>647</v>
      </c>
      <c r="F56" s="17" t="s">
        <v>5</v>
      </c>
      <c r="G56" s="17" t="s">
        <v>684</v>
      </c>
      <c r="H56" s="17" t="s">
        <v>66</v>
      </c>
      <c r="I56" s="71">
        <v>43830</v>
      </c>
      <c r="AN56" s="24" t="s">
        <v>927</v>
      </c>
      <c r="AO56" s="24" t="s">
        <v>864</v>
      </c>
      <c r="AP56" s="17">
        <v>20</v>
      </c>
      <c r="AQ56" s="71">
        <v>44071</v>
      </c>
      <c r="AR56" s="17" t="s">
        <v>754</v>
      </c>
      <c r="AS56" s="24" t="s">
        <v>760</v>
      </c>
      <c r="AT56" s="24" t="s">
        <v>760</v>
      </c>
      <c r="AU56" s="24" t="s">
        <v>757</v>
      </c>
      <c r="AV56" s="24" t="s">
        <v>757</v>
      </c>
      <c r="AW56" s="17" t="s">
        <v>890</v>
      </c>
      <c r="AX56" s="66"/>
      <c r="AY56" s="65"/>
      <c r="AZ56" s="26"/>
      <c r="BC56" s="27"/>
    </row>
    <row r="57" spans="1:68" s="17" customFormat="1" ht="15.95" customHeight="1">
      <c r="A57" s="16" t="s">
        <v>577</v>
      </c>
      <c r="B57" s="17" t="s">
        <v>570</v>
      </c>
      <c r="C57" s="18" t="s">
        <v>648</v>
      </c>
      <c r="D57" s="15" t="s">
        <v>649</v>
      </c>
      <c r="E57" s="15" t="s">
        <v>650</v>
      </c>
      <c r="F57" s="17" t="s">
        <v>5</v>
      </c>
      <c r="G57" s="17" t="s">
        <v>580</v>
      </c>
      <c r="H57" s="17" t="s">
        <v>66</v>
      </c>
      <c r="I57" s="71">
        <v>43830</v>
      </c>
      <c r="J57" s="17">
        <v>4</v>
      </c>
      <c r="K57" s="17">
        <v>2</v>
      </c>
      <c r="L57" s="17">
        <v>4</v>
      </c>
      <c r="M57" s="17">
        <v>3</v>
      </c>
      <c r="N57" s="17">
        <v>4</v>
      </c>
      <c r="O57" s="17">
        <v>4</v>
      </c>
      <c r="P57" s="17">
        <v>2</v>
      </c>
      <c r="AN57" s="24" t="s">
        <v>927</v>
      </c>
      <c r="AO57" s="24" t="s">
        <v>864</v>
      </c>
      <c r="AP57" s="17">
        <v>35</v>
      </c>
      <c r="AQ57" s="71">
        <v>44071</v>
      </c>
      <c r="AR57" s="17" t="s">
        <v>754</v>
      </c>
      <c r="AS57" s="24" t="s">
        <v>760</v>
      </c>
      <c r="AT57" s="24" t="s">
        <v>760</v>
      </c>
      <c r="AU57" s="24" t="s">
        <v>757</v>
      </c>
      <c r="AV57" s="24" t="s">
        <v>757</v>
      </c>
      <c r="AW57" s="17" t="s">
        <v>882</v>
      </c>
      <c r="AX57" s="66"/>
      <c r="AY57" s="65"/>
      <c r="AZ57" s="26"/>
      <c r="BC57" s="27"/>
    </row>
    <row r="58" spans="1:68" s="17" customFormat="1" ht="15.95" customHeight="1">
      <c r="A58" s="16" t="s">
        <v>577</v>
      </c>
      <c r="B58" s="17" t="s">
        <v>570</v>
      </c>
      <c r="C58" s="18" t="s">
        <v>651</v>
      </c>
      <c r="D58" s="15" t="s">
        <v>652</v>
      </c>
      <c r="E58" s="15" t="s">
        <v>721</v>
      </c>
      <c r="F58" s="17" t="s">
        <v>5</v>
      </c>
      <c r="G58" s="17" t="s">
        <v>580</v>
      </c>
      <c r="H58" s="17" t="s">
        <v>66</v>
      </c>
      <c r="I58" s="71">
        <v>43830</v>
      </c>
      <c r="J58" s="17">
        <v>4</v>
      </c>
      <c r="K58" s="17">
        <v>4</v>
      </c>
      <c r="L58" s="17">
        <v>4</v>
      </c>
      <c r="M58" s="17">
        <v>4</v>
      </c>
      <c r="N58" s="17">
        <v>4</v>
      </c>
      <c r="O58" s="17">
        <v>4</v>
      </c>
      <c r="P58" s="17">
        <v>4</v>
      </c>
      <c r="AN58" s="24" t="s">
        <v>927</v>
      </c>
      <c r="AO58" s="24" t="s">
        <v>864</v>
      </c>
      <c r="AP58" s="17">
        <v>35</v>
      </c>
      <c r="AQ58" s="71">
        <v>44071</v>
      </c>
      <c r="AR58" s="17" t="s">
        <v>754</v>
      </c>
      <c r="AS58" s="24" t="s">
        <v>760</v>
      </c>
      <c r="AT58" s="24" t="s">
        <v>760</v>
      </c>
      <c r="AU58" s="24" t="s">
        <v>757</v>
      </c>
      <c r="AV58" s="24" t="s">
        <v>757</v>
      </c>
      <c r="AW58" s="17" t="s">
        <v>882</v>
      </c>
      <c r="AX58" s="66"/>
      <c r="AY58" s="65"/>
      <c r="AZ58" s="26"/>
      <c r="BC58" s="27"/>
    </row>
    <row r="59" spans="1:68" s="17" customFormat="1" ht="15.95" customHeight="1">
      <c r="A59" s="16" t="s">
        <v>577</v>
      </c>
      <c r="B59" s="17" t="s">
        <v>571</v>
      </c>
      <c r="C59" s="18" t="s">
        <v>653</v>
      </c>
      <c r="D59" s="15" t="s">
        <v>654</v>
      </c>
      <c r="E59" s="15" t="s">
        <v>655</v>
      </c>
      <c r="F59" s="17" t="s">
        <v>7</v>
      </c>
      <c r="G59" s="17" t="s">
        <v>746</v>
      </c>
      <c r="H59" s="17" t="s">
        <v>66</v>
      </c>
      <c r="I59" s="71">
        <v>43830</v>
      </c>
      <c r="J59" s="17" t="s">
        <v>760</v>
      </c>
      <c r="K59" s="17" t="s">
        <v>757</v>
      </c>
      <c r="L59" s="17" t="s">
        <v>760</v>
      </c>
      <c r="M59" s="17" t="s">
        <v>760</v>
      </c>
      <c r="N59" s="17" t="s">
        <v>757</v>
      </c>
      <c r="O59" s="17" t="s">
        <v>760</v>
      </c>
      <c r="P59" s="17" t="s">
        <v>757</v>
      </c>
      <c r="AN59" s="24" t="s">
        <v>927</v>
      </c>
      <c r="AO59" s="24" t="s">
        <v>864</v>
      </c>
      <c r="AP59" s="17">
        <v>37</v>
      </c>
      <c r="AQ59" s="71">
        <v>44071</v>
      </c>
      <c r="AR59" s="17" t="s">
        <v>754</v>
      </c>
      <c r="AS59" s="24" t="s">
        <v>760</v>
      </c>
      <c r="AT59" s="24" t="s">
        <v>760</v>
      </c>
      <c r="AU59" s="24" t="s">
        <v>757</v>
      </c>
      <c r="AV59" s="24" t="s">
        <v>757</v>
      </c>
      <c r="AW59" s="17" t="s">
        <v>822</v>
      </c>
      <c r="AX59" s="66"/>
      <c r="AY59" s="65"/>
      <c r="AZ59" s="26"/>
      <c r="BC59" s="27"/>
    </row>
    <row r="60" spans="1:68" s="17" customFormat="1" ht="15.95" customHeight="1">
      <c r="A60" s="16" t="s">
        <v>577</v>
      </c>
      <c r="B60" s="17" t="s">
        <v>571</v>
      </c>
      <c r="C60" s="18" t="s">
        <v>656</v>
      </c>
      <c r="D60" s="15" t="s">
        <v>657</v>
      </c>
      <c r="E60" s="15" t="s">
        <v>658</v>
      </c>
      <c r="F60" s="17" t="s">
        <v>7</v>
      </c>
      <c r="G60" s="17" t="s">
        <v>746</v>
      </c>
      <c r="H60" s="17" t="s">
        <v>66</v>
      </c>
      <c r="I60" s="71">
        <v>43830</v>
      </c>
      <c r="J60" s="17" t="s">
        <v>760</v>
      </c>
      <c r="K60" s="17" t="s">
        <v>757</v>
      </c>
      <c r="L60" s="17" t="s">
        <v>760</v>
      </c>
      <c r="M60" s="17" t="s">
        <v>760</v>
      </c>
      <c r="N60" s="17" t="s">
        <v>757</v>
      </c>
      <c r="O60" s="17" t="s">
        <v>760</v>
      </c>
      <c r="P60" s="17" t="s">
        <v>757</v>
      </c>
      <c r="AN60" s="24" t="s">
        <v>927</v>
      </c>
      <c r="AO60" s="24" t="s">
        <v>864</v>
      </c>
      <c r="AP60" s="17">
        <v>37</v>
      </c>
      <c r="AQ60" s="71">
        <v>44071</v>
      </c>
      <c r="AR60" s="17" t="s">
        <v>754</v>
      </c>
      <c r="AS60" s="24" t="s">
        <v>760</v>
      </c>
      <c r="AT60" s="24" t="s">
        <v>760</v>
      </c>
      <c r="AU60" s="24" t="s">
        <v>757</v>
      </c>
      <c r="AV60" s="24" t="s">
        <v>757</v>
      </c>
      <c r="AW60" s="17" t="s">
        <v>822</v>
      </c>
      <c r="AX60" s="66"/>
      <c r="AY60" s="65"/>
      <c r="AZ60" s="26"/>
      <c r="BC60" s="27"/>
    </row>
    <row r="61" spans="1:68" s="17" customFormat="1" ht="15.95" customHeight="1">
      <c r="A61" s="16" t="s">
        <v>577</v>
      </c>
      <c r="B61" s="17" t="s">
        <v>571</v>
      </c>
      <c r="C61" s="18" t="s">
        <v>659</v>
      </c>
      <c r="D61" s="15" t="s">
        <v>660</v>
      </c>
      <c r="E61" s="15" t="s">
        <v>661</v>
      </c>
      <c r="F61" s="17" t="s">
        <v>7</v>
      </c>
      <c r="G61" s="17" t="s">
        <v>746</v>
      </c>
      <c r="H61" s="17" t="s">
        <v>66</v>
      </c>
      <c r="I61" s="71">
        <v>43830</v>
      </c>
      <c r="J61" s="17" t="s">
        <v>754</v>
      </c>
      <c r="K61" s="17" t="s">
        <v>754</v>
      </c>
      <c r="L61" s="17" t="s">
        <v>754</v>
      </c>
      <c r="M61" s="17" t="s">
        <v>754</v>
      </c>
      <c r="N61" s="17" t="s">
        <v>754</v>
      </c>
      <c r="O61" s="17" t="s">
        <v>754</v>
      </c>
      <c r="P61" s="17" t="s">
        <v>754</v>
      </c>
      <c r="AS61" s="24" t="s">
        <v>757</v>
      </c>
      <c r="AT61" s="24" t="s">
        <v>757</v>
      </c>
      <c r="AU61" s="24" t="s">
        <v>757</v>
      </c>
      <c r="AV61" s="24" t="s">
        <v>757</v>
      </c>
      <c r="AX61" s="66"/>
      <c r="AY61" s="65"/>
      <c r="AZ61" s="26"/>
      <c r="BC61" s="27"/>
      <c r="BN61"/>
      <c r="BO61"/>
      <c r="BP61"/>
    </row>
    <row r="62" spans="1:68" s="17" customFormat="1" ht="15.95" customHeight="1">
      <c r="A62" s="16" t="s">
        <v>577</v>
      </c>
      <c r="B62" s="17" t="s">
        <v>571</v>
      </c>
      <c r="C62" s="18" t="s">
        <v>662</v>
      </c>
      <c r="D62" s="15" t="s">
        <v>663</v>
      </c>
      <c r="E62" s="15" t="s">
        <v>664</v>
      </c>
      <c r="F62" s="17" t="s">
        <v>7</v>
      </c>
      <c r="G62" s="17" t="s">
        <v>746</v>
      </c>
      <c r="H62" s="17" t="s">
        <v>66</v>
      </c>
      <c r="I62" s="71">
        <v>43830</v>
      </c>
      <c r="J62" s="57" t="s">
        <v>760</v>
      </c>
      <c r="K62" s="57" t="s">
        <v>757</v>
      </c>
      <c r="L62" s="57" t="s">
        <v>760</v>
      </c>
      <c r="M62" s="57" t="s">
        <v>757</v>
      </c>
      <c r="N62" s="57" t="s">
        <v>757</v>
      </c>
      <c r="O62" s="57" t="s">
        <v>760</v>
      </c>
      <c r="P62" s="17" t="s">
        <v>757</v>
      </c>
      <c r="AN62" s="24" t="s">
        <v>927</v>
      </c>
      <c r="AO62" s="24" t="s">
        <v>864</v>
      </c>
      <c r="AP62" s="17">
        <v>4</v>
      </c>
      <c r="AQ62" s="71">
        <v>44071</v>
      </c>
      <c r="AR62" s="17" t="s">
        <v>896</v>
      </c>
      <c r="AS62" s="24" t="s">
        <v>757</v>
      </c>
      <c r="AT62" s="24" t="s">
        <v>760</v>
      </c>
      <c r="AU62" s="24" t="s">
        <v>757</v>
      </c>
      <c r="AV62" s="24" t="s">
        <v>757</v>
      </c>
      <c r="AW62" s="24" t="s">
        <v>904</v>
      </c>
      <c r="AX62" s="66"/>
      <c r="AY62" s="65"/>
      <c r="AZ62" s="26"/>
      <c r="BC62" s="27"/>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50:AM51 P4:Q9 K19:AM20 J25:Q27 S4:AM9 J6:J8 N5:N8 N36:N39 M35:M40 K4:K9 P35:AM40 O6:O8 J36:J40 L36:L40 L6:L8 M4:M9 O36:O40 K35:K40 R5:R8 J19 R26:R27 S25:AM27 J56:AM58">
      <formula1>-99999999</formula1>
    </dataValidation>
    <dataValidation type="date" operator="greaterThanOrEqual" allowBlank="1" showInputMessage="1" showErrorMessage="1" sqref="M17:N17 S17:AM18 P18:R18 O17:O18 J17:L18 J48:O49 Q48:AM49 P48">
      <formula1>3654</formula1>
    </dataValidation>
    <dataValidation type="list" allowBlank="1" showInputMessage="1" showErrorMessage="1" sqref="AY2:AY31 AS2:AV31 AY33:AY62 AS33:AV62">
      <formula1>"Yes, No"</formula1>
    </dataValidation>
    <dataValidation type="list" allowBlank="1" showInputMessage="1" showErrorMessage="1" sqref="AZ2:AZ31 AZ33:AZ62">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10:AM10 J12:AM16 J43:AM47 J21:AM24 J33:AM34 J41:AM41 J52:AM55 J59:AM62 J28:AM31">
      <formula1>"Yes, No,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zoomScale="80" zoomScaleNormal="80" workbookViewId="0">
      <selection activeCell="G9" sqref="G9"/>
    </sheetView>
  </sheetViews>
  <sheetFormatPr defaultColWidth="10.75" defaultRowHeight="15.95" customHeight="1"/>
  <cols>
    <col min="1" max="1" width="18.25" customWidth="1"/>
    <col min="2" max="2" width="13.875" customWidth="1"/>
    <col min="3" max="3" width="8.625" bestFit="1" customWidth="1"/>
    <col min="4" max="4" width="16.125" customWidth="1"/>
    <col min="5" max="5" width="16" customWidth="1"/>
    <col min="6" max="6" width="9.125" customWidth="1"/>
    <col min="7" max="7" width="14.125" customWidth="1"/>
    <col min="9" max="9" width="12.375" customWidth="1"/>
    <col min="10" max="10" width="16.5" customWidth="1"/>
    <col min="11" max="11" width="15.125" customWidth="1"/>
    <col min="12" max="12" width="18.25" customWidth="1"/>
    <col min="13" max="13" width="15.75" customWidth="1"/>
    <col min="14" max="17" width="12.5" hidden="1" customWidth="1"/>
    <col min="18" max="18" width="9.75" hidden="1" customWidth="1"/>
    <col min="19" max="29" width="10.75" hidden="1" customWidth="1"/>
    <col min="32" max="32" width="8.875" customWidth="1"/>
    <col min="33" max="33" width="14.375" customWidth="1"/>
    <col min="34" max="34" width="7.375" customWidth="1"/>
    <col min="35" max="35" width="7.625" customWidth="1"/>
    <col min="36" max="36" width="7.25" customWidth="1"/>
    <col min="37" max="37" width="9.375" customWidth="1"/>
    <col min="38" max="38" width="8.375" customWidth="1"/>
    <col min="39" max="39" width="5.75" customWidth="1"/>
    <col min="40" max="40" width="12.625" customWidth="1"/>
    <col min="41" max="41" width="16.125" style="69"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s="114" customFormat="1" ht="60" customHeight="1">
      <c r="A1" s="30" t="s">
        <v>8</v>
      </c>
      <c r="B1" s="30" t="s">
        <v>0</v>
      </c>
      <c r="C1" s="30" t="s">
        <v>1</v>
      </c>
      <c r="D1" s="30" t="s">
        <v>3</v>
      </c>
      <c r="E1" s="30" t="s">
        <v>2</v>
      </c>
      <c r="F1" s="30" t="s">
        <v>6</v>
      </c>
      <c r="G1" s="30" t="s">
        <v>4</v>
      </c>
      <c r="H1" s="107" t="s">
        <v>9</v>
      </c>
      <c r="I1" s="30" t="s">
        <v>11</v>
      </c>
      <c r="J1" s="30" t="s">
        <v>874</v>
      </c>
      <c r="K1" s="30" t="s">
        <v>897</v>
      </c>
      <c r="L1" s="30" t="s">
        <v>667</v>
      </c>
      <c r="M1" s="30" t="s">
        <v>668</v>
      </c>
      <c r="N1" s="30" t="s">
        <v>669</v>
      </c>
      <c r="O1" s="30" t="s">
        <v>670</v>
      </c>
      <c r="P1" s="30" t="s">
        <v>671</v>
      </c>
      <c r="Q1" s="30" t="s">
        <v>672</v>
      </c>
      <c r="R1" s="30" t="s">
        <v>673</v>
      </c>
      <c r="S1" s="30" t="s">
        <v>674</v>
      </c>
      <c r="T1" s="30" t="s">
        <v>675</v>
      </c>
      <c r="U1" s="30" t="s">
        <v>676</v>
      </c>
      <c r="V1" s="30" t="s">
        <v>677</v>
      </c>
      <c r="W1" s="30" t="s">
        <v>678</v>
      </c>
      <c r="X1" s="30" t="s">
        <v>679</v>
      </c>
      <c r="Y1" s="30" t="s">
        <v>680</v>
      </c>
      <c r="Z1" s="30" t="s">
        <v>706</v>
      </c>
      <c r="AA1" s="30" t="s">
        <v>707</v>
      </c>
      <c r="AB1" s="30" t="s">
        <v>708</v>
      </c>
      <c r="AC1" s="30" t="s">
        <v>709</v>
      </c>
      <c r="AD1" s="96" t="s">
        <v>13</v>
      </c>
      <c r="AE1" s="96" t="s">
        <v>14</v>
      </c>
      <c r="AF1" s="96" t="s">
        <v>15</v>
      </c>
      <c r="AG1" s="96" t="s">
        <v>16</v>
      </c>
      <c r="AH1" s="96" t="s">
        <v>17</v>
      </c>
      <c r="AI1" s="95" t="s">
        <v>18</v>
      </c>
      <c r="AJ1" s="95" t="s">
        <v>19</v>
      </c>
      <c r="AK1" s="95" t="s">
        <v>20</v>
      </c>
      <c r="AL1" s="95" t="s">
        <v>744</v>
      </c>
      <c r="AM1" s="95" t="s">
        <v>666</v>
      </c>
      <c r="AN1" s="108" t="s">
        <v>22</v>
      </c>
      <c r="AO1" s="109" t="s">
        <v>23</v>
      </c>
      <c r="AP1" s="110" t="s">
        <v>24</v>
      </c>
      <c r="AQ1" s="110" t="s">
        <v>25</v>
      </c>
      <c r="AR1" s="110" t="s">
        <v>26</v>
      </c>
      <c r="AS1" s="101" t="s">
        <v>27</v>
      </c>
      <c r="AT1" s="101" t="s">
        <v>28</v>
      </c>
      <c r="AU1" s="101" t="s">
        <v>29</v>
      </c>
      <c r="AV1" s="111" t="s">
        <v>685</v>
      </c>
      <c r="AW1" s="112"/>
      <c r="AX1" s="112"/>
      <c r="AY1" s="113" t="s">
        <v>742</v>
      </c>
      <c r="AZ1" s="113">
        <v>20</v>
      </c>
      <c r="BA1" s="111"/>
      <c r="BB1" s="111"/>
      <c r="BC1" s="119" t="s">
        <v>743</v>
      </c>
      <c r="BD1" s="119"/>
      <c r="BE1" s="119"/>
    </row>
    <row r="2" spans="1:58" ht="15.95" customHeight="1">
      <c r="A2" s="16" t="s">
        <v>577</v>
      </c>
      <c r="B2" s="14" t="s">
        <v>574</v>
      </c>
      <c r="C2" s="33" t="s">
        <v>686</v>
      </c>
      <c r="D2" s="14" t="s">
        <v>687</v>
      </c>
      <c r="E2" s="14" t="s">
        <v>722</v>
      </c>
      <c r="F2" s="14" t="s">
        <v>5</v>
      </c>
      <c r="G2" s="13" t="s">
        <v>578</v>
      </c>
      <c r="H2" s="17" t="s">
        <v>12</v>
      </c>
      <c r="I2" s="71">
        <v>44196</v>
      </c>
      <c r="J2" s="17"/>
      <c r="K2" s="17"/>
      <c r="L2" s="17"/>
      <c r="M2" s="17"/>
      <c r="N2" s="17"/>
      <c r="O2" s="17"/>
      <c r="P2" s="17"/>
      <c r="Q2" s="17"/>
      <c r="R2" s="17"/>
      <c r="S2" s="17"/>
      <c r="T2" s="17"/>
      <c r="U2" s="17"/>
      <c r="V2" s="17"/>
      <c r="W2" s="17"/>
      <c r="X2" s="17"/>
      <c r="Y2" s="17"/>
      <c r="Z2" s="17"/>
      <c r="AA2" s="17"/>
      <c r="AB2" s="17"/>
      <c r="AC2" s="17"/>
      <c r="AD2" s="17"/>
      <c r="AE2" s="17"/>
      <c r="AF2" s="17"/>
      <c r="AG2" s="17"/>
      <c r="AH2" s="17"/>
      <c r="AI2" s="24" t="s">
        <v>757</v>
      </c>
      <c r="AJ2" s="24" t="s">
        <v>757</v>
      </c>
      <c r="AK2" s="24" t="s">
        <v>757</v>
      </c>
      <c r="AL2" s="24" t="s">
        <v>757</v>
      </c>
      <c r="AM2" s="17"/>
      <c r="AN2" s="25" t="s">
        <v>898</v>
      </c>
      <c r="AO2" s="63"/>
      <c r="AP2" s="26"/>
      <c r="AQ2" s="17"/>
      <c r="AR2" s="17"/>
      <c r="AS2" s="27"/>
      <c r="AT2" s="17"/>
      <c r="AU2" s="17"/>
      <c r="AV2" s="17"/>
      <c r="AW2" s="35"/>
      <c r="AX2" s="36" t="s">
        <v>734</v>
      </c>
      <c r="AY2" s="36"/>
      <c r="AZ2" s="37"/>
      <c r="BA2" s="17"/>
      <c r="BB2" s="17"/>
      <c r="BC2" s="4" t="s">
        <v>34</v>
      </c>
      <c r="BD2" s="4" t="s">
        <v>35</v>
      </c>
      <c r="BE2" s="4" t="s">
        <v>36</v>
      </c>
    </row>
    <row r="3" spans="1:58" ht="15.95" customHeight="1" thickBot="1">
      <c r="A3" s="16" t="s">
        <v>577</v>
      </c>
      <c r="B3" s="14" t="s">
        <v>574</v>
      </c>
      <c r="C3" s="33" t="s">
        <v>688</v>
      </c>
      <c r="D3" s="14" t="s">
        <v>689</v>
      </c>
      <c r="E3" s="14" t="s">
        <v>723</v>
      </c>
      <c r="F3" s="14" t="s">
        <v>5</v>
      </c>
      <c r="G3" s="13" t="s">
        <v>578</v>
      </c>
      <c r="H3" s="17" t="s">
        <v>12</v>
      </c>
      <c r="I3" s="71">
        <v>44196</v>
      </c>
      <c r="J3" s="17"/>
      <c r="K3" s="17"/>
      <c r="L3" s="17"/>
      <c r="M3" s="17"/>
      <c r="N3" s="17"/>
      <c r="O3" s="17"/>
      <c r="P3" s="17"/>
      <c r="Q3" s="17"/>
      <c r="R3" s="17"/>
      <c r="S3" s="17"/>
      <c r="T3" s="17"/>
      <c r="U3" s="17"/>
      <c r="V3" s="17"/>
      <c r="W3" s="17"/>
      <c r="X3" s="17"/>
      <c r="Y3" s="17"/>
      <c r="Z3" s="17"/>
      <c r="AA3" s="17"/>
      <c r="AB3" s="17"/>
      <c r="AC3" s="17"/>
      <c r="AD3" s="17"/>
      <c r="AE3" s="17"/>
      <c r="AF3" s="17"/>
      <c r="AG3" s="17"/>
      <c r="AH3" s="17"/>
      <c r="AI3" s="24" t="s">
        <v>757</v>
      </c>
      <c r="AJ3" s="24" t="s">
        <v>757</v>
      </c>
      <c r="AK3" s="24" t="s">
        <v>757</v>
      </c>
      <c r="AL3" s="24" t="s">
        <v>757</v>
      </c>
      <c r="AM3" s="17"/>
      <c r="AN3" s="25" t="s">
        <v>898</v>
      </c>
      <c r="AO3" s="63"/>
      <c r="AP3" s="26"/>
      <c r="AQ3" s="17"/>
      <c r="AR3" s="17"/>
      <c r="AS3" s="27"/>
      <c r="AT3" s="17"/>
      <c r="AU3" s="17"/>
      <c r="AV3" s="17"/>
      <c r="AW3" s="38"/>
      <c r="AX3" s="38"/>
      <c r="BA3" s="17"/>
      <c r="BB3" s="17"/>
      <c r="BC3" s="4" t="s">
        <v>34</v>
      </c>
      <c r="BD3" s="5" t="s">
        <v>37</v>
      </c>
      <c r="BE3" s="6" t="s">
        <v>38</v>
      </c>
    </row>
    <row r="4" spans="1:58" ht="15.95" customHeight="1" thickBot="1">
      <c r="A4" s="16" t="s">
        <v>577</v>
      </c>
      <c r="B4" s="14" t="s">
        <v>574</v>
      </c>
      <c r="C4" s="33" t="s">
        <v>690</v>
      </c>
      <c r="D4" s="14" t="s">
        <v>691</v>
      </c>
      <c r="E4" s="14" t="s">
        <v>724</v>
      </c>
      <c r="F4" s="14" t="s">
        <v>5</v>
      </c>
      <c r="G4" s="13" t="s">
        <v>578</v>
      </c>
      <c r="H4" s="17" t="s">
        <v>12</v>
      </c>
      <c r="I4" s="71">
        <v>44196</v>
      </c>
      <c r="J4" s="17"/>
      <c r="K4" s="17"/>
      <c r="L4" s="17"/>
      <c r="M4" s="17"/>
      <c r="N4" s="17"/>
      <c r="O4" s="17"/>
      <c r="P4" s="17"/>
      <c r="Q4" s="17"/>
      <c r="R4" s="17"/>
      <c r="S4" s="17"/>
      <c r="T4" s="17"/>
      <c r="U4" s="17"/>
      <c r="V4" s="17"/>
      <c r="W4" s="17"/>
      <c r="X4" s="17"/>
      <c r="Y4" s="17"/>
      <c r="Z4" s="17"/>
      <c r="AA4" s="17"/>
      <c r="AB4" s="17"/>
      <c r="AC4" s="17"/>
      <c r="AD4" s="17"/>
      <c r="AE4" s="17"/>
      <c r="AF4" s="17"/>
      <c r="AG4" s="17"/>
      <c r="AH4" s="17"/>
      <c r="AI4" s="24" t="s">
        <v>757</v>
      </c>
      <c r="AJ4" s="24" t="s">
        <v>757</v>
      </c>
      <c r="AK4" s="24" t="s">
        <v>757</v>
      </c>
      <c r="AL4" s="24" t="s">
        <v>757</v>
      </c>
      <c r="AM4" s="17"/>
      <c r="AN4" s="25" t="s">
        <v>898</v>
      </c>
      <c r="AO4" s="63"/>
      <c r="AP4" s="26"/>
      <c r="AQ4" s="17"/>
      <c r="AR4" s="17"/>
      <c r="AS4" s="27"/>
      <c r="AT4" s="17"/>
      <c r="AU4" s="17"/>
      <c r="AV4" s="17"/>
      <c r="AW4" s="39" t="s">
        <v>735</v>
      </c>
      <c r="AX4" s="39" t="s">
        <v>736</v>
      </c>
      <c r="AY4" s="39" t="s">
        <v>737</v>
      </c>
      <c r="AZ4" s="39" t="s">
        <v>738</v>
      </c>
      <c r="BA4" s="17"/>
      <c r="BB4" s="17"/>
      <c r="BC4" s="4" t="s">
        <v>34</v>
      </c>
      <c r="BD4" s="6" t="s">
        <v>39</v>
      </c>
      <c r="BE4" s="6" t="s">
        <v>40</v>
      </c>
    </row>
    <row r="5" spans="1:58" ht="15.95" customHeight="1">
      <c r="A5" s="16" t="s">
        <v>577</v>
      </c>
      <c r="B5" s="14" t="s">
        <v>574</v>
      </c>
      <c r="C5" s="33" t="s">
        <v>692</v>
      </c>
      <c r="D5" s="14" t="s">
        <v>693</v>
      </c>
      <c r="E5" s="14" t="s">
        <v>725</v>
      </c>
      <c r="F5" s="14" t="s">
        <v>5</v>
      </c>
      <c r="G5" s="13" t="s">
        <v>578</v>
      </c>
      <c r="H5" s="17" t="s">
        <v>12</v>
      </c>
      <c r="I5" s="71">
        <v>44196</v>
      </c>
      <c r="J5" s="17"/>
      <c r="K5" s="17"/>
      <c r="L5" s="17"/>
      <c r="M5" s="17"/>
      <c r="N5" s="17"/>
      <c r="O5" s="17"/>
      <c r="P5" s="17"/>
      <c r="Q5" s="17"/>
      <c r="R5" s="17"/>
      <c r="S5" s="17"/>
      <c r="T5" s="17"/>
      <c r="U5" s="17"/>
      <c r="V5" s="17"/>
      <c r="W5" s="17"/>
      <c r="X5" s="17"/>
      <c r="Y5" s="17"/>
      <c r="Z5" s="17"/>
      <c r="AA5" s="17"/>
      <c r="AB5" s="17"/>
      <c r="AC5" s="17"/>
      <c r="AD5" s="17"/>
      <c r="AE5" s="17"/>
      <c r="AF5" s="17"/>
      <c r="AG5" s="17"/>
      <c r="AH5" s="17"/>
      <c r="AI5" s="24" t="s">
        <v>757</v>
      </c>
      <c r="AJ5" s="24" t="s">
        <v>757</v>
      </c>
      <c r="AK5" s="24" t="s">
        <v>757</v>
      </c>
      <c r="AL5" s="24" t="s">
        <v>757</v>
      </c>
      <c r="AM5" s="17"/>
      <c r="AN5" s="25" t="s">
        <v>898</v>
      </c>
      <c r="AO5" s="63"/>
      <c r="AP5" s="26"/>
      <c r="AQ5" s="17"/>
      <c r="AR5" s="17"/>
      <c r="AS5" s="27"/>
      <c r="AT5" s="17"/>
      <c r="AU5" s="17"/>
      <c r="AV5" s="17"/>
      <c r="AW5" s="40" t="s">
        <v>35</v>
      </c>
      <c r="AX5" s="41">
        <f>COUNTIF(AP:AP,AW5)</f>
        <v>0</v>
      </c>
      <c r="AY5" s="42">
        <f>AX5/$AZ$1</f>
        <v>0</v>
      </c>
      <c r="AZ5" s="43">
        <f>COUNTIFS(AS:AS, "Error accepted",AP:AP,AW5)/$AX$16</f>
        <v>0</v>
      </c>
      <c r="BA5" s="17"/>
      <c r="BB5" s="17"/>
      <c r="BC5" s="4" t="s">
        <v>34</v>
      </c>
      <c r="BD5" s="6" t="s">
        <v>41</v>
      </c>
      <c r="BE5" s="6" t="s">
        <v>42</v>
      </c>
    </row>
    <row r="6" spans="1:58" s="51" customFormat="1" ht="15.95" customHeight="1">
      <c r="A6" s="77" t="s">
        <v>577</v>
      </c>
      <c r="B6" s="88" t="s">
        <v>574</v>
      </c>
      <c r="C6" s="33" t="s">
        <v>694</v>
      </c>
      <c r="D6" s="88" t="s">
        <v>695</v>
      </c>
      <c r="E6" s="88" t="s">
        <v>726</v>
      </c>
      <c r="F6" s="88" t="s">
        <v>5</v>
      </c>
      <c r="G6" s="13" t="s">
        <v>578</v>
      </c>
      <c r="H6" s="57" t="s">
        <v>12</v>
      </c>
      <c r="I6" s="79">
        <v>44196</v>
      </c>
      <c r="J6" s="74">
        <v>11857679</v>
      </c>
      <c r="K6" s="89">
        <v>6472564</v>
      </c>
      <c r="L6" s="57"/>
      <c r="M6" s="57"/>
      <c r="N6" s="57"/>
      <c r="O6" s="57"/>
      <c r="P6" s="57"/>
      <c r="Q6" s="57"/>
      <c r="R6" s="57"/>
      <c r="S6" s="57"/>
      <c r="T6" s="57"/>
      <c r="U6" s="57"/>
      <c r="V6" s="57"/>
      <c r="W6" s="57"/>
      <c r="X6" s="57"/>
      <c r="Y6" s="57"/>
      <c r="Z6" s="57"/>
      <c r="AA6" s="57"/>
      <c r="AB6" s="57"/>
      <c r="AC6" s="57"/>
      <c r="AD6" s="24" t="s">
        <v>928</v>
      </c>
      <c r="AE6" s="24" t="s">
        <v>863</v>
      </c>
      <c r="AF6" s="17">
        <v>56</v>
      </c>
      <c r="AG6" s="71">
        <v>44281</v>
      </c>
      <c r="AH6" s="17" t="s">
        <v>754</v>
      </c>
      <c r="AI6" s="24" t="s">
        <v>760</v>
      </c>
      <c r="AJ6" s="24" t="s">
        <v>760</v>
      </c>
      <c r="AK6" s="24" t="s">
        <v>757</v>
      </c>
      <c r="AL6" s="24" t="s">
        <v>757</v>
      </c>
      <c r="AM6" s="25" t="s">
        <v>889</v>
      </c>
      <c r="AN6" s="61"/>
      <c r="AO6" s="63"/>
      <c r="AP6" s="26" t="s">
        <v>39</v>
      </c>
      <c r="AQ6" s="51" t="s">
        <v>916</v>
      </c>
      <c r="AR6" s="57"/>
      <c r="AS6" s="53"/>
      <c r="AT6" s="57"/>
      <c r="AU6" s="57"/>
      <c r="AV6" s="57"/>
      <c r="AW6" s="56" t="s">
        <v>37</v>
      </c>
      <c r="AX6" s="41">
        <f>COUNTIF(AP2:AP62,AW6)</f>
        <v>0</v>
      </c>
      <c r="AY6" s="42">
        <f>AX6/$AZ$1</f>
        <v>0</v>
      </c>
      <c r="AZ6" s="43">
        <f t="shared" ref="AZ6:AZ15" si="0">COUNTIFS(AS:AS, "Error accepted",AP:AP,AW6)/$AX$16</f>
        <v>0</v>
      </c>
      <c r="BA6" s="57"/>
      <c r="BB6" s="57"/>
      <c r="BC6" s="4" t="s">
        <v>34</v>
      </c>
      <c r="BD6" s="6" t="s">
        <v>43</v>
      </c>
      <c r="BE6" s="6" t="s">
        <v>44</v>
      </c>
    </row>
    <row r="7" spans="1:58" ht="15.95" customHeight="1">
      <c r="A7" s="16" t="s">
        <v>577</v>
      </c>
      <c r="B7" s="14" t="s">
        <v>575</v>
      </c>
      <c r="C7" s="33" t="s">
        <v>696</v>
      </c>
      <c r="D7" s="14" t="s">
        <v>697</v>
      </c>
      <c r="E7" s="14" t="s">
        <v>727</v>
      </c>
      <c r="F7" s="14" t="s">
        <v>7</v>
      </c>
      <c r="G7" s="17" t="s">
        <v>746</v>
      </c>
      <c r="H7" s="17" t="s">
        <v>12</v>
      </c>
      <c r="I7" s="71">
        <v>44196</v>
      </c>
      <c r="J7" s="17" t="s">
        <v>754</v>
      </c>
      <c r="K7" s="17" t="s">
        <v>754</v>
      </c>
      <c r="L7" s="17"/>
      <c r="M7" s="17"/>
      <c r="N7" s="17"/>
      <c r="O7" s="17"/>
      <c r="P7" s="17"/>
      <c r="Q7" s="17"/>
      <c r="R7" s="17"/>
      <c r="S7" s="17"/>
      <c r="T7" s="17"/>
      <c r="U7" s="17"/>
      <c r="V7" s="17"/>
      <c r="W7" s="17"/>
      <c r="X7" s="17"/>
      <c r="Y7" s="17"/>
      <c r="Z7" s="17"/>
      <c r="AA7" s="17"/>
      <c r="AB7" s="17"/>
      <c r="AC7" s="17"/>
      <c r="AD7" s="17"/>
      <c r="AE7" s="17"/>
      <c r="AF7" s="17"/>
      <c r="AG7" s="71"/>
      <c r="AH7" s="17"/>
      <c r="AI7" s="24" t="s">
        <v>757</v>
      </c>
      <c r="AJ7" s="24" t="s">
        <v>757</v>
      </c>
      <c r="AK7" s="24" t="s">
        <v>757</v>
      </c>
      <c r="AL7" s="24" t="s">
        <v>757</v>
      </c>
      <c r="AM7" s="17"/>
      <c r="AN7" s="25"/>
      <c r="AO7" s="63"/>
      <c r="AP7" s="26"/>
      <c r="AQ7" s="17"/>
      <c r="AR7" s="17"/>
      <c r="AS7" s="27"/>
      <c r="AT7" s="17"/>
      <c r="AU7" s="17"/>
      <c r="AV7" s="17"/>
      <c r="AW7" s="40" t="s">
        <v>39</v>
      </c>
      <c r="AX7" s="41">
        <f>COUNTIF(AP:AP,AW7)</f>
        <v>1</v>
      </c>
      <c r="AY7" s="42">
        <f>AX7/$AZ$1</f>
        <v>0.05</v>
      </c>
      <c r="AZ7" s="43">
        <f t="shared" si="0"/>
        <v>0</v>
      </c>
      <c r="BA7" s="17"/>
      <c r="BB7" s="17"/>
      <c r="BC7" s="4" t="s">
        <v>34</v>
      </c>
      <c r="BD7" s="6" t="s">
        <v>45</v>
      </c>
      <c r="BE7" s="6" t="s">
        <v>46</v>
      </c>
    </row>
    <row r="8" spans="1:58" ht="15.95" customHeight="1">
      <c r="A8" s="16" t="s">
        <v>577</v>
      </c>
      <c r="B8" s="14" t="s">
        <v>575</v>
      </c>
      <c r="C8" s="33" t="s">
        <v>698</v>
      </c>
      <c r="D8" s="14" t="s">
        <v>699</v>
      </c>
      <c r="E8" s="14" t="s">
        <v>728</v>
      </c>
      <c r="F8" s="14" t="s">
        <v>7</v>
      </c>
      <c r="G8" s="17" t="s">
        <v>746</v>
      </c>
      <c r="H8" s="17" t="s">
        <v>12</v>
      </c>
      <c r="I8" s="71">
        <v>44196</v>
      </c>
      <c r="J8" s="17" t="s">
        <v>760</v>
      </c>
      <c r="K8" s="17" t="s">
        <v>760</v>
      </c>
      <c r="L8" s="17"/>
      <c r="M8" s="17"/>
      <c r="N8" s="17"/>
      <c r="O8" s="17"/>
      <c r="P8" s="17"/>
      <c r="Q8" s="17"/>
      <c r="R8" s="17"/>
      <c r="S8" s="17"/>
      <c r="T8" s="17"/>
      <c r="U8" s="17"/>
      <c r="V8" s="17"/>
      <c r="W8" s="17"/>
      <c r="X8" s="17"/>
      <c r="Y8" s="17"/>
      <c r="Z8" s="17"/>
      <c r="AA8" s="17"/>
      <c r="AB8" s="17"/>
      <c r="AC8" s="17"/>
      <c r="AD8" s="24" t="s">
        <v>928</v>
      </c>
      <c r="AE8" s="24" t="s">
        <v>863</v>
      </c>
      <c r="AF8" s="17">
        <v>23</v>
      </c>
      <c r="AG8" s="71">
        <v>44281</v>
      </c>
      <c r="AH8" s="17" t="s">
        <v>902</v>
      </c>
      <c r="AI8" s="24" t="s">
        <v>757</v>
      </c>
      <c r="AJ8" s="24" t="s">
        <v>760</v>
      </c>
      <c r="AK8" s="24" t="s">
        <v>757</v>
      </c>
      <c r="AL8" s="24" t="s">
        <v>757</v>
      </c>
      <c r="AM8" s="17"/>
      <c r="AN8" s="25"/>
      <c r="AO8" s="63"/>
      <c r="AP8" s="26"/>
      <c r="AQ8" s="17"/>
      <c r="AR8" s="17"/>
      <c r="AS8" s="27"/>
      <c r="AT8" s="17"/>
      <c r="AU8" s="17"/>
      <c r="AV8" s="17"/>
      <c r="AW8" s="40" t="s">
        <v>41</v>
      </c>
      <c r="AX8" s="41">
        <f>COUNTIF(AP:AP,AW8)</f>
        <v>0</v>
      </c>
      <c r="AY8" s="42">
        <f t="shared" ref="AY8:AY15" si="1">AX8/$AZ$1</f>
        <v>0</v>
      </c>
      <c r="AZ8" s="43">
        <f t="shared" si="0"/>
        <v>0</v>
      </c>
      <c r="BA8" s="17"/>
      <c r="BB8" s="17"/>
      <c r="BC8" s="4" t="s">
        <v>34</v>
      </c>
      <c r="BD8" s="6" t="s">
        <v>47</v>
      </c>
      <c r="BE8" s="6" t="s">
        <v>48</v>
      </c>
    </row>
    <row r="9" spans="1:58" ht="15.95" customHeight="1">
      <c r="A9" s="16" t="s">
        <v>577</v>
      </c>
      <c r="B9" s="14" t="s">
        <v>575</v>
      </c>
      <c r="C9" s="33" t="s">
        <v>700</v>
      </c>
      <c r="D9" s="14" t="s">
        <v>701</v>
      </c>
      <c r="E9" s="14" t="s">
        <v>729</v>
      </c>
      <c r="F9" s="14" t="s">
        <v>5</v>
      </c>
      <c r="G9" s="17" t="s">
        <v>684</v>
      </c>
      <c r="H9" s="17" t="s">
        <v>12</v>
      </c>
      <c r="I9" s="71">
        <v>44196</v>
      </c>
      <c r="J9" s="17">
        <v>50</v>
      </c>
      <c r="K9" s="17">
        <v>45</v>
      </c>
      <c r="L9" s="17"/>
      <c r="M9" s="17"/>
      <c r="N9" s="17"/>
      <c r="O9" s="17"/>
      <c r="P9" s="17"/>
      <c r="Q9" s="17"/>
      <c r="R9" s="17"/>
      <c r="S9" s="17"/>
      <c r="T9" s="17"/>
      <c r="U9" s="17"/>
      <c r="V9" s="17"/>
      <c r="W9" s="17"/>
      <c r="X9" s="17"/>
      <c r="Y9" s="17"/>
      <c r="Z9" s="17"/>
      <c r="AA9" s="17"/>
      <c r="AB9" s="17"/>
      <c r="AC9" s="17"/>
      <c r="AD9" s="24" t="s">
        <v>928</v>
      </c>
      <c r="AE9" s="24" t="s">
        <v>863</v>
      </c>
      <c r="AF9" s="17">
        <v>56</v>
      </c>
      <c r="AG9" s="71">
        <v>44281</v>
      </c>
      <c r="AH9" s="17" t="s">
        <v>754</v>
      </c>
      <c r="AI9" s="24" t="s">
        <v>760</v>
      </c>
      <c r="AJ9" s="24" t="s">
        <v>760</v>
      </c>
      <c r="AK9" s="24" t="s">
        <v>757</v>
      </c>
      <c r="AL9" s="24" t="s">
        <v>757</v>
      </c>
      <c r="AM9" s="25" t="s">
        <v>889</v>
      </c>
      <c r="AN9" s="25"/>
      <c r="AO9" s="63"/>
      <c r="AP9" s="26"/>
      <c r="AQ9" s="17"/>
      <c r="AR9" s="17"/>
      <c r="AS9" s="27"/>
      <c r="AT9" s="17"/>
      <c r="AU9" s="17"/>
      <c r="AV9" s="17"/>
      <c r="AW9" s="40" t="s">
        <v>43</v>
      </c>
      <c r="AX9" s="41">
        <f t="shared" ref="AX9:AX15" si="2">COUNTIF(AP:AP,AW9)</f>
        <v>0</v>
      </c>
      <c r="AY9" s="42">
        <f t="shared" si="1"/>
        <v>0</v>
      </c>
      <c r="AZ9" s="43">
        <f t="shared" si="0"/>
        <v>0</v>
      </c>
      <c r="BA9" s="17"/>
      <c r="BB9" s="17"/>
      <c r="BC9" s="6" t="s">
        <v>49</v>
      </c>
      <c r="BD9" s="6" t="s">
        <v>50</v>
      </c>
      <c r="BE9" s="6" t="s">
        <v>51</v>
      </c>
    </row>
    <row r="10" spans="1:58" ht="15.95" customHeight="1">
      <c r="A10" s="16" t="s">
        <v>577</v>
      </c>
      <c r="B10" s="14" t="s">
        <v>575</v>
      </c>
      <c r="C10" s="33" t="s">
        <v>702</v>
      </c>
      <c r="D10" s="14" t="s">
        <v>703</v>
      </c>
      <c r="E10" s="14" t="s">
        <v>730</v>
      </c>
      <c r="F10" s="15" t="s">
        <v>7</v>
      </c>
      <c r="G10" s="14" t="s">
        <v>681</v>
      </c>
      <c r="H10" s="17" t="s">
        <v>12</v>
      </c>
      <c r="I10" s="71">
        <v>44196</v>
      </c>
      <c r="J10" s="17" t="s">
        <v>677</v>
      </c>
      <c r="K10" s="17" t="s">
        <v>677</v>
      </c>
      <c r="L10" s="17"/>
      <c r="M10" s="17"/>
      <c r="N10" s="17"/>
      <c r="O10" s="17"/>
      <c r="P10" s="17"/>
      <c r="Q10" s="17"/>
      <c r="R10" s="17"/>
      <c r="S10" s="17"/>
      <c r="T10" s="17"/>
      <c r="U10" s="17"/>
      <c r="V10" s="17"/>
      <c r="W10" s="17"/>
      <c r="X10" s="17"/>
      <c r="Y10" s="17"/>
      <c r="Z10" s="17"/>
      <c r="AA10" s="17"/>
      <c r="AB10" s="17"/>
      <c r="AC10" s="17"/>
      <c r="AD10" s="24" t="s">
        <v>928</v>
      </c>
      <c r="AE10" s="24" t="s">
        <v>863</v>
      </c>
      <c r="AF10" s="17">
        <v>23</v>
      </c>
      <c r="AG10" s="71">
        <v>44281</v>
      </c>
      <c r="AH10" s="17" t="s">
        <v>902</v>
      </c>
      <c r="AI10" s="24" t="s">
        <v>757</v>
      </c>
      <c r="AJ10" s="24" t="s">
        <v>760</v>
      </c>
      <c r="AK10" s="24" t="s">
        <v>757</v>
      </c>
      <c r="AL10" s="24" t="s">
        <v>757</v>
      </c>
      <c r="AM10" s="17"/>
      <c r="AN10" s="25"/>
      <c r="AO10" s="63"/>
      <c r="AP10" s="26"/>
      <c r="AQ10" s="17"/>
      <c r="AR10" s="17"/>
      <c r="AS10" s="27"/>
      <c r="AT10" s="17"/>
      <c r="AU10" s="17"/>
      <c r="AV10" s="17"/>
      <c r="AW10" s="40" t="s">
        <v>45</v>
      </c>
      <c r="AX10" s="41">
        <f t="shared" si="2"/>
        <v>0</v>
      </c>
      <c r="AY10" s="42">
        <f t="shared" si="1"/>
        <v>0</v>
      </c>
      <c r="AZ10" s="43">
        <f t="shared" si="0"/>
        <v>0</v>
      </c>
      <c r="BA10" s="17"/>
      <c r="BB10" s="17"/>
      <c r="BC10" s="6" t="s">
        <v>49</v>
      </c>
      <c r="BD10" s="6" t="s">
        <v>52</v>
      </c>
      <c r="BE10" s="6" t="s">
        <v>53</v>
      </c>
    </row>
    <row r="11" spans="1:58" ht="15.95" customHeight="1">
      <c r="A11" s="16" t="s">
        <v>577</v>
      </c>
      <c r="B11" s="14" t="s">
        <v>575</v>
      </c>
      <c r="C11" s="33" t="s">
        <v>704</v>
      </c>
      <c r="D11" s="14" t="s">
        <v>705</v>
      </c>
      <c r="E11" s="14" t="s">
        <v>731</v>
      </c>
      <c r="F11" s="14" t="s">
        <v>5</v>
      </c>
      <c r="G11" s="34" t="s">
        <v>579</v>
      </c>
      <c r="H11" s="17" t="s">
        <v>12</v>
      </c>
      <c r="I11" s="71">
        <v>44196</v>
      </c>
      <c r="J11" s="17">
        <v>0</v>
      </c>
      <c r="K11" s="17">
        <v>0</v>
      </c>
      <c r="L11" s="17"/>
      <c r="M11" s="17"/>
      <c r="N11" s="17"/>
      <c r="O11" s="17"/>
      <c r="P11" s="17"/>
      <c r="Q11" s="17"/>
      <c r="R11" s="17"/>
      <c r="S11" s="17"/>
      <c r="T11" s="17"/>
      <c r="U11" s="17"/>
      <c r="V11" s="17"/>
      <c r="W11" s="17"/>
      <c r="X11" s="17"/>
      <c r="Y11" s="17"/>
      <c r="Z11" s="17"/>
      <c r="AA11" s="17"/>
      <c r="AB11" s="17"/>
      <c r="AC11" s="17"/>
      <c r="AD11" s="24" t="s">
        <v>928</v>
      </c>
      <c r="AE11" s="24" t="s">
        <v>863</v>
      </c>
      <c r="AF11" s="17">
        <v>30</v>
      </c>
      <c r="AG11" s="71">
        <v>44281</v>
      </c>
      <c r="AH11" s="17" t="s">
        <v>754</v>
      </c>
      <c r="AI11" s="24" t="s">
        <v>760</v>
      </c>
      <c r="AJ11" s="24" t="s">
        <v>760</v>
      </c>
      <c r="AK11" s="24" t="s">
        <v>757</v>
      </c>
      <c r="AL11" s="24" t="s">
        <v>757</v>
      </c>
      <c r="AM11" s="25" t="s">
        <v>887</v>
      </c>
      <c r="AN11" s="25"/>
      <c r="AO11" s="63"/>
      <c r="AP11" s="26"/>
      <c r="AQ11" s="17"/>
      <c r="AR11" s="17"/>
      <c r="AS11" s="27"/>
      <c r="AT11" s="17"/>
      <c r="AU11" s="17"/>
      <c r="AV11" s="17"/>
      <c r="AW11" s="40" t="s">
        <v>47</v>
      </c>
      <c r="AX11" s="41">
        <f t="shared" si="2"/>
        <v>0</v>
      </c>
      <c r="AY11" s="42">
        <f t="shared" si="1"/>
        <v>0</v>
      </c>
      <c r="AZ11" s="43">
        <f t="shared" si="0"/>
        <v>0</v>
      </c>
      <c r="BA11" s="17"/>
      <c r="BB11" s="17"/>
      <c r="BC11" s="6" t="s">
        <v>49</v>
      </c>
      <c r="BD11" s="6" t="s">
        <v>54</v>
      </c>
      <c r="BE11" s="6" t="s">
        <v>55</v>
      </c>
    </row>
    <row r="12" spans="1:58" ht="60" customHeight="1">
      <c r="A12" s="29" t="s">
        <v>8</v>
      </c>
      <c r="B12" s="29" t="s">
        <v>0</v>
      </c>
      <c r="C12" s="29" t="s">
        <v>1</v>
      </c>
      <c r="D12" s="29" t="s">
        <v>3</v>
      </c>
      <c r="E12" s="30" t="s">
        <v>2</v>
      </c>
      <c r="F12" s="29" t="s">
        <v>6</v>
      </c>
      <c r="G12" s="29" t="s">
        <v>4</v>
      </c>
      <c r="H12" s="2" t="s">
        <v>9</v>
      </c>
      <c r="I12" s="29" t="s">
        <v>11</v>
      </c>
      <c r="J12" s="29" t="s">
        <v>874</v>
      </c>
      <c r="K12" s="29" t="s">
        <v>899</v>
      </c>
      <c r="L12" s="29" t="s">
        <v>900</v>
      </c>
      <c r="M12" s="29" t="s">
        <v>901</v>
      </c>
      <c r="N12" s="29" t="s">
        <v>669</v>
      </c>
      <c r="O12" s="29" t="s">
        <v>670</v>
      </c>
      <c r="P12" s="29" t="s">
        <v>671</v>
      </c>
      <c r="Q12" s="29" t="s">
        <v>672</v>
      </c>
      <c r="R12" s="29" t="s">
        <v>673</v>
      </c>
      <c r="S12" s="29" t="s">
        <v>674</v>
      </c>
      <c r="T12" s="29" t="s">
        <v>675</v>
      </c>
      <c r="U12" s="29" t="s">
        <v>676</v>
      </c>
      <c r="V12" s="29" t="s">
        <v>677</v>
      </c>
      <c r="W12" s="29" t="s">
        <v>678</v>
      </c>
      <c r="X12" s="29" t="s">
        <v>679</v>
      </c>
      <c r="Y12" s="29" t="s">
        <v>680</v>
      </c>
      <c r="Z12" s="29" t="s">
        <v>706</v>
      </c>
      <c r="AA12" s="29" t="s">
        <v>707</v>
      </c>
      <c r="AB12" s="29" t="s">
        <v>708</v>
      </c>
      <c r="AC12" s="29" t="s">
        <v>709</v>
      </c>
      <c r="AD12" s="21" t="s">
        <v>13</v>
      </c>
      <c r="AE12" s="21" t="s">
        <v>14</v>
      </c>
      <c r="AF12" s="21" t="s">
        <v>15</v>
      </c>
      <c r="AG12" s="21" t="s">
        <v>16</v>
      </c>
      <c r="AH12" s="21" t="s">
        <v>17</v>
      </c>
      <c r="AI12" s="20" t="s">
        <v>18</v>
      </c>
      <c r="AJ12" s="20" t="s">
        <v>19</v>
      </c>
      <c r="AK12" s="20" t="s">
        <v>20</v>
      </c>
      <c r="AL12" s="20" t="s">
        <v>21</v>
      </c>
      <c r="AM12" s="20" t="s">
        <v>666</v>
      </c>
      <c r="AN12" s="58" t="s">
        <v>22</v>
      </c>
      <c r="AO12" s="68" t="s">
        <v>23</v>
      </c>
      <c r="AP12" s="31" t="s">
        <v>24</v>
      </c>
      <c r="AQ12" s="31" t="s">
        <v>25</v>
      </c>
      <c r="AR12" s="31" t="s">
        <v>26</v>
      </c>
      <c r="AS12" s="22" t="s">
        <v>27</v>
      </c>
      <c r="AT12" s="22" t="s">
        <v>28</v>
      </c>
      <c r="AU12" s="22" t="s">
        <v>29</v>
      </c>
      <c r="AV12" s="32" t="s">
        <v>685</v>
      </c>
      <c r="AW12" s="40" t="s">
        <v>50</v>
      </c>
      <c r="AX12" s="41">
        <f t="shared" si="2"/>
        <v>0</v>
      </c>
      <c r="AY12" s="42">
        <f t="shared" si="1"/>
        <v>0</v>
      </c>
      <c r="AZ12" s="43">
        <f t="shared" si="0"/>
        <v>0</v>
      </c>
      <c r="BA12" s="32"/>
      <c r="BB12" s="32"/>
      <c r="BC12" s="6" t="s">
        <v>49</v>
      </c>
      <c r="BD12" s="6" t="s">
        <v>56</v>
      </c>
      <c r="BE12" s="6" t="s">
        <v>57</v>
      </c>
      <c r="BF12" s="28"/>
    </row>
    <row r="13" spans="1:58" ht="15.95" customHeight="1">
      <c r="A13" s="16" t="s">
        <v>577</v>
      </c>
      <c r="B13" s="14" t="s">
        <v>574</v>
      </c>
      <c r="C13" s="33" t="s">
        <v>686</v>
      </c>
      <c r="D13" s="14" t="s">
        <v>687</v>
      </c>
      <c r="E13" s="14" t="s">
        <v>722</v>
      </c>
      <c r="F13" s="14" t="s">
        <v>5</v>
      </c>
      <c r="G13" s="13" t="s">
        <v>578</v>
      </c>
      <c r="H13" s="17" t="s">
        <v>66</v>
      </c>
      <c r="I13" s="71">
        <v>43830</v>
      </c>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24" t="s">
        <v>757</v>
      </c>
      <c r="AJ13" s="24" t="s">
        <v>757</v>
      </c>
      <c r="AK13" s="24" t="s">
        <v>757</v>
      </c>
      <c r="AL13" s="24" t="s">
        <v>757</v>
      </c>
      <c r="AM13" s="17"/>
      <c r="AN13" s="25" t="s">
        <v>898</v>
      </c>
      <c r="AO13" s="63"/>
      <c r="AP13" s="26"/>
      <c r="AQ13" s="17"/>
      <c r="AR13" s="17"/>
      <c r="AS13" s="27"/>
      <c r="AT13" s="17"/>
      <c r="AU13" s="17"/>
      <c r="AV13" s="17"/>
      <c r="AW13" s="40" t="s">
        <v>52</v>
      </c>
      <c r="AX13" s="41">
        <f t="shared" si="2"/>
        <v>0</v>
      </c>
      <c r="AY13" s="42">
        <f t="shared" si="1"/>
        <v>0</v>
      </c>
      <c r="AZ13" s="43">
        <f t="shared" si="0"/>
        <v>0</v>
      </c>
      <c r="BA13" s="17"/>
      <c r="BB13" s="17"/>
      <c r="BC13" s="17"/>
      <c r="BD13" s="17"/>
      <c r="BE13" s="17"/>
    </row>
    <row r="14" spans="1:58" ht="15.95" customHeight="1">
      <c r="A14" s="16" t="s">
        <v>577</v>
      </c>
      <c r="B14" s="14" t="s">
        <v>574</v>
      </c>
      <c r="C14" s="33" t="s">
        <v>688</v>
      </c>
      <c r="D14" s="14" t="s">
        <v>689</v>
      </c>
      <c r="E14" s="14" t="s">
        <v>723</v>
      </c>
      <c r="F14" s="14" t="s">
        <v>5</v>
      </c>
      <c r="G14" s="13" t="s">
        <v>578</v>
      </c>
      <c r="H14" s="17" t="s">
        <v>66</v>
      </c>
      <c r="I14" s="71">
        <v>43830</v>
      </c>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24" t="s">
        <v>757</v>
      </c>
      <c r="AJ14" s="24" t="s">
        <v>757</v>
      </c>
      <c r="AK14" s="24" t="s">
        <v>757</v>
      </c>
      <c r="AL14" s="24" t="s">
        <v>757</v>
      </c>
      <c r="AM14" s="17"/>
      <c r="AN14" s="25" t="s">
        <v>898</v>
      </c>
      <c r="AO14" s="63"/>
      <c r="AP14" s="26"/>
      <c r="AQ14" s="17"/>
      <c r="AR14" s="17"/>
      <c r="AS14" s="27"/>
      <c r="AT14" s="17"/>
      <c r="AU14" s="17"/>
      <c r="AV14" s="17"/>
      <c r="AW14" s="40" t="s">
        <v>54</v>
      </c>
      <c r="AX14" s="41">
        <f t="shared" si="2"/>
        <v>0</v>
      </c>
      <c r="AY14" s="42">
        <f t="shared" si="1"/>
        <v>0</v>
      </c>
      <c r="AZ14" s="43">
        <f t="shared" si="0"/>
        <v>0</v>
      </c>
      <c r="BA14" s="17"/>
      <c r="BB14" s="17"/>
      <c r="BC14" s="17"/>
      <c r="BD14" s="17"/>
      <c r="BE14" s="17"/>
    </row>
    <row r="15" spans="1:58" ht="15.95" customHeight="1" thickBot="1">
      <c r="A15" s="16" t="s">
        <v>577</v>
      </c>
      <c r="B15" s="14" t="s">
        <v>574</v>
      </c>
      <c r="C15" s="33" t="s">
        <v>690</v>
      </c>
      <c r="D15" s="14" t="s">
        <v>691</v>
      </c>
      <c r="E15" s="14" t="s">
        <v>724</v>
      </c>
      <c r="F15" s="14" t="s">
        <v>5</v>
      </c>
      <c r="G15" s="13" t="s">
        <v>578</v>
      </c>
      <c r="H15" s="17" t="s">
        <v>66</v>
      </c>
      <c r="I15" s="71">
        <v>43830</v>
      </c>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24" t="s">
        <v>757</v>
      </c>
      <c r="AJ15" s="24" t="s">
        <v>757</v>
      </c>
      <c r="AK15" s="24" t="s">
        <v>757</v>
      </c>
      <c r="AL15" s="24" t="s">
        <v>757</v>
      </c>
      <c r="AM15" s="17"/>
      <c r="AN15" s="25" t="s">
        <v>898</v>
      </c>
      <c r="AO15" s="63"/>
      <c r="AP15" s="26"/>
      <c r="AQ15" s="17"/>
      <c r="AR15" s="17"/>
      <c r="AS15" s="27"/>
      <c r="AT15" s="17"/>
      <c r="AU15" s="17"/>
      <c r="AV15" s="17"/>
      <c r="AW15" s="40" t="s">
        <v>56</v>
      </c>
      <c r="AX15" s="41">
        <f t="shared" si="2"/>
        <v>0</v>
      </c>
      <c r="AY15" s="42">
        <f t="shared" si="1"/>
        <v>0</v>
      </c>
      <c r="AZ15" s="43">
        <f t="shared" si="0"/>
        <v>0</v>
      </c>
      <c r="BA15" s="17"/>
      <c r="BB15" s="17"/>
      <c r="BC15" s="17"/>
      <c r="BD15" s="17"/>
      <c r="BE15" s="17"/>
    </row>
    <row r="16" spans="1:58" ht="15.95" customHeight="1" thickBot="1">
      <c r="A16" s="16" t="s">
        <v>577</v>
      </c>
      <c r="B16" s="14" t="s">
        <v>574</v>
      </c>
      <c r="C16" s="33" t="s">
        <v>692</v>
      </c>
      <c r="D16" s="14" t="s">
        <v>693</v>
      </c>
      <c r="E16" s="14" t="s">
        <v>725</v>
      </c>
      <c r="F16" s="14" t="s">
        <v>5</v>
      </c>
      <c r="G16" s="13" t="s">
        <v>578</v>
      </c>
      <c r="H16" s="17" t="s">
        <v>66</v>
      </c>
      <c r="I16" s="71">
        <v>43830</v>
      </c>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24" t="s">
        <v>757</v>
      </c>
      <c r="AJ16" s="24" t="s">
        <v>757</v>
      </c>
      <c r="AK16" s="24" t="s">
        <v>757</v>
      </c>
      <c r="AL16" s="24" t="s">
        <v>757</v>
      </c>
      <c r="AM16" s="17"/>
      <c r="AN16" s="25" t="s">
        <v>898</v>
      </c>
      <c r="AO16" s="63"/>
      <c r="AP16" s="26"/>
      <c r="AQ16" s="17"/>
      <c r="AR16" s="17"/>
      <c r="AS16" s="27"/>
      <c r="AT16" s="17"/>
      <c r="AU16" s="17"/>
      <c r="AV16" s="17"/>
      <c r="AW16" s="44" t="s">
        <v>739</v>
      </c>
      <c r="AX16" s="44">
        <f>SUM(AX5:AX15)</f>
        <v>1</v>
      </c>
      <c r="AY16" s="45">
        <f>SUM(AY5:AY15)</f>
        <v>0.05</v>
      </c>
      <c r="AZ16" s="45">
        <f>SUM(AZ5:AZ15)</f>
        <v>0</v>
      </c>
      <c r="BA16" s="17"/>
      <c r="BB16" s="17"/>
      <c r="BC16" s="17"/>
      <c r="BD16" s="17"/>
      <c r="BE16" s="17"/>
    </row>
    <row r="17" spans="1:57" ht="15.95" customHeight="1" thickBot="1">
      <c r="A17" s="16" t="s">
        <v>577</v>
      </c>
      <c r="B17" s="14" t="s">
        <v>574</v>
      </c>
      <c r="C17" s="33" t="s">
        <v>694</v>
      </c>
      <c r="D17" s="14" t="s">
        <v>695</v>
      </c>
      <c r="E17" s="14" t="s">
        <v>726</v>
      </c>
      <c r="F17" s="14" t="s">
        <v>5</v>
      </c>
      <c r="G17" s="13" t="s">
        <v>578</v>
      </c>
      <c r="H17" s="17" t="s">
        <v>66</v>
      </c>
      <c r="I17" s="71">
        <v>43830</v>
      </c>
      <c r="J17" s="74">
        <v>2604433</v>
      </c>
      <c r="K17" s="74">
        <v>6829104</v>
      </c>
      <c r="L17" s="74">
        <v>10644366</v>
      </c>
      <c r="M17" s="74">
        <v>6087657</v>
      </c>
      <c r="N17" s="17"/>
      <c r="O17" s="17"/>
      <c r="P17" s="17"/>
      <c r="Q17" s="17"/>
      <c r="R17" s="17"/>
      <c r="S17" s="17"/>
      <c r="T17" s="17"/>
      <c r="U17" s="17"/>
      <c r="V17" s="17"/>
      <c r="W17" s="17"/>
      <c r="X17" s="17"/>
      <c r="Y17" s="17"/>
      <c r="Z17" s="17"/>
      <c r="AA17" s="17"/>
      <c r="AB17" s="17"/>
      <c r="AC17" s="17"/>
      <c r="AD17" s="24" t="s">
        <v>927</v>
      </c>
      <c r="AE17" s="24" t="s">
        <v>864</v>
      </c>
      <c r="AF17" s="17">
        <v>59</v>
      </c>
      <c r="AG17" s="71">
        <v>44281</v>
      </c>
      <c r="AH17" s="17" t="s">
        <v>754</v>
      </c>
      <c r="AI17" s="24" t="s">
        <v>760</v>
      </c>
      <c r="AJ17" s="24" t="s">
        <v>760</v>
      </c>
      <c r="AK17" s="24" t="s">
        <v>757</v>
      </c>
      <c r="AL17" s="24" t="s">
        <v>757</v>
      </c>
      <c r="AM17" s="25" t="s">
        <v>890</v>
      </c>
      <c r="AN17" s="25"/>
      <c r="AO17" s="63"/>
      <c r="AP17" s="26"/>
      <c r="AQ17" s="17"/>
      <c r="AR17" s="17"/>
      <c r="AS17" s="27"/>
      <c r="AT17" s="17"/>
      <c r="AU17" s="17"/>
      <c r="AV17" s="17"/>
      <c r="AW17" s="39" t="s">
        <v>740</v>
      </c>
      <c r="AX17" s="46">
        <f>1-AY16</f>
        <v>0.95</v>
      </c>
      <c r="AY17" s="39" t="s">
        <v>741</v>
      </c>
      <c r="AZ17" s="46">
        <f>1-AZ16</f>
        <v>1</v>
      </c>
      <c r="BA17" s="17"/>
      <c r="BB17" s="17"/>
      <c r="BC17" s="17"/>
      <c r="BD17" s="17"/>
      <c r="BE17" s="17"/>
    </row>
    <row r="18" spans="1:57" ht="15.95" customHeight="1">
      <c r="A18" s="16" t="s">
        <v>577</v>
      </c>
      <c r="B18" s="14" t="s">
        <v>575</v>
      </c>
      <c r="C18" s="33" t="s">
        <v>696</v>
      </c>
      <c r="D18" s="14" t="s">
        <v>697</v>
      </c>
      <c r="E18" s="14" t="s">
        <v>727</v>
      </c>
      <c r="F18" s="14" t="s">
        <v>7</v>
      </c>
      <c r="G18" s="17" t="s">
        <v>746</v>
      </c>
      <c r="H18" s="17" t="s">
        <v>66</v>
      </c>
      <c r="I18" s="71">
        <v>43830</v>
      </c>
      <c r="J18" s="17" t="s">
        <v>754</v>
      </c>
      <c r="K18" s="17" t="s">
        <v>754</v>
      </c>
      <c r="L18" s="17" t="s">
        <v>754</v>
      </c>
      <c r="M18" s="17" t="s">
        <v>754</v>
      </c>
      <c r="N18" s="17"/>
      <c r="O18" s="17"/>
      <c r="P18" s="17"/>
      <c r="Q18" s="17"/>
      <c r="R18" s="17"/>
      <c r="S18" s="17"/>
      <c r="T18" s="17"/>
      <c r="U18" s="17"/>
      <c r="V18" s="17"/>
      <c r="W18" s="17"/>
      <c r="X18" s="17"/>
      <c r="Y18" s="17"/>
      <c r="Z18" s="17"/>
      <c r="AA18" s="17"/>
      <c r="AB18" s="17"/>
      <c r="AC18" s="17"/>
      <c r="AD18" s="17"/>
      <c r="AE18" s="17"/>
      <c r="AF18" s="17"/>
      <c r="AG18" s="17"/>
      <c r="AH18" s="17"/>
      <c r="AI18" s="24" t="s">
        <v>757</v>
      </c>
      <c r="AJ18" s="24" t="s">
        <v>757</v>
      </c>
      <c r="AK18" s="24" t="s">
        <v>757</v>
      </c>
      <c r="AL18" s="24" t="s">
        <v>757</v>
      </c>
      <c r="AM18" s="17"/>
      <c r="AN18" s="25"/>
      <c r="AO18" s="63"/>
      <c r="AP18" s="26"/>
      <c r="AQ18" s="17"/>
      <c r="AR18" s="17"/>
      <c r="AS18" s="27"/>
      <c r="AT18" s="17"/>
      <c r="AU18" s="17"/>
      <c r="AV18" s="17"/>
      <c r="AW18" s="17"/>
      <c r="AX18" s="17"/>
      <c r="AY18" s="17"/>
      <c r="AZ18" s="17"/>
      <c r="BA18" s="17"/>
      <c r="BB18" s="17"/>
      <c r="BC18" s="17"/>
      <c r="BD18" s="17"/>
      <c r="BE18" s="17"/>
    </row>
    <row r="19" spans="1:57" ht="15.95" customHeight="1">
      <c r="A19" s="16" t="s">
        <v>577</v>
      </c>
      <c r="B19" s="14" t="s">
        <v>575</v>
      </c>
      <c r="C19" s="33" t="s">
        <v>698</v>
      </c>
      <c r="D19" s="14" t="s">
        <v>699</v>
      </c>
      <c r="E19" s="14" t="s">
        <v>728</v>
      </c>
      <c r="F19" s="14" t="s">
        <v>7</v>
      </c>
      <c r="G19" s="17" t="s">
        <v>746</v>
      </c>
      <c r="H19" s="17" t="s">
        <v>66</v>
      </c>
      <c r="I19" s="71">
        <v>43830</v>
      </c>
      <c r="J19" s="17" t="s">
        <v>760</v>
      </c>
      <c r="K19" s="17" t="s">
        <v>760</v>
      </c>
      <c r="L19" s="17" t="s">
        <v>760</v>
      </c>
      <c r="M19" s="17" t="s">
        <v>760</v>
      </c>
      <c r="N19" s="17"/>
      <c r="O19" s="17"/>
      <c r="P19" s="17"/>
      <c r="Q19" s="17"/>
      <c r="R19" s="17"/>
      <c r="S19" s="17"/>
      <c r="T19" s="17"/>
      <c r="U19" s="17"/>
      <c r="V19" s="17"/>
      <c r="W19" s="17"/>
      <c r="X19" s="17"/>
      <c r="Y19" s="17"/>
      <c r="Z19" s="17"/>
      <c r="AA19" s="17"/>
      <c r="AB19" s="17"/>
      <c r="AC19" s="17"/>
      <c r="AD19" s="24" t="s">
        <v>927</v>
      </c>
      <c r="AE19" s="24" t="s">
        <v>864</v>
      </c>
      <c r="AF19" s="17">
        <v>26</v>
      </c>
      <c r="AG19" s="71">
        <v>44281</v>
      </c>
      <c r="AH19" s="17" t="s">
        <v>903</v>
      </c>
      <c r="AI19" s="24" t="s">
        <v>757</v>
      </c>
      <c r="AJ19" s="24" t="s">
        <v>760</v>
      </c>
      <c r="AK19" s="24" t="s">
        <v>757</v>
      </c>
      <c r="AL19" s="24" t="s">
        <v>757</v>
      </c>
      <c r="AM19" s="17"/>
      <c r="AN19" s="25"/>
      <c r="AO19" s="63"/>
      <c r="AP19" s="26"/>
      <c r="AQ19" s="17"/>
      <c r="AR19" s="17"/>
      <c r="AS19" s="27"/>
      <c r="AT19" s="17"/>
      <c r="AU19" s="17"/>
      <c r="AV19" s="17"/>
      <c r="AW19" s="17"/>
      <c r="AX19" s="17"/>
      <c r="AY19" s="17"/>
      <c r="AZ19" s="17"/>
      <c r="BA19" s="17"/>
      <c r="BB19" s="17"/>
      <c r="BC19" s="17"/>
      <c r="BD19" s="17"/>
      <c r="BE19" s="17"/>
    </row>
    <row r="20" spans="1:57" ht="15.95" customHeight="1">
      <c r="A20" s="16" t="s">
        <v>577</v>
      </c>
      <c r="B20" s="14" t="s">
        <v>575</v>
      </c>
      <c r="C20" s="33" t="s">
        <v>700</v>
      </c>
      <c r="D20" s="14" t="s">
        <v>701</v>
      </c>
      <c r="E20" s="14" t="s">
        <v>729</v>
      </c>
      <c r="F20" s="14" t="s">
        <v>5</v>
      </c>
      <c r="G20" s="17" t="s">
        <v>684</v>
      </c>
      <c r="H20" s="17" t="s">
        <v>66</v>
      </c>
      <c r="I20" s="71">
        <v>43830</v>
      </c>
      <c r="J20" s="25">
        <v>49</v>
      </c>
      <c r="K20" s="84">
        <v>44</v>
      </c>
      <c r="L20" s="84">
        <v>58</v>
      </c>
      <c r="M20" s="85">
        <v>58</v>
      </c>
      <c r="N20" s="17"/>
      <c r="O20" s="17"/>
      <c r="P20" s="17"/>
      <c r="Q20" s="17"/>
      <c r="R20" s="17"/>
      <c r="S20" s="17"/>
      <c r="T20" s="17"/>
      <c r="U20" s="17"/>
      <c r="V20" s="17"/>
      <c r="W20" s="17"/>
      <c r="X20" s="17"/>
      <c r="Y20" s="17"/>
      <c r="Z20" s="17"/>
      <c r="AA20" s="17"/>
      <c r="AB20" s="17"/>
      <c r="AC20" s="17"/>
      <c r="AD20" s="24" t="s">
        <v>927</v>
      </c>
      <c r="AE20" s="24" t="s">
        <v>864</v>
      </c>
      <c r="AF20" s="17">
        <v>59</v>
      </c>
      <c r="AG20" s="71">
        <v>44281</v>
      </c>
      <c r="AH20" s="17" t="s">
        <v>754</v>
      </c>
      <c r="AI20" s="24" t="s">
        <v>760</v>
      </c>
      <c r="AJ20" s="24" t="s">
        <v>760</v>
      </c>
      <c r="AK20" s="24" t="s">
        <v>757</v>
      </c>
      <c r="AL20" s="24" t="s">
        <v>757</v>
      </c>
      <c r="AM20" s="25" t="s">
        <v>890</v>
      </c>
      <c r="AN20" s="25"/>
      <c r="AO20" s="63"/>
      <c r="AP20" s="26"/>
      <c r="AQ20" s="17"/>
      <c r="AR20" s="17"/>
      <c r="AS20" s="27"/>
      <c r="AT20" s="17"/>
      <c r="AU20" s="17"/>
      <c r="AV20" s="17"/>
      <c r="AW20" s="17"/>
      <c r="AX20" s="17"/>
      <c r="AY20" s="17"/>
      <c r="AZ20" s="17"/>
      <c r="BA20" s="17"/>
      <c r="BB20" s="17"/>
      <c r="BC20" s="17"/>
      <c r="BD20" s="17"/>
      <c r="BE20" s="17"/>
    </row>
    <row r="21" spans="1:57" ht="15.95" customHeight="1">
      <c r="A21" s="16" t="s">
        <v>577</v>
      </c>
      <c r="B21" s="14" t="s">
        <v>575</v>
      </c>
      <c r="C21" s="33" t="s">
        <v>702</v>
      </c>
      <c r="D21" s="14" t="s">
        <v>703</v>
      </c>
      <c r="E21" s="14" t="s">
        <v>730</v>
      </c>
      <c r="F21" s="15" t="s">
        <v>7</v>
      </c>
      <c r="G21" s="14" t="s">
        <v>681</v>
      </c>
      <c r="H21" s="17" t="s">
        <v>66</v>
      </c>
      <c r="I21" s="71">
        <v>43830</v>
      </c>
      <c r="J21" s="17" t="s">
        <v>677</v>
      </c>
      <c r="K21" s="17" t="s">
        <v>677</v>
      </c>
      <c r="L21" s="17" t="s">
        <v>677</v>
      </c>
      <c r="M21" s="17" t="s">
        <v>677</v>
      </c>
      <c r="N21" s="17"/>
      <c r="O21" s="17"/>
      <c r="P21" s="17"/>
      <c r="Q21" s="17"/>
      <c r="R21" s="17"/>
      <c r="S21" s="17"/>
      <c r="T21" s="17"/>
      <c r="U21" s="17"/>
      <c r="V21" s="17"/>
      <c r="W21" s="17"/>
      <c r="X21" s="17"/>
      <c r="Y21" s="17"/>
      <c r="Z21" s="17"/>
      <c r="AA21" s="17"/>
      <c r="AB21" s="17"/>
      <c r="AC21" s="17"/>
      <c r="AD21" s="24" t="s">
        <v>927</v>
      </c>
      <c r="AE21" s="24" t="s">
        <v>864</v>
      </c>
      <c r="AF21" s="17">
        <v>26</v>
      </c>
      <c r="AG21" s="71">
        <v>44281</v>
      </c>
      <c r="AH21" s="17" t="s">
        <v>903</v>
      </c>
      <c r="AI21" s="24" t="s">
        <v>757</v>
      </c>
      <c r="AJ21" s="24" t="s">
        <v>760</v>
      </c>
      <c r="AK21" s="24" t="s">
        <v>757</v>
      </c>
      <c r="AL21" s="24" t="s">
        <v>757</v>
      </c>
      <c r="AM21" s="17"/>
      <c r="AN21" s="25"/>
      <c r="AO21" s="63"/>
      <c r="AP21" s="26"/>
      <c r="AQ21" s="17"/>
      <c r="AR21" s="17"/>
      <c r="AS21" s="27"/>
      <c r="AT21" s="17"/>
      <c r="AU21" s="17"/>
      <c r="AV21" s="17"/>
      <c r="AW21" s="17"/>
      <c r="AX21" s="17"/>
      <c r="AY21" s="17"/>
      <c r="AZ21" s="17"/>
      <c r="BA21" s="17"/>
      <c r="BB21" s="17"/>
      <c r="BC21" s="17"/>
      <c r="BD21" s="17"/>
      <c r="BE21" s="17"/>
    </row>
    <row r="22" spans="1:57" ht="15.95" customHeight="1">
      <c r="A22" s="16" t="s">
        <v>577</v>
      </c>
      <c r="B22" s="14" t="s">
        <v>575</v>
      </c>
      <c r="C22" s="33" t="s">
        <v>704</v>
      </c>
      <c r="D22" s="14" t="s">
        <v>705</v>
      </c>
      <c r="E22" s="14" t="s">
        <v>731</v>
      </c>
      <c r="F22" s="14" t="s">
        <v>5</v>
      </c>
      <c r="G22" s="34" t="s">
        <v>579</v>
      </c>
      <c r="H22" s="17" t="s">
        <v>66</v>
      </c>
      <c r="I22" s="71">
        <v>43830</v>
      </c>
      <c r="J22" s="17">
        <v>0</v>
      </c>
      <c r="K22" s="17">
        <v>0</v>
      </c>
      <c r="L22" s="17">
        <v>0</v>
      </c>
      <c r="M22" s="17">
        <v>0</v>
      </c>
      <c r="N22" s="17"/>
      <c r="O22" s="17"/>
      <c r="P22" s="17"/>
      <c r="Q22" s="17"/>
      <c r="R22" s="17"/>
      <c r="S22" s="17"/>
      <c r="T22" s="17"/>
      <c r="U22" s="17"/>
      <c r="V22" s="17"/>
      <c r="W22" s="17"/>
      <c r="X22" s="17"/>
      <c r="Y22" s="17"/>
      <c r="Z22" s="17"/>
      <c r="AA22" s="17"/>
      <c r="AB22" s="17"/>
      <c r="AC22" s="17"/>
      <c r="AD22" s="24" t="s">
        <v>927</v>
      </c>
      <c r="AE22" s="24" t="s">
        <v>864</v>
      </c>
      <c r="AF22" s="17">
        <v>35</v>
      </c>
      <c r="AG22" s="71">
        <v>44281</v>
      </c>
      <c r="AH22" s="17" t="s">
        <v>754</v>
      </c>
      <c r="AI22" s="24" t="s">
        <v>760</v>
      </c>
      <c r="AJ22" s="24" t="s">
        <v>760</v>
      </c>
      <c r="AK22" s="24" t="s">
        <v>757</v>
      </c>
      <c r="AL22" s="24" t="s">
        <v>757</v>
      </c>
      <c r="AM22" s="25" t="s">
        <v>888</v>
      </c>
      <c r="AN22" s="25"/>
      <c r="AO22" s="63"/>
      <c r="AP22" s="26"/>
      <c r="AQ22" s="17"/>
      <c r="AR22" s="17"/>
      <c r="AS22" s="27"/>
      <c r="AT22" s="17"/>
      <c r="AU22" s="17"/>
      <c r="AV22" s="17"/>
      <c r="AW22" s="17"/>
      <c r="AX22" s="17"/>
      <c r="AY22" s="17"/>
      <c r="AZ22" s="17"/>
      <c r="BA22" s="17"/>
      <c r="BB22" s="17"/>
      <c r="BC22" s="17"/>
      <c r="BD22" s="17"/>
      <c r="BE22" s="17"/>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N20:AC20 J11:AC11 J22:AC22 L9:AC9 K2:AC6 J2:J5">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Company Info</vt:lpstr>
      <vt:lpstr>Sheet3</vt:lpstr>
      <vt:lpstr>Standalone </vt:lpstr>
      <vt:lpstr>Matrix-Directors</vt:lpstr>
      <vt:lpstr>Matrix-KMP</vt:lpstr>
      <vt:lpstr>'Standalone '!OLE_LINK2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Shiva Murugan</cp:lastModifiedBy>
  <dcterms:created xsi:type="dcterms:W3CDTF">2021-02-17T01:36:11Z</dcterms:created>
  <dcterms:modified xsi:type="dcterms:W3CDTF">2021-05-26T13:56:04Z</dcterms:modified>
</cp:coreProperties>
</file>