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Ultratech cement\"/>
    </mc:Choice>
  </mc:AlternateContent>
  <bookViews>
    <workbookView xWindow="0" yWindow="0" windowWidth="20490" windowHeight="6720" activeTab="2"/>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'Matrix-Directors'!$A$1:$BV$62</definedName>
    <definedName name="_xlnm._FilterDatabase" localSheetId="4" hidden="1">'Matrix-KMP'!$A$1:$BF$1</definedName>
    <definedName name="_xlnm._FilterDatabase" localSheetId="2" hidden="1">'Standalone '!$A$1:$AL$1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N7" i="4"/>
  <c r="BO7" i="4" s="1"/>
  <c r="BN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N9" i="4" l="1"/>
  <c r="BO9" i="4" s="1"/>
  <c r="BN10" i="4"/>
  <c r="BO10" i="4" s="1"/>
  <c r="BN11" i="4"/>
  <c r="BO11" i="4" s="1"/>
  <c r="BN12" i="4"/>
  <c r="BO12" i="4" s="1"/>
  <c r="BN13" i="4"/>
  <c r="BO13" i="4" s="1"/>
  <c r="BN14" i="4"/>
  <c r="BO14" i="4" s="1"/>
  <c r="BN15" i="4"/>
  <c r="BO15" i="4" s="1"/>
  <c r="BN8" i="4"/>
  <c r="BO8" i="4" s="1"/>
  <c r="BN6" i="4"/>
  <c r="BO6" i="4" s="1"/>
  <c r="BO5" i="4"/>
  <c r="BO16" i="4" l="1"/>
  <c r="BN16" i="4"/>
  <c r="BP8" i="4" l="1"/>
  <c r="BP13" i="4"/>
  <c r="BP9" i="4"/>
  <c r="BP10" i="4"/>
  <c r="BP14" i="4"/>
  <c r="BP6" i="4"/>
  <c r="BP11" i="4"/>
  <c r="BP15" i="4"/>
  <c r="BP7" i="4"/>
  <c r="BP12" i="4"/>
  <c r="BP5" i="4"/>
  <c r="BN17" i="4" l="1"/>
  <c r="BP16" i="4"/>
  <c r="BP17" i="4" s="1"/>
</calcChain>
</file>

<file path=xl/sharedStrings.xml><?xml version="1.0" encoding="utf-8"?>
<sst xmlns="http://schemas.openxmlformats.org/spreadsheetml/2006/main" count="6273" uniqueCount="962">
  <si>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</si>
  <si>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</si>
  <si>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</si>
  <si>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</si>
  <si>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</si>
  <si>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</si>
  <si>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</si>
  <si>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</si>
  <si>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</si>
  <si>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</si>
  <si>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</si>
  <si>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</si>
  <si>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</si>
  <si>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</si>
  <si>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</si>
  <si>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</si>
  <si>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</si>
  <si>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</si>
  <si>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</si>
  <si>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</si>
  <si>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</si>
  <si>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</si>
  <si>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</si>
  <si>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</si>
  <si>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</si>
  <si>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</si>
  <si>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</si>
  <si>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</si>
  <si>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</si>
  <si>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</si>
  <si>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</si>
  <si>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</si>
  <si>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</si>
  <si>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</si>
  <si>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</si>
  <si>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</si>
  <si>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</si>
  <si>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</si>
  <si>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</si>
  <si>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</si>
  <si>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</si>
  <si>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</si>
  <si>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</si>
  <si>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</si>
  <si>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</si>
  <si>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</si>
  <si>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</si>
  <si>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</si>
  <si>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</si>
  <si>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</si>
  <si>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</si>
  <si>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</si>
  <si>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</si>
  <si>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</si>
  <si>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</si>
  <si>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</si>
  <si>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</si>
  <si>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</si>
  <si>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</si>
  <si>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</si>
  <si>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</si>
  <si>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</si>
  <si>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</si>
  <si>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</si>
  <si>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</si>
  <si>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</si>
  <si>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</si>
  <si>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</si>
  <si>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</si>
  <si>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</si>
  <si>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</si>
  <si>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</si>
  <si>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</si>
  <si>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</si>
  <si>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</si>
  <si>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</si>
  <si>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</si>
  <si>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</si>
  <si>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</si>
  <si>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</si>
  <si>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</si>
  <si>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</si>
  <si>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</si>
  <si>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</si>
  <si>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</si>
  <si>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</si>
  <si>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</si>
  <si>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</si>
  <si>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</si>
  <si>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</si>
  <si>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</si>
  <si>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</si>
  <si>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</si>
  <si>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</si>
  <si>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</si>
  <si>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</si>
  <si>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</si>
  <si>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</si>
  <si>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</si>
  <si>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</si>
  <si>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</si>
  <si>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</si>
  <si>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</si>
  <si>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</si>
  <si>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</si>
  <si>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</si>
  <si>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</si>
  <si>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</si>
  <si>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</si>
  <si>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</si>
  <si>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</si>
  <si>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</si>
  <si>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</si>
  <si>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</si>
  <si>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</si>
  <si>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</si>
  <si>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</si>
  <si>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</si>
  <si>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</si>
  <si>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</si>
  <si>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</si>
  <si>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</si>
  <si>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</si>
  <si>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</si>
  <si>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</si>
  <si>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</si>
  <si>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</si>
  <si>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</si>
  <si>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</si>
  <si>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</si>
  <si>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</si>
  <si>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</si>
  <si>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</si>
  <si>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</si>
  <si>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</si>
  <si>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</si>
  <si>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</si>
  <si>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</si>
  <si>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</si>
  <si>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</si>
  <si>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</si>
  <si>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</si>
  <si>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</si>
  <si>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</si>
  <si>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</si>
  <si>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</si>
  <si>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</si>
  <si>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</si>
  <si>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</si>
  <si>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</si>
  <si>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</si>
  <si>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</si>
  <si>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</si>
  <si>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</si>
  <si>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</si>
  <si>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</si>
  <si>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</si>
  <si>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</si>
  <si>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</si>
  <si>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</si>
  <si>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</si>
  <si>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</si>
  <si>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</si>
  <si>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</si>
  <si>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</si>
  <si>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</si>
  <si>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</si>
  <si>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</si>
  <si>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</si>
  <si>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</si>
  <si>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</si>
  <si>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</si>
  <si>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</si>
  <si>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</si>
  <si>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</si>
  <si>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</si>
  <si>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</si>
  <si>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</si>
  <si>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</si>
  <si>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</si>
  <si>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</si>
  <si>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</si>
  <si>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</si>
  <si>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</si>
  <si>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</si>
  <si>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</si>
  <si>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</si>
  <si>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</si>
  <si>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</si>
  <si>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</si>
  <si>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</si>
  <si>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</si>
  <si>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</si>
  <si>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</si>
  <si>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</si>
  <si>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</si>
  <si>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</si>
  <si>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</si>
  <si>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</si>
  <si>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</si>
  <si>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</si>
  <si>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</si>
  <si>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</si>
  <si>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</si>
  <si>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</si>
  <si>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</si>
  <si>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</si>
  <si>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</si>
  <si>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</si>
  <si>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</si>
  <si>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</si>
  <si>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</si>
  <si>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</si>
  <si>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</si>
  <si>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</si>
  <si>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</si>
  <si>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</si>
  <si>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</si>
  <si>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</si>
  <si>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</si>
  <si>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</si>
  <si>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</si>
  <si>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</si>
  <si>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</si>
  <si>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</si>
  <si>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</si>
  <si>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</si>
  <si>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</si>
  <si>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</si>
  <si>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</si>
  <si>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</si>
  <si>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</si>
  <si>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</si>
  <si>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</si>
  <si>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</si>
  <si>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</si>
  <si>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</si>
  <si>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</si>
  <si>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</si>
  <si>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</si>
  <si>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</si>
  <si>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</si>
  <si>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</si>
  <si>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</si>
  <si>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</si>
  <si>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</si>
  <si>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</si>
  <si>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</si>
  <si>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</si>
  <si>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</si>
  <si>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</si>
  <si>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</si>
  <si>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</si>
  <si>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</si>
  <si>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</si>
  <si>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</si>
  <si>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</si>
  <si>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</si>
  <si>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</si>
  <si>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</si>
  <si>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</si>
  <si>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</si>
  <si>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</si>
  <si>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</si>
  <si>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</si>
  <si>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</si>
  <si>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</si>
  <si>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</si>
  <si>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</si>
  <si>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</si>
  <si>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</si>
  <si>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</si>
  <si>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</si>
  <si>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</si>
  <si>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</si>
  <si>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</si>
  <si>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</si>
  <si>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</si>
  <si>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</si>
  <si>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</si>
  <si>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</si>
  <si>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</si>
  <si>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</si>
  <si>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</si>
  <si>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</si>
  <si>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</si>
  <si>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</si>
  <si>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</si>
  <si>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</si>
  <si>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</si>
  <si>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</si>
  <si>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</si>
  <si>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</si>
  <si>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</si>
  <si>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</si>
  <si>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</si>
  <si>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</si>
  <si>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</si>
  <si>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</si>
  <si>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</si>
  <si>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</si>
  <si>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</si>
  <si>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</si>
  <si>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</si>
  <si>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</si>
  <si>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</si>
  <si>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</si>
  <si>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</si>
  <si>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</si>
  <si>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</si>
  <si>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</si>
  <si>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</si>
  <si>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</si>
  <si>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</si>
  <si>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</si>
  <si>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</si>
  <si>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</si>
  <si>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</si>
  <si>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</si>
  <si>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</si>
  <si>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</si>
  <si>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</si>
  <si>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</si>
  <si>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</si>
  <si>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</si>
  <si>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</si>
  <si>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</si>
  <si>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</si>
  <si>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</si>
  <si>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</si>
  <si>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</si>
  <si>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</si>
  <si>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</si>
  <si>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</si>
  <si>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</si>
  <si>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</si>
  <si>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</si>
  <si>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</si>
  <si>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</si>
  <si>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</si>
  <si>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</si>
  <si>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</si>
  <si>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</si>
  <si>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</si>
  <si>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</si>
  <si>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</si>
  <si>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</si>
  <si>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</si>
  <si>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</si>
  <si>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</si>
  <si>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</si>
  <si>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</si>
  <si>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</si>
  <si>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</si>
  <si>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</si>
  <si>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</si>
  <si>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</si>
  <si>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</si>
  <si>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</si>
  <si>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</si>
  <si>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</si>
  <si>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</si>
  <si>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</si>
  <si>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</si>
  <si>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</si>
  <si>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</si>
  <si>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</si>
  <si>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</si>
  <si>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</si>
  <si>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</si>
  <si>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</si>
  <si>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</si>
  <si>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</si>
  <si>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</si>
  <si>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</si>
  <si>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</si>
  <si>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</si>
  <si>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</si>
  <si>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</si>
  <si>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</si>
  <si>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</si>
  <si>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</si>
  <si>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</si>
  <si>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</si>
  <si>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</si>
  <si>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</si>
  <si>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</si>
  <si>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</si>
  <si>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</si>
  <si>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</si>
  <si>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</si>
  <si>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</si>
  <si>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</si>
  <si>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</si>
  <si>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</si>
  <si>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</si>
  <si>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</si>
  <si>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</si>
  <si>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</si>
  <si>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</si>
  <si>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</si>
  <si>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</si>
  <si>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</si>
  <si>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</si>
  <si>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</si>
  <si>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</si>
  <si>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</si>
  <si>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</si>
  <si>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</si>
  <si>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</si>
  <si>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</si>
  <si>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</si>
  <si>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</si>
  <si>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</si>
  <si>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</si>
  <si>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</si>
  <si>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</si>
  <si>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</si>
  <si>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</si>
  <si>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</si>
  <si>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</si>
  <si>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</si>
  <si>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</si>
  <si>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</si>
  <si>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</si>
  <si>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</si>
  <si>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</si>
  <si>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</si>
  <si>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</si>
  <si>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</si>
  <si>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</si>
  <si>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</si>
  <si>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</si>
  <si>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</si>
  <si>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</si>
  <si>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</si>
  <si>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</si>
  <si>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</si>
  <si>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</si>
  <si>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</si>
  <si>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</si>
  <si>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</si>
  <si>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</si>
  <si>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</si>
  <si>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</si>
  <si>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</si>
  <si>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</si>
  <si>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</si>
  <si>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</si>
  <si>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</si>
  <si>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</si>
  <si>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</si>
  <si>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</si>
  <si>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</si>
  <si>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</si>
  <si>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</si>
  <si>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</si>
  <si>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</si>
  <si>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</si>
  <si>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</si>
  <si>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</si>
  <si>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</si>
  <si>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</si>
  <si>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</si>
  <si>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</si>
  <si>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</si>
  <si>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</si>
  <si>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</si>
  <si>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</si>
  <si>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</si>
  <si>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</si>
  <si>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</si>
  <si>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</si>
  <si>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</si>
  <si>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</si>
  <si>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</si>
  <si>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</si>
  <si>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</si>
  <si>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</si>
  <si>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</si>
  <si>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</si>
  <si>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</si>
  <si>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</si>
  <si>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</si>
  <si>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</si>
  <si>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</si>
  <si>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</si>
  <si>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</si>
  <si>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</si>
  <si>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</si>
  <si>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</si>
  <si>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</si>
  <si>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</si>
  <si>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</si>
  <si>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</si>
  <si>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</si>
  <si>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</si>
  <si>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</si>
  <si>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</si>
  <si>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</si>
  <si>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</si>
  <si>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</si>
  <si>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</si>
  <si>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</si>
  <si>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</si>
  <si>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</si>
  <si>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</si>
  <si>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</si>
  <si>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</si>
  <si>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</si>
  <si>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</si>
  <si>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</si>
  <si>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</si>
  <si>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</si>
  <si>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</si>
  <si>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</si>
  <si>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</si>
  <si>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</si>
  <si>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</si>
  <si>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</si>
  <si>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</si>
  <si>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</si>
  <si>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</si>
  <si>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</si>
  <si>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</si>
  <si>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</si>
  <si>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</si>
  <si>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</si>
  <si>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</si>
  <si>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</si>
  <si>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</si>
  <si>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</si>
  <si>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</si>
  <si>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</si>
  <si>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</si>
  <si>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</si>
  <si>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</si>
  <si>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</si>
  <si>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</si>
  <si>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</si>
  <si>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</si>
  <si>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</si>
  <si>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</si>
  <si>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</si>
  <si>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</si>
  <si>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</si>
  <si>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</si>
  <si>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</si>
  <si>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</si>
  <si>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</si>
  <si>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</si>
  <si>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</si>
  <si>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</si>
  <si>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</si>
  <si>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</si>
  <si>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</si>
  <si>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</si>
  <si>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</si>
  <si>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</si>
  <si>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</si>
  <si>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</si>
  <si>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</si>
  <si>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</si>
  <si>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</si>
  <si>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</si>
  <si>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</si>
  <si>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</si>
  <si>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</si>
  <si>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</si>
  <si>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</si>
  <si>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</si>
  <si>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</si>
  <si>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</si>
  <si>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</si>
  <si>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</si>
  <si>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</si>
  <si>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</si>
  <si>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</si>
  <si>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</si>
  <si>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</si>
  <si>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</si>
  <si>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</si>
  <si>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</si>
  <si>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</si>
  <si>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</si>
  <si>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</si>
  <si>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</si>
  <si>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</si>
  <si>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</si>
  <si>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</si>
  <si>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</si>
  <si>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</si>
  <si>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</si>
  <si>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</si>
  <si>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</si>
  <si>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</si>
  <si>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</si>
  <si>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</si>
  <si>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</si>
  <si>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</si>
  <si>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</si>
  <si>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</si>
  <si>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</si>
  <si>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</si>
  <si>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</si>
  <si>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</si>
  <si>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</si>
  <si>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</si>
  <si>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</si>
  <si>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</si>
  <si>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</si>
  <si>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</si>
  <si>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</si>
  <si>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</si>
  <si>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</si>
  <si>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</si>
  <si>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</si>
  <si>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</si>
  <si>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</si>
  <si>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</si>
  <si>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</si>
  <si>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</si>
  <si>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</si>
  <si>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</si>
  <si>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</si>
  <si>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</si>
  <si>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</si>
  <si>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</si>
  <si>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</si>
  <si>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</si>
  <si>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</si>
  <si>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</si>
  <si>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</si>
  <si>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</si>
  <si>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</si>
  <si>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</si>
  <si>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</si>
  <si>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</si>
  <si>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</si>
  <si>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</si>
  <si>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</si>
  <si>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</si>
  <si>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</si>
  <si>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</si>
  <si>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</si>
  <si>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</si>
  <si>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</si>
  <si>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</si>
  <si>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</si>
  <si>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</si>
  <si>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</si>
  <si>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</si>
  <si>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</si>
  <si>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</si>
  <si>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</si>
  <si>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</si>
  <si>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</si>
  <si>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</si>
  <si>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</si>
  <si>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</si>
  <si>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</si>
  <si>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</si>
  <si>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</si>
  <si>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</si>
  <si>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</si>
  <si>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</si>
  <si>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</si>
  <si>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</si>
  <si>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</si>
  <si>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</si>
  <si>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</si>
  <si>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</si>
  <si>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</si>
  <si>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</si>
  <si>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</si>
  <si>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</si>
  <si>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</si>
  <si>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</si>
  <si>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</si>
  <si>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</si>
  <si>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</si>
  <si>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</si>
  <si>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</si>
  <si>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</si>
  <si>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</si>
  <si>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</si>
  <si>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</si>
  <si>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</si>
  <si>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</si>
  <si>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</si>
  <si>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</si>
  <si>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</si>
  <si>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</si>
  <si>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</si>
  <si>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</si>
  <si>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</si>
  <si>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</si>
  <si>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</si>
  <si>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</si>
  <si>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</si>
  <si>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</si>
  <si>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</si>
  <si>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</si>
  <si>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</si>
  <si>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</si>
  <si>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</si>
  <si>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</si>
  <si>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</si>
  <si>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</si>
  <si>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</si>
  <si>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</si>
  <si>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</si>
  <si>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</si>
  <si>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</si>
  <si>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</si>
  <si>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</si>
  <si>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</si>
  <si>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</si>
  <si>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</si>
  <si>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</si>
  <si>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</si>
  <si>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</si>
  <si>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</si>
  <si>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</si>
  <si>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</si>
  <si>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</si>
  <si>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</si>
  <si>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</si>
  <si>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</si>
  <si>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</si>
  <si>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</si>
  <si>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</si>
  <si>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</si>
  <si>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</si>
  <si>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</si>
  <si>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</si>
  <si>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</si>
  <si>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</si>
  <si>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</si>
  <si>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</si>
  <si>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</si>
  <si>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</si>
  <si>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</si>
  <si>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</si>
  <si>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</si>
  <si>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</si>
  <si>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</si>
  <si>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</si>
  <si>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L26940MH2000PLC128420</t>
  </si>
  <si>
    <t>INE481G01011</t>
  </si>
  <si>
    <t>Seema</t>
  </si>
  <si>
    <t>The Audit Committee of the Board comprises 4 (four) Directors, of which 3 (three) are Independent Directors. The members of the Audit Committee are financially literate. The composition of the Audit Committee complies with the requirements of Section 177 of the Act and Regulation 18 of the Listing Regulations.</t>
  </si>
  <si>
    <t>https://www.ultratechcement.com/storage/investor-reports/July2020/y8PAadkH2r2rixTcN9wk.pdf</t>
  </si>
  <si>
    <t>No</t>
  </si>
  <si>
    <t>Yes</t>
  </si>
  <si>
    <t>The Audit Committee of the Board comprises 5 (five) Directors, of which 4 (four) are Independent Directors. The members of the Audit Committee are financially literate. The composition of the Audit Committee complies with the requirements of Section 177 of the Act and Regulation 18 of the Listing Regulations.</t>
  </si>
  <si>
    <t>https://www.ultratechcement.com/storage/investor-reports/August2019/Annual%20Report%202019.pdf</t>
  </si>
  <si>
    <t>Annual Report_2019-2020</t>
  </si>
  <si>
    <t>Annual Report_2018-2019</t>
  </si>
  <si>
    <t>During the year, the Audit Committee meetings were held on 24th April, 2019, 8th August, 2019, 21st October, 2019 and 24th January, 2020.</t>
  </si>
  <si>
    <t>During the year, the Audit Committee meetings were held on 25th April, 2018, 20th May, 2018, 18th July, 2018, 19th October, 2018, 24th January, 2019 and 20th March, 2019.</t>
  </si>
  <si>
    <t>49,48</t>
  </si>
  <si>
    <t>The Audit Committee of the Board comprises 4 (four) Directors, of which 3 (three) are Independent Directors. The members of the Audit Committee are financially literate. The composition of the Audit Committee complies with the requirements of Section 177 of the Act and Regulation 18 of the Listing Regulations. ; Mr. S. B. Mathur is a Chartered Accountant who has served as the Chairman of the Life Insurance Corporation of India from August, 2002 to October, 2004. He is on the Board of various companies. He has held Trusteeships, Advisory / Administrative Roles on Government Bodies, Authorities and Corporations. He is an Independent Director on the Boards of DCM Shriram Industries Limited, ITC Limited and Thomas Cook (India) Limited.</t>
  </si>
  <si>
    <t>90,87</t>
  </si>
  <si>
    <t>The Audit Committee of the Board comprises 5 (five) Directors, of which 4 (four) are Independent Directors. The members of the Audit Committee are financially literate. The composition of the Audit Committee complies with the requirements of Section 177 of the Act and Regulation 18 of the Listing Regulations. ; S. B. Mathur is a Chartered Accountant who has served as the Chairman of the Life Insurance Corporation of India (LIC) from August, 2002 to October, 2004. He is on the board of various companies. He also holds Trusteeships, Advisory/Administrative Roles on Government Bodies, Authorities and Corporations.</t>
  </si>
  <si>
    <t>RISK MANAGEMENT In terms of the provisions of the Listing Regulations, your Company has constituted a Risk Management and Sustainability Committee comprising of Mr. K. K. Maheshwari, Managing Director; Mr. K. C. Jhanwar, Deputy Managing Director and Chief Manufacturing Officer and Mr. Atul Daga, Whole-time Director &amp; CFO of your Company.</t>
  </si>
  <si>
    <t>RISK MANAGEMENT In terms of the provisions of the Listing Regulations, your Company has constituted a Risk Management and Sustainability Committee comprising of Mr. K. K. Maheshwari, Vice Chairman and Non-Executive Director; Mr. K. C. Jhanwar, Managing Director and Mr. Atul Daga, Whole-time Director &amp; CFO of your Company.</t>
  </si>
  <si>
    <t>Non-Executive Directors’ compensation and disclosures Sitting fees / commission paid to the Non-Executive Directors and Independent Directors are recommended by the Nomination, Remuneration and Compensation Committee of the Board and approved by the Board of Directors and shareholders. The details of sitting fees / commission paid to the Non-Executive Directors and Independent Directors are given separately in this Report.</t>
  </si>
  <si>
    <t xml:space="preserve">Composition Your Company’s Board comprises of 12 (twelve) Directors, which include the Managing Director, 2 (two) Wholetime Directors and 6 (six) Independent Directors including 3 (three) women Independent Directors. </t>
  </si>
  <si>
    <t>Composition Your Company’s Board comprised of 10 (ten) Directors, which include the Managing Director, 1 (one) Executive Director, 3 (three) Non-Executive Directors,1 (one) of whom is a woman Director and 5 (five) Independent Directors, of which, 3 (three) are women Directors. The composition of the Board is compliant with the provisions of the Companies Act, 2013 (“the Act”), Rules made thereunder and the Listing Regulations.</t>
  </si>
  <si>
    <t>Composition Your Company’s Board comprises of 12 (twelve) Directors, which include the Managing Director, 2 (two) Wholetime Directors and 6 (six) Independent Directors including 3 (three) women Independent Directors. The Board composition is compliant with the provisions of the Companies Act, 2013 (“the Act”), Rules made thereunder and the Listing Regulations.</t>
  </si>
  <si>
    <t>NA</t>
  </si>
  <si>
    <t>The composition of the Board is compliant with the provisions of the Companies Act, 2013 (“the Act”), Rules made thereunder and the Listing Regulations. Fifty percent of the Board comprised of Independent Directors. The Independent Directors meet the criteria of independence as provided under the Act and Listing Regulations.</t>
  </si>
  <si>
    <t>Your Company’s Board comprises of 12 (twelve) Directors, which include the Managing Director, 2 (two) Wholetime Directors and 6 (six) Independent Directors including 3 (three) women Independent Directors. The Board composition is compliant with the provisions of the Companies Act, 2013 (“the Act”), Rules made thereunder and the Listing Regulations.</t>
  </si>
  <si>
    <t>Mr. Kumar Mangalam Birla, is the Chairman of the US$ 48.3 billion multinational Aditya Birla Group (“the Group”), which operates in 36 countries across six continents. He is a Chartered Accountant and holds an MBA degree from the London Business School. ; Mr. Birla chairs the Boards of all major Group companies in India and globally - Novelis, Columbian Chemicals, Aditya Birla Minerals, Aditya Birla Chemicals, Thai Carbon Black, Alexandria Carbon Black, Domsjö Fabriker and Terrace Bay Pulp Mill. In India, apart from chairing your Company’s Board, he also chairs the Boards of Hindalco Industries Limited, Grasim Industries Limited, Aditya Birla Capital Limited, Vodafone Idea Limited and Century Textiles and Industries Limited . In over two decades, that he has been at the helm of the Group, he has accelerated growth, built meritocracy and enhanced stakeholder value. In the process he has raised the Group’s turnover from US$ 2 billion in 1995, to over US$ 48 billion today. He has been the architect of over 40 acquisitions by the Group in 20 years in India and globally, the highest by an Indian multinational in India. Under his stewardship, the Group enjoys a position of leadership in all the major sectors in which it operates. Over the years, Mr. Birla has built a highly successful meritocratic organisation, anchored by an extraordinary force of 120,000 employees belonging to 42 different nationalities. Outside the Group, Mr. Birla has held several key positions on various regulatory and professional Boards.  He was a Director on the Central Board of the Reserve Bank of India. He was Chairman of the Advisory Committee constituted by the Ministry of Corporate Affairs and also served on the Prime Minister of India’s Advisory Council on Trade and Industry. As the Chairman of the SEBI Committee on Corporate Governance, he authored the First Report on Corporate Governance titled ‘‘Report of the Kumar Mangalam Birla Committee on Corporate Governance’’. Mr. Birla also served as Chairman of SEBI’s committee on Insider Trading. Mr. Birla is deeply engaged with educational institutions. He is the Chancellor of the Birla Institute of Technology &amp; Science (“BITS”) with campuses in Pilani, Goa, Hyderabad and Dubai.  He is also the Chairman of the Indian Institute of Management, Ahmedabad. On the global arena, Mr. Birla serves on the London Business School’s Asia Pacific Advisory Board and is an Honorary Fellow of the London Business School. A firm practitioner of the trusteeship concept, Mr. Birla has institutionalised the concept of caring and giving at the Group. With his mandate, the Group is involved in meaningful welfare driven activities that distinctively impact the quality of life of weaker sections of society.</t>
  </si>
  <si>
    <t>47,48</t>
  </si>
  <si>
    <t>Kumar Mangalam Birla, is the Chairman of the $44.3 billion multinational Aditya Birla Group, which operates in 34 countries across six continents. He is a Chartered Accountant and holds an MBA degree from the London Business School. Mr. Birla chairs the Boards of all major Group companies in India and globally - Novelis, Columbian Chemicals, Aditya Birla Minerals, Aditya Birla Chemicals, Thai Carbon Black, Alexandria Carbon Black, DomsjöFabriker and Terrace Bay Pulp Mill. In India, apart from chairing your Company’s Board, he also chairs the Boards of Hindalco Industries Limited, Grasim Industries Limited, Vodafone Idea Limited and Aditya Birla Capital Limited. In the 23 years that he has been at the helm of the Group, he has accelerated growth, built meritocracy and enhanced stakeholder value. In the process he has raised the Group’s turnover from $2 billion in 1995, to $44.3 billion today. He has been the architect of 36 acquisitions by the group in 20 years in India and globally, the highest by an Indian multinational in India. Under his stewardship, the Aditya Birla Group enjoys a position of leadership in all the major sectors in which it operates. Over the years, Mr. Birla has built a highly successful meritocratic organisation, anchored by an extraordinary force of 120,000 employees belonging to 42 different nationalities. Outside the Group, Mr. Birla has held several key positions on various regulatory and professional Boards. He was a Director on the Central Board of Directors of the Reserve Bank of India. He was Chairman of the Advisory Committee constituted by the Ministry of Corporate Affairs and also served on The Prime Minister of India’s Advisory Council on Trade and Industry. As the Chairman of Securities and Exchange Board of India (SEBI) Committee on Corporate Governance, he authored the First Report on Corporate Governance titled ‘‘Report of the Kumar Mangalam Birla Committee on Corporate Governance’’.   Mr. Birla also served as Chairman of SEBI’s committee on Insider Trading, which formulated Corporate Governance principles for Indian corporates. Mr. Birla is deeply engaged with Educational Institutions. He is the Chancellor of the Birla Institute of Technology &amp; Science (BITS) with campuses in Pilani, Goa, Hyderabad and Dubai and a Director of the G. D. Birla Medical Research &amp; Education Foundation. He is also the Chairman of Indian Institute of Management, Ahmedabad and The Rhodes India Scholarship Committee. Mr. Birla serves on the London Business School’s Asia Pacific Advisory Board and is an Honorary Fellow of the London Business School. A firm practitioner of the trusteeship concept, Mr. Birla has institutionalised the concept of caring and giving at the Aditya Birla Group. With his mandate, the Group is involved in meaningful welfare driven activities that distinctively impact the quality of life of weaker sections of society.</t>
  </si>
  <si>
    <t>The position of the Chairman of the Board of Directors and the Managing Director are separate.</t>
  </si>
  <si>
    <t>125123_2020_BOIR022</t>
  </si>
  <si>
    <t>125123_2019_BOIR022</t>
  </si>
  <si>
    <t>Purpose of this policy The purpose of this policy is to articulate the Company’s point of view on whistle blowing, the process, and the procedure to strengthen the whistle blowing mechanism at the Company. This policy: • Provides a platform and mechanism for the Employees and Directors to voice genuine concerns or grievances about unprofessional conduct without fear of reprisal. • It provides an environment that promotes responsible and protected whistle blowing. It reminds Employees and Directors about their duty to report any suspected violation of any law that applies to the Company and any suspected violation of the Group Values or the Company’s Code of Conduct. • Above all, it is a dynamic source of information about what may be going wrong at various levels within the Company, which will help the Company in realigning various processes and to take corrective actions as part of good governance practice.</t>
  </si>
  <si>
    <t>https://www.ultratechcement.com/storage/investor-reports/August2019/Whistle%20blower%20Policy.pdf</t>
  </si>
  <si>
    <t>Whistleblower Policy_2017</t>
  </si>
  <si>
    <t>Meetings of the Board The Board of Directors of your Company met seven times during the year to deliberate on various matters. The meetings were held on 8th April, 2019; 24th April, 2019; 8th August, 2019; 4th September, 2019; 30th September, 2019; 21st October, 2019 and 24th January, 2020. Additional details relating to the meetings of the Board of Directors are provided in the Report on Corporate Governance forming part of the Annual Report.</t>
  </si>
  <si>
    <t>Meetings of the Board The Board of Directors of your Company met 7 (seven) times during the year to deliberate on various matters. The meetings were held on 6th April, 2018, 25th April, 2018, 20th May, 2018, 18th July, 2018, 19th October, 2018, 19th November, 2018 and 24th January, 2019. Further details on the Board of Directors are provided in the Corporate Governance Report forming part of this Annual Report.</t>
  </si>
  <si>
    <t>Independent Director’s meeting A meeting of the Independent Directors was held, inter alia, to discuss evaluation of the performance of Non-Independent Directors, evaluation of the performance of the Chairman, taking into account the views of the Executive and Non-Executive Directors and the evaluation of the quality, content and timelines of flow of information between the management and the Board that is necessary for the Board to effectively and reasonably perform its duties. The Independent Directors expressed satisfaction on the Board’s freedom to express views on matters transacted at meetings and the manner in which the management discusses various subject matters specified in the agenda of meetings. The suggestions made by the Independent Directors were discussed at the Board meeting and are being implemented.</t>
  </si>
  <si>
    <t>Independent Director’s meeting A meeting of the Independent Directors was held, inter alia, to discuss evaluation of the performance of Non-Independent Directors, evaluation of the performance of the Chairman, taking into account the views of the Executive and Non-Executive Directors and the evaluation of the quality, content and timelines of flow of information between the management and the Board that is necessary for the Board to effectively and reasonably perform its ; duties. The suggestions made by the Independent Directors were discussed at the Board meeting and are being implemented.</t>
  </si>
  <si>
    <t>89,90</t>
  </si>
  <si>
    <t>Composition Your Company’s Board comprises of 12 (twelve) Directors, which include the Managing Director, 2 (two) Wholetime Directors and 6 (six) Independent Directors including 3 (three) women Independent Directors. The Board composition is compliant with the provisions of the Companies Act, 2013 (“the Act”), Rules made thereunder and
the Listing Regulations.</t>
  </si>
  <si>
    <t>Performance evaluation of Board A formal annual evaluation mechanism has been adopted for evaluating the performance of the Board, Committees thereof, individual Directors and the Chairman of the Board. The evaluation is based on criteria which includes, among others, attendance and preparedness for the meetings, contribution at meetings, effective decision making ability, role of the Committees. Structured questionnaires were circulated to the Directors. The Directors completed questionnaires providing feedback on functioning of the Board, Committees and Chairman of the Board. Based on the inputs received, action plans are drawn up in consultation with the Directors to encourage greater engagement with your Company.</t>
  </si>
  <si>
    <t>Performance evaluation of Board A formal evaluation mechanism has been adopted for evaluating the performance of the Board, Committees thereof, individual Directors and the Chairman of the Board. The evaluation is based on criteria which includes, among others, attendance and preparedness for the meetings, contribution at meetings, effective decision making ability, role of the Committees. The Directors completed questionnaires providing feedback on functioning of the Board, Committees and Chairman of the Board.</t>
  </si>
  <si>
    <t>125123_2020_BOSC004 ; 125123_2020_BOSC004(1)</t>
  </si>
  <si>
    <t>125123_2019_BOSC004 ; 125123_2019_BOSC004(1)</t>
  </si>
  <si>
    <t>46,47</t>
  </si>
  <si>
    <t>84,85</t>
  </si>
  <si>
    <t>Statutory Auditors In terms of the provisions of Section 139 of the Act and the Companies (Audit and Auditors) Rules, 2014, M/s. BSR &amp; Co. LLP, Chartered Accountants, Mumbai (Registration No: 101248W/W-100022) (“BSR”) and M/s. Khimji Kunverji &amp; Co. LLP, Chartered Accountants, Mumbai (Registration No: 105146W/W-100621) (“KKC”), had been appointed as Joint Statutory Auditors of your Company for a term of five years until the conclusion of the 20th and 21st AGM, respectively.</t>
  </si>
  <si>
    <t>Statutory Auditors Pursuant to the provisions of Section 139 of the Act and the Companies (Audit and Auditors) Rules, 2014, M/s. BSR &amp; Co. LLP, Chartered Accountants, Mumbai (Registration No: 101248W/W-100022) and M/s. Khimji Kunverji &amp; Co., Chartered Accountants, Mumbai (Registration No: 105146W) had been appointed as Joint Statutory Auditors of your Company for a term of five years until the conclusion of the 20th and 21st AGM respectively. Their appointment was subject to ratification by the Members at every subsequent AGM held after their appointment.</t>
  </si>
  <si>
    <t>125123_2020_FINR001</t>
  </si>
  <si>
    <t>125123_2019_FINR001</t>
  </si>
  <si>
    <t>The Internal Auditors report to the Audit Committee.</t>
  </si>
  <si>
    <t>Report on the Audit of the Standalone Financial Statements Opinion We have audited the standalone financial statements of UltraTech Cement Limited (“the Company”), which comprise the standalone balance sheet as at 31 March 2020, and the standalone statement of profit and loss (including other comprehensive income), standalone statement of changes in equity and standalone statement of cash flows for the year then ended, and notes to the standalone financial statements, including a summary of the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Companies Act, 2013 (“Act”) in the manner so required and give a true and fair view in conformity with the accounting principles generally accepted in India, of the state of affairs of the Company as at 31 March 2020, and profit and other comprehensive income, changes in equity and its cash flows for the year ended on that date.</t>
  </si>
  <si>
    <t>Report on the Audit of the standalone Ind AS Financial Statements Opinion We have audited the standalone Ind AS financial statements of UltraTech Cement Limited (‘the Company’), which comprise the balance sheet as at 31 March 2019, and the statement of profit and loss (including other comprehensive income), the statement of changes in equity and the cash flow statement for the year then ended, and notes to the standalone Ind AS financial statements, including a summary of the significant accounting policies and other explanatory information (herein after referred to as ‘standalone Ind AS financial statements’). In our opinion and to the best of our information and according to the explanations given to us, the aforesaid standalone Ind AS financial statements give the information required by the Companies Act, 2013 (‘the Act’) in the manner so required and give a true and fair view in conformity with the accounting principles generally accepted in India, of the state of affairs of the Company as at 31 March 2019, its profit (including other comprehensive income), changes in equity and its cash flows for the year ended on that date.</t>
  </si>
  <si>
    <t>125123_2020_COMC001</t>
  </si>
  <si>
    <t>125123_2019_COMC001</t>
  </si>
  <si>
    <t>All the members of the remuneration committee are non-executive directors.</t>
  </si>
  <si>
    <t>All the members of the nomination committee are non-executive directors.</t>
  </si>
  <si>
    <t>50,37</t>
  </si>
  <si>
    <t>92,66</t>
  </si>
  <si>
    <t>Mr. G. M. Dave is the Chairman of the Committee. ; G. M. Dave, Independent Director</t>
  </si>
  <si>
    <t>Mr. Arun Adhikari is the Chairman of the NRC Committee. ; Five Non- Executive Independent Directors, namely Mr. Arun Adhikari, Mr. Sunil B Mathur, Mrs. Alka Bharucha,
Mrs. Sukanya Kripula and Mrs. Usha Sangwan.</t>
  </si>
  <si>
    <t>125123_2020_COMC001 ; 125123_2020_COMC004</t>
  </si>
  <si>
    <t>50,35</t>
  </si>
  <si>
    <t>125123_2019_COMC001 ; 125123_2019_COMC004</t>
  </si>
  <si>
    <t>The Corporate Social Responsibility (“CSR”) Committee comprises of Mrs. Rajashree Birla, Mrs. Sukanya Kripalu and Mr. K. K. Maheshwari. ; Mrs. Rajashree Birla, Non-Executive Director  Mrs. Sukanya Kripalu, Independent Director K. K. Maheshwari, Managing Director</t>
  </si>
  <si>
    <t>96,66</t>
  </si>
  <si>
    <t>The Corporate Social Responsibility (“CSR”) Committee comprises of Mrs. Rajashree Birla, Mr. G. M. Dave, Mr. O. P. Puranmalka and Mr. K. K. Maheshwari. Mrs. Rajashree Birla is the chairperson of the Committee. ; Mrs. Rajashree Birla, Non-Executive Director G. M. Dave, Independent Director O. P. Puranmalka, Non-Executive Director K. K. Maheshwari, Managing Director</t>
  </si>
  <si>
    <t>52,35</t>
  </si>
  <si>
    <t>125123_2020_MACR003</t>
  </si>
  <si>
    <t>125123_2019_MACR003</t>
  </si>
  <si>
    <t>Claw back Clause In an incident of restatement of financial statements, due to fraud or non-compliance with any requirement of the Companies Act, 2013 and the rules made thereafter, we shall recover from our executives, the remuneration received in excess, of what would be payable to him / her as per restatement of financial statements, pertaining to the relevant performance year.</t>
  </si>
  <si>
    <t>Claw back Clause In an incident of restatement of financial statements, due to fraud or non-compliance with any requirement of the Companies Act, 2013 and the rules made thereafter, we shall recover from our executives, the remuneration received in excess, of what would be payable to him/her as per restatement of financial statements, pertaining to the relevant performance year.</t>
  </si>
  <si>
    <t>Objectives of the Executive Remuneration Program Our executive remuneration program is designed to attract, retain, and reward talented executives who will contribute to our long-term success and thereby build value for our shareholders. Our executive remuneration program is intended to: 1. Provide for monetary and non-monetary remuneration elements to our executives on a holistic basis. 2. Emphasize “Pay for Performance” by aligning incentives with business strategies to reward executives who achieve or exceed Group, business and individual goals.</t>
  </si>
  <si>
    <t>Performance Goal Setting We aim to ensure that for both annual incentive plans and long term incentive plans, the target performance goals shall be achievable and realistic. Threshold performance (the point at which incentive plans are paid out at their minimum, but non-zero, level) shall reflect a base-line level of performance, reflecting an estimated 90% probability of achievement. Target performance is the expected level of performance at the beginning of the performance cycle, taking into account all known relevant facts likely to impact measured performance. Maximum performance (the point at which the maximum plan payout is made) shall be based on an exceptional level of achievement, reflecting no more than an estimated 10% probability of achievement.</t>
  </si>
  <si>
    <t>125123_2020_MACP010</t>
  </si>
  <si>
    <t>125123_2019_MACP010</t>
  </si>
  <si>
    <t>125123_2020_MACR009</t>
  </si>
  <si>
    <t>125123_2019_MACR009</t>
  </si>
  <si>
    <t>https://www.ultratechcement.com/storage/investor-reports/August2019/Notice%20and%20Annual%20Report%202017-18.pdf</t>
  </si>
  <si>
    <t>125123_2020_MACR005</t>
  </si>
  <si>
    <t>125123_2019_MACR005</t>
  </si>
  <si>
    <t>125123_2020_MACR006</t>
  </si>
  <si>
    <t>125123_2019_MACR006</t>
  </si>
  <si>
    <t>125123_2020_MACR001</t>
  </si>
  <si>
    <t>125123_2019_MACR001</t>
  </si>
  <si>
    <t>review and implement succession and development plans for Managing Director, Executive Directors and senior management.</t>
  </si>
  <si>
    <t>review and implement succession and development plans for Managing Director, Executive Directors and senior management;</t>
  </si>
  <si>
    <t>PROXY 107. Any Member entitled to attend and vote at a general meeting may do so either personally or through his constituted attorney or through another Person as a proxy on his behalf, for that meeting. 108. The instrument appointing a proxy and the power of attorney or other authority, if any, under which it is signed or a notarised copy of that power or authority, shall be deposited at the registered office of the Company not less than 48 hours before the time for holding the meeting or adjourned meeting at which the Person named in the instrument proposes to vote and in default the instrument of proxy shall not be treated as valid. 109. An instrument appointing a proxy shall be in the form as prescribed in the Rules made under the Act. 110. A vote given in accordance with the terms of an instrument of proxy shall be valid, notwithstanding the previous death or insanity of the principal or the revocation of the proxy or of the authority under which the proxy was executed, or the transfer of the shares in respect of which the proxy is given. Provided that no intimation in writing of such death, insanity, revocation or transfer shall have been received by the Company at its office before the commencement of the meeting or adjourned meeting at which the proxy is used.</t>
  </si>
  <si>
    <t>https://www.ultratechcement.com/storage/investor-reports/May2020/s3cxoPQaETf1va1pCPmI.pdf</t>
  </si>
  <si>
    <t>Independent Directors: The Independent Directors are appointed for a term not exceeding five years and are not liable to retire by rotation. The Company issues formal letters of appointment to them and the terms and conditions of their appointment are posted on the Company’s website viz. www.ultratechcement.com. All Independent Directors have confirmed that they fulfil the criteria of independence as provided under the Act and the Listing Regulations and that they are not debarred from holding the office of director by virtue of any order passed by the Securities and Exchange Board of India (“the SEBI”) or any other such authorities. All the Independent Directors are independent of the Company’s management and not related to any director or key managerial personnel.</t>
  </si>
  <si>
    <t>Retiring by rotation and continuing as Director In accordance with the provisions of the Act and Articles of Association of your Company, Mrs. Rajashree Birla (DIN: 00022995) retires by rotation, and being eligible, offers herself for re-appointment. In terms of the provisions of the Listing Regulations, with effect from 1st April, 2019, no listed company shall appoint or continue the appointment of a Non-Executive Director who has attained the age of 75 years, unless a special resolution is passed to that effect. Mrs. Birla will be attaining the age of 75 years in September, 2020.</t>
  </si>
  <si>
    <t>GENERAL MEETINGS 85. All general meetings other than annual general meeting shall be called extraordinary general meeting. 86. The Board may, whenever it thinks fit, call an extraordinary general meeting.</t>
  </si>
  <si>
    <t>In compliance with the provisions of Section 108 of the Act read with Rule 20 of the Companies (Management and Administration) Rules, 2014 as amended by the Companies (Management and Administration) Amendment Rules, 2015 and Regulation 44 of the Listing Regulations the Company is pleased to provide to its Members facility to exercise their right to vote on resolutions proposed to be considered at the AGM by electronic means and the business may be transacted through e-voting services arranged by KFin. The Members may cast their votes using an electronic voting system from a place other than the venue of the AGM (“remote e-voting”).</t>
  </si>
  <si>
    <t>https://www.ultratechcement.com/storage/investor-reports/August2020/rPRr6N1r2MKBamJr7c9v.pdf</t>
  </si>
  <si>
    <t>In compliance with the provisions of Section 108 of the Companies Act, 2013 read with Rule 20 of the Companies (Management and Administration) Rules, 2014 as amended by the Companies (Management and Administration) Amendment Rules, 2015 and Regulation 44 of the Securities and Exchange Board of India (Listing Obligations and Disclosure Requirements) Regulations, 2015, the Company is pleased to provide to its Members facility to exercise their right to vote on resolutions proposed to be considered at the Annual General Meeting (“AGM”) by electronic means and the business may be transacted through e-voting services arranged by Karvy Fintech Private Limited (“Karvy”). The Members may cast their votes using an electronic voting system from a place other than the venue of the AGM (“remote e-voting”).</t>
  </si>
  <si>
    <t>https://www.ultratechcement.com/storage/investor-reports/August2019/Notice%20of%2019th%20AGM.pdf</t>
  </si>
  <si>
    <t>AGM Notice_2020</t>
  </si>
  <si>
    <t>AGM Notice_2019</t>
  </si>
  <si>
    <t>Subject to any rights or restrictions for the time being attached to any class or classes of shares : i. on a show of hands, every Member present in person shall have one vote; and ii. on a poll, the voting rights of Members shall be in proportion to his share in the paid-up equity share capital of the Company.</t>
  </si>
  <si>
    <t>The Board of Directors has appointed Mr. B. Narasimhan, Proprietor, BN &amp; Associates, Company Secretaries as a Scrutinizer to scrutinize the remote e-voting process and e-voting at the AGM in a fair and transparent manner.</t>
  </si>
  <si>
    <t>The Board of Directors has appointed Mr. B. Narasimhan, Company Secretary of M/s. B. N. &amp; Associates, Company Secretaries as a Srutinizer to scrutinize the remote e-voting process and voting at the AGM in a fair and transparent manner.</t>
  </si>
  <si>
    <t>D&amp;O Insurance for Directors: In line with the requirements of Regulation 24(10) of the Listing Regulations, your Company has a Directors and Officers Insurance policy (“D&amp;O”) for all its Directors and Members of the senior management for such quantum and for such risks as determined by the Board.</t>
  </si>
  <si>
    <t>A Stakeholders Relationship Committee (“SRC”) has been constituted at the Board level under the Chairmanship of a Non-Executive Independent Director</t>
  </si>
  <si>
    <t>A Stakeholders Relationship Committee has been constituted at the Board level, under the Chairmanship of a Non-Executive Independent Director.</t>
  </si>
  <si>
    <t>A Stakeholders Relationship Committee (“SRC”) has been constituted at the Board level under the Chairmanship of a Non-Executive Independent Director. • Role - To monitor complaints received by the Company from its Shareholders, Debenture holders, other security holders, SEBI, Stock Exchanges, Registrar of Companies etc. and action taken by the Company for redressing the same. - To approve allotment of shares, debentures or any other securities as per the authority conferred / to be conferred to the SRC by the Board of Directors from time to time. - To approve requests for transposition, deletion, consolidation, sub-division, change of name, dematerialisation , rematerialisation etc. of shares, debentures and other securities. - To authorise officers of the Company to approve requests for transposition, deletion, consolidation, sub-division, change of name, dematerialisation, rematerialisation etc. of shares, debentures and other securities. - To approve and ratify the action taken by the authorised officers of the Company in compliance of the requests received from the shareholders / investors for issue of duplicate / replacement / consolidation / sub-division, dematerialisation, rematerialisation and other purposes for the shares, debentures and other securities of the Company. - To monitor and expedite the status and process of dematerialisation and rematerialisation of shares, debentures and other securities of the Company. - To give directions for monitoring the stock of blank stationery and for printing of stationery required by the Secretarial Department of the Company from time to time for issuance of share certificates, debenture certificates, allotment letters, dividend warrants, pay orders, cheques and other related stationery. - To review the measures taken to reduce the quantum of unclaimed dividend / interest and ensuring timely receipt of dividend warrants / annual reports / statutory notices by the shareholders of the Company. - Resolving grievances of security holders including complaints related to transfers / transmission of shares, non-receipt of annual report, non-receipt of declared dividends, issue of new / duplicate certificates, general meetings etc. - Review measures taken for effective exercise of voting rights by shareholders. - Review of adherence to the service standards adopted by the listed entity in respect of various services being rendered by the Registrar &amp; Transfer Agent. - To perform such other acts, deeds, and things as may be delegated to the SRC by the Board from time to time.</t>
  </si>
  <si>
    <t>A Stakeholders Relationship Committee has been constituted at the Board level, under the Chairmanship of a Non-Executive Independent Director. • Role - To monitor complaints received by your Company from its Shareholders, Debentureholders, other security holders, Securities and Exchange Board of India (SEBI), Stock Exchanges, Ministry of Corporate Affairs, Registrar of Companies etc. and action taken by your Company for redressing the same; - To approve allotment of shares, debentures or any other securities as per the authority conferred / to be conferred to the Committee by the Board of Directors from time to time; - To approve requests for transposition, deletion, consolidation, sub-division, change of name, dematerialisation, rematerialisation etc. of shares, debentures and other securities; - To authorise Officers of your Company to approve requests for transposition, deletion, consolidation, sub-division, change of name, dematerialisation, rematerialisation etc. of shares, debentures and other securities; ; - To approve and ratify the action taken by the authorised officers of your Company in compliance of the requests received from the shareholders / investors for issue of duplicate / replacement / consolidation / sub-division, dematerialisation, rematerialisation and other purposes for the shares, debentures and other securities of your Company; - To monitor and expedite the status and process of dematerialisation and rematerialisation of shares, debentures and other securities of your Company; - To give directions for monitoring the stock of blank stationery and for printing of stationery required by the Secretarial Department of your Company from time to time for issuance of share certificates, debenture certificates, allotment letters, dividend warrants, pay orders, cheques and other related stationery; - To review the measures taken to reduce the quantum of unclaimed dividend / interest and ensuring timely receipt of dividend warrants/ annual reports/statutory notices by the shareholders of your Company - Resolving grievances of security holders including complaints related to transfers / transmission of shares, non-receipt of annual report, non-receipt of dividends, issue of new / duplicate certificates, general meetings etc. - Review measures taken for effective exercise of voting rights by shareholders. - Review of adherence to the service standards adopted by the listed entity in respect of various services being rendered by the Registrar &amp; Share Transfer Agent. - To perform such other acts, deeds, and things as may be delegated to the Committee by the Board from time to time.</t>
  </si>
  <si>
    <t>95,96</t>
  </si>
  <si>
    <t>Postal ballot conducted pursuant to the provisions of Section 110 of the Act, read with the Companies (Management and Administration) Rules, 2014, on the Special Resolutions set out in the Notice dated 18th July, 2018 seeking consent of the Members of your Company for the following items</t>
  </si>
  <si>
    <t>125123_2020_SHAP007</t>
  </si>
  <si>
    <t>125123_2019_SHAP007</t>
  </si>
  <si>
    <t>41,42,43,44</t>
  </si>
  <si>
    <t>77,78,79,80</t>
  </si>
  <si>
    <t>The Board of Directors of the UltraTech Cement Limited (“the Company”), on recommendation of the Audit Committee, has adopted this policy by its resolution dated 19th October, 2015 to a) regulate transactions of the Company with it’s related parties (as defined and identified under the Companies Act, 2013 and Rules made thereunder (the “Act”) and the SEBI (Listing Obligations and Disclosure Requirements), 2015 (“Listing Regulations”); b) ensure high standards of Corporate Governance while dealing with related parties; and c) ensure optimum compliance with various applicable laws prescribed for related party transactions (“RPT”).</t>
  </si>
  <si>
    <t>https://www.ultratechcement.com/storage/investor-reports/August2019/Policy%20on%20Related%20Party%20Transactions.pdf</t>
  </si>
  <si>
    <t>Related Party Transaction Policy_2019</t>
  </si>
  <si>
    <t>RELATED PARTY TRANSACTIONS Related party transactions entered by your Company during the year were on arm’s length basis and in the ordinary course of business. There were no material transactions with any related party as defined under the Act and the Listing Regulations. All related party transactions have prior approval of the Audit Committee and are reviewed by the Audit Committee on a quarterly basis.</t>
  </si>
  <si>
    <t>All related party transactions have prior approval of the Audit Committee and are reviewed by the Audit Committee on a quarterly basis.</t>
  </si>
  <si>
    <t>All RPTs shall be placed before Audit Committee for prior approval of the Audit Committee, as required under the provisions of the Act and the Listing Regulations.</t>
  </si>
  <si>
    <t>All RPTs specified in the Act which are not in the ordinary course of business of the Company or not at arms’ length basis and exceed the thresholds laid down in the Act shall be placed before the shareholders’ for their approval.</t>
  </si>
  <si>
    <t>During the financial year, your Company entered into related party transactions which were on arm’s length basis and in the ordinary course of business. There are no material transactions with any related party as defined under Section 188 of the Act read with the Companies (Meetings of Board and its Powers) Rules, 2014. All related party transactions have been approved by the Audit Committee of your Company and are reviewed by it on a periodic basis.</t>
  </si>
  <si>
    <t>During the financial year, your Company entered into related party transactions completely on an arm’s length basis and in the ordinary course of business. There are no material transactions with any related party, as defined under Section 188 of the Act read with the Companies (Meetings of Board and its Powers) Rules, 2014. All related party transactions have been approved by the Audit Committee of your Company and are reviewed by it on a periodic basis. The policy on Related Party Transactions, as approved by the Audit Committee and the Board, is available on your Company’s website viz. www.ultratechcement.com.</t>
  </si>
  <si>
    <t>Disclosures as per the Sexual Harassment of Women at Workplace (Prevention, Prohibition and Redressal) Act, 2013 (“POSH Act”): Your Company has adopted zero tolerance for sexual harassment at workplace and has formulated a policy on prevention, prohibition and redressal of sexual harassment at workplace, in line with the provisions of the POSH Act and the rules framed thereunder, for prevention and redressal of complaints of sexual harassment at workplace. Your Company has complied with provisions relating to the constitution of Internal Committee under the POSH Act. During the year under review, your Company received two complaints of sexual harassment, of which one complaint has been resolved. One complaint is pending as on 31st March, 2020 as the investigation could not be completed due to the lockdown imposed as a result of the outbreak of COVID-19.</t>
  </si>
  <si>
    <t>Disclosures as per the Sexual Harassment of Women at Workplace (Prevention, Prohibition and Redressal) Act, 2013 (“POSH Act”): Your Company has adopted zero tolerance for sexual harassment at workplace and has formulated a policy on prevention, prohibition and redressal of sexual harassment at workplace in line with the provisions of the POSH Act and the rules framed thereunder for prevention and redressal of complaints of sexual harassment at workplace. Your Company has complied with provisions relating to the constitution of Internal Committee under the POSH Act. During the year under review, your Company received five complaints of sexual harassment, all of which have been resolved. There was no complaint pending as on 31st March, 2019.</t>
  </si>
  <si>
    <t>125123_2020_ANTP005</t>
  </si>
  <si>
    <t>125123_2019_ANTP005</t>
  </si>
  <si>
    <t>BUY-BACK OF SHARES 84. (i) Notwithstanding anything contained in these Articles but subject to the provision of the Act or any other law for the time being in force, the Company may purchase its own shares or other specified securities. (ii) The Company shall not give any financial assistance for or in connection with the purchase or subscription of any of its shares or its holding Company, save as provided under the Act or Rules made thereunder.</t>
  </si>
  <si>
    <t>This Code of Conduct (hereinafter referred to as "the Code") has been framed and adopted by UltraTech Cement Limited (hereinafter referred to as "the Company") in compliance with the provisions of Clause 49 of the Listing Agreements entered into by the Company with the Stock Exchanges.</t>
  </si>
  <si>
    <t>https://www.ultratechcement.com/investors/code-of-conduct</t>
  </si>
  <si>
    <t>Objective This Code lays down the practices and procedures UltraTech Cement Limited (the 'Company') would follow in relation to dissemination of UPSI in accordance with the principles as laid down under the Securities and Exchange Board of India (Prohibition of Insider Trading) Regulations, 2015 ('SEBI PIT Regulations') and the Securities and Exchange Board of India (Listing Obligations and Disclosure Requirements) Regulation, 2015, as amended from time to time.</t>
  </si>
  <si>
    <t>https://www.ultratechcement.com/storage/investor-reports/August2019/Code%20of%20Practices%20and%20Procedures%20for%20Fair%20Disclosure%20of%20UPSI.pdf</t>
  </si>
  <si>
    <t>Code of Practices and Procedures for Fair Disclosure of Unpublished Price Sensitive Information_2019</t>
  </si>
  <si>
    <t>Protection The process is designed to offer protection to the whistleblower (employees and directors) provided that the disclosure made / concern raised / allegations made (“complaint”) by a whistleblower is in good faith and the alleged action or non-action, constitutes a genuine and serious breach of what is laid down in the Group Values and/ or the Company’s Code of Conduct. The Business affirms that it will not allow any whistleblower to be victimized for making any complaint. Any kind of victimization of the whistleblower brought to the notice of the Value Standards Committee will be treated as an act warranting disciplinary action and will be treated so. ; As a Company, we condemn any kind of discrimination, harassment, victimization or any other unfair employment practice adopted against whistleblowers. Complete protection will be given to whistleblowers against any unfair practices like retaliation, threat or intimidation, termination/suspension of service, disciplinary action, transfer, demotion, refusal of promotion, or the like, including any direct or indirect use of authority to obstruct the whistleblower’s right to continue to perform his/her duties/functions in a free and fair manner.</t>
  </si>
  <si>
    <t>3,4</t>
  </si>
  <si>
    <t>ALTERATION OF CAPITAL Power to 77. The Company may, from time to time, by ordinary resolution increase the share increase capital capital by such sum, to be divided into shares of such amount, as may be specified in the resolution. Power to alter 78. Subject to the provisions of the Act, the Company may, by ordinary resolution: share capital i. consolidate and divide all or any of its share capital into shares of larger amount than its existing shares; ii. convert all or any of its fully paid-up shares into stock, and reconvert that stock into fully paid-up shares of any denomination; iii. sub-divide its existing shares or any of them into shares of smaller amount than is fixed by the Memorandum; iv. cancel any shares which, at the date of the passing of the resolution, have not been taken or agreed to be taken by any person.</t>
  </si>
  <si>
    <t>Annual Report_2017-2018</t>
  </si>
  <si>
    <t>Kumar Mangalam Birla</t>
  </si>
  <si>
    <t>Mrs. Rajashree Birla</t>
  </si>
  <si>
    <t>Arun Adhikari</t>
  </si>
  <si>
    <t>Mrs. Alka Bharucha</t>
  </si>
  <si>
    <t>Mrs. Sukanya Kripalu</t>
  </si>
  <si>
    <t>S. B. Mathur</t>
  </si>
  <si>
    <t>The Audit Committee comprises of Mr. S. B. Mathur, Mr. Arun Adhikari, Mrs. Alka Bharucha and Mr. K. K. Maheshwari. The Committee comprises of a majority of Independent Directors with Mr. Mathur being the Chairman.</t>
  </si>
  <si>
    <t>K. K. Maheshwari</t>
  </si>
  <si>
    <t>Mrs. Usha Sangwan</t>
  </si>
  <si>
    <t>K. C. Jhanwar</t>
  </si>
  <si>
    <t>Atul Daga</t>
  </si>
  <si>
    <t>G. M. Dave</t>
  </si>
  <si>
    <t>Mrs. Renuka Ramnath</t>
  </si>
  <si>
    <t>O. P. Puranmalka</t>
  </si>
  <si>
    <t>RISK MANAGEMENT In terms of the provisions of the Listing Regulations, your Company has constituted a Risk Management and Sustainability Committee comprising of
Mr. K. K. Maheshwari, Vice Chairman and Non-Executive Director; Mr. K. C. Jhanwar, Managing Director and Mr. Atul Daga, Whole-time Director &amp; CFO of your Company.</t>
  </si>
  <si>
    <t>The Corporate Social Responsibility (“CSR”) Committee comprises of Mrs. Rajashree Birla, Mrs. Sukanya Kripalu and Mr. K. K. Maheshwari.</t>
  </si>
  <si>
    <t>125123_2020_BOCR013</t>
  </si>
  <si>
    <t>Mr. Atul Daga</t>
  </si>
  <si>
    <t>125123_2020_COMC004</t>
  </si>
  <si>
    <t>125123_2020_BOIP006</t>
  </si>
  <si>
    <t>125123_2020_BOIR017</t>
  </si>
  <si>
    <t>125123_2020_BOIR021</t>
  </si>
  <si>
    <t>Mr. O. P. Puranmalka, (DIN: 00062212) who was to retire by rotation at the previous AGM had conveyed to your Company his decision of not seeking re-appointment due to personal commitments. Consequently, he ceased to be a Director with effect from 18th July, 2019. Mr. G.M. Dave, (DIN:00036455) ceased to be a Director of your Company with effect from 5th August, 2019 upon completion of his term of appointment. Mrs. Renuka Ramnath, (DIN: 00147182) ceased to be a Director of your Company with effect from 21st October, 2019 due to commitments to her business venture, viz. Multiples Equity, which was at an important juncture and did not allow her to spare adequate time to be involved as a committed Board Member outside of her investments, and therefore the decision to step down.</t>
  </si>
  <si>
    <t>125123_2020_BOSP005</t>
  </si>
  <si>
    <t>125123_2020_BOSR010 , 125123_2020_BOSR010(1)</t>
  </si>
  <si>
    <t>125123_2019_BOSR010</t>
  </si>
  <si>
    <t xml:space="preserve">Kumar Mangalam Birla </t>
  </si>
  <si>
    <t xml:space="preserve">Mrs. Alka Bharucha </t>
  </si>
  <si>
    <t>D. D. Rathi</t>
  </si>
  <si>
    <t xml:space="preserve">The Audit Committee comprises of Mr. S. B. Mathur, Mr. G. M. Dave, Mrs. Renuka Ramnath, Mrs. Alka Bharucha and Mr. K. K. Maheshwari. The Committee comprises of a majority of independent directors with Mr. Mathur being the Chairman. </t>
  </si>
  <si>
    <t>In terms of the provisions of the Listing Regulations, your Company has constituted a Risk Management and Sustainability Committee comprising of Mr. K. K. Maheshwari, Managing Director; Mr. K. C. Jhanwar, Deputy Managing Director and Chief Manufacturing Officer and Mr. Atul Daga, Whole-time Director &amp; CFO of your Company.</t>
  </si>
  <si>
    <t>The Corporate Social Responsibility (“CSR”) Committee comprises of Mrs. Rajashree Birla, Mr. G. M. Dave, Mr. O. P. Puranmalka and Mr. K. K. Maheshwari. Mrs. Rajashree Birla is the chairperson of the Committee.</t>
  </si>
  <si>
    <t>125123_2019_BOCR013</t>
  </si>
  <si>
    <t>125123_2019_COMC004</t>
  </si>
  <si>
    <t>125123_2019_BOIP006</t>
  </si>
  <si>
    <t>125123_2019_BOIR017</t>
  </si>
  <si>
    <t>125123_2019_BOIR021</t>
  </si>
  <si>
    <t xml:space="preserve">Mr. D.D. Rathi – Non-Executive Director (Till July 27, 2018) </t>
  </si>
  <si>
    <t>86,87,88</t>
  </si>
  <si>
    <t>Kumar Mangalam Birla, is the Chairman of the $44.3 billion multinational Aditya Birla Group, which operates in 34 countries across six continents. He is a Chartered Accountant and holds an MBA degree from the London Business School. Mr. Birla chairs the Boards of all major Group companies in India and globally - Novelis, Columbian Chemicals, Aditya Birla Minerals, Aditya Birla Chemicals, Thai Carbon Black, Alexandria Carbon Black, DomsjöFabriker and Terrace Bay Pulp Mill. In India, apart from chairing your Company’s Board, he also chairs the Boards of Hindalco Industries Limited, Grasim Industries Limited, Vodafone Idea Limited and Aditya Birla Capital Limited. In the 23 years that he has been at the helm of the Group, he has accelerated growth, built meritocracy and enhanced stakeholder value. In the process he has raised the Group’s turnover from $2 billion in 1995, to $44.3 billion today. He has been the architect of 36 acquisitions by the group in 20 years in India and globally, the highest by an Indian multinational in India. Under his stewardship, the Aditya Birla Group enjoys a position of leadership in all the major sectors in which it operates. Over the years, Mr. Birla has built a highly successful meritocratic organisation, anchored by an extraordinary force of 120,000 employees belonging to 42 different nationalities. Outside the Group, Mr. Birla has held several key positions on various regulatory and professional Boards. He was a Director on the Central Board of Directors of the Reserve Bank of India. He was Chairman of the Advisory Committee constituted by the Ministry of Corporate Affairs and also served on The Prime Minister of India’s Advisory Council on Trade and Industry. As the Chairman of Securities and Exchange Board of India (SEBI) Committee on Corporate Governance, he authored the First Report on Corporate Governance titled ‘‘Report of the Kumar Mangalam Birla Committee on Corporate Governance’’.   Mr. Birla also served as Chairman of SEBI’s committee on Insider Trading, which formulated Corporate Governance principles for Indian corporates. Mr. Birla is deeply engaged with Educational Institutions. He is the Chancellor of the Birla Institute of Technology &amp; Science (BITS) with campuses in Pilani, Goa, Hyderabad and Dubai and a Director of the G. D. Birla Medical Research &amp; Education Foundation. He is also the Chairman of Indian Institute of Management, Ahmedabad and The Rhodes India Scholarship Committee. Mr. Birla serves on the London Business School’s Asia Pacific Advisory Board and is an Honorary Fellow of the London Business School. A firm practitioner of the trusteeship concept, Mr. Birla has institutionalised the concept of caring and giving at the Aditya Birla Group. With his mandate, the Group is involved in meaningful welfare driven activities that distinctively impact the quality of life of weaker sections of society. ; S. B. Mathur is a Chartered Accountant who has served as the Chairman of the Life Insurance Corporation of India (LIC) from August, 2002 to October, 2004. He is on the board of various companies. He also holds Trusteeships, Advisory/Administrative Roles on Government Bodies, Authorities and Corporations. Mrs. Alka Bharucha is a Master in Law from the University of Bombay and University of London and Solicitor High Court Mumbai and Supreme Court of England &amp; Wales. She began her career with Mulla &amp; Mulla &amp; Craigie Blunt &amp; Caroe, and joined Amarchand &amp; Mangaldas as partner in 1992. In 2008, she co-founded Bharucha &amp; Partners which, since inception, has been ranked by RSG Consulting, London among the top fifteen firms in India. Mrs. Bharucha has been ranked by Chambers Global, Legal 500 and Who’s Who Legal amongst India’s leading lawyers. She chairs the transactions practice at Bharucha &amp; Partners. Her core areas of expertise are mergers and acquisitions, joint ventures, private equity, banking and finance. ; K. C. Jhanwar, Whole-time Director (designated as Deputy Managing Director and Chief Manufacturing Officer) of your Company is a Chartered Accountant with over 39 years’ experience, of which 38 years’ have been with the Aditya Birla Group. He has held various roles in Finance, Operations and General Management across the Cement and Chemical Business of the Group, including greenfield and brownfield projects. Atul Daga, Whole-time Director and Chief Financial Officer of your Company, is a Chartered Accountant with over 32 years’ experience, of which over twenty-five years have been with the Aditya Birla Group. His ability to penetrate deep into business areas and understanding of the dynamics has been his constant strength. His key responsibilities, include, risk management, audit and compliance, planning, treasury, capital structuring and capital allocation, among others. He has undertaken several initiatives such as creating a robust platform for managing Investor Relations, evaluating M&amp;A opportunities, and setting new benchmarks for raising long term borrowings in the domestic financial markets. Development of financial strategy and monitoring of control systems, internal audit and actively participating in the Company’s growth strategy are also part of his portfolio.</t>
  </si>
  <si>
    <t>Kumar Mangalam Birla, is the Chairman of the $44.3 billion multinational Aditya Birla Group, which operates in 34 countries across six continents. He is a Chartered Accountant and holds an MBA degree from the London Business School. Mr. Birla chairs the Boards of all major Group companies in India and globally - Novelis, Columbian Chemicals, Aditya Birla Minerals, Aditya Birla Chemicals, Thai Carbon Black, Alexandria Carbon Black, DomsjöFabriker and Terrace Bay Pulp Mill. In India, apart from chairing your Company’s Board, he also chairs the Boards of Hindalco Industries Limited, Grasim Industries Limited, Vodafone Idea Limited and Aditya Birla Capital Limited. In the 23 years that he has been at the helm of the Group, he has accelerated growth, built meritocracy and enhanced stakeholder value. In the process he has raised the Group’s turnover from $2 billion in 1995, to $44.3 billion today. He has been the architect of 36 acquisitions by the group in 20 years in India and globally, the highest by an Indian multinational in India. Under his stewardship, the Aditya Birla Group enjoys a position of leadership in all the major sectors in which it operates. Over the years, Mr. Birla has built a highly successful meritocratic organisation, anchored by an extraordinary force of 120,000 employees belonging to 42 different nationalities. Outside the Group, Mr. Birla has held several key positions on various regulatory and professional Boards. He was a Director on the Central Board of Directors of the Reserve Bank of India. He was Chairman of the Advisory Committee constituted by the Ministry of Corporate Affairs and also served on The Prime Minister of India’s Advisory Council on Trade and Industry. As the Chairman of Securities and Exchange Board of India (SEBI) Committee on Corporate Governance, he authored the First Report on Corporate Governance titled ‘‘Report of the Kumar Mangalam Birla Committee on Corporate Governance’’.   Mr. Birla also served as Chairman of SEBI’s committee on Insider Trading, which formulated Corporate Governance principles for Indian corporates. Mr. Birla is deeply engaged with Educational Institutions. He is the Chancellor of the Birla Institute of Technology &amp; Science (BITS) with campuses in Pilani, Goa, Hyderabad and Dubai and a Director of the G. D. Birla Medical Research &amp; Education Foundation. He is also the Chairman of Indian Institute of Management, Ahmedabad and The Rhodes India Scholarship Committee. Mr. Birla serves on the London Business School’s Asia Pacific Advisory Board and is an Honorary Fellow of the London Business School. A firm practitioner of the trusteeship concept, Mr. Birla has institutionalised the concept of caring and giving at the Aditya Birla Group. With his mandate, the Group is involved in meaningful welfare driven activities that distinctively impact the quality of life of weaker sections of society. Mrs. Rajashree Birla is an exemplar in the area of community initiatives and rural development. Mrs. Birla spearheads the Aditya Birla Centre for Community Initiatives and Rural Development, the Group’s apex body responsible for development projects. She oversees the Group’s social and welfare driven work across 40 companies. The footprint of the Centre’s work straddles ; over 5,000 villages, reaching out to 7.5 million people.  Furthermore, Mrs. Birla is the Chairperson of the FICCI – Aditya Birla CSR Centre for Excellence, Habitat for Humanity (India) and is on the Board of the Asia Pacific Committee as well as Habitat’s Global Committee. She is the Chairperson of FICCI’s first ever Expert Committee on CSR. She is Member on the Advisory Board of “The Research Society for the Care, Treatment and Training of Children in Need of Special Care”, Mumbai, and of BAIF Development Research Foundation, Pune. As a patron of arts and culture, she heads the “Sangit Kala Kendra”, a Centre for performing arts, as its President. In recognition of the exemplary work done by Mrs. Birla, leading national and international organisations have showered accolades upon her.  Among these the most outstanding ones have been that of the Government of India’s “Padma Bhushan” Award in 2011 in the area of “Social Work”, The Economic Times “Corporate Citizen of the Year Award” twice over, in 2002 and 2012, besides the “Global Golden Peacock Award for CSR” presented by Dr. Ola Ullsten, the Former Prime Minister of Sweden in Portugal in 2010.  The Institute of Directors (IOD) Distinguished Fellowship Award, and FICCI FLO’s Lifetime Achievement Award, are among the many other distinctions received by her. Apart from your Company, Mrs. Birla is a Director on the Boards of Grasim Industries Limited and Hindalco Industries Limited. She is also on the Board of the Aditya Birla Group’s international companies spanning Thailand, Indonesia, Philippines and Egypt. ; K. K. Maheshwari is a proven leader with expertise in strategy and finance, a passion for building outstanding teams and a disciplined focus on innovation and excellence in operations. In a distinguished career spanning 4 decades, of which 35 years have been with the Aditya Birla Group, Mr. Maheshwari has held several key leadership roles, including that of steering the Group’s Chemicals, International Trading, Pulp &amp; Fibre, Textiles and Cement business. Mr. Maheshwari is credited with scripting the growth of each of the businesses towards a more competitive and sustainable model and has overseen various greenfield and brownfield expansions as well as strategic acquisitions globally.  He also serves as a Director of Aditya Birla Management Corporation Private Limited. Mr. Maheshwari has been in his current assignment as Managing Director of your Company since 2016, where he has overseen phenomenal growth, both organic as well as inorganic, catapulting your Company to the 3rd largest player in the cement industry worldwide, outside of China, with its capacity exceeding 100 MT. Mr. Maheshwari holds a master’s degree in commerce (business administration) and is a Fellow Member of the Institute of Chartered Accountants of India. K. C. Jhanwar, Whole-time Director (designated as Deputy Managing Director and Chief Manufacturing Officer) of your Company is a Chartered Accountant with over 39 years’ experience, of which 38 years’ have been with the Aditya Birla Group. He has held various roles in Finance, Operations and General Management across the Cement and Chemical Business of the Group, including greenfield and brownfield projects.</t>
  </si>
  <si>
    <t>125123_2020_MACR023</t>
  </si>
  <si>
    <t>Sanjeeb Kumar Chatterjee</t>
  </si>
  <si>
    <t>KEY MANAGERIAL PERSONNEL In terms of the provisions of Section 203 of the Act, Mr. K. C. Jhanwar, Managing Director; Mr. Atul Daga, Whole-time Director and Chief Financial Officer, and Mr. Sanjeeb Kumar Chatterjee, Company Secretary are the Key Managerial Personnel of your Company.</t>
  </si>
  <si>
    <t>125123_2020_MASR009</t>
  </si>
  <si>
    <t>125123_2019_MACR023</t>
  </si>
  <si>
    <t>S.K. Chatterjee</t>
  </si>
  <si>
    <t>KEY MANAGERIAL PERSONNEL In terms of the provisions of Section 203 of the Act, Mr. K. K. Maheshwari, Managing Director; Mr. K. C. Jhanwar, Whole-time Director (designated as Deputy Managing Director and Chief Manufacturing Officer); Mr. Atul Daga, Whole-time Director and Chief Financial Officer and Mr. S. K. Chatterjee, Company Secretary are the Key Managerial Personnel of your Company.</t>
  </si>
  <si>
    <t>125123_2019_MASR009</t>
  </si>
  <si>
    <t>Memorandum &amp; Articles of Association_2014</t>
  </si>
  <si>
    <t>125123_2019_BOSR009</t>
  </si>
  <si>
    <t>125123_2020_BOSR009</t>
  </si>
  <si>
    <t>D:\Accuite\UltraTech Cement Ltd</t>
  </si>
  <si>
    <t>Caroline Menezes</t>
  </si>
  <si>
    <t>https://www.ultratechcement.com/storage/investor-reports/July2020/y8PAadkH2r2rixTcN9wk.pdf,46, REMUNERATION TO KEY MANAGERIAL PERSONNEL OTHER THAN MD /MANAGER / WTD</t>
  </si>
  <si>
    <t xml:space="preserve">https://www.ultratechcement.com/storage/investor-reports/August2019/Annual%20Report%202019.pdf, 83, REMUNERATION TO KEY MANAGERIAL PERSONNEL OTHER THAN MD/MANAGER/WTD
</t>
  </si>
  <si>
    <t>26,5</t>
  </si>
  <si>
    <t>The Audit Committee comprises of Mr. S. B. Mathur, Mr. Arun Adhikari, Mrs. Alka Bharucha and Mr. K. K. Maheshwari. The Committee comprises of a majority of Independent Directors with Mr. Mathur being the Chairman. ; S. B. Mathur Independent Director</t>
  </si>
  <si>
    <t>49,66</t>
  </si>
  <si>
    <t>The Audit Committee comprises of Mr. S. B. Mathur, Mr. G. M. Dave, Mrs. Renuka Ramnath, Mrs. Alka Bharucha and Mr. K. K. Maheshwari. The Committee comprises of a majority of independent directors with Mr. Mathur being the Chairman. ; S. B. Mathur, Independent Director</t>
  </si>
  <si>
    <t>0.18+0.58=0.76*1,00,00,000</t>
  </si>
  <si>
    <t>0.16+0.16=0.32*1,00,00,000</t>
  </si>
  <si>
    <t>Whether any special resolution passed last year through postal ballot. •  No resolution was passed through postal ballot during the year 2019-20.</t>
  </si>
  <si>
    <t>PENALTIES / PUNISHMENT/ COMPOUNDING OF OFFENCES There were no penalties / punishment / compounding of offences for year ended 31st March, 2020.</t>
  </si>
  <si>
    <t>PENALTIES/PUNISHMENT/COMPOUNDING OF OFFENCES There were no penalties / punishment / compounding of offences for the year ended 31st March, 2019.</t>
  </si>
  <si>
    <t>Does the policy relating to ethics, bribery and corruption cover only the Company? Yes/ No. Does it extend to the Group/Joint Ventures/ Suppliers/ Contractors/NGOs /Others? The Company’s governance structure guides the organisation keeping in mind the core values of Integrity, Commitment, Passion, Seamlessness and Speed. The Corporate Principles and Code of Conduct cover the Company and its subsidiaries and is applicable to all the employees of the Company and its subsidiaries.</t>
  </si>
  <si>
    <t>our Company’s Board has identified the following skills / expertise / competencies to function and discharge their responsibilities effectively and as available to the Board: Industry Knowledge; Innovation; Financial Expertise; Corporate Governance; Strategic Expertise; Marketing; Legal and Compliance; Sustainability; Risk Management; Human Resource Development; General Management.</t>
  </si>
  <si>
    <t>Your Company’s Board of Directors have identified the following skills / expertise / competencies to function and discharge their responsibilities effectively: - Industry knowledge; - Innovation; - Financial expertise; - Corporate Governance; - Strategic expertise; - Marketing; - Legal and Compliance; - Sustainability; - Risk Management; - Human Resource Development; and - General Management</t>
  </si>
  <si>
    <t>The Directors are professionals, possessing wide experience and expertise in their areas of function - strategy; finance; governance and legal; marketing; insurance; among others, which together with their collective wisdom fuel your Company’s growth. With one -third of the Board comprising of women directors, the Board reflects gender diversity.</t>
  </si>
  <si>
    <t>The Board may, subject to the provisions of the Act and these Articles, from time to time appoint any of its Members as the Managing Director of the Company or as a Whole-time Director or as an Executive Director upon such terms and conditions as the Board shall think fit and, subject to the provisions of the Act, the Board may by resolution vest in such Person such of the powers hereby vested in the Board generally as it thinks fit, and such powers may be made exercisable for such periods and upon such conditions and subject to such restrictions as it may determine. The remuneration of the Managing Director/the Whole-time Director the Executive Director may be by way of monthly payment, and/or participation in profits, or by any other mode not expressly prohibited by the Act. A Managing Director or a Whole-time Director or an Executive Director shall while he continues to hold that office shall not be subject to retirement by rotation. The Managing Director, Whole-time Director and the Executive Director shall ipso facto and immediately cease to be the Managing Director, the Whole-time Director and the Executive Director, as the case may be, if he ceases to hold the office of a Director.</t>
  </si>
  <si>
    <t>Code of Conduct The Board has laid down a Code of Conduct (“the Code”) for all Board members and senior management personnel of your Company. The Code is uploaded on your Company’s website viz. www.ultratechcement.com. All Board members and senior management personnel have confirmed compliance with the Code. A declaration to that effect signed by the Managing Director is attached and forms part of this Report.</t>
  </si>
  <si>
    <t>Code of Conduct The Board of Directors have laid down a Code of Conduct (“the Code”) for all Board members and senior management personnel of your Company. The Code is posted on your Company’s website www.ultratechcement.com. All Board members and senior management personnel have confirmed compliance with the Code. A declaration to that effect signed by the Managing Director is attached and forms part of this Annual Report.</t>
  </si>
  <si>
    <t>Does the company report RPTs with any of their KMPs?</t>
  </si>
  <si>
    <t>Does the company report RPTs with any of their board member(s)?</t>
  </si>
  <si>
    <t>Webpage_2019</t>
  </si>
  <si>
    <t>Webpage_2018</t>
  </si>
  <si>
    <t>COMMITTEES OF THE BOARD  Audit; Corporate Social Responsibility; Nomination, Remuneration &amp; Compensation ; Stakeholders Relationship ; Finance ; Risk Management &amp; Sustainability</t>
  </si>
  <si>
    <t>UltraTech Cement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</si>
</sst>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0" formatCode="dd\-mmm\-yyyy"/>
  </numFmts>
  <fonts count="23">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1"/>
      <color rgb="FF000000"/>
      <name val="Calibri"/>
      <family val="2"/>
    </font>
    <font>
      <u/>
      <sz val="12"/>
      <color theme="10"/>
      <name val="Calibri"/>
      <family val="2"/>
      <scheme val="minor"/>
    </font>
    <font>
      <sz val="12"/>
      <color rgb="FF000000"/>
      <name val="Calibri"/>
      <family val="2"/>
      <scheme val="minor"/>
    </font>
    <font>
      <sz val="12"/>
      <color rgb="FFFF0000"/>
      <name val="Calibri"/>
      <family val="2"/>
      <scheme val="minor"/>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20" fillId="0" borderId="0" applyNumberFormat="0" applyFill="0" applyBorder="0" applyAlignment="0" applyProtection="0"/>
  </cellStyleXfs>
  <cellXfs count="141">
    <xf numFmtId="0" fontId="0" fillId="0" borderId="0" xfId="0"/>
    <xf numFmtId="0" fontId="3" fillId="0" borderId="1" xfId="1" applyFont="1" applyFill="1" applyBorder="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7" borderId="1" xfId="0"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5" fillId="2" borderId="1" xfId="0" applyFont="1" applyFill="1" applyBorder="1" applyAlignment="1">
      <alignment horizontal="center" wrapText="1"/>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7"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9" xfId="0" applyNumberFormat="1" applyFont="1" applyBorder="1" applyAlignment="1">
      <alignment horizontal="center"/>
    </xf>
    <xf numFmtId="0" fontId="5" fillId="0" borderId="0" xfId="0" applyFont="1" applyFill="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7" xfId="2" applyFont="1" applyBorder="1" applyAlignment="1">
      <alignment vertical="center"/>
    </xf>
    <xf numFmtId="0" fontId="3" fillId="0" borderId="7" xfId="0" applyFont="1" applyFill="1" applyBorder="1" applyAlignment="1">
      <alignment vertical="center"/>
    </xf>
    <xf numFmtId="0" fontId="3" fillId="0" borderId="7" xfId="0" applyFont="1" applyFill="1" applyBorder="1" applyAlignment="1">
      <alignment horizontal="left" vertical="center"/>
    </xf>
    <xf numFmtId="0" fontId="3" fillId="0" borderId="7" xfId="1" applyFont="1" applyFill="1" applyBorder="1" applyAlignment="1">
      <alignment vertical="center"/>
    </xf>
    <xf numFmtId="0" fontId="0" fillId="0" borderId="7" xfId="0" applyBorder="1" applyAlignment="1">
      <alignment vertical="center"/>
    </xf>
    <xf numFmtId="0" fontId="0" fillId="0" borderId="7"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7"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7"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0" xfId="0" applyBorder="1" applyAlignment="1">
      <alignment vertical="center"/>
    </xf>
    <xf numFmtId="0" fontId="0" fillId="0" borderId="2" xfId="0" applyBorder="1" applyAlignment="1">
      <alignment vertical="center"/>
    </xf>
    <xf numFmtId="0" fontId="0" fillId="0" borderId="2" xfId="0" applyBorder="1" applyAlignment="1"/>
    <xf numFmtId="0" fontId="5" fillId="2" borderId="11" xfId="0" applyFont="1" applyFill="1" applyBorder="1" applyAlignment="1">
      <alignment horizontal="center" vertical="center"/>
    </xf>
    <xf numFmtId="0" fontId="8" fillId="0" borderId="12" xfId="0" applyFont="1" applyBorder="1" applyAlignment="1">
      <alignment vertical="center"/>
    </xf>
    <xf numFmtId="0" fontId="8" fillId="0" borderId="11" xfId="0" applyFont="1" applyBorder="1" applyAlignment="1">
      <alignment vertical="center"/>
    </xf>
    <xf numFmtId="0" fontId="0" fillId="0" borderId="13" xfId="0" applyBorder="1" applyAlignment="1"/>
    <xf numFmtId="0" fontId="8" fillId="0" borderId="4" xfId="0" applyFont="1" applyBorder="1" applyAlignment="1">
      <alignment vertical="center"/>
    </xf>
    <xf numFmtId="0" fontId="0" fillId="0" borderId="15" xfId="0" applyBorder="1"/>
    <xf numFmtId="0" fontId="0" fillId="0" borderId="14" xfId="0" applyBorder="1"/>
    <xf numFmtId="0" fontId="0" fillId="0" borderId="13" xfId="0" applyBorder="1"/>
    <xf numFmtId="3" fontId="0" fillId="0" borderId="1" xfId="0" applyNumberFormat="1" applyBorder="1" applyAlignment="1">
      <alignment vertical="center"/>
    </xf>
    <xf numFmtId="4" fontId="0" fillId="0" borderId="1" xfId="0" applyNumberFormat="1" applyBorder="1" applyAlignment="1">
      <alignment vertical="center"/>
    </xf>
    <xf numFmtId="0" fontId="0" fillId="0" borderId="1" xfId="0" applyBorder="1" applyAlignment="1">
      <alignment horizontal="left"/>
    </xf>
    <xf numFmtId="0" fontId="13" fillId="0" borderId="1" xfId="2" applyFont="1" applyBorder="1" applyAlignment="1"/>
    <xf numFmtId="0" fontId="3" fillId="0" borderId="1" xfId="2" applyFont="1" applyFill="1" applyBorder="1" applyAlignment="1"/>
    <xf numFmtId="0" fontId="0" fillId="0" borderId="15" xfId="0" applyBorder="1" applyAlignment="1"/>
    <xf numFmtId="0" fontId="0" fillId="0" borderId="1" xfId="0" applyFill="1" applyBorder="1" applyAlignment="1"/>
    <xf numFmtId="0" fontId="15" fillId="7" borderId="1" xfId="0" applyFont="1" applyFill="1" applyBorder="1" applyAlignment="1"/>
    <xf numFmtId="0" fontId="3" fillId="9" borderId="1" xfId="0" applyFont="1" applyFill="1" applyBorder="1" applyAlignment="1">
      <alignment vertical="center"/>
    </xf>
    <xf numFmtId="3" fontId="0" fillId="0" borderId="1" xfId="0" applyNumberFormat="1" applyBorder="1"/>
    <xf numFmtId="3" fontId="0" fillId="0" borderId="2" xfId="0" applyNumberFormat="1" applyBorder="1"/>
    <xf numFmtId="3" fontId="0" fillId="0" borderId="3" xfId="0" applyNumberFormat="1" applyBorder="1"/>
    <xf numFmtId="3" fontId="0" fillId="0" borderId="4" xfId="0" applyNumberFormat="1" applyBorder="1"/>
    <xf numFmtId="0" fontId="20" fillId="0" borderId="0" xfId="4"/>
    <xf numFmtId="0" fontId="21" fillId="0" borderId="1" xfId="0" applyFont="1" applyFill="1" applyBorder="1" applyAlignment="1">
      <alignment horizontal="center"/>
    </xf>
    <xf numFmtId="0" fontId="0" fillId="10" borderId="1" xfId="0" applyFill="1" applyBorder="1"/>
    <xf numFmtId="14" fontId="0" fillId="10" borderId="1" xfId="0" applyNumberFormat="1" applyFill="1" applyBorder="1"/>
    <xf numFmtId="0" fontId="20" fillId="0" borderId="1" xfId="4" applyBorder="1"/>
    <xf numFmtId="0" fontId="20" fillId="0" borderId="1" xfId="4" applyBorder="1" applyAlignment="1"/>
    <xf numFmtId="0" fontId="0" fillId="0" borderId="1" xfId="0" applyFill="1" applyBorder="1" applyAlignment="1">
      <alignment vertical="center"/>
    </xf>
    <xf numFmtId="0" fontId="0" fillId="0" borderId="7" xfId="0" applyFill="1" applyBorder="1" applyAlignment="1">
      <alignment vertical="center"/>
    </xf>
    <xf numFmtId="0" fontId="0" fillId="0" borderId="2" xfId="0" applyFill="1" applyBorder="1" applyAlignment="1">
      <alignment vertical="center"/>
    </xf>
    <xf numFmtId="0" fontId="20" fillId="0" borderId="1" xfId="4" applyBorder="1" applyAlignment="1">
      <alignment vertical="center"/>
    </xf>
    <xf numFmtId="0" fontId="3" fillId="0" borderId="1" xfId="2" applyFont="1" applyBorder="1" applyAlignment="1"/>
    <xf numFmtId="0" fontId="5" fillId="2" borderId="1" xfId="0" applyFont="1" applyFill="1" applyBorder="1" applyAlignment="1">
      <alignment horizontal="center"/>
    </xf>
    <xf numFmtId="0" fontId="5" fillId="2" borderId="0" xfId="0" applyFont="1" applyFill="1" applyAlignment="1">
      <alignment horizontal="left" vertical="center"/>
    </xf>
    <xf numFmtId="0" fontId="5" fillId="2" borderId="11" xfId="0" applyFont="1" applyFill="1" applyBorder="1" applyAlignment="1"/>
    <xf numFmtId="0" fontId="5" fillId="2" borderId="1" xfId="0" applyFont="1" applyFill="1" applyBorder="1" applyAlignment="1"/>
    <xf numFmtId="0" fontId="5" fillId="2" borderId="1" xfId="0" applyFont="1" applyFill="1" applyBorder="1" applyAlignment="1">
      <alignment vertical="center"/>
    </xf>
    <xf numFmtId="0" fontId="1" fillId="0" borderId="1" xfId="0" applyFont="1" applyBorder="1" applyAlignment="1">
      <alignment horizontal="left"/>
    </xf>
    <xf numFmtId="0" fontId="0" fillId="0" borderId="0" xfId="0" applyFill="1" applyAlignment="1"/>
    <xf numFmtId="3" fontId="0" fillId="9" borderId="1" xfId="0" applyNumberFormat="1" applyFill="1" applyBorder="1"/>
    <xf numFmtId="3" fontId="8" fillId="9" borderId="1" xfId="0" applyNumberFormat="1" applyFont="1" applyFill="1" applyBorder="1"/>
    <xf numFmtId="0" fontId="0" fillId="9" borderId="1" xfId="0" applyFill="1" applyBorder="1"/>
    <xf numFmtId="0" fontId="0" fillId="6" borderId="1" xfId="0" applyFill="1" applyBorder="1"/>
    <xf numFmtId="0" fontId="14" fillId="6" borderId="1" xfId="0" applyFont="1" applyFill="1" applyBorder="1" applyAlignment="1">
      <alignment horizontal="center" vertical="center"/>
    </xf>
    <xf numFmtId="0" fontId="5" fillId="0" borderId="1" xfId="0" applyFont="1" applyFill="1" applyBorder="1" applyAlignment="1">
      <alignment vertical="center"/>
    </xf>
    <xf numFmtId="0" fontId="17" fillId="9" borderId="1" xfId="0" applyFont="1" applyFill="1" applyBorder="1" applyAlignment="1">
      <alignment vertical="center"/>
    </xf>
    <xf numFmtId="0" fontId="0" fillId="6" borderId="1" xfId="0" applyFill="1" applyBorder="1" applyAlignment="1"/>
    <xf numFmtId="0" fontId="14" fillId="6" borderId="2" xfId="0" applyFont="1" applyFill="1" applyBorder="1" applyAlignment="1">
      <alignment horizontal="center" vertical="center"/>
    </xf>
    <xf numFmtId="0" fontId="5" fillId="3" borderId="15" xfId="0" applyFont="1" applyFill="1" applyBorder="1" applyAlignment="1">
      <alignment horizontal="center" vertical="center"/>
    </xf>
    <xf numFmtId="0" fontId="5" fillId="2" borderId="4" xfId="0" applyFont="1" applyFill="1" applyBorder="1" applyAlignment="1">
      <alignment vertical="center"/>
    </xf>
    <xf numFmtId="0" fontId="22" fillId="9" borderId="1" xfId="0" applyFont="1" applyFill="1" applyBorder="1"/>
    <xf numFmtId="14" fontId="0" fillId="9" borderId="1" xfId="0" applyNumberFormat="1" applyFill="1" applyBorder="1"/>
    <xf numFmtId="0" fontId="5" fillId="0" borderId="16" xfId="0" applyFont="1" applyBorder="1" applyAlignment="1">
      <alignment horizontal="left" vertical="center"/>
    </xf>
    <xf numFmtId="0" fontId="1" fillId="0" borderId="17" xfId="0" applyFont="1" applyBorder="1" applyAlignment="1">
      <alignment horizontal="left" vertical="center"/>
    </xf>
    <xf numFmtId="0" fontId="19" fillId="0" borderId="0" xfId="0" applyFont="1" applyBorder="1" applyAlignment="1">
      <alignment horizontal="left"/>
    </xf>
    <xf numFmtId="0" fontId="19" fillId="0" borderId="0" xfId="0" applyFont="1" applyBorder="1" applyAlignment="1">
      <alignment horizontal="right"/>
    </xf>
    <xf numFmtId="0" fontId="0" fillId="0" borderId="0" xfId="0" applyBorder="1"/>
    <xf numFmtId="0" fontId="19" fillId="0" borderId="0" xfId="0" applyFont="1" applyFill="1" applyBorder="1" applyAlignment="1">
      <alignment horizontal="left"/>
    </xf>
    <xf numFmtId="0" fontId="3" fillId="0" borderId="0" xfId="0" applyFont="1" applyFill="1" applyBorder="1" applyAlignment="1">
      <alignment horizontal="left"/>
    </xf>
    <xf numFmtId="0" fontId="0" fillId="0" borderId="0" xfId="0" applyFill="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12" fillId="0" borderId="0" xfId="0" applyFont="1"/>
    <xf numFmtId="170" fontId="5" fillId="2" borderId="1" xfId="0" applyNumberFormat="1" applyFont="1" applyFill="1" applyBorder="1" applyAlignment="1">
      <alignment horizontal="center" vertical="center"/>
    </xf>
    <xf numFmtId="170" fontId="0" fillId="0" borderId="7" xfId="0" applyNumberFormat="1" applyBorder="1" applyAlignment="1">
      <alignment vertical="center"/>
    </xf>
    <xf numFmtId="170" fontId="0" fillId="0" borderId="7" xfId="0" applyNumberFormat="1" applyFill="1" applyBorder="1" applyAlignment="1">
      <alignment vertical="center"/>
    </xf>
    <xf numFmtId="170" fontId="0" fillId="0" borderId="1" xfId="0" applyNumberFormat="1" applyBorder="1" applyAlignment="1">
      <alignment vertical="center"/>
    </xf>
    <xf numFmtId="170" fontId="0" fillId="0" borderId="0" xfId="0" applyNumberFormat="1" applyAlignment="1"/>
    <xf numFmtId="170" fontId="5" fillId="3" borderId="1" xfId="0" applyNumberFormat="1" applyFont="1" applyFill="1" applyBorder="1" applyAlignment="1">
      <alignment horizontal="center" vertical="center"/>
    </xf>
    <xf numFmtId="170" fontId="0" fillId="0" borderId="1" xfId="0" applyNumberFormat="1" applyFill="1" applyBorder="1" applyAlignment="1">
      <alignment vertical="center"/>
    </xf>
    <xf numFmtId="170" fontId="0" fillId="0" borderId="1" xfId="0" applyNumberFormat="1" applyBorder="1" applyAlignment="1"/>
    <xf numFmtId="170" fontId="0" fillId="0" borderId="1" xfId="0" applyNumberFormat="1" applyBorder="1"/>
    <xf numFmtId="170" fontId="0" fillId="0" borderId="0" xfId="0" applyNumberFormat="1"/>
    <xf numFmtId="170" fontId="5" fillId="2" borderId="1" xfId="0" applyNumberFormat="1" applyFont="1" applyFill="1" applyBorder="1" applyAlignment="1">
      <alignment horizont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ultratechcement.com/storage/investor-reports/August2019/Annual%20Report%202019.pdf,%2083,%20REMUNERATION%20TO%20KEY%20MANAGERIAL%20PERSONNEL%20OTHER%20THAN%20MD/MANAGER/WTD" TargetMode="External"/><Relationship Id="rId1" Type="http://schemas.openxmlformats.org/officeDocument/2006/relationships/hyperlink" Target="https://www.ultratechcement.com/storage/investor-reports/July2020/y8PAadkH2r2rixTcN9wk.pdf,46,%20REMUNERATION%20TO%20KEY%20MANAGERIAL%20PERSONNEL%20OTHER%20THAN%20MD%20/MANAGER%20/%20WT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80" zoomScaleNormal="80" workbookViewId="0">
      <selection activeCell="B10" sqref="B10"/>
    </sheetView>
  </sheetViews>
  <sheetFormatPr defaultColWidth="10.75" defaultRowHeight="15.75"/>
  <cols>
    <col min="1" max="1" width="25.75" customWidth="1"/>
    <col min="2" max="2" width="31" customWidth="1"/>
    <col min="3" max="3" width="22.5" customWidth="1"/>
    <col min="4" max="4" width="11.5" customWidth="1"/>
    <col min="5" max="5" width="17.25" customWidth="1"/>
    <col min="6" max="6" width="14.125" customWidth="1"/>
    <col min="7" max="7" width="14.5" customWidth="1"/>
    <col min="8" max="8" width="16" customWidth="1"/>
  </cols>
  <sheetData>
    <row r="1" spans="1:8">
      <c r="A1" s="116" t="s">
        <v>58</v>
      </c>
      <c r="B1" s="116" t="s">
        <v>59</v>
      </c>
      <c r="C1" s="116" t="s">
        <v>60</v>
      </c>
      <c r="D1" s="116" t="s">
        <v>61</v>
      </c>
      <c r="E1" s="117" t="s">
        <v>62</v>
      </c>
      <c r="F1" s="116" t="s">
        <v>64</v>
      </c>
      <c r="G1" s="116" t="s">
        <v>712</v>
      </c>
      <c r="H1" s="116" t="s">
        <v>713</v>
      </c>
    </row>
    <row r="2" spans="1:8">
      <c r="A2" s="129" t="s">
        <v>961</v>
      </c>
      <c r="B2" s="118" t="s">
        <v>748</v>
      </c>
      <c r="C2" s="118">
        <v>125123</v>
      </c>
      <c r="D2" s="119">
        <v>23941</v>
      </c>
      <c r="E2" s="120" t="s">
        <v>71</v>
      </c>
      <c r="F2" s="118" t="s">
        <v>749</v>
      </c>
      <c r="G2" s="121" t="s">
        <v>750</v>
      </c>
      <c r="H2" s="122" t="s">
        <v>937</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7" t="s">
        <v>67</v>
      </c>
    </row>
    <row r="2" spans="1:1">
      <c r="A2" s="8" t="s">
        <v>68</v>
      </c>
    </row>
    <row r="3" spans="1:1" ht="60">
      <c r="A3" s="8" t="s">
        <v>69</v>
      </c>
    </row>
    <row r="4" spans="1:1" ht="30">
      <c r="A4" s="8" t="s">
        <v>70</v>
      </c>
    </row>
    <row r="5" spans="1:1">
      <c r="A5" s="8" t="s">
        <v>71</v>
      </c>
    </row>
    <row r="6" spans="1:1">
      <c r="A6" s="8" t="s">
        <v>72</v>
      </c>
    </row>
    <row r="7" spans="1:1">
      <c r="A7" s="8" t="s">
        <v>73</v>
      </c>
    </row>
    <row r="8" spans="1:1">
      <c r="A8" s="8" t="s">
        <v>63</v>
      </c>
    </row>
    <row r="9" spans="1:1">
      <c r="A9" s="8" t="s">
        <v>74</v>
      </c>
    </row>
    <row r="10" spans="1:1" ht="45">
      <c r="A10" s="8" t="s">
        <v>75</v>
      </c>
    </row>
    <row r="11" spans="1:1">
      <c r="A11" s="8" t="s">
        <v>76</v>
      </c>
    </row>
    <row r="12" spans="1:1">
      <c r="A12" s="8" t="s">
        <v>77</v>
      </c>
    </row>
    <row r="13" spans="1:1">
      <c r="A13" s="8" t="s">
        <v>78</v>
      </c>
    </row>
    <row r="14" spans="1:1">
      <c r="A14" s="8" t="s">
        <v>79</v>
      </c>
    </row>
    <row r="15" spans="1:1">
      <c r="A15" s="8" t="s">
        <v>80</v>
      </c>
    </row>
    <row r="16" spans="1:1" ht="30">
      <c r="A16" s="8" t="s">
        <v>81</v>
      </c>
    </row>
    <row r="17" spans="1:1">
      <c r="A17" s="8" t="s">
        <v>82</v>
      </c>
    </row>
    <row r="18" spans="1:1">
      <c r="A18" s="8" t="s">
        <v>83</v>
      </c>
    </row>
    <row r="19" spans="1:1">
      <c r="A19" s="8" t="s">
        <v>84</v>
      </c>
    </row>
    <row r="20" spans="1:1">
      <c r="A20" s="8" t="s">
        <v>85</v>
      </c>
    </row>
    <row r="21" spans="1:1" ht="30">
      <c r="A21" s="8" t="s">
        <v>81</v>
      </c>
    </row>
    <row r="22" spans="1:1">
      <c r="A22" s="8" t="s">
        <v>86</v>
      </c>
    </row>
    <row r="23" spans="1:1">
      <c r="A23" s="8" t="s">
        <v>77</v>
      </c>
    </row>
    <row r="24" spans="1:1">
      <c r="A24" s="8" t="s">
        <v>87</v>
      </c>
    </row>
    <row r="25" spans="1:1">
      <c r="A25" s="8" t="s">
        <v>83</v>
      </c>
    </row>
    <row r="26" spans="1:1">
      <c r="A26" s="8" t="s">
        <v>88</v>
      </c>
    </row>
    <row r="27" spans="1:1">
      <c r="A27" s="8" t="s">
        <v>77</v>
      </c>
    </row>
    <row r="28" spans="1:1">
      <c r="A28" s="8" t="s">
        <v>89</v>
      </c>
    </row>
    <row r="29" spans="1:1">
      <c r="A29" s="8" t="s">
        <v>90</v>
      </c>
    </row>
    <row r="30" spans="1:1" ht="30">
      <c r="A30" s="8" t="s">
        <v>91</v>
      </c>
    </row>
    <row r="31" spans="1:1" ht="60">
      <c r="A31" s="8" t="s">
        <v>69</v>
      </c>
    </row>
    <row r="32" spans="1:1">
      <c r="A32" s="8" t="s">
        <v>71</v>
      </c>
    </row>
    <row r="33" spans="1:1">
      <c r="A33" s="8" t="s">
        <v>92</v>
      </c>
    </row>
    <row r="34" spans="1:1">
      <c r="A34" s="8" t="s">
        <v>93</v>
      </c>
    </row>
    <row r="35" spans="1:1">
      <c r="A35" s="8" t="s">
        <v>94</v>
      </c>
    </row>
    <row r="36" spans="1:1" ht="30">
      <c r="A36" s="8" t="s">
        <v>95</v>
      </c>
    </row>
    <row r="37" spans="1:1">
      <c r="A37" s="8" t="s">
        <v>87</v>
      </c>
    </row>
    <row r="38" spans="1:1">
      <c r="A38" s="8" t="s">
        <v>92</v>
      </c>
    </row>
    <row r="39" spans="1:1">
      <c r="A39" s="8" t="s">
        <v>96</v>
      </c>
    </row>
    <row r="40" spans="1:1">
      <c r="A40" s="8" t="s">
        <v>68</v>
      </c>
    </row>
    <row r="41" spans="1:1">
      <c r="A41" s="8" t="s">
        <v>97</v>
      </c>
    </row>
    <row r="42" spans="1:1">
      <c r="A42" s="8" t="s">
        <v>77</v>
      </c>
    </row>
    <row r="43" spans="1:1">
      <c r="A43" s="8" t="s">
        <v>98</v>
      </c>
    </row>
    <row r="44" spans="1:1">
      <c r="A44" s="8" t="s">
        <v>99</v>
      </c>
    </row>
    <row r="45" spans="1:1">
      <c r="A45" s="8" t="s">
        <v>63</v>
      </c>
    </row>
    <row r="46" spans="1:1">
      <c r="A46" s="8" t="s">
        <v>100</v>
      </c>
    </row>
    <row r="47" spans="1:1" ht="30">
      <c r="A47" s="8" t="s">
        <v>101</v>
      </c>
    </row>
    <row r="48" spans="1:1">
      <c r="A48" s="8" t="s">
        <v>63</v>
      </c>
    </row>
    <row r="49" spans="1:1">
      <c r="A49" s="8" t="s">
        <v>102</v>
      </c>
    </row>
    <row r="50" spans="1:1" ht="30">
      <c r="A50" s="8" t="s">
        <v>103</v>
      </c>
    </row>
    <row r="51" spans="1:1">
      <c r="A51" s="8" t="s">
        <v>104</v>
      </c>
    </row>
    <row r="52" spans="1:1">
      <c r="A52" s="8" t="s">
        <v>105</v>
      </c>
    </row>
    <row r="53" spans="1:1">
      <c r="A53" s="8" t="s">
        <v>83</v>
      </c>
    </row>
    <row r="54" spans="1:1">
      <c r="A54" s="8" t="s">
        <v>83</v>
      </c>
    </row>
    <row r="55" spans="1:1">
      <c r="A55" s="8" t="s">
        <v>93</v>
      </c>
    </row>
    <row r="56" spans="1:1">
      <c r="A56" s="8" t="s">
        <v>100</v>
      </c>
    </row>
    <row r="57" spans="1:1">
      <c r="A57" s="8" t="s">
        <v>106</v>
      </c>
    </row>
    <row r="58" spans="1:1">
      <c r="A58" s="8" t="s">
        <v>63</v>
      </c>
    </row>
    <row r="59" spans="1:1">
      <c r="A59" s="8" t="s">
        <v>63</v>
      </c>
    </row>
    <row r="60" spans="1:1">
      <c r="A60" s="8" t="s">
        <v>63</v>
      </c>
    </row>
    <row r="61" spans="1:1">
      <c r="A61" s="8" t="s">
        <v>63</v>
      </c>
    </row>
    <row r="62" spans="1:1">
      <c r="A62" s="8" t="s">
        <v>107</v>
      </c>
    </row>
    <row r="63" spans="1:1">
      <c r="A63" s="8" t="s">
        <v>108</v>
      </c>
    </row>
    <row r="64" spans="1:1">
      <c r="A64" s="8" t="s">
        <v>87</v>
      </c>
    </row>
    <row r="65" spans="1:1">
      <c r="A65" s="8" t="s">
        <v>109</v>
      </c>
    </row>
    <row r="66" spans="1:1">
      <c r="A66" s="8" t="s">
        <v>110</v>
      </c>
    </row>
    <row r="67" spans="1:1">
      <c r="A67" s="8" t="s">
        <v>111</v>
      </c>
    </row>
    <row r="68" spans="1:1">
      <c r="A68" s="8" t="s">
        <v>112</v>
      </c>
    </row>
    <row r="69" spans="1:1" ht="45">
      <c r="A69" s="8" t="s">
        <v>113</v>
      </c>
    </row>
    <row r="70" spans="1:1">
      <c r="A70" s="8" t="s">
        <v>114</v>
      </c>
    </row>
    <row r="71" spans="1:1">
      <c r="A71" s="8" t="s">
        <v>115</v>
      </c>
    </row>
    <row r="72" spans="1:1">
      <c r="A72" s="8" t="s">
        <v>88</v>
      </c>
    </row>
    <row r="73" spans="1:1">
      <c r="A73" s="8" t="s">
        <v>71</v>
      </c>
    </row>
    <row r="74" spans="1:1">
      <c r="A74" s="8" t="s">
        <v>116</v>
      </c>
    </row>
    <row r="75" spans="1:1">
      <c r="A75" s="8" t="s">
        <v>74</v>
      </c>
    </row>
    <row r="76" spans="1:1">
      <c r="A76" s="8" t="s">
        <v>117</v>
      </c>
    </row>
    <row r="77" spans="1:1">
      <c r="A77" s="8" t="s">
        <v>118</v>
      </c>
    </row>
    <row r="78" spans="1:1">
      <c r="A78" s="8" t="s">
        <v>100</v>
      </c>
    </row>
    <row r="79" spans="1:1">
      <c r="A79" s="8" t="s">
        <v>119</v>
      </c>
    </row>
    <row r="80" spans="1:1">
      <c r="A80" s="8" t="s">
        <v>120</v>
      </c>
    </row>
    <row r="81" spans="1:1">
      <c r="A81" s="8" t="s">
        <v>121</v>
      </c>
    </row>
    <row r="82" spans="1:1">
      <c r="A82" s="8" t="s">
        <v>122</v>
      </c>
    </row>
    <row r="83" spans="1:1">
      <c r="A83" s="8" t="s">
        <v>123</v>
      </c>
    </row>
    <row r="84" spans="1:1">
      <c r="A84" s="8" t="s">
        <v>124</v>
      </c>
    </row>
    <row r="85" spans="1:1">
      <c r="A85" s="8" t="s">
        <v>125</v>
      </c>
    </row>
    <row r="86" spans="1:1">
      <c r="A86" s="8" t="s">
        <v>123</v>
      </c>
    </row>
    <row r="87" spans="1:1">
      <c r="A87" s="8" t="s">
        <v>63</v>
      </c>
    </row>
    <row r="88" spans="1:1">
      <c r="A88" s="8" t="s">
        <v>77</v>
      </c>
    </row>
    <row r="89" spans="1:1">
      <c r="A89" s="8" t="s">
        <v>76</v>
      </c>
    </row>
    <row r="90" spans="1:1">
      <c r="A90" s="8" t="s">
        <v>63</v>
      </c>
    </row>
    <row r="91" spans="1:1">
      <c r="A91" s="8" t="s">
        <v>96</v>
      </c>
    </row>
    <row r="92" spans="1:1">
      <c r="A92" s="8" t="s">
        <v>126</v>
      </c>
    </row>
    <row r="93" spans="1:1">
      <c r="A93" s="8" t="s">
        <v>127</v>
      </c>
    </row>
    <row r="94" spans="1:1" ht="30">
      <c r="A94" s="8" t="s">
        <v>128</v>
      </c>
    </row>
    <row r="95" spans="1:1">
      <c r="A95" s="8" t="s">
        <v>93</v>
      </c>
    </row>
    <row r="96" spans="1:1">
      <c r="A96" s="8" t="s">
        <v>63</v>
      </c>
    </row>
    <row r="97" spans="1:1">
      <c r="A97" s="8" t="s">
        <v>63</v>
      </c>
    </row>
    <row r="98" spans="1:1">
      <c r="A98" s="8" t="s">
        <v>129</v>
      </c>
    </row>
    <row r="99" spans="1:1">
      <c r="A99" s="8" t="s">
        <v>130</v>
      </c>
    </row>
    <row r="100" spans="1:1" ht="30">
      <c r="A100" s="8" t="s">
        <v>131</v>
      </c>
    </row>
    <row r="101" spans="1:1">
      <c r="A101" s="8" t="s">
        <v>132</v>
      </c>
    </row>
    <row r="102" spans="1:1">
      <c r="A102" s="8" t="s">
        <v>133</v>
      </c>
    </row>
    <row r="103" spans="1:1" ht="45">
      <c r="A103" s="8" t="s">
        <v>113</v>
      </c>
    </row>
    <row r="104" spans="1:1">
      <c r="A104" s="8" t="s">
        <v>83</v>
      </c>
    </row>
    <row r="105" spans="1:1">
      <c r="A105" s="8" t="s">
        <v>105</v>
      </c>
    </row>
    <row r="106" spans="1:1">
      <c r="A106" s="8" t="s">
        <v>77</v>
      </c>
    </row>
    <row r="107" spans="1:1">
      <c r="A107" s="8" t="s">
        <v>63</v>
      </c>
    </row>
    <row r="108" spans="1:1">
      <c r="A108" s="8" t="s">
        <v>83</v>
      </c>
    </row>
    <row r="109" spans="1:1">
      <c r="A109" s="8" t="s">
        <v>134</v>
      </c>
    </row>
    <row r="110" spans="1:1">
      <c r="A110" s="8" t="s">
        <v>116</v>
      </c>
    </row>
    <row r="111" spans="1:1" ht="30">
      <c r="A111" s="8" t="s">
        <v>135</v>
      </c>
    </row>
    <row r="112" spans="1:1">
      <c r="A112" s="8" t="s">
        <v>136</v>
      </c>
    </row>
    <row r="113" spans="1:1">
      <c r="A113" s="8" t="s">
        <v>137</v>
      </c>
    </row>
    <row r="114" spans="1:1">
      <c r="A114" s="8" t="s">
        <v>63</v>
      </c>
    </row>
    <row r="115" spans="1:1">
      <c r="A115" s="8" t="s">
        <v>138</v>
      </c>
    </row>
    <row r="116" spans="1:1">
      <c r="A116" s="8" t="s">
        <v>120</v>
      </c>
    </row>
    <row r="117" spans="1:1">
      <c r="A117" s="8" t="s">
        <v>116</v>
      </c>
    </row>
    <row r="118" spans="1:1">
      <c r="A118" s="8" t="s">
        <v>139</v>
      </c>
    </row>
    <row r="119" spans="1:1">
      <c r="A119" s="8" t="s">
        <v>63</v>
      </c>
    </row>
    <row r="120" spans="1:1">
      <c r="A120" s="8" t="s">
        <v>100</v>
      </c>
    </row>
    <row r="121" spans="1:1">
      <c r="A121" s="8" t="s">
        <v>121</v>
      </c>
    </row>
    <row r="122" spans="1:1" ht="30">
      <c r="A122" s="8" t="s">
        <v>103</v>
      </c>
    </row>
    <row r="123" spans="1:1">
      <c r="A123" s="8" t="s">
        <v>63</v>
      </c>
    </row>
    <row r="124" spans="1:1">
      <c r="A124" s="8" t="s">
        <v>97</v>
      </c>
    </row>
    <row r="125" spans="1:1">
      <c r="A125" s="8" t="s">
        <v>140</v>
      </c>
    </row>
    <row r="126" spans="1:1">
      <c r="A126" s="8" t="s">
        <v>83</v>
      </c>
    </row>
    <row r="127" spans="1:1">
      <c r="A127" s="8" t="s">
        <v>108</v>
      </c>
    </row>
    <row r="128" spans="1:1">
      <c r="A128" s="8" t="s">
        <v>141</v>
      </c>
    </row>
    <row r="129" spans="1:1">
      <c r="A129" s="8" t="s">
        <v>142</v>
      </c>
    </row>
    <row r="130" spans="1:1">
      <c r="A130" s="8" t="s">
        <v>97</v>
      </c>
    </row>
    <row r="131" spans="1:1">
      <c r="A131" s="8" t="s">
        <v>74</v>
      </c>
    </row>
    <row r="132" spans="1:1">
      <c r="A132" s="8" t="s">
        <v>143</v>
      </c>
    </row>
    <row r="133" spans="1:1">
      <c r="A133" s="8" t="s">
        <v>92</v>
      </c>
    </row>
    <row r="134" spans="1:1">
      <c r="A134" s="8" t="s">
        <v>77</v>
      </c>
    </row>
    <row r="135" spans="1:1">
      <c r="A135" s="8" t="s">
        <v>106</v>
      </c>
    </row>
    <row r="136" spans="1:1">
      <c r="A136" s="8" t="s">
        <v>132</v>
      </c>
    </row>
    <row r="137" spans="1:1">
      <c r="A137" s="8" t="s">
        <v>144</v>
      </c>
    </row>
    <row r="138" spans="1:1">
      <c r="A138" s="8" t="s">
        <v>145</v>
      </c>
    </row>
    <row r="139" spans="1:1">
      <c r="A139" s="8" t="s">
        <v>146</v>
      </c>
    </row>
    <row r="140" spans="1:1">
      <c r="A140" s="8" t="s">
        <v>102</v>
      </c>
    </row>
    <row r="141" spans="1:1">
      <c r="A141" s="8" t="s">
        <v>147</v>
      </c>
    </row>
    <row r="142" spans="1:1" ht="45">
      <c r="A142" s="8" t="s">
        <v>148</v>
      </c>
    </row>
    <row r="143" spans="1:1">
      <c r="A143" s="8" t="s">
        <v>149</v>
      </c>
    </row>
    <row r="144" spans="1:1">
      <c r="A144" s="8" t="s">
        <v>100</v>
      </c>
    </row>
    <row r="145" spans="1:1">
      <c r="A145" s="8" t="s">
        <v>126</v>
      </c>
    </row>
    <row r="146" spans="1:1">
      <c r="A146" s="8" t="s">
        <v>88</v>
      </c>
    </row>
    <row r="147" spans="1:1">
      <c r="A147" s="8" t="s">
        <v>150</v>
      </c>
    </row>
    <row r="148" spans="1:1" ht="30">
      <c r="A148" s="8" t="s">
        <v>91</v>
      </c>
    </row>
    <row r="149" spans="1:1">
      <c r="A149" s="8" t="s">
        <v>77</v>
      </c>
    </row>
    <row r="150" spans="1:1">
      <c r="A150" s="8" t="s">
        <v>63</v>
      </c>
    </row>
    <row r="151" spans="1:1">
      <c r="A151" s="8" t="s">
        <v>97</v>
      </c>
    </row>
    <row r="152" spans="1:1">
      <c r="A152" s="8" t="s">
        <v>151</v>
      </c>
    </row>
    <row r="153" spans="1:1">
      <c r="A153" s="8" t="s">
        <v>68</v>
      </c>
    </row>
    <row r="154" spans="1:1">
      <c r="A154" s="8" t="s">
        <v>152</v>
      </c>
    </row>
    <row r="155" spans="1:1">
      <c r="A155" s="8" t="s">
        <v>63</v>
      </c>
    </row>
    <row r="156" spans="1:1">
      <c r="A156" s="8" t="s">
        <v>125</v>
      </c>
    </row>
    <row r="157" spans="1:1">
      <c r="A157" s="8" t="s">
        <v>99</v>
      </c>
    </row>
    <row r="158" spans="1:1" ht="30">
      <c r="A158" s="8" t="s">
        <v>81</v>
      </c>
    </row>
    <row r="159" spans="1:1">
      <c r="A159" s="8" t="s">
        <v>153</v>
      </c>
    </row>
    <row r="160" spans="1:1">
      <c r="A160" s="8" t="s">
        <v>89</v>
      </c>
    </row>
    <row r="161" spans="1:1">
      <c r="A161" s="8" t="s">
        <v>154</v>
      </c>
    </row>
    <row r="162" spans="1:1">
      <c r="A162" s="8" t="s">
        <v>141</v>
      </c>
    </row>
    <row r="163" spans="1:1">
      <c r="A163" s="8" t="s">
        <v>155</v>
      </c>
    </row>
    <row r="164" spans="1:1">
      <c r="A164" s="8" t="s">
        <v>134</v>
      </c>
    </row>
    <row r="165" spans="1:1">
      <c r="A165" s="8" t="s">
        <v>156</v>
      </c>
    </row>
    <row r="166" spans="1:1">
      <c r="A166" s="8" t="s">
        <v>157</v>
      </c>
    </row>
    <row r="167" spans="1:1">
      <c r="A167" s="8" t="s">
        <v>158</v>
      </c>
    </row>
    <row r="168" spans="1:1">
      <c r="A168" s="8" t="s">
        <v>77</v>
      </c>
    </row>
    <row r="169" spans="1:1">
      <c r="A169" s="8" t="s">
        <v>77</v>
      </c>
    </row>
    <row r="170" spans="1:1">
      <c r="A170" s="8" t="s">
        <v>159</v>
      </c>
    </row>
    <row r="171" spans="1:1">
      <c r="A171" s="8" t="s">
        <v>98</v>
      </c>
    </row>
    <row r="172" spans="1:1">
      <c r="A172" s="8" t="s">
        <v>100</v>
      </c>
    </row>
    <row r="173" spans="1:1">
      <c r="A173" s="8" t="s">
        <v>89</v>
      </c>
    </row>
    <row r="174" spans="1:1">
      <c r="A174" s="8" t="s">
        <v>121</v>
      </c>
    </row>
    <row r="175" spans="1:1">
      <c r="A175" s="8" t="s">
        <v>77</v>
      </c>
    </row>
    <row r="176" spans="1:1">
      <c r="A176" s="8" t="s">
        <v>160</v>
      </c>
    </row>
    <row r="177" spans="1:1">
      <c r="A177" s="8" t="s">
        <v>119</v>
      </c>
    </row>
    <row r="178" spans="1:1">
      <c r="A178" s="8" t="s">
        <v>161</v>
      </c>
    </row>
    <row r="179" spans="1:1">
      <c r="A179" s="8" t="s">
        <v>120</v>
      </c>
    </row>
    <row r="180" spans="1:1" ht="30">
      <c r="A180" s="8" t="s">
        <v>162</v>
      </c>
    </row>
    <row r="181" spans="1:1">
      <c r="A181" s="8" t="s">
        <v>89</v>
      </c>
    </row>
    <row r="182" spans="1:1">
      <c r="A182" s="8" t="s">
        <v>163</v>
      </c>
    </row>
    <row r="183" spans="1:1">
      <c r="A183" s="8" t="s">
        <v>97</v>
      </c>
    </row>
    <row r="184" spans="1:1" ht="30">
      <c r="A184" s="8" t="s">
        <v>81</v>
      </c>
    </row>
    <row r="185" spans="1:1">
      <c r="A185" s="8" t="s">
        <v>164</v>
      </c>
    </row>
    <row r="186" spans="1:1">
      <c r="A186" s="8" t="s">
        <v>97</v>
      </c>
    </row>
    <row r="187" spans="1:1">
      <c r="A187" s="8" t="s">
        <v>80</v>
      </c>
    </row>
    <row r="188" spans="1:1">
      <c r="A188" s="8" t="s">
        <v>137</v>
      </c>
    </row>
    <row r="189" spans="1:1">
      <c r="A189" s="8" t="s">
        <v>165</v>
      </c>
    </row>
    <row r="190" spans="1:1" ht="30">
      <c r="A190" s="8" t="s">
        <v>128</v>
      </c>
    </row>
    <row r="191" spans="1:1">
      <c r="A191" s="8" t="s">
        <v>160</v>
      </c>
    </row>
    <row r="192" spans="1:1">
      <c r="A192" s="8" t="s">
        <v>116</v>
      </c>
    </row>
    <row r="193" spans="1:1">
      <c r="A193" s="8" t="s">
        <v>166</v>
      </c>
    </row>
    <row r="194" spans="1:1">
      <c r="A194" s="8" t="s">
        <v>63</v>
      </c>
    </row>
    <row r="195" spans="1:1">
      <c r="A195" s="8" t="s">
        <v>157</v>
      </c>
    </row>
    <row r="196" spans="1:1">
      <c r="A196" s="8" t="s">
        <v>153</v>
      </c>
    </row>
    <row r="197" spans="1:1">
      <c r="A197" s="8" t="s">
        <v>142</v>
      </c>
    </row>
    <row r="198" spans="1:1">
      <c r="A198" s="8" t="s">
        <v>167</v>
      </c>
    </row>
    <row r="199" spans="1:1">
      <c r="A199" s="8" t="s">
        <v>168</v>
      </c>
    </row>
    <row r="200" spans="1:1">
      <c r="A200" s="8" t="s">
        <v>71</v>
      </c>
    </row>
    <row r="201" spans="1:1">
      <c r="A201" s="8" t="s">
        <v>167</v>
      </c>
    </row>
    <row r="202" spans="1:1">
      <c r="A202" s="8" t="s">
        <v>102</v>
      </c>
    </row>
    <row r="203" spans="1:1" ht="75">
      <c r="A203" s="8" t="s">
        <v>169</v>
      </c>
    </row>
    <row r="204" spans="1:1">
      <c r="A204" s="8" t="s">
        <v>170</v>
      </c>
    </row>
    <row r="205" spans="1:1">
      <c r="A205" s="8" t="s">
        <v>100</v>
      </c>
    </row>
    <row r="206" spans="1:1">
      <c r="A206" s="8" t="s">
        <v>171</v>
      </c>
    </row>
    <row r="207" spans="1:1" ht="45">
      <c r="A207" s="8" t="s">
        <v>113</v>
      </c>
    </row>
    <row r="208" spans="1:1">
      <c r="A208" s="8" t="s">
        <v>172</v>
      </c>
    </row>
    <row r="209" spans="1:1">
      <c r="A209" s="8" t="s">
        <v>173</v>
      </c>
    </row>
    <row r="210" spans="1:1">
      <c r="A210" s="8" t="s">
        <v>174</v>
      </c>
    </row>
    <row r="211" spans="1:1">
      <c r="A211" s="8" t="s">
        <v>175</v>
      </c>
    </row>
    <row r="212" spans="1:1">
      <c r="A212" s="8" t="s">
        <v>76</v>
      </c>
    </row>
    <row r="213" spans="1:1">
      <c r="A213" s="8" t="s">
        <v>176</v>
      </c>
    </row>
    <row r="214" spans="1:1">
      <c r="A214" s="8" t="s">
        <v>63</v>
      </c>
    </row>
    <row r="215" spans="1:1">
      <c r="A215" s="8" t="s">
        <v>177</v>
      </c>
    </row>
    <row r="216" spans="1:1">
      <c r="A216" s="8" t="s">
        <v>157</v>
      </c>
    </row>
    <row r="217" spans="1:1">
      <c r="A217" s="8" t="s">
        <v>178</v>
      </c>
    </row>
    <row r="218" spans="1:1">
      <c r="A218" s="8" t="s">
        <v>123</v>
      </c>
    </row>
    <row r="219" spans="1:1">
      <c r="A219" s="8" t="s">
        <v>63</v>
      </c>
    </row>
    <row r="220" spans="1:1">
      <c r="A220" s="8" t="s">
        <v>63</v>
      </c>
    </row>
    <row r="221" spans="1:1">
      <c r="A221" s="8" t="s">
        <v>83</v>
      </c>
    </row>
    <row r="222" spans="1:1">
      <c r="A222" s="8" t="s">
        <v>118</v>
      </c>
    </row>
    <row r="223" spans="1:1">
      <c r="A223" s="8" t="s">
        <v>63</v>
      </c>
    </row>
    <row r="224" spans="1:1">
      <c r="A224" s="8" t="s">
        <v>100</v>
      </c>
    </row>
    <row r="225" spans="1:1">
      <c r="A225" s="8" t="s">
        <v>77</v>
      </c>
    </row>
    <row r="226" spans="1:1" ht="30">
      <c r="A226" s="8" t="s">
        <v>95</v>
      </c>
    </row>
    <row r="227" spans="1:1">
      <c r="A227" s="8" t="s">
        <v>153</v>
      </c>
    </row>
    <row r="228" spans="1:1">
      <c r="A228" s="8" t="s">
        <v>159</v>
      </c>
    </row>
    <row r="229" spans="1:1">
      <c r="A229" s="8" t="s">
        <v>123</v>
      </c>
    </row>
    <row r="230" spans="1:1">
      <c r="A230" s="8" t="s">
        <v>71</v>
      </c>
    </row>
    <row r="231" spans="1:1">
      <c r="A231" s="8" t="s">
        <v>76</v>
      </c>
    </row>
    <row r="232" spans="1:1">
      <c r="A232" s="8" t="s">
        <v>63</v>
      </c>
    </row>
    <row r="233" spans="1:1">
      <c r="A233" s="8" t="s">
        <v>179</v>
      </c>
    </row>
    <row r="234" spans="1:1">
      <c r="A234" s="8" t="s">
        <v>63</v>
      </c>
    </row>
    <row r="235" spans="1:1">
      <c r="A235" s="8" t="s">
        <v>63</v>
      </c>
    </row>
    <row r="236" spans="1:1">
      <c r="A236" s="8" t="s">
        <v>132</v>
      </c>
    </row>
    <row r="237" spans="1:1" ht="45">
      <c r="A237" s="8" t="s">
        <v>113</v>
      </c>
    </row>
    <row r="238" spans="1:1">
      <c r="A238" s="8" t="s">
        <v>63</v>
      </c>
    </row>
    <row r="239" spans="1:1">
      <c r="A239" s="8" t="s">
        <v>125</v>
      </c>
    </row>
    <row r="240" spans="1:1">
      <c r="A240" s="8" t="s">
        <v>77</v>
      </c>
    </row>
    <row r="241" spans="1:1" ht="30">
      <c r="A241" s="8" t="s">
        <v>81</v>
      </c>
    </row>
    <row r="242" spans="1:1">
      <c r="A242" s="8" t="s">
        <v>180</v>
      </c>
    </row>
    <row r="243" spans="1:1">
      <c r="A243" s="8" t="s">
        <v>63</v>
      </c>
    </row>
    <row r="244" spans="1:1">
      <c r="A244" s="8" t="s">
        <v>181</v>
      </c>
    </row>
    <row r="245" spans="1:1">
      <c r="A245" s="8" t="s">
        <v>116</v>
      </c>
    </row>
    <row r="246" spans="1:1">
      <c r="A246" s="8" t="s">
        <v>147</v>
      </c>
    </row>
    <row r="247" spans="1:1">
      <c r="A247" s="8" t="s">
        <v>182</v>
      </c>
    </row>
    <row r="248" spans="1:1">
      <c r="A248" s="8" t="s">
        <v>183</v>
      </c>
    </row>
    <row r="249" spans="1:1">
      <c r="A249" s="8" t="s">
        <v>77</v>
      </c>
    </row>
    <row r="250" spans="1:1">
      <c r="A250" s="8" t="s">
        <v>77</v>
      </c>
    </row>
    <row r="251" spans="1:1">
      <c r="A251" s="8" t="s">
        <v>184</v>
      </c>
    </row>
    <row r="252" spans="1:1">
      <c r="A252" s="8" t="s">
        <v>71</v>
      </c>
    </row>
    <row r="253" spans="1:1">
      <c r="A253" s="8" t="s">
        <v>130</v>
      </c>
    </row>
    <row r="254" spans="1:1">
      <c r="A254" s="8" t="s">
        <v>93</v>
      </c>
    </row>
    <row r="255" spans="1:1">
      <c r="A255" s="8" t="s">
        <v>123</v>
      </c>
    </row>
    <row r="256" spans="1:1">
      <c r="A256" s="8" t="s">
        <v>185</v>
      </c>
    </row>
    <row r="257" spans="1:1">
      <c r="A257" s="8" t="s">
        <v>186</v>
      </c>
    </row>
    <row r="258" spans="1:1" ht="30">
      <c r="A258" s="8" t="s">
        <v>187</v>
      </c>
    </row>
    <row r="259" spans="1:1">
      <c r="A259" s="8" t="s">
        <v>139</v>
      </c>
    </row>
    <row r="260" spans="1:1">
      <c r="A260" s="8" t="s">
        <v>144</v>
      </c>
    </row>
    <row r="261" spans="1:1">
      <c r="A261" s="8" t="s">
        <v>63</v>
      </c>
    </row>
    <row r="262" spans="1:1" ht="30">
      <c r="A262" s="8" t="s">
        <v>187</v>
      </c>
    </row>
    <row r="263" spans="1:1">
      <c r="A263" s="8" t="s">
        <v>73</v>
      </c>
    </row>
    <row r="264" spans="1:1">
      <c r="A264" s="8" t="s">
        <v>188</v>
      </c>
    </row>
    <row r="265" spans="1:1">
      <c r="A265" s="8" t="s">
        <v>186</v>
      </c>
    </row>
    <row r="266" spans="1:1">
      <c r="A266" s="8" t="s">
        <v>189</v>
      </c>
    </row>
    <row r="267" spans="1:1">
      <c r="A267" s="8" t="s">
        <v>190</v>
      </c>
    </row>
    <row r="268" spans="1:1">
      <c r="A268" s="8" t="s">
        <v>191</v>
      </c>
    </row>
    <row r="269" spans="1:1">
      <c r="A269" s="8" t="s">
        <v>123</v>
      </c>
    </row>
    <row r="270" spans="1:1">
      <c r="A270" s="8" t="s">
        <v>172</v>
      </c>
    </row>
    <row r="271" spans="1:1">
      <c r="A271" s="8" t="s">
        <v>151</v>
      </c>
    </row>
    <row r="272" spans="1:1" ht="30">
      <c r="A272" s="8" t="s">
        <v>95</v>
      </c>
    </row>
    <row r="273" spans="1:1">
      <c r="A273" s="8" t="s">
        <v>192</v>
      </c>
    </row>
    <row r="274" spans="1:1">
      <c r="A274" s="8" t="s">
        <v>147</v>
      </c>
    </row>
    <row r="275" spans="1:1">
      <c r="A275" s="8" t="s">
        <v>193</v>
      </c>
    </row>
    <row r="276" spans="1:1">
      <c r="A276" s="8" t="s">
        <v>141</v>
      </c>
    </row>
    <row r="277" spans="1:1">
      <c r="A277" s="8" t="s">
        <v>87</v>
      </c>
    </row>
    <row r="278" spans="1:1">
      <c r="A278" s="8" t="s">
        <v>63</v>
      </c>
    </row>
    <row r="279" spans="1:1">
      <c r="A279" s="8" t="s">
        <v>63</v>
      </c>
    </row>
    <row r="280" spans="1:1">
      <c r="A280" s="8" t="s">
        <v>194</v>
      </c>
    </row>
    <row r="281" spans="1:1">
      <c r="A281" s="8" t="s">
        <v>141</v>
      </c>
    </row>
    <row r="282" spans="1:1">
      <c r="A282" s="8" t="s">
        <v>121</v>
      </c>
    </row>
    <row r="283" spans="1:1">
      <c r="A283" s="8" t="s">
        <v>63</v>
      </c>
    </row>
    <row r="284" spans="1:1">
      <c r="A284" s="8" t="s">
        <v>83</v>
      </c>
    </row>
    <row r="285" spans="1:1">
      <c r="A285" s="8" t="s">
        <v>195</v>
      </c>
    </row>
    <row r="286" spans="1:1">
      <c r="A286" s="8" t="s">
        <v>76</v>
      </c>
    </row>
    <row r="287" spans="1:1">
      <c r="A287" s="8" t="s">
        <v>196</v>
      </c>
    </row>
    <row r="288" spans="1:1" ht="30">
      <c r="A288" s="8" t="s">
        <v>197</v>
      </c>
    </row>
    <row r="289" spans="1:1">
      <c r="A289" s="8" t="s">
        <v>116</v>
      </c>
    </row>
    <row r="290" spans="1:1">
      <c r="A290" s="8" t="s">
        <v>153</v>
      </c>
    </row>
    <row r="291" spans="1:1">
      <c r="A291" s="8" t="s">
        <v>74</v>
      </c>
    </row>
    <row r="292" spans="1:1">
      <c r="A292" s="8" t="s">
        <v>132</v>
      </c>
    </row>
    <row r="293" spans="1:1">
      <c r="A293" s="8" t="s">
        <v>198</v>
      </c>
    </row>
    <row r="294" spans="1:1">
      <c r="A294" s="8" t="s">
        <v>77</v>
      </c>
    </row>
    <row r="295" spans="1:1">
      <c r="A295" s="8" t="s">
        <v>199</v>
      </c>
    </row>
    <row r="296" spans="1:1">
      <c r="A296" s="8" t="s">
        <v>126</v>
      </c>
    </row>
    <row r="297" spans="1:1">
      <c r="A297" s="8" t="s">
        <v>200</v>
      </c>
    </row>
    <row r="298" spans="1:1">
      <c r="A298" s="8" t="s">
        <v>201</v>
      </c>
    </row>
    <row r="299" spans="1:1">
      <c r="A299" s="8" t="s">
        <v>93</v>
      </c>
    </row>
    <row r="300" spans="1:1" ht="30">
      <c r="A300" s="8" t="s">
        <v>81</v>
      </c>
    </row>
    <row r="301" spans="1:1">
      <c r="A301" s="8" t="s">
        <v>83</v>
      </c>
    </row>
    <row r="302" spans="1:1">
      <c r="A302" s="8" t="s">
        <v>73</v>
      </c>
    </row>
    <row r="303" spans="1:1">
      <c r="A303" s="8" t="s">
        <v>105</v>
      </c>
    </row>
    <row r="304" spans="1:1">
      <c r="A304" s="8" t="s">
        <v>202</v>
      </c>
    </row>
    <row r="305" spans="1:1">
      <c r="A305" s="8" t="s">
        <v>149</v>
      </c>
    </row>
    <row r="306" spans="1:1">
      <c r="A306" s="8" t="s">
        <v>132</v>
      </c>
    </row>
    <row r="307" spans="1:1">
      <c r="A307" s="8" t="s">
        <v>203</v>
      </c>
    </row>
    <row r="308" spans="1:1">
      <c r="A308" s="8" t="s">
        <v>105</v>
      </c>
    </row>
    <row r="309" spans="1:1" ht="45">
      <c r="A309" s="8" t="s">
        <v>113</v>
      </c>
    </row>
    <row r="310" spans="1:1">
      <c r="A310" s="8" t="s">
        <v>204</v>
      </c>
    </row>
    <row r="311" spans="1:1">
      <c r="A311" s="8" t="s">
        <v>205</v>
      </c>
    </row>
    <row r="312" spans="1:1">
      <c r="A312" s="8" t="s">
        <v>83</v>
      </c>
    </row>
    <row r="313" spans="1:1">
      <c r="A313" s="8" t="s">
        <v>206</v>
      </c>
    </row>
    <row r="314" spans="1:1">
      <c r="A314" s="8" t="s">
        <v>116</v>
      </c>
    </row>
    <row r="315" spans="1:1">
      <c r="A315" s="8" t="s">
        <v>111</v>
      </c>
    </row>
    <row r="316" spans="1:1">
      <c r="A316" s="8" t="s">
        <v>111</v>
      </c>
    </row>
    <row r="317" spans="1:1">
      <c r="A317" s="8" t="s">
        <v>207</v>
      </c>
    </row>
    <row r="318" spans="1:1" ht="30">
      <c r="A318" s="8" t="s">
        <v>208</v>
      </c>
    </row>
    <row r="319" spans="1:1">
      <c r="A319" s="8" t="s">
        <v>178</v>
      </c>
    </row>
    <row r="320" spans="1:1">
      <c r="A320" s="8" t="s">
        <v>116</v>
      </c>
    </row>
    <row r="321" spans="1:1">
      <c r="A321" s="8" t="s">
        <v>63</v>
      </c>
    </row>
    <row r="322" spans="1:1">
      <c r="A322" s="8" t="s">
        <v>105</v>
      </c>
    </row>
    <row r="323" spans="1:1">
      <c r="A323" s="8" t="s">
        <v>74</v>
      </c>
    </row>
    <row r="324" spans="1:1">
      <c r="A324" s="8" t="s">
        <v>121</v>
      </c>
    </row>
    <row r="325" spans="1:1">
      <c r="A325" s="8" t="s">
        <v>141</v>
      </c>
    </row>
    <row r="326" spans="1:1">
      <c r="A326" s="8" t="s">
        <v>209</v>
      </c>
    </row>
    <row r="327" spans="1:1">
      <c r="A327" s="8" t="s">
        <v>210</v>
      </c>
    </row>
    <row r="328" spans="1:1">
      <c r="A328" s="8" t="s">
        <v>211</v>
      </c>
    </row>
    <row r="329" spans="1:1">
      <c r="A329" s="8" t="s">
        <v>212</v>
      </c>
    </row>
    <row r="330" spans="1:1" ht="45">
      <c r="A330" s="8" t="s">
        <v>75</v>
      </c>
    </row>
    <row r="331" spans="1:1">
      <c r="A331" s="8" t="s">
        <v>211</v>
      </c>
    </row>
    <row r="332" spans="1:1">
      <c r="A332" s="8" t="s">
        <v>92</v>
      </c>
    </row>
    <row r="333" spans="1:1">
      <c r="A333" s="8" t="s">
        <v>170</v>
      </c>
    </row>
    <row r="334" spans="1:1">
      <c r="A334" s="8" t="s">
        <v>213</v>
      </c>
    </row>
    <row r="335" spans="1:1">
      <c r="A335" s="8" t="s">
        <v>89</v>
      </c>
    </row>
    <row r="336" spans="1:1">
      <c r="A336" s="8" t="s">
        <v>214</v>
      </c>
    </row>
    <row r="337" spans="1:1">
      <c r="A337" s="8" t="s">
        <v>215</v>
      </c>
    </row>
    <row r="338" spans="1:1">
      <c r="A338" s="8" t="s">
        <v>86</v>
      </c>
    </row>
    <row r="339" spans="1:1">
      <c r="A339" s="8" t="s">
        <v>68</v>
      </c>
    </row>
    <row r="340" spans="1:1">
      <c r="A340" s="8" t="s">
        <v>166</v>
      </c>
    </row>
    <row r="341" spans="1:1">
      <c r="A341" s="8" t="s">
        <v>121</v>
      </c>
    </row>
    <row r="342" spans="1:1">
      <c r="A342" s="8" t="s">
        <v>216</v>
      </c>
    </row>
    <row r="343" spans="1:1">
      <c r="A343" s="8" t="s">
        <v>216</v>
      </c>
    </row>
    <row r="344" spans="1:1">
      <c r="A344" s="8" t="s">
        <v>121</v>
      </c>
    </row>
    <row r="345" spans="1:1">
      <c r="A345" s="8" t="s">
        <v>116</v>
      </c>
    </row>
    <row r="346" spans="1:1">
      <c r="A346" s="8" t="s">
        <v>184</v>
      </c>
    </row>
    <row r="347" spans="1:1">
      <c r="A347" s="8" t="s">
        <v>217</v>
      </c>
    </row>
    <row r="348" spans="1:1">
      <c r="A348" s="8" t="s">
        <v>218</v>
      </c>
    </row>
    <row r="349" spans="1:1">
      <c r="A349" s="8" t="s">
        <v>108</v>
      </c>
    </row>
    <row r="350" spans="1:1">
      <c r="A350" s="8" t="s">
        <v>76</v>
      </c>
    </row>
    <row r="351" spans="1:1" ht="30">
      <c r="A351" s="8" t="s">
        <v>95</v>
      </c>
    </row>
    <row r="352" spans="1:1">
      <c r="A352" s="8" t="s">
        <v>121</v>
      </c>
    </row>
    <row r="353" spans="1:1">
      <c r="A353" s="8" t="s">
        <v>125</v>
      </c>
    </row>
    <row r="354" spans="1:1">
      <c r="A354" s="8" t="s">
        <v>182</v>
      </c>
    </row>
    <row r="355" spans="1:1">
      <c r="A355" s="8" t="s">
        <v>219</v>
      </c>
    </row>
    <row r="356" spans="1:1">
      <c r="A356" s="8" t="s">
        <v>116</v>
      </c>
    </row>
    <row r="357" spans="1:1" ht="30">
      <c r="A357" s="8" t="s">
        <v>81</v>
      </c>
    </row>
    <row r="358" spans="1:1">
      <c r="A358" s="8" t="s">
        <v>100</v>
      </c>
    </row>
    <row r="359" spans="1:1">
      <c r="A359" s="8" t="s">
        <v>89</v>
      </c>
    </row>
    <row r="360" spans="1:1">
      <c r="A360" s="8" t="s">
        <v>121</v>
      </c>
    </row>
    <row r="361" spans="1:1">
      <c r="A361" s="8" t="s">
        <v>97</v>
      </c>
    </row>
    <row r="362" spans="1:1">
      <c r="A362" s="8" t="s">
        <v>100</v>
      </c>
    </row>
    <row r="363" spans="1:1">
      <c r="A363" s="8" t="s">
        <v>220</v>
      </c>
    </row>
    <row r="364" spans="1:1">
      <c r="A364" s="8" t="s">
        <v>151</v>
      </c>
    </row>
    <row r="365" spans="1:1">
      <c r="A365" s="8" t="s">
        <v>221</v>
      </c>
    </row>
    <row r="366" spans="1:1">
      <c r="A366" s="8" t="s">
        <v>105</v>
      </c>
    </row>
    <row r="367" spans="1:1">
      <c r="A367" s="8" t="s">
        <v>222</v>
      </c>
    </row>
    <row r="368" spans="1:1">
      <c r="A368" s="8" t="s">
        <v>223</v>
      </c>
    </row>
    <row r="369" spans="1:1">
      <c r="A369" s="8" t="s">
        <v>121</v>
      </c>
    </row>
    <row r="370" spans="1:1">
      <c r="A370" s="8" t="s">
        <v>71</v>
      </c>
    </row>
    <row r="371" spans="1:1">
      <c r="A371" s="8" t="s">
        <v>77</v>
      </c>
    </row>
    <row r="372" spans="1:1">
      <c r="A372" s="8" t="s">
        <v>172</v>
      </c>
    </row>
    <row r="373" spans="1:1">
      <c r="A373" s="8" t="s">
        <v>63</v>
      </c>
    </row>
    <row r="374" spans="1:1">
      <c r="A374" s="8" t="s">
        <v>224</v>
      </c>
    </row>
    <row r="375" spans="1:1">
      <c r="A375" s="8" t="s">
        <v>63</v>
      </c>
    </row>
    <row r="376" spans="1:1">
      <c r="A376" s="8" t="s">
        <v>105</v>
      </c>
    </row>
    <row r="377" spans="1:1">
      <c r="A377" s="8" t="s">
        <v>125</v>
      </c>
    </row>
    <row r="378" spans="1:1">
      <c r="A378" s="8" t="s">
        <v>225</v>
      </c>
    </row>
    <row r="379" spans="1:1">
      <c r="A379" s="8" t="s">
        <v>226</v>
      </c>
    </row>
    <row r="380" spans="1:1">
      <c r="A380" s="8" t="s">
        <v>125</v>
      </c>
    </row>
    <row r="381" spans="1:1" ht="30">
      <c r="A381" s="8" t="s">
        <v>227</v>
      </c>
    </row>
    <row r="382" spans="1:1">
      <c r="A382" s="8" t="s">
        <v>108</v>
      </c>
    </row>
    <row r="383" spans="1:1">
      <c r="A383" s="8" t="s">
        <v>228</v>
      </c>
    </row>
    <row r="384" spans="1:1">
      <c r="A384" s="8" t="s">
        <v>73</v>
      </c>
    </row>
    <row r="385" spans="1:1">
      <c r="A385" s="8" t="s">
        <v>229</v>
      </c>
    </row>
    <row r="386" spans="1:1">
      <c r="A386" s="8" t="s">
        <v>230</v>
      </c>
    </row>
    <row r="387" spans="1:1">
      <c r="A387" s="8" t="s">
        <v>231</v>
      </c>
    </row>
    <row r="388" spans="1:1" ht="45">
      <c r="A388" s="8" t="s">
        <v>113</v>
      </c>
    </row>
    <row r="389" spans="1:1">
      <c r="A389" s="8" t="s">
        <v>126</v>
      </c>
    </row>
    <row r="390" spans="1:1">
      <c r="A390" s="8" t="s">
        <v>157</v>
      </c>
    </row>
    <row r="391" spans="1:1">
      <c r="A391" s="8" t="s">
        <v>210</v>
      </c>
    </row>
    <row r="392" spans="1:1">
      <c r="A392" s="8" t="s">
        <v>232</v>
      </c>
    </row>
    <row r="393" spans="1:1">
      <c r="A393" s="8" t="s">
        <v>97</v>
      </c>
    </row>
    <row r="394" spans="1:1">
      <c r="A394" s="8" t="s">
        <v>77</v>
      </c>
    </row>
    <row r="395" spans="1:1">
      <c r="A395" s="8" t="s">
        <v>232</v>
      </c>
    </row>
    <row r="396" spans="1:1">
      <c r="A396" s="8" t="s">
        <v>168</v>
      </c>
    </row>
    <row r="397" spans="1:1">
      <c r="A397" s="8" t="s">
        <v>233</v>
      </c>
    </row>
    <row r="398" spans="1:1">
      <c r="A398" s="8" t="s">
        <v>74</v>
      </c>
    </row>
    <row r="399" spans="1:1">
      <c r="A399" s="8" t="s">
        <v>234</v>
      </c>
    </row>
    <row r="400" spans="1:1">
      <c r="A400" s="8" t="s">
        <v>74</v>
      </c>
    </row>
    <row r="401" spans="1:1">
      <c r="A401" s="8" t="s">
        <v>161</v>
      </c>
    </row>
    <row r="402" spans="1:1">
      <c r="A402" s="8" t="s">
        <v>99</v>
      </c>
    </row>
    <row r="403" spans="1:1">
      <c r="A403" s="8" t="s">
        <v>71</v>
      </c>
    </row>
    <row r="404" spans="1:1">
      <c r="A404" s="8" t="s">
        <v>126</v>
      </c>
    </row>
    <row r="405" spans="1:1">
      <c r="A405" s="8" t="s">
        <v>105</v>
      </c>
    </row>
    <row r="406" spans="1:1" ht="60">
      <c r="A406" s="8" t="s">
        <v>69</v>
      </c>
    </row>
    <row r="407" spans="1:1">
      <c r="A407" s="8" t="s">
        <v>121</v>
      </c>
    </row>
    <row r="408" spans="1:1">
      <c r="A408" s="8" t="s">
        <v>235</v>
      </c>
    </row>
    <row r="409" spans="1:1">
      <c r="A409" s="8" t="s">
        <v>77</v>
      </c>
    </row>
    <row r="410" spans="1:1">
      <c r="A410" s="8" t="s">
        <v>116</v>
      </c>
    </row>
    <row r="411" spans="1:1">
      <c r="A411" s="8" t="s">
        <v>63</v>
      </c>
    </row>
    <row r="412" spans="1:1">
      <c r="A412" s="8" t="s">
        <v>183</v>
      </c>
    </row>
    <row r="413" spans="1:1">
      <c r="A413" s="8" t="s">
        <v>71</v>
      </c>
    </row>
    <row r="414" spans="1:1">
      <c r="A414" s="8" t="s">
        <v>63</v>
      </c>
    </row>
    <row r="415" spans="1:1">
      <c r="A415" s="8" t="s">
        <v>186</v>
      </c>
    </row>
    <row r="416" spans="1:1">
      <c r="A416" s="8" t="s">
        <v>236</v>
      </c>
    </row>
    <row r="417" spans="1:1">
      <c r="A417" s="8" t="s">
        <v>237</v>
      </c>
    </row>
    <row r="418" spans="1:1">
      <c r="A418" s="8" t="s">
        <v>77</v>
      </c>
    </row>
    <row r="419" spans="1:1">
      <c r="A419" s="8" t="s">
        <v>238</v>
      </c>
    </row>
    <row r="420" spans="1:1">
      <c r="A420" s="8" t="s">
        <v>114</v>
      </c>
    </row>
    <row r="421" spans="1:1">
      <c r="A421" s="8" t="s">
        <v>239</v>
      </c>
    </row>
    <row r="422" spans="1:1">
      <c r="A422" s="8" t="s">
        <v>77</v>
      </c>
    </row>
    <row r="423" spans="1:1">
      <c r="A423" s="8" t="s">
        <v>240</v>
      </c>
    </row>
    <row r="424" spans="1:1">
      <c r="A424" s="8" t="s">
        <v>105</v>
      </c>
    </row>
    <row r="425" spans="1:1">
      <c r="A425" s="8" t="s">
        <v>149</v>
      </c>
    </row>
    <row r="426" spans="1:1">
      <c r="A426" s="8" t="s">
        <v>83</v>
      </c>
    </row>
    <row r="427" spans="1:1">
      <c r="A427" s="8" t="s">
        <v>111</v>
      </c>
    </row>
    <row r="428" spans="1:1">
      <c r="A428" s="8" t="s">
        <v>241</v>
      </c>
    </row>
    <row r="429" spans="1:1">
      <c r="A429" s="8" t="s">
        <v>242</v>
      </c>
    </row>
    <row r="430" spans="1:1">
      <c r="A430" s="8" t="s">
        <v>88</v>
      </c>
    </row>
    <row r="431" spans="1:1">
      <c r="A431" s="8" t="s">
        <v>120</v>
      </c>
    </row>
    <row r="432" spans="1:1">
      <c r="A432" s="8" t="s">
        <v>243</v>
      </c>
    </row>
    <row r="433" spans="1:1">
      <c r="A433" s="8" t="s">
        <v>120</v>
      </c>
    </row>
    <row r="434" spans="1:1">
      <c r="A434" s="8" t="s">
        <v>104</v>
      </c>
    </row>
    <row r="435" spans="1:1" ht="45">
      <c r="A435" s="8" t="s">
        <v>244</v>
      </c>
    </row>
    <row r="436" spans="1:1">
      <c r="A436" s="8" t="s">
        <v>245</v>
      </c>
    </row>
    <row r="437" spans="1:1">
      <c r="A437" s="8" t="s">
        <v>219</v>
      </c>
    </row>
    <row r="438" spans="1:1">
      <c r="A438" s="8" t="s">
        <v>100</v>
      </c>
    </row>
    <row r="439" spans="1:1">
      <c r="A439" s="8" t="s">
        <v>240</v>
      </c>
    </row>
    <row r="440" spans="1:1">
      <c r="A440" s="8" t="s">
        <v>240</v>
      </c>
    </row>
    <row r="441" spans="1:1">
      <c r="A441" s="8" t="s">
        <v>102</v>
      </c>
    </row>
    <row r="442" spans="1:1" ht="30">
      <c r="A442" s="8" t="s">
        <v>246</v>
      </c>
    </row>
    <row r="443" spans="1:1">
      <c r="A443" s="8" t="s">
        <v>100</v>
      </c>
    </row>
    <row r="444" spans="1:1">
      <c r="A444" s="8" t="s">
        <v>124</v>
      </c>
    </row>
    <row r="445" spans="1:1">
      <c r="A445" s="8" t="s">
        <v>247</v>
      </c>
    </row>
    <row r="446" spans="1:1">
      <c r="A446" s="8" t="s">
        <v>116</v>
      </c>
    </row>
    <row r="447" spans="1:1">
      <c r="A447" s="8" t="s">
        <v>248</v>
      </c>
    </row>
    <row r="448" spans="1:1">
      <c r="A448" s="8" t="s">
        <v>116</v>
      </c>
    </row>
    <row r="449" spans="1:1">
      <c r="A449" s="8" t="s">
        <v>83</v>
      </c>
    </row>
    <row r="450" spans="1:1">
      <c r="A450" s="8" t="s">
        <v>94</v>
      </c>
    </row>
    <row r="451" spans="1:1">
      <c r="A451" s="8" t="s">
        <v>94</v>
      </c>
    </row>
    <row r="452" spans="1:1">
      <c r="A452" s="8" t="s">
        <v>211</v>
      </c>
    </row>
    <row r="453" spans="1:1">
      <c r="A453" s="8" t="s">
        <v>186</v>
      </c>
    </row>
    <row r="454" spans="1:1">
      <c r="A454" s="8" t="s">
        <v>186</v>
      </c>
    </row>
    <row r="455" spans="1:1">
      <c r="A455" s="8" t="s">
        <v>224</v>
      </c>
    </row>
    <row r="456" spans="1:1">
      <c r="A456" s="8" t="s">
        <v>116</v>
      </c>
    </row>
    <row r="457" spans="1:1">
      <c r="A457" s="8" t="s">
        <v>157</v>
      </c>
    </row>
    <row r="458" spans="1:1">
      <c r="A458" s="8" t="s">
        <v>71</v>
      </c>
    </row>
    <row r="459" spans="1:1">
      <c r="A459" s="8" t="s">
        <v>249</v>
      </c>
    </row>
    <row r="460" spans="1:1">
      <c r="A460" s="8" t="s">
        <v>92</v>
      </c>
    </row>
    <row r="461" spans="1:1">
      <c r="A461" s="8" t="s">
        <v>232</v>
      </c>
    </row>
    <row r="462" spans="1:1" ht="30">
      <c r="A462" s="8" t="s">
        <v>227</v>
      </c>
    </row>
    <row r="463" spans="1:1">
      <c r="A463" s="8" t="s">
        <v>77</v>
      </c>
    </row>
    <row r="464" spans="1:1">
      <c r="A464" s="8" t="s">
        <v>211</v>
      </c>
    </row>
    <row r="465" spans="1:1">
      <c r="A465" s="8" t="s">
        <v>84</v>
      </c>
    </row>
    <row r="466" spans="1:1">
      <c r="A466" s="8" t="s">
        <v>250</v>
      </c>
    </row>
    <row r="467" spans="1:1">
      <c r="A467" s="8" t="s">
        <v>251</v>
      </c>
    </row>
    <row r="468" spans="1:1">
      <c r="A468" s="8" t="s">
        <v>63</v>
      </c>
    </row>
    <row r="469" spans="1:1">
      <c r="A469" s="8" t="s">
        <v>68</v>
      </c>
    </row>
    <row r="470" spans="1:1">
      <c r="A470" s="8" t="s">
        <v>108</v>
      </c>
    </row>
    <row r="471" spans="1:1">
      <c r="A471" s="8" t="s">
        <v>83</v>
      </c>
    </row>
    <row r="472" spans="1:1">
      <c r="A472" s="8" t="s">
        <v>63</v>
      </c>
    </row>
    <row r="473" spans="1:1">
      <c r="A473" s="8" t="s">
        <v>71</v>
      </c>
    </row>
    <row r="474" spans="1:1">
      <c r="A474" s="8" t="s">
        <v>63</v>
      </c>
    </row>
    <row r="475" spans="1:1">
      <c r="A475" s="8" t="s">
        <v>252</v>
      </c>
    </row>
    <row r="476" spans="1:1">
      <c r="A476" s="8" t="s">
        <v>253</v>
      </c>
    </row>
    <row r="477" spans="1:1">
      <c r="A477" s="8" t="s">
        <v>254</v>
      </c>
    </row>
    <row r="478" spans="1:1">
      <c r="A478" s="8" t="s">
        <v>84</v>
      </c>
    </row>
    <row r="479" spans="1:1">
      <c r="A479" s="8" t="s">
        <v>125</v>
      </c>
    </row>
    <row r="480" spans="1:1">
      <c r="A480" s="8" t="s">
        <v>255</v>
      </c>
    </row>
    <row r="481" spans="1:1">
      <c r="A481" s="8" t="s">
        <v>159</v>
      </c>
    </row>
    <row r="482" spans="1:1" ht="30">
      <c r="A482" s="8" t="s">
        <v>256</v>
      </c>
    </row>
    <row r="483" spans="1:1">
      <c r="A483" s="8" t="s">
        <v>116</v>
      </c>
    </row>
    <row r="484" spans="1:1">
      <c r="A484" s="8" t="s">
        <v>250</v>
      </c>
    </row>
    <row r="485" spans="1:1" ht="30">
      <c r="A485" s="8" t="s">
        <v>208</v>
      </c>
    </row>
    <row r="486" spans="1:1">
      <c r="A486" s="8" t="s">
        <v>215</v>
      </c>
    </row>
    <row r="487" spans="1:1">
      <c r="A487" s="8" t="s">
        <v>163</v>
      </c>
    </row>
    <row r="488" spans="1:1">
      <c r="A488" s="8" t="s">
        <v>89</v>
      </c>
    </row>
    <row r="489" spans="1:1">
      <c r="A489" s="8" t="s">
        <v>115</v>
      </c>
    </row>
    <row r="490" spans="1:1">
      <c r="A490" s="8" t="s">
        <v>190</v>
      </c>
    </row>
    <row r="491" spans="1:1" ht="30">
      <c r="A491" s="8" t="s">
        <v>187</v>
      </c>
    </row>
    <row r="492" spans="1:1">
      <c r="A492" s="8" t="s">
        <v>73</v>
      </c>
    </row>
    <row r="493" spans="1:1">
      <c r="A493" s="8" t="s">
        <v>257</v>
      </c>
    </row>
    <row r="494" spans="1:1">
      <c r="A494" s="8" t="s">
        <v>83</v>
      </c>
    </row>
    <row r="495" spans="1:1">
      <c r="A495" s="8" t="s">
        <v>118</v>
      </c>
    </row>
    <row r="496" spans="1:1">
      <c r="A496" s="8" t="s">
        <v>116</v>
      </c>
    </row>
    <row r="497" spans="1:1">
      <c r="A497" s="8" t="s">
        <v>77</v>
      </c>
    </row>
    <row r="498" spans="1:1">
      <c r="A498" s="8" t="s">
        <v>63</v>
      </c>
    </row>
    <row r="499" spans="1:1">
      <c r="A499" s="8" t="s">
        <v>240</v>
      </c>
    </row>
    <row r="500" spans="1:1">
      <c r="A500" s="8" t="s">
        <v>116</v>
      </c>
    </row>
    <row r="501" spans="1:1">
      <c r="A501" s="8" t="s">
        <v>258</v>
      </c>
    </row>
    <row r="502" spans="1:1">
      <c r="A502" s="8"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3"/>
  <sheetViews>
    <sheetView tabSelected="1" topLeftCell="F1" zoomScale="80" zoomScaleNormal="80" workbookViewId="0">
      <selection activeCell="G7" sqref="G7"/>
    </sheetView>
  </sheetViews>
  <sheetFormatPr defaultColWidth="10.75" defaultRowHeight="15.95" customHeight="1"/>
  <cols>
    <col min="1" max="1" width="16.75" style="50" customWidth="1"/>
    <col min="2" max="2" width="24" style="50" customWidth="1"/>
    <col min="3" max="3" width="12" style="50" customWidth="1"/>
    <col min="4" max="4" width="29" style="50" customWidth="1"/>
    <col min="5" max="5" width="27.875" style="50" customWidth="1"/>
    <col min="6" max="6" width="10.125" style="50" customWidth="1"/>
    <col min="7" max="7" width="15.875" style="50" customWidth="1"/>
    <col min="8" max="8" width="12.5" style="50" customWidth="1"/>
    <col min="9" max="9" width="17.5" style="50" customWidth="1"/>
    <col min="10" max="10" width="13.5" style="134" customWidth="1"/>
    <col min="11" max="11" width="25.75" style="50" customWidth="1"/>
    <col min="12" max="12" width="10.75" style="50" customWidth="1"/>
    <col min="13" max="13" width="12.875" style="50" customWidth="1"/>
    <col min="14" max="14" width="13.875" style="134" customWidth="1"/>
    <col min="15" max="15" width="13.5" style="50" customWidth="1"/>
    <col min="16" max="16" width="8.125" style="50" customWidth="1"/>
    <col min="17" max="17" width="7.25" style="50" customWidth="1"/>
    <col min="18" max="18" width="9" style="50" customWidth="1"/>
    <col min="19" max="19" width="7.875" style="50" customWidth="1"/>
    <col min="20" max="20" width="21.25" style="50" customWidth="1"/>
    <col min="21" max="21" width="17.5" style="50" customWidth="1"/>
    <col min="22" max="22" width="9.25" style="67" customWidth="1"/>
    <col min="23" max="23" width="13.625" style="50" customWidth="1"/>
    <col min="24" max="24" width="24" style="50" customWidth="1"/>
    <col min="25" max="25" width="20.625" style="50" customWidth="1"/>
    <col min="26" max="26" width="16.875" style="50" customWidth="1"/>
    <col min="27" max="27" width="25.25" style="50" customWidth="1"/>
    <col min="28" max="28" width="35.5" style="50" customWidth="1"/>
    <col min="29" max="29" width="10.75" style="50"/>
    <col min="30" max="30" width="31.75" style="50" customWidth="1"/>
    <col min="31" max="31" width="28.5" style="50" customWidth="1"/>
    <col min="32" max="32" width="25.25" style="50" customWidth="1"/>
    <col min="33" max="33" width="26" style="50" customWidth="1"/>
    <col min="34" max="35" width="10.75" style="50"/>
    <col min="36" max="36" width="24.25" style="50" customWidth="1"/>
    <col min="37" max="37" width="26" style="50" customWidth="1"/>
    <col min="38" max="38" width="37" style="50" customWidth="1"/>
    <col min="39" max="16384" width="10.75" style="50"/>
  </cols>
  <sheetData>
    <row r="1" spans="1:38" ht="60" customHeight="1" thickBot="1">
      <c r="A1" s="49" t="s">
        <v>8</v>
      </c>
      <c r="B1" s="17" t="s">
        <v>0</v>
      </c>
      <c r="C1" s="17" t="s">
        <v>1</v>
      </c>
      <c r="D1" s="17" t="s">
        <v>3</v>
      </c>
      <c r="E1" s="17" t="s">
        <v>2</v>
      </c>
      <c r="F1" s="17" t="s">
        <v>6</v>
      </c>
      <c r="G1" s="17" t="s">
        <v>4</v>
      </c>
      <c r="H1" s="17" t="s">
        <v>9</v>
      </c>
      <c r="I1" s="17" t="s">
        <v>10</v>
      </c>
      <c r="J1" s="130" t="s">
        <v>11</v>
      </c>
      <c r="K1" s="18" t="s">
        <v>13</v>
      </c>
      <c r="L1" s="18" t="s">
        <v>14</v>
      </c>
      <c r="M1" s="18" t="s">
        <v>15</v>
      </c>
      <c r="N1" s="135" t="s">
        <v>16</v>
      </c>
      <c r="O1" s="18" t="s">
        <v>17</v>
      </c>
      <c r="P1" s="17" t="s">
        <v>18</v>
      </c>
      <c r="Q1" s="17" t="s">
        <v>19</v>
      </c>
      <c r="R1" s="17" t="s">
        <v>20</v>
      </c>
      <c r="S1" s="17" t="s">
        <v>745</v>
      </c>
      <c r="T1" s="17" t="s">
        <v>746</v>
      </c>
      <c r="U1" s="60" t="s">
        <v>22</v>
      </c>
      <c r="V1" s="64" t="s">
        <v>23</v>
      </c>
      <c r="W1" s="17" t="s">
        <v>24</v>
      </c>
      <c r="X1" s="17" t="s">
        <v>25</v>
      </c>
      <c r="Y1" s="17" t="s">
        <v>26</v>
      </c>
      <c r="Z1" s="17" t="s">
        <v>27</v>
      </c>
      <c r="AA1" s="17" t="s">
        <v>28</v>
      </c>
      <c r="AB1" s="17" t="s">
        <v>29</v>
      </c>
      <c r="AD1" s="39"/>
      <c r="AE1" s="39"/>
      <c r="AF1" s="40" t="s">
        <v>743</v>
      </c>
      <c r="AG1" s="40">
        <v>210</v>
      </c>
    </row>
    <row r="2" spans="1:38" s="6" customFormat="1" ht="15.95" customHeight="1">
      <c r="A2" s="43" t="s">
        <v>577</v>
      </c>
      <c r="B2" s="44" t="s">
        <v>565</v>
      </c>
      <c r="C2" s="45" t="s">
        <v>259</v>
      </c>
      <c r="D2" s="44" t="s">
        <v>260</v>
      </c>
      <c r="E2" s="45" t="s">
        <v>261</v>
      </c>
      <c r="F2" s="46" t="s">
        <v>7</v>
      </c>
      <c r="G2" s="46" t="s">
        <v>747</v>
      </c>
      <c r="H2" s="46" t="s">
        <v>12</v>
      </c>
      <c r="I2" s="47" t="s">
        <v>754</v>
      </c>
      <c r="J2" s="131">
        <v>43921</v>
      </c>
      <c r="K2" s="20" t="s">
        <v>757</v>
      </c>
      <c r="L2" s="47" t="s">
        <v>752</v>
      </c>
      <c r="M2" s="47">
        <v>26</v>
      </c>
      <c r="N2" s="131">
        <v>44031</v>
      </c>
      <c r="O2" s="47" t="s">
        <v>839</v>
      </c>
      <c r="P2" s="47" t="s">
        <v>753</v>
      </c>
      <c r="Q2" s="47" t="s">
        <v>754</v>
      </c>
      <c r="R2" s="47" t="s">
        <v>753</v>
      </c>
      <c r="S2" s="47" t="s">
        <v>753</v>
      </c>
      <c r="T2" s="47" t="s">
        <v>936</v>
      </c>
      <c r="U2" s="61"/>
      <c r="V2" s="65" t="s">
        <v>754</v>
      </c>
      <c r="W2" s="48"/>
      <c r="X2" s="47"/>
      <c r="Y2" s="47"/>
      <c r="Z2" s="51"/>
      <c r="AA2" s="47"/>
      <c r="AB2" s="47"/>
      <c r="AD2" s="52"/>
      <c r="AE2" s="53" t="s">
        <v>735</v>
      </c>
      <c r="AF2" s="53"/>
      <c r="AG2" s="54"/>
      <c r="AJ2" s="124" t="s">
        <v>30</v>
      </c>
      <c r="AK2" s="125"/>
      <c r="AL2" s="126"/>
    </row>
    <row r="3" spans="1:38" s="6" customFormat="1" ht="15.95" customHeight="1" thickBot="1">
      <c r="A3" s="41" t="s">
        <v>577</v>
      </c>
      <c r="B3" s="9" t="s">
        <v>565</v>
      </c>
      <c r="C3" s="42" t="s">
        <v>262</v>
      </c>
      <c r="D3" s="9" t="s">
        <v>263</v>
      </c>
      <c r="E3" s="42" t="s">
        <v>264</v>
      </c>
      <c r="F3" s="1" t="s">
        <v>7</v>
      </c>
      <c r="G3" s="1" t="s">
        <v>747</v>
      </c>
      <c r="H3" s="1" t="s">
        <v>12</v>
      </c>
      <c r="I3" s="20" t="s">
        <v>753</v>
      </c>
      <c r="J3" s="131">
        <v>43921</v>
      </c>
      <c r="K3" s="20" t="s">
        <v>933</v>
      </c>
      <c r="L3" s="20" t="s">
        <v>837</v>
      </c>
      <c r="M3" s="20">
        <v>35</v>
      </c>
      <c r="N3" s="133">
        <v>41703</v>
      </c>
      <c r="O3" s="20" t="s">
        <v>847</v>
      </c>
      <c r="P3" s="47" t="s">
        <v>753</v>
      </c>
      <c r="Q3" s="47" t="s">
        <v>754</v>
      </c>
      <c r="R3" s="47" t="s">
        <v>753</v>
      </c>
      <c r="S3" s="47" t="s">
        <v>753</v>
      </c>
      <c r="T3" s="47" t="s">
        <v>936</v>
      </c>
      <c r="U3" s="62"/>
      <c r="V3" s="65" t="s">
        <v>754</v>
      </c>
      <c r="W3" s="22"/>
      <c r="X3" s="20"/>
      <c r="Y3" s="20"/>
      <c r="Z3" s="55"/>
      <c r="AA3" s="20"/>
      <c r="AB3" s="20"/>
      <c r="AD3" s="56"/>
      <c r="AE3" s="56"/>
      <c r="AF3" s="50"/>
      <c r="AG3" s="50"/>
      <c r="AJ3" s="2"/>
      <c r="AK3" s="2"/>
      <c r="AL3" s="2"/>
    </row>
    <row r="4" spans="1:38" s="6" customFormat="1" ht="15.95" customHeight="1" thickBot="1">
      <c r="A4" s="41" t="s">
        <v>577</v>
      </c>
      <c r="B4" s="9" t="s">
        <v>565</v>
      </c>
      <c r="C4" s="42" t="s">
        <v>265</v>
      </c>
      <c r="D4" s="9" t="s">
        <v>266</v>
      </c>
      <c r="E4" s="42" t="s">
        <v>267</v>
      </c>
      <c r="F4" s="1" t="s">
        <v>7</v>
      </c>
      <c r="G4" s="1" t="s">
        <v>747</v>
      </c>
      <c r="H4" s="1" t="s">
        <v>12</v>
      </c>
      <c r="I4" s="20" t="s">
        <v>753</v>
      </c>
      <c r="J4" s="131">
        <v>43921</v>
      </c>
      <c r="K4" s="20" t="s">
        <v>757</v>
      </c>
      <c r="L4" s="47" t="s">
        <v>752</v>
      </c>
      <c r="M4" s="20" t="s">
        <v>859</v>
      </c>
      <c r="N4" s="131">
        <v>44031</v>
      </c>
      <c r="O4" s="20" t="s">
        <v>771</v>
      </c>
      <c r="P4" s="20" t="s">
        <v>754</v>
      </c>
      <c r="Q4" s="20" t="s">
        <v>754</v>
      </c>
      <c r="R4" s="20" t="s">
        <v>753</v>
      </c>
      <c r="S4" s="20" t="s">
        <v>753</v>
      </c>
      <c r="T4" s="20" t="s">
        <v>857</v>
      </c>
      <c r="U4" s="62"/>
      <c r="V4" s="66" t="s">
        <v>754</v>
      </c>
      <c r="W4" s="22"/>
      <c r="X4" s="94"/>
      <c r="Y4" s="20"/>
      <c r="Z4" s="55"/>
      <c r="AA4" s="20"/>
      <c r="AB4" s="20"/>
      <c r="AD4" s="31" t="s">
        <v>736</v>
      </c>
      <c r="AE4" s="31" t="s">
        <v>737</v>
      </c>
      <c r="AF4" s="31" t="s">
        <v>738</v>
      </c>
      <c r="AG4" s="31" t="s">
        <v>739</v>
      </c>
      <c r="AJ4" s="57" t="s">
        <v>31</v>
      </c>
      <c r="AK4" s="57" t="s">
        <v>32</v>
      </c>
      <c r="AL4" s="57" t="s">
        <v>33</v>
      </c>
    </row>
    <row r="5" spans="1:38" s="6" customFormat="1" ht="15.95" customHeight="1">
      <c r="A5" s="41" t="s">
        <v>577</v>
      </c>
      <c r="B5" s="9" t="s">
        <v>565</v>
      </c>
      <c r="C5" s="42" t="s">
        <v>268</v>
      </c>
      <c r="D5" s="9" t="s">
        <v>269</v>
      </c>
      <c r="E5" s="42" t="s">
        <v>270</v>
      </c>
      <c r="F5" s="1" t="s">
        <v>7</v>
      </c>
      <c r="G5" s="1" t="s">
        <v>747</v>
      </c>
      <c r="H5" s="1" t="s">
        <v>12</v>
      </c>
      <c r="I5" s="20" t="s">
        <v>753</v>
      </c>
      <c r="J5" s="131">
        <v>43921</v>
      </c>
      <c r="K5" s="20" t="s">
        <v>757</v>
      </c>
      <c r="L5" s="47" t="s">
        <v>752</v>
      </c>
      <c r="M5" s="20">
        <v>39</v>
      </c>
      <c r="N5" s="131">
        <v>44031</v>
      </c>
      <c r="O5" s="20" t="s">
        <v>771</v>
      </c>
      <c r="P5" s="20" t="s">
        <v>754</v>
      </c>
      <c r="Q5" s="20" t="s">
        <v>754</v>
      </c>
      <c r="R5" s="20" t="s">
        <v>753</v>
      </c>
      <c r="S5" s="20" t="s">
        <v>753</v>
      </c>
      <c r="T5" s="20" t="s">
        <v>872</v>
      </c>
      <c r="U5" s="62"/>
      <c r="V5" s="66" t="s">
        <v>754</v>
      </c>
      <c r="W5" s="22"/>
      <c r="X5" s="20"/>
      <c r="Y5" s="20"/>
      <c r="Z5" s="55"/>
      <c r="AA5" s="20"/>
      <c r="AB5" s="20"/>
      <c r="AD5" s="58" t="s">
        <v>35</v>
      </c>
      <c r="AE5" s="33">
        <f>COUNTIF(W:W,AD5)</f>
        <v>0</v>
      </c>
      <c r="AF5" s="34">
        <f>AE5/$AG$1</f>
        <v>0</v>
      </c>
      <c r="AG5" s="35" t="e">
        <f>COUNTIFS(Z:Z, "Error accepted", W:W,AD5)/$AE$16</f>
        <v>#DIV/0!</v>
      </c>
      <c r="AJ5" s="3" t="s">
        <v>34</v>
      </c>
      <c r="AK5" s="3" t="s">
        <v>35</v>
      </c>
      <c r="AL5" s="3" t="s">
        <v>36</v>
      </c>
    </row>
    <row r="6" spans="1:38" s="6" customFormat="1" ht="15.95" customHeight="1">
      <c r="A6" s="41" t="s">
        <v>577</v>
      </c>
      <c r="B6" s="9" t="s">
        <v>565</v>
      </c>
      <c r="C6" s="42" t="s">
        <v>271</v>
      </c>
      <c r="D6" s="9" t="s">
        <v>272</v>
      </c>
      <c r="E6" s="42" t="s">
        <v>273</v>
      </c>
      <c r="F6" s="1" t="s">
        <v>7</v>
      </c>
      <c r="G6" s="1" t="s">
        <v>747</v>
      </c>
      <c r="H6" s="1" t="s">
        <v>12</v>
      </c>
      <c r="I6" s="20" t="s">
        <v>753</v>
      </c>
      <c r="J6" s="131">
        <v>43921</v>
      </c>
      <c r="K6" s="20" t="s">
        <v>757</v>
      </c>
      <c r="L6" s="47" t="s">
        <v>752</v>
      </c>
      <c r="M6" s="20" t="s">
        <v>859</v>
      </c>
      <c r="N6" s="131">
        <v>44031</v>
      </c>
      <c r="O6" s="20" t="s">
        <v>771</v>
      </c>
      <c r="P6" s="20" t="s">
        <v>754</v>
      </c>
      <c r="Q6" s="20" t="s">
        <v>754</v>
      </c>
      <c r="R6" s="20" t="s">
        <v>753</v>
      </c>
      <c r="S6" s="20" t="s">
        <v>753</v>
      </c>
      <c r="T6" s="20" t="s">
        <v>857</v>
      </c>
      <c r="U6" s="62"/>
      <c r="V6" s="66" t="s">
        <v>754</v>
      </c>
      <c r="W6" s="22"/>
      <c r="X6" s="94"/>
      <c r="Y6" s="20"/>
      <c r="Z6" s="55"/>
      <c r="AA6" s="20"/>
      <c r="AB6" s="20"/>
      <c r="AD6" s="58" t="s">
        <v>37</v>
      </c>
      <c r="AE6" s="33">
        <f>COUNTIF(W2:W62,AD6)</f>
        <v>0</v>
      </c>
      <c r="AF6" s="34">
        <f>AE6/$AG$1</f>
        <v>0</v>
      </c>
      <c r="AG6" s="35" t="e">
        <f t="shared" ref="AG6:AG15" si="0">COUNTIFS(Z:Z, "Error accepted", W:W,AD6)/$AE$16</f>
        <v>#DIV/0!</v>
      </c>
      <c r="AJ6" s="3" t="s">
        <v>34</v>
      </c>
      <c r="AK6" s="4" t="s">
        <v>37</v>
      </c>
      <c r="AL6" s="5" t="s">
        <v>38</v>
      </c>
    </row>
    <row r="7" spans="1:38" s="6" customFormat="1" ht="15.95" customHeight="1">
      <c r="A7" s="41" t="s">
        <v>577</v>
      </c>
      <c r="B7" s="9" t="s">
        <v>565</v>
      </c>
      <c r="C7" s="42" t="s">
        <v>274</v>
      </c>
      <c r="D7" s="9" t="s">
        <v>275</v>
      </c>
      <c r="E7" s="42" t="s">
        <v>276</v>
      </c>
      <c r="F7" s="1" t="s">
        <v>7</v>
      </c>
      <c r="G7" s="1" t="s">
        <v>747</v>
      </c>
      <c r="H7" s="1" t="s">
        <v>12</v>
      </c>
      <c r="I7" s="20" t="s">
        <v>771</v>
      </c>
      <c r="J7" s="131">
        <v>43921</v>
      </c>
      <c r="K7" s="20"/>
      <c r="L7" s="20"/>
      <c r="M7" s="20"/>
      <c r="N7" s="133"/>
      <c r="O7" s="20"/>
      <c r="P7" s="20" t="s">
        <v>753</v>
      </c>
      <c r="Q7" s="20" t="s">
        <v>753</v>
      </c>
      <c r="R7" s="20" t="s">
        <v>753</v>
      </c>
      <c r="S7" s="20" t="s">
        <v>753</v>
      </c>
      <c r="T7" s="20"/>
      <c r="U7" s="62"/>
      <c r="V7" s="66" t="s">
        <v>754</v>
      </c>
      <c r="W7" s="22"/>
      <c r="X7" s="20"/>
      <c r="Y7" s="20"/>
      <c r="Z7" s="55"/>
      <c r="AA7" s="20"/>
      <c r="AB7" s="20"/>
      <c r="AD7" s="58" t="s">
        <v>39</v>
      </c>
      <c r="AE7" s="33">
        <f>COUNTIF(W:W,AD7)</f>
        <v>0</v>
      </c>
      <c r="AF7" s="34">
        <f t="shared" ref="AF7:AF15" si="1">AE7/$AG$1</f>
        <v>0</v>
      </c>
      <c r="AG7" s="35" t="e">
        <f t="shared" si="0"/>
        <v>#DIV/0!</v>
      </c>
      <c r="AJ7" s="3" t="s">
        <v>34</v>
      </c>
      <c r="AK7" s="5" t="s">
        <v>39</v>
      </c>
      <c r="AL7" s="5" t="s">
        <v>40</v>
      </c>
    </row>
    <row r="8" spans="1:38" s="6" customFormat="1" ht="15.95" customHeight="1">
      <c r="A8" s="41" t="s">
        <v>577</v>
      </c>
      <c r="B8" s="9" t="s">
        <v>565</v>
      </c>
      <c r="C8" s="42" t="s">
        <v>277</v>
      </c>
      <c r="D8" s="9" t="s">
        <v>278</v>
      </c>
      <c r="E8" s="42" t="s">
        <v>279</v>
      </c>
      <c r="F8" s="1" t="s">
        <v>7</v>
      </c>
      <c r="G8" s="1" t="s">
        <v>747</v>
      </c>
      <c r="H8" s="1" t="s">
        <v>12</v>
      </c>
      <c r="I8" s="20" t="s">
        <v>754</v>
      </c>
      <c r="J8" s="131">
        <v>43921</v>
      </c>
      <c r="K8" s="20" t="s">
        <v>933</v>
      </c>
      <c r="L8" s="20" t="s">
        <v>837</v>
      </c>
      <c r="M8" s="20">
        <v>33</v>
      </c>
      <c r="N8" s="133">
        <v>41703</v>
      </c>
      <c r="O8" s="20" t="s">
        <v>874</v>
      </c>
      <c r="P8" s="47" t="s">
        <v>753</v>
      </c>
      <c r="Q8" s="47" t="s">
        <v>754</v>
      </c>
      <c r="R8" s="47" t="s">
        <v>753</v>
      </c>
      <c r="S8" s="47" t="s">
        <v>753</v>
      </c>
      <c r="T8" s="47" t="s">
        <v>936</v>
      </c>
      <c r="U8" s="62"/>
      <c r="V8" s="66" t="s">
        <v>754</v>
      </c>
      <c r="W8" s="22"/>
      <c r="X8" s="20"/>
      <c r="Y8" s="20"/>
      <c r="Z8" s="55"/>
      <c r="AA8" s="20"/>
      <c r="AB8" s="20"/>
      <c r="AD8" s="58" t="s">
        <v>41</v>
      </c>
      <c r="AE8" s="33">
        <f>COUNTIF(W:W,AD8)</f>
        <v>0</v>
      </c>
      <c r="AF8" s="34">
        <f t="shared" si="1"/>
        <v>0</v>
      </c>
      <c r="AG8" s="35" t="e">
        <f t="shared" si="0"/>
        <v>#DIV/0!</v>
      </c>
      <c r="AJ8" s="3" t="s">
        <v>34</v>
      </c>
      <c r="AK8" s="5" t="s">
        <v>41</v>
      </c>
      <c r="AL8" s="5" t="s">
        <v>42</v>
      </c>
    </row>
    <row r="9" spans="1:38" s="6" customFormat="1" ht="15.95" customHeight="1">
      <c r="A9" s="41" t="s">
        <v>577</v>
      </c>
      <c r="B9" s="9" t="s">
        <v>566</v>
      </c>
      <c r="C9" s="42" t="s">
        <v>280</v>
      </c>
      <c r="D9" s="9" t="s">
        <v>281</v>
      </c>
      <c r="E9" s="42" t="s">
        <v>282</v>
      </c>
      <c r="F9" s="1" t="s">
        <v>7</v>
      </c>
      <c r="G9" s="1" t="s">
        <v>747</v>
      </c>
      <c r="H9" s="1" t="s">
        <v>12</v>
      </c>
      <c r="I9" s="20" t="s">
        <v>754</v>
      </c>
      <c r="J9" s="131">
        <v>43921</v>
      </c>
      <c r="K9" s="20" t="s">
        <v>757</v>
      </c>
      <c r="L9" s="47" t="s">
        <v>752</v>
      </c>
      <c r="M9" s="20">
        <v>49</v>
      </c>
      <c r="N9" s="131">
        <v>44031</v>
      </c>
      <c r="O9" s="20" t="s">
        <v>751</v>
      </c>
      <c r="P9" s="47" t="s">
        <v>753</v>
      </c>
      <c r="Q9" s="47" t="s">
        <v>754</v>
      </c>
      <c r="R9" s="47" t="s">
        <v>753</v>
      </c>
      <c r="S9" s="47" t="s">
        <v>753</v>
      </c>
      <c r="T9" s="47" t="s">
        <v>936</v>
      </c>
      <c r="U9" s="62"/>
      <c r="V9" s="66" t="s">
        <v>754</v>
      </c>
      <c r="W9" s="22"/>
      <c r="X9" s="20"/>
      <c r="Y9" s="20"/>
      <c r="Z9" s="55"/>
      <c r="AA9" s="20"/>
      <c r="AB9" s="20"/>
      <c r="AD9" s="58" t="s">
        <v>43</v>
      </c>
      <c r="AE9" s="33">
        <f t="shared" ref="AE9:AE15" si="2">COUNTIF(W:W,AD9)</f>
        <v>0</v>
      </c>
      <c r="AF9" s="34">
        <f t="shared" si="1"/>
        <v>0</v>
      </c>
      <c r="AG9" s="35" t="e">
        <f t="shared" si="0"/>
        <v>#DIV/0!</v>
      </c>
      <c r="AJ9" s="3" t="s">
        <v>34</v>
      </c>
      <c r="AK9" s="5" t="s">
        <v>43</v>
      </c>
      <c r="AL9" s="5" t="s">
        <v>44</v>
      </c>
    </row>
    <row r="10" spans="1:38" s="6" customFormat="1" ht="15.95" customHeight="1">
      <c r="A10" s="41" t="s">
        <v>577</v>
      </c>
      <c r="B10" s="42" t="s">
        <v>566</v>
      </c>
      <c r="C10" s="42" t="s">
        <v>283</v>
      </c>
      <c r="D10" s="9" t="s">
        <v>284</v>
      </c>
      <c r="E10" s="42" t="s">
        <v>285</v>
      </c>
      <c r="F10" s="1" t="s">
        <v>7</v>
      </c>
      <c r="G10" s="1" t="s">
        <v>747</v>
      </c>
      <c r="H10" s="1" t="s">
        <v>12</v>
      </c>
      <c r="I10" s="20" t="s">
        <v>754</v>
      </c>
      <c r="J10" s="131">
        <v>43921</v>
      </c>
      <c r="K10" s="20" t="s">
        <v>757</v>
      </c>
      <c r="L10" s="47" t="s">
        <v>752</v>
      </c>
      <c r="M10" s="20" t="s">
        <v>761</v>
      </c>
      <c r="N10" s="131">
        <v>44031</v>
      </c>
      <c r="O10" s="20" t="s">
        <v>762</v>
      </c>
      <c r="P10" s="47" t="s">
        <v>753</v>
      </c>
      <c r="Q10" s="47" t="s">
        <v>754</v>
      </c>
      <c r="R10" s="47" t="s">
        <v>753</v>
      </c>
      <c r="S10" s="47" t="s">
        <v>753</v>
      </c>
      <c r="T10" s="47" t="s">
        <v>936</v>
      </c>
      <c r="U10" s="62"/>
      <c r="V10" s="66" t="s">
        <v>754</v>
      </c>
      <c r="W10" s="22"/>
      <c r="X10" s="20"/>
      <c r="Y10" s="20"/>
      <c r="Z10" s="55"/>
      <c r="AA10" s="20"/>
      <c r="AB10" s="20"/>
      <c r="AD10" s="58" t="s">
        <v>45</v>
      </c>
      <c r="AE10" s="33">
        <f t="shared" si="2"/>
        <v>0</v>
      </c>
      <c r="AF10" s="34">
        <f t="shared" si="1"/>
        <v>0</v>
      </c>
      <c r="AG10" s="35" t="e">
        <f t="shared" si="0"/>
        <v>#DIV/0!</v>
      </c>
      <c r="AJ10" s="3" t="s">
        <v>34</v>
      </c>
      <c r="AK10" s="5" t="s">
        <v>45</v>
      </c>
      <c r="AL10" s="5" t="s">
        <v>46</v>
      </c>
    </row>
    <row r="11" spans="1:38" s="6" customFormat="1" ht="15.95" customHeight="1">
      <c r="A11" s="41" t="s">
        <v>577</v>
      </c>
      <c r="B11" s="42" t="s">
        <v>566</v>
      </c>
      <c r="C11" s="42" t="s">
        <v>286</v>
      </c>
      <c r="D11" s="9" t="s">
        <v>287</v>
      </c>
      <c r="E11" s="42" t="s">
        <v>288</v>
      </c>
      <c r="F11" s="1" t="s">
        <v>7</v>
      </c>
      <c r="G11" s="1" t="s">
        <v>747</v>
      </c>
      <c r="H11" s="1" t="s">
        <v>12</v>
      </c>
      <c r="I11" s="20" t="s">
        <v>754</v>
      </c>
      <c r="J11" s="131">
        <v>43921</v>
      </c>
      <c r="K11" s="20" t="s">
        <v>757</v>
      </c>
      <c r="L11" s="47" t="s">
        <v>752</v>
      </c>
      <c r="M11" s="20" t="s">
        <v>761</v>
      </c>
      <c r="N11" s="131">
        <v>44031</v>
      </c>
      <c r="O11" s="20" t="s">
        <v>762</v>
      </c>
      <c r="P11" s="47" t="s">
        <v>753</v>
      </c>
      <c r="Q11" s="47" t="s">
        <v>754</v>
      </c>
      <c r="R11" s="47" t="s">
        <v>753</v>
      </c>
      <c r="S11" s="47" t="s">
        <v>753</v>
      </c>
      <c r="T11" s="47" t="s">
        <v>936</v>
      </c>
      <c r="U11" s="62"/>
      <c r="V11" s="66" t="s">
        <v>754</v>
      </c>
      <c r="W11" s="22"/>
      <c r="X11" s="20"/>
      <c r="Y11" s="20"/>
      <c r="Z11" s="55"/>
      <c r="AA11" s="20"/>
      <c r="AB11" s="20"/>
      <c r="AD11" s="58" t="s">
        <v>47</v>
      </c>
      <c r="AE11" s="33">
        <f t="shared" si="2"/>
        <v>0</v>
      </c>
      <c r="AF11" s="34">
        <f t="shared" si="1"/>
        <v>0</v>
      </c>
      <c r="AG11" s="35" t="e">
        <f t="shared" si="0"/>
        <v>#DIV/0!</v>
      </c>
      <c r="AJ11" s="3" t="s">
        <v>34</v>
      </c>
      <c r="AK11" s="5" t="s">
        <v>47</v>
      </c>
      <c r="AL11" s="5" t="s">
        <v>48</v>
      </c>
    </row>
    <row r="12" spans="1:38" s="6" customFormat="1" ht="15.95" customHeight="1">
      <c r="A12" s="41" t="s">
        <v>577</v>
      </c>
      <c r="B12" s="42" t="s">
        <v>566</v>
      </c>
      <c r="C12" s="42" t="s">
        <v>289</v>
      </c>
      <c r="D12" s="9" t="s">
        <v>290</v>
      </c>
      <c r="E12" s="42" t="s">
        <v>291</v>
      </c>
      <c r="F12" s="1" t="s">
        <v>7</v>
      </c>
      <c r="G12" s="1" t="s">
        <v>747</v>
      </c>
      <c r="H12" s="1" t="s">
        <v>12</v>
      </c>
      <c r="I12" s="20" t="s">
        <v>754</v>
      </c>
      <c r="J12" s="131">
        <v>43921</v>
      </c>
      <c r="K12" s="20" t="s">
        <v>757</v>
      </c>
      <c r="L12" s="47" t="s">
        <v>752</v>
      </c>
      <c r="M12" s="20" t="s">
        <v>940</v>
      </c>
      <c r="N12" s="131">
        <v>44031</v>
      </c>
      <c r="O12" s="20" t="s">
        <v>941</v>
      </c>
      <c r="P12" s="47" t="s">
        <v>753</v>
      </c>
      <c r="Q12" s="47" t="s">
        <v>754</v>
      </c>
      <c r="R12" s="47" t="s">
        <v>753</v>
      </c>
      <c r="S12" s="47" t="s">
        <v>753</v>
      </c>
      <c r="T12" s="47" t="s">
        <v>936</v>
      </c>
      <c r="U12" s="62"/>
      <c r="V12" s="66" t="s">
        <v>754</v>
      </c>
      <c r="W12" s="22"/>
      <c r="X12" s="20"/>
      <c r="Y12" s="20"/>
      <c r="Z12" s="55"/>
      <c r="AA12" s="20"/>
      <c r="AB12" s="20"/>
      <c r="AD12" s="58" t="s">
        <v>50</v>
      </c>
      <c r="AE12" s="33">
        <f t="shared" si="2"/>
        <v>0</v>
      </c>
      <c r="AF12" s="34">
        <f t="shared" si="1"/>
        <v>0</v>
      </c>
      <c r="AG12" s="35" t="e">
        <f t="shared" si="0"/>
        <v>#DIV/0!</v>
      </c>
      <c r="AJ12" s="5" t="s">
        <v>49</v>
      </c>
      <c r="AK12" s="5" t="s">
        <v>50</v>
      </c>
      <c r="AL12" s="5" t="s">
        <v>51</v>
      </c>
    </row>
    <row r="13" spans="1:38" s="6" customFormat="1" ht="15.95" customHeight="1">
      <c r="A13" s="41" t="s">
        <v>577</v>
      </c>
      <c r="B13" s="42" t="s">
        <v>566</v>
      </c>
      <c r="C13" s="42" t="s">
        <v>292</v>
      </c>
      <c r="D13" s="9" t="s">
        <v>293</v>
      </c>
      <c r="E13" s="42" t="s">
        <v>294</v>
      </c>
      <c r="F13" s="1" t="s">
        <v>7</v>
      </c>
      <c r="G13" s="1" t="s">
        <v>747</v>
      </c>
      <c r="H13" s="1" t="s">
        <v>12</v>
      </c>
      <c r="I13" s="20" t="s">
        <v>754</v>
      </c>
      <c r="J13" s="131">
        <v>43921</v>
      </c>
      <c r="K13" s="20" t="s">
        <v>757</v>
      </c>
      <c r="L13" s="47" t="s">
        <v>752</v>
      </c>
      <c r="M13" s="20">
        <v>49</v>
      </c>
      <c r="N13" s="131">
        <v>44031</v>
      </c>
      <c r="O13" s="20" t="s">
        <v>751</v>
      </c>
      <c r="P13" s="47" t="s">
        <v>753</v>
      </c>
      <c r="Q13" s="47" t="s">
        <v>754</v>
      </c>
      <c r="R13" s="47" t="s">
        <v>753</v>
      </c>
      <c r="S13" s="47" t="s">
        <v>753</v>
      </c>
      <c r="T13" s="47" t="s">
        <v>936</v>
      </c>
      <c r="U13" s="62"/>
      <c r="V13" s="66" t="s">
        <v>754</v>
      </c>
      <c r="W13" s="22"/>
      <c r="X13" s="20"/>
      <c r="Y13" s="20"/>
      <c r="Z13" s="55"/>
      <c r="AA13" s="20"/>
      <c r="AB13" s="20"/>
      <c r="AD13" s="58" t="s">
        <v>52</v>
      </c>
      <c r="AE13" s="33">
        <f t="shared" si="2"/>
        <v>0</v>
      </c>
      <c r="AF13" s="34">
        <f t="shared" si="1"/>
        <v>0</v>
      </c>
      <c r="AG13" s="35" t="e">
        <f t="shared" si="0"/>
        <v>#DIV/0!</v>
      </c>
      <c r="AJ13" s="5" t="s">
        <v>49</v>
      </c>
      <c r="AK13" s="5" t="s">
        <v>52</v>
      </c>
      <c r="AL13" s="5" t="s">
        <v>53</v>
      </c>
    </row>
    <row r="14" spans="1:38" s="6" customFormat="1" ht="15.95" customHeight="1">
      <c r="A14" s="41" t="s">
        <v>577</v>
      </c>
      <c r="B14" s="42" t="s">
        <v>566</v>
      </c>
      <c r="C14" s="42" t="s">
        <v>295</v>
      </c>
      <c r="D14" s="9" t="s">
        <v>296</v>
      </c>
      <c r="E14" s="42" t="s">
        <v>297</v>
      </c>
      <c r="F14" s="1" t="s">
        <v>7</v>
      </c>
      <c r="G14" s="1" t="s">
        <v>747</v>
      </c>
      <c r="H14" s="1" t="s">
        <v>12</v>
      </c>
      <c r="I14" s="20" t="s">
        <v>754</v>
      </c>
      <c r="J14" s="131">
        <v>43921</v>
      </c>
      <c r="K14" s="20" t="s">
        <v>757</v>
      </c>
      <c r="L14" s="47" t="s">
        <v>752</v>
      </c>
      <c r="M14" s="20">
        <v>49</v>
      </c>
      <c r="N14" s="131">
        <v>44031</v>
      </c>
      <c r="O14" s="20" t="s">
        <v>759</v>
      </c>
      <c r="P14" s="47" t="s">
        <v>753</v>
      </c>
      <c r="Q14" s="47" t="s">
        <v>754</v>
      </c>
      <c r="R14" s="47" t="s">
        <v>753</v>
      </c>
      <c r="S14" s="47" t="s">
        <v>753</v>
      </c>
      <c r="T14" s="47" t="s">
        <v>936</v>
      </c>
      <c r="U14" s="62"/>
      <c r="V14" s="66" t="s">
        <v>754</v>
      </c>
      <c r="W14" s="22"/>
      <c r="X14" s="20"/>
      <c r="Y14" s="20"/>
      <c r="Z14" s="55"/>
      <c r="AA14" s="20"/>
      <c r="AB14" s="20"/>
      <c r="AD14" s="58" t="s">
        <v>54</v>
      </c>
      <c r="AE14" s="33">
        <f t="shared" si="2"/>
        <v>0</v>
      </c>
      <c r="AF14" s="34">
        <f t="shared" si="1"/>
        <v>0</v>
      </c>
      <c r="AG14" s="35" t="e">
        <f t="shared" si="0"/>
        <v>#DIV/0!</v>
      </c>
      <c r="AJ14" s="5" t="s">
        <v>49</v>
      </c>
      <c r="AK14" s="5" t="s">
        <v>54</v>
      </c>
      <c r="AL14" s="5" t="s">
        <v>55</v>
      </c>
    </row>
    <row r="15" spans="1:38" s="6" customFormat="1" ht="15.95" customHeight="1" thickBot="1">
      <c r="A15" s="41" t="s">
        <v>577</v>
      </c>
      <c r="B15" s="42" t="s">
        <v>566</v>
      </c>
      <c r="C15" s="42" t="s">
        <v>298</v>
      </c>
      <c r="D15" s="9" t="s">
        <v>299</v>
      </c>
      <c r="E15" s="42" t="s">
        <v>300</v>
      </c>
      <c r="F15" s="1" t="s">
        <v>7</v>
      </c>
      <c r="G15" s="1" t="s">
        <v>747</v>
      </c>
      <c r="H15" s="1" t="s">
        <v>12</v>
      </c>
      <c r="I15" s="20" t="s">
        <v>754</v>
      </c>
      <c r="J15" s="131">
        <v>43921</v>
      </c>
      <c r="K15" s="20" t="s">
        <v>757</v>
      </c>
      <c r="L15" s="47" t="s">
        <v>752</v>
      </c>
      <c r="M15" s="20">
        <v>51</v>
      </c>
      <c r="N15" s="131">
        <v>44031</v>
      </c>
      <c r="O15" s="20" t="s">
        <v>766</v>
      </c>
      <c r="P15" s="47" t="s">
        <v>753</v>
      </c>
      <c r="Q15" s="47" t="s">
        <v>754</v>
      </c>
      <c r="R15" s="47" t="s">
        <v>753</v>
      </c>
      <c r="S15" s="47" t="s">
        <v>753</v>
      </c>
      <c r="T15" s="47" t="s">
        <v>936</v>
      </c>
      <c r="U15" s="62"/>
      <c r="V15" s="66" t="s">
        <v>754</v>
      </c>
      <c r="W15" s="22"/>
      <c r="X15" s="20"/>
      <c r="Y15" s="20"/>
      <c r="Z15" s="55"/>
      <c r="AA15" s="20"/>
      <c r="AB15" s="20"/>
      <c r="AD15" s="58" t="s">
        <v>56</v>
      </c>
      <c r="AE15" s="33">
        <f t="shared" si="2"/>
        <v>0</v>
      </c>
      <c r="AF15" s="34">
        <f t="shared" si="1"/>
        <v>0</v>
      </c>
      <c r="AG15" s="35" t="e">
        <f t="shared" si="0"/>
        <v>#DIV/0!</v>
      </c>
      <c r="AJ15" s="5" t="s">
        <v>49</v>
      </c>
      <c r="AK15" s="5" t="s">
        <v>56</v>
      </c>
      <c r="AL15" s="5" t="s">
        <v>57</v>
      </c>
    </row>
    <row r="16" spans="1:38" s="6" customFormat="1" ht="15.95" customHeight="1" thickBot="1">
      <c r="A16" s="41" t="s">
        <v>577</v>
      </c>
      <c r="B16" s="42" t="s">
        <v>567</v>
      </c>
      <c r="C16" s="42" t="s">
        <v>301</v>
      </c>
      <c r="D16" s="9" t="s">
        <v>302</v>
      </c>
      <c r="E16" s="42" t="s">
        <v>714</v>
      </c>
      <c r="F16" s="1" t="s">
        <v>7</v>
      </c>
      <c r="G16" s="1" t="s">
        <v>747</v>
      </c>
      <c r="H16" s="1" t="s">
        <v>12</v>
      </c>
      <c r="I16" s="20" t="s">
        <v>754</v>
      </c>
      <c r="J16" s="131">
        <v>43921</v>
      </c>
      <c r="K16" s="20" t="s">
        <v>757</v>
      </c>
      <c r="L16" s="47" t="s">
        <v>752</v>
      </c>
      <c r="M16" s="20">
        <v>48</v>
      </c>
      <c r="N16" s="131">
        <v>44031</v>
      </c>
      <c r="O16" s="20" t="s">
        <v>767</v>
      </c>
      <c r="P16" s="47" t="s">
        <v>753</v>
      </c>
      <c r="Q16" s="47" t="s">
        <v>754</v>
      </c>
      <c r="R16" s="47" t="s">
        <v>753</v>
      </c>
      <c r="S16" s="47" t="s">
        <v>753</v>
      </c>
      <c r="T16" s="47" t="s">
        <v>936</v>
      </c>
      <c r="U16" s="62"/>
      <c r="V16" s="66" t="s">
        <v>754</v>
      </c>
      <c r="W16" s="22"/>
      <c r="X16" s="20"/>
      <c r="Y16" s="20"/>
      <c r="Z16" s="55"/>
      <c r="AA16" s="20"/>
      <c r="AB16" s="20"/>
      <c r="AD16" s="36" t="s">
        <v>740</v>
      </c>
      <c r="AE16" s="36">
        <f>SUM(AE5:AE15)</f>
        <v>0</v>
      </c>
      <c r="AF16" s="37">
        <f>SUM(AF5:AF15)</f>
        <v>0</v>
      </c>
      <c r="AG16" s="37" t="e">
        <f>SUM(AG5:AG15)</f>
        <v>#DIV/0!</v>
      </c>
    </row>
    <row r="17" spans="1:33" s="6" customFormat="1" ht="15.95" customHeight="1" thickBot="1">
      <c r="A17" s="41" t="s">
        <v>577</v>
      </c>
      <c r="B17" s="42" t="s">
        <v>568</v>
      </c>
      <c r="C17" s="42" t="s">
        <v>303</v>
      </c>
      <c r="D17" s="9" t="s">
        <v>304</v>
      </c>
      <c r="E17" s="42" t="s">
        <v>305</v>
      </c>
      <c r="F17" s="1" t="s">
        <v>7</v>
      </c>
      <c r="G17" s="1" t="s">
        <v>747</v>
      </c>
      <c r="H17" s="1" t="s">
        <v>12</v>
      </c>
      <c r="I17" s="20" t="s">
        <v>754</v>
      </c>
      <c r="J17" s="131">
        <v>43921</v>
      </c>
      <c r="K17" s="20" t="s">
        <v>757</v>
      </c>
      <c r="L17" s="47" t="s">
        <v>752</v>
      </c>
      <c r="M17" s="20">
        <v>47</v>
      </c>
      <c r="N17" s="131">
        <v>44031</v>
      </c>
      <c r="O17" t="s">
        <v>952</v>
      </c>
      <c r="P17" s="47" t="s">
        <v>753</v>
      </c>
      <c r="Q17" s="47" t="s">
        <v>754</v>
      </c>
      <c r="R17" s="47" t="s">
        <v>753</v>
      </c>
      <c r="S17" s="47" t="s">
        <v>753</v>
      </c>
      <c r="T17" s="47" t="s">
        <v>936</v>
      </c>
      <c r="U17" s="62"/>
      <c r="V17" s="66" t="s">
        <v>754</v>
      </c>
      <c r="W17" s="22"/>
      <c r="X17" s="20"/>
      <c r="Y17" s="20"/>
      <c r="Z17" s="55"/>
      <c r="AA17" s="20"/>
      <c r="AB17" s="20"/>
      <c r="AD17" s="31" t="s">
        <v>741</v>
      </c>
      <c r="AE17" s="38">
        <f>1-AF16</f>
        <v>1</v>
      </c>
      <c r="AF17" s="31" t="s">
        <v>742</v>
      </c>
      <c r="AG17" s="38" t="e">
        <f>1-AG16</f>
        <v>#DIV/0!</v>
      </c>
    </row>
    <row r="18" spans="1:33" s="6" customFormat="1" ht="15.95" customHeight="1">
      <c r="A18" s="41" t="s">
        <v>577</v>
      </c>
      <c r="B18" s="42" t="s">
        <v>568</v>
      </c>
      <c r="C18" s="42" t="s">
        <v>306</v>
      </c>
      <c r="D18" s="9" t="s">
        <v>307</v>
      </c>
      <c r="E18" s="42" t="s">
        <v>308</v>
      </c>
      <c r="F18" s="1" t="s">
        <v>7</v>
      </c>
      <c r="G18" s="1" t="s">
        <v>747</v>
      </c>
      <c r="H18" s="1" t="s">
        <v>12</v>
      </c>
      <c r="I18" s="20" t="s">
        <v>771</v>
      </c>
      <c r="J18" s="131">
        <v>43921</v>
      </c>
      <c r="K18" s="20"/>
      <c r="L18" s="20"/>
      <c r="M18" s="20"/>
      <c r="N18" s="133"/>
      <c r="O18" s="20"/>
      <c r="P18" s="20" t="s">
        <v>753</v>
      </c>
      <c r="Q18" s="20" t="s">
        <v>753</v>
      </c>
      <c r="R18" s="20" t="s">
        <v>753</v>
      </c>
      <c r="S18" s="20" t="s">
        <v>753</v>
      </c>
      <c r="T18" s="20"/>
      <c r="U18" s="62"/>
      <c r="V18" s="66" t="s">
        <v>754</v>
      </c>
      <c r="W18" s="22"/>
      <c r="X18" s="20"/>
      <c r="Y18" s="20"/>
      <c r="Z18" s="55"/>
      <c r="AA18" s="20"/>
      <c r="AB18" s="20"/>
    </row>
    <row r="19" spans="1:33" s="6" customFormat="1" ht="15.95" customHeight="1">
      <c r="A19" s="41" t="s">
        <v>577</v>
      </c>
      <c r="B19" s="42" t="s">
        <v>568</v>
      </c>
      <c r="C19" s="42" t="s">
        <v>309</v>
      </c>
      <c r="D19" s="9" t="s">
        <v>310</v>
      </c>
      <c r="E19" s="42" t="s">
        <v>311</v>
      </c>
      <c r="F19" s="1" t="s">
        <v>7</v>
      </c>
      <c r="G19" s="1" t="s">
        <v>747</v>
      </c>
      <c r="H19" s="1" t="s">
        <v>12</v>
      </c>
      <c r="I19" s="20" t="s">
        <v>754</v>
      </c>
      <c r="J19" s="131">
        <v>43921</v>
      </c>
      <c r="K19" s="20" t="s">
        <v>757</v>
      </c>
      <c r="L19" s="47" t="s">
        <v>752</v>
      </c>
      <c r="M19" s="20">
        <v>46</v>
      </c>
      <c r="N19" s="131">
        <v>44031</v>
      </c>
      <c r="O19" s="20" t="s">
        <v>769</v>
      </c>
      <c r="P19" s="47" t="s">
        <v>753</v>
      </c>
      <c r="Q19" s="47" t="s">
        <v>754</v>
      </c>
      <c r="R19" s="47" t="s">
        <v>753</v>
      </c>
      <c r="S19" s="47" t="s">
        <v>753</v>
      </c>
      <c r="T19" s="47" t="s">
        <v>936</v>
      </c>
      <c r="U19" s="62"/>
      <c r="V19" s="66" t="s">
        <v>754</v>
      </c>
      <c r="W19" s="22"/>
      <c r="X19" s="20"/>
      <c r="Y19" s="20"/>
      <c r="Z19" s="55"/>
      <c r="AA19" s="20"/>
      <c r="AB19" s="20"/>
    </row>
    <row r="20" spans="1:33" s="6" customFormat="1" ht="15.95" customHeight="1">
      <c r="A20" s="41" t="s">
        <v>577</v>
      </c>
      <c r="B20" s="42" t="s">
        <v>569</v>
      </c>
      <c r="C20" s="42" t="s">
        <v>312</v>
      </c>
      <c r="D20" s="9" t="s">
        <v>313</v>
      </c>
      <c r="E20" s="42" t="s">
        <v>314</v>
      </c>
      <c r="F20" s="1" t="s">
        <v>7</v>
      </c>
      <c r="G20" s="1" t="s">
        <v>747</v>
      </c>
      <c r="H20" s="1" t="s">
        <v>12</v>
      </c>
      <c r="I20" s="20" t="s">
        <v>771</v>
      </c>
      <c r="J20" s="131">
        <v>43921</v>
      </c>
      <c r="K20" s="20"/>
      <c r="L20" s="20"/>
      <c r="M20" s="20"/>
      <c r="N20" s="133"/>
      <c r="O20" s="20"/>
      <c r="P20" s="20" t="s">
        <v>753</v>
      </c>
      <c r="Q20" s="20" t="s">
        <v>753</v>
      </c>
      <c r="R20" s="20" t="s">
        <v>753</v>
      </c>
      <c r="S20" s="20" t="s">
        <v>753</v>
      </c>
      <c r="T20" s="20"/>
      <c r="U20" s="62"/>
      <c r="V20" s="66" t="s">
        <v>754</v>
      </c>
      <c r="Y20" s="20"/>
      <c r="Z20" s="55"/>
      <c r="AA20" s="20"/>
      <c r="AB20" s="20"/>
    </row>
    <row r="21" spans="1:33" s="6" customFormat="1" ht="15.95" customHeight="1">
      <c r="A21" s="41" t="s">
        <v>577</v>
      </c>
      <c r="B21" s="42" t="s">
        <v>569</v>
      </c>
      <c r="C21" s="42" t="s">
        <v>315</v>
      </c>
      <c r="D21" s="9" t="s">
        <v>316</v>
      </c>
      <c r="E21" s="42" t="s">
        <v>317</v>
      </c>
      <c r="F21" s="1" t="s">
        <v>7</v>
      </c>
      <c r="G21" s="1" t="s">
        <v>747</v>
      </c>
      <c r="H21" s="1" t="s">
        <v>12</v>
      </c>
      <c r="I21" s="20" t="s">
        <v>754</v>
      </c>
      <c r="J21" s="131">
        <v>43921</v>
      </c>
      <c r="K21" s="20" t="s">
        <v>757</v>
      </c>
      <c r="L21" s="47" t="s">
        <v>752</v>
      </c>
      <c r="M21" s="20">
        <v>46</v>
      </c>
      <c r="N21" s="131">
        <v>44031</v>
      </c>
      <c r="O21" s="20" t="s">
        <v>772</v>
      </c>
      <c r="P21" s="47" t="s">
        <v>753</v>
      </c>
      <c r="Q21" s="47" t="s">
        <v>754</v>
      </c>
      <c r="R21" s="47" t="s">
        <v>753</v>
      </c>
      <c r="S21" s="47" t="s">
        <v>753</v>
      </c>
      <c r="T21" s="47" t="s">
        <v>936</v>
      </c>
      <c r="U21" s="62"/>
      <c r="V21" s="66" t="s">
        <v>754</v>
      </c>
      <c r="W21" s="22"/>
      <c r="X21" s="20"/>
      <c r="Y21" s="20"/>
      <c r="Z21" s="55"/>
      <c r="AA21" s="20"/>
      <c r="AB21" s="20"/>
    </row>
    <row r="22" spans="1:33" s="6" customFormat="1" ht="15.95" customHeight="1">
      <c r="A22" s="41" t="s">
        <v>577</v>
      </c>
      <c r="B22" s="42" t="s">
        <v>569</v>
      </c>
      <c r="C22" s="42" t="s">
        <v>318</v>
      </c>
      <c r="D22" s="9" t="s">
        <v>319</v>
      </c>
      <c r="E22" s="42" t="s">
        <v>320</v>
      </c>
      <c r="F22" s="1" t="s">
        <v>7</v>
      </c>
      <c r="G22" s="1" t="s">
        <v>747</v>
      </c>
      <c r="H22" s="1" t="s">
        <v>12</v>
      </c>
      <c r="I22" s="20" t="s">
        <v>753</v>
      </c>
      <c r="J22" s="131">
        <v>43921</v>
      </c>
      <c r="K22" s="20" t="s">
        <v>757</v>
      </c>
      <c r="L22" s="47" t="s">
        <v>752</v>
      </c>
      <c r="M22" s="20">
        <v>53</v>
      </c>
      <c r="N22" s="131">
        <v>44031</v>
      </c>
      <c r="O22" s="20" t="s">
        <v>777</v>
      </c>
      <c r="P22" s="47" t="s">
        <v>753</v>
      </c>
      <c r="Q22" s="47" t="s">
        <v>754</v>
      </c>
      <c r="R22" s="47" t="s">
        <v>753</v>
      </c>
      <c r="S22" s="47" t="s">
        <v>753</v>
      </c>
      <c r="T22" s="47" t="s">
        <v>936</v>
      </c>
      <c r="U22" s="62"/>
      <c r="V22" s="66" t="s">
        <v>754</v>
      </c>
      <c r="W22" s="22"/>
      <c r="X22" s="20"/>
      <c r="Y22" s="20"/>
      <c r="Z22" s="55"/>
      <c r="AA22" s="20"/>
      <c r="AB22" s="20"/>
    </row>
    <row r="23" spans="1:33" s="6" customFormat="1" ht="15.95" customHeight="1">
      <c r="A23" s="41" t="s">
        <v>577</v>
      </c>
      <c r="B23" s="42" t="s">
        <v>569</v>
      </c>
      <c r="C23" s="42" t="s">
        <v>321</v>
      </c>
      <c r="D23" s="9" t="s">
        <v>322</v>
      </c>
      <c r="E23" s="42" t="s">
        <v>323</v>
      </c>
      <c r="F23" s="1" t="s">
        <v>7</v>
      </c>
      <c r="G23" s="1" t="s">
        <v>747</v>
      </c>
      <c r="H23" s="1" t="s">
        <v>12</v>
      </c>
      <c r="I23" s="20" t="s">
        <v>753</v>
      </c>
      <c r="J23" s="131">
        <v>43921</v>
      </c>
      <c r="K23" s="20" t="s">
        <v>757</v>
      </c>
      <c r="L23" s="47" t="s">
        <v>752</v>
      </c>
      <c r="M23" s="20" t="s">
        <v>775</v>
      </c>
      <c r="N23" s="131">
        <v>44031</v>
      </c>
      <c r="O23" s="20" t="s">
        <v>774</v>
      </c>
      <c r="P23" s="47" t="s">
        <v>753</v>
      </c>
      <c r="Q23" s="47" t="s">
        <v>754</v>
      </c>
      <c r="R23" s="47" t="s">
        <v>753</v>
      </c>
      <c r="S23" s="47" t="s">
        <v>753</v>
      </c>
      <c r="T23" s="47" t="s">
        <v>936</v>
      </c>
      <c r="U23" s="62"/>
      <c r="V23" s="66" t="s">
        <v>754</v>
      </c>
      <c r="W23" s="22"/>
      <c r="X23" s="20"/>
      <c r="Y23" s="20"/>
      <c r="Z23" s="55"/>
      <c r="AA23" s="20"/>
      <c r="AB23" s="20"/>
    </row>
    <row r="24" spans="1:33" s="6" customFormat="1" ht="15.95" customHeight="1">
      <c r="A24" s="41" t="s">
        <v>577</v>
      </c>
      <c r="B24" s="42" t="s">
        <v>569</v>
      </c>
      <c r="C24" s="42" t="s">
        <v>324</v>
      </c>
      <c r="D24" s="9" t="s">
        <v>325</v>
      </c>
      <c r="E24" s="42" t="s">
        <v>326</v>
      </c>
      <c r="F24" s="10" t="s">
        <v>5</v>
      </c>
      <c r="G24" s="10" t="s">
        <v>579</v>
      </c>
      <c r="H24" s="1" t="s">
        <v>12</v>
      </c>
      <c r="I24" s="72">
        <v>288625105</v>
      </c>
      <c r="J24" s="131">
        <v>43921</v>
      </c>
      <c r="K24" s="20" t="s">
        <v>757</v>
      </c>
      <c r="L24" s="47" t="s">
        <v>752</v>
      </c>
      <c r="M24" s="20">
        <v>56</v>
      </c>
      <c r="N24" s="131">
        <v>44031</v>
      </c>
      <c r="O24" s="20" t="s">
        <v>771</v>
      </c>
      <c r="P24" s="20" t="s">
        <v>754</v>
      </c>
      <c r="Q24" s="20" t="s">
        <v>754</v>
      </c>
      <c r="R24" s="20" t="s">
        <v>753</v>
      </c>
      <c r="S24" s="20" t="s">
        <v>753</v>
      </c>
      <c r="T24" s="20" t="s">
        <v>778</v>
      </c>
      <c r="U24" s="62"/>
      <c r="V24" s="66" t="s">
        <v>754</v>
      </c>
      <c r="W24" s="22"/>
      <c r="X24" s="20"/>
      <c r="Y24" s="20"/>
      <c r="Z24" s="55"/>
      <c r="AA24" s="20"/>
      <c r="AB24" s="20"/>
    </row>
    <row r="25" spans="1:33" s="6" customFormat="1" ht="15.95" customHeight="1">
      <c r="A25" s="41" t="s">
        <v>577</v>
      </c>
      <c r="B25" s="42" t="s">
        <v>570</v>
      </c>
      <c r="C25" s="42" t="s">
        <v>327</v>
      </c>
      <c r="D25" s="9" t="s">
        <v>328</v>
      </c>
      <c r="E25" s="42" t="s">
        <v>329</v>
      </c>
      <c r="F25" s="1" t="s">
        <v>7</v>
      </c>
      <c r="G25" s="1" t="s">
        <v>747</v>
      </c>
      <c r="H25" s="1" t="s">
        <v>12</v>
      </c>
      <c r="I25" s="20" t="s">
        <v>754</v>
      </c>
      <c r="J25" s="131">
        <v>43921</v>
      </c>
      <c r="K25" s="20" t="s">
        <v>757</v>
      </c>
      <c r="L25" s="47" t="s">
        <v>752</v>
      </c>
      <c r="M25" s="20">
        <v>47</v>
      </c>
      <c r="N25" s="131">
        <v>44031</v>
      </c>
      <c r="O25" t="s">
        <v>950</v>
      </c>
      <c r="P25" s="47" t="s">
        <v>753</v>
      </c>
      <c r="Q25" s="47" t="s">
        <v>754</v>
      </c>
      <c r="R25" s="47" t="s">
        <v>753</v>
      </c>
      <c r="S25" s="47" t="s">
        <v>753</v>
      </c>
      <c r="T25" s="47" t="s">
        <v>936</v>
      </c>
      <c r="U25" s="62"/>
      <c r="V25" s="66" t="s">
        <v>754</v>
      </c>
      <c r="W25" s="22"/>
      <c r="X25" s="20"/>
      <c r="Y25" s="20"/>
      <c r="Z25" s="55"/>
      <c r="AA25" s="20"/>
      <c r="AB25" s="20"/>
    </row>
    <row r="26" spans="1:33" s="6" customFormat="1" ht="15.95" customHeight="1">
      <c r="A26" s="41" t="s">
        <v>577</v>
      </c>
      <c r="B26" s="42" t="s">
        <v>570</v>
      </c>
      <c r="C26" s="42" t="s">
        <v>330</v>
      </c>
      <c r="D26" s="9" t="s">
        <v>331</v>
      </c>
      <c r="E26" s="42" t="s">
        <v>332</v>
      </c>
      <c r="F26" s="1" t="s">
        <v>7</v>
      </c>
      <c r="G26" s="1" t="s">
        <v>747</v>
      </c>
      <c r="H26" s="1" t="s">
        <v>12</v>
      </c>
      <c r="I26" s="20" t="s">
        <v>754</v>
      </c>
      <c r="J26" s="131">
        <v>43921</v>
      </c>
      <c r="K26" s="20" t="s">
        <v>757</v>
      </c>
      <c r="L26" s="47" t="s">
        <v>752</v>
      </c>
      <c r="M26" s="20">
        <v>46</v>
      </c>
      <c r="N26" s="131">
        <v>44031</v>
      </c>
      <c r="O26" s="20" t="s">
        <v>769</v>
      </c>
      <c r="P26" s="47" t="s">
        <v>753</v>
      </c>
      <c r="Q26" s="47" t="s">
        <v>754</v>
      </c>
      <c r="R26" s="47" t="s">
        <v>753</v>
      </c>
      <c r="S26" s="47" t="s">
        <v>753</v>
      </c>
      <c r="T26" s="47" t="s">
        <v>936</v>
      </c>
      <c r="U26" s="62"/>
      <c r="V26" s="66" t="s">
        <v>754</v>
      </c>
      <c r="W26" s="22"/>
      <c r="X26" s="20"/>
      <c r="Y26" s="20"/>
      <c r="Z26" s="55"/>
      <c r="AA26" s="20"/>
      <c r="AB26" s="20"/>
    </row>
    <row r="27" spans="1:33" s="6" customFormat="1" ht="15.95" customHeight="1">
      <c r="A27" s="41" t="s">
        <v>577</v>
      </c>
      <c r="B27" s="42" t="s">
        <v>570</v>
      </c>
      <c r="C27" s="42" t="s">
        <v>333</v>
      </c>
      <c r="D27" s="9" t="s">
        <v>334</v>
      </c>
      <c r="E27" s="42" t="s">
        <v>335</v>
      </c>
      <c r="F27" s="1" t="s">
        <v>7</v>
      </c>
      <c r="G27" s="1" t="s">
        <v>747</v>
      </c>
      <c r="H27" s="1" t="s">
        <v>12</v>
      </c>
      <c r="I27" s="20" t="s">
        <v>754</v>
      </c>
      <c r="J27" s="131">
        <v>43921</v>
      </c>
      <c r="K27" s="20" t="s">
        <v>757</v>
      </c>
      <c r="L27" s="47" t="s">
        <v>752</v>
      </c>
      <c r="M27" s="20">
        <v>49</v>
      </c>
      <c r="N27" s="131">
        <v>44031</v>
      </c>
      <c r="O27" s="20" t="s">
        <v>785</v>
      </c>
      <c r="P27" s="47" t="s">
        <v>753</v>
      </c>
      <c r="Q27" s="47" t="s">
        <v>754</v>
      </c>
      <c r="R27" s="47" t="s">
        <v>753</v>
      </c>
      <c r="S27" s="47" t="s">
        <v>753</v>
      </c>
      <c r="T27" s="47" t="s">
        <v>936</v>
      </c>
      <c r="U27" s="62"/>
      <c r="V27" s="66" t="s">
        <v>754</v>
      </c>
      <c r="W27" s="22"/>
      <c r="X27" s="20"/>
      <c r="Y27" s="20"/>
      <c r="Z27" s="55"/>
      <c r="AA27" s="20"/>
      <c r="AB27" s="20"/>
    </row>
    <row r="28" spans="1:33" s="6" customFormat="1" ht="15.95" customHeight="1">
      <c r="A28" s="41" t="s">
        <v>577</v>
      </c>
      <c r="B28" s="42" t="s">
        <v>570</v>
      </c>
      <c r="C28" s="42" t="s">
        <v>336</v>
      </c>
      <c r="D28" s="9" t="s">
        <v>337</v>
      </c>
      <c r="E28" s="42" t="s">
        <v>338</v>
      </c>
      <c r="F28" s="1" t="s">
        <v>7</v>
      </c>
      <c r="G28" s="1" t="s">
        <v>747</v>
      </c>
      <c r="H28" s="1" t="s">
        <v>12</v>
      </c>
      <c r="I28" s="20" t="s">
        <v>754</v>
      </c>
      <c r="J28" s="131">
        <v>43921</v>
      </c>
      <c r="K28" s="20" t="s">
        <v>757</v>
      </c>
      <c r="L28" s="47" t="s">
        <v>752</v>
      </c>
      <c r="M28" s="20">
        <v>26</v>
      </c>
      <c r="N28" s="131">
        <v>44031</v>
      </c>
      <c r="O28" s="20" t="s">
        <v>783</v>
      </c>
      <c r="P28" s="47" t="s">
        <v>753</v>
      </c>
      <c r="Q28" s="47" t="s">
        <v>754</v>
      </c>
      <c r="R28" s="47" t="s">
        <v>753</v>
      </c>
      <c r="S28" s="47" t="s">
        <v>753</v>
      </c>
      <c r="T28" s="47" t="s">
        <v>936</v>
      </c>
      <c r="U28" s="62"/>
      <c r="V28" s="66" t="s">
        <v>754</v>
      </c>
      <c r="W28" s="22"/>
      <c r="X28" s="20"/>
      <c r="Y28" s="20"/>
      <c r="Z28" s="55"/>
      <c r="AA28" s="20"/>
      <c r="AB28" s="20"/>
    </row>
    <row r="29" spans="1:33" s="6" customFormat="1" ht="15.95" customHeight="1">
      <c r="A29" s="41" t="s">
        <v>577</v>
      </c>
      <c r="B29" s="42" t="s">
        <v>570</v>
      </c>
      <c r="C29" s="42" t="s">
        <v>339</v>
      </c>
      <c r="D29" s="9" t="s">
        <v>340</v>
      </c>
      <c r="E29" s="42" t="s">
        <v>341</v>
      </c>
      <c r="F29" s="1" t="s">
        <v>7</v>
      </c>
      <c r="G29" s="1" t="s">
        <v>747</v>
      </c>
      <c r="H29" s="1" t="s">
        <v>12</v>
      </c>
      <c r="I29" s="20" t="s">
        <v>754</v>
      </c>
      <c r="J29" s="131">
        <v>43921</v>
      </c>
      <c r="K29" s="20" t="s">
        <v>757</v>
      </c>
      <c r="L29" s="47" t="s">
        <v>752</v>
      </c>
      <c r="M29" s="20" t="s">
        <v>793</v>
      </c>
      <c r="N29" s="131">
        <v>44031</v>
      </c>
      <c r="O29" s="20" t="s">
        <v>771</v>
      </c>
      <c r="P29" s="20" t="s">
        <v>754</v>
      </c>
      <c r="Q29" s="20" t="s">
        <v>754</v>
      </c>
      <c r="R29" s="20" t="s">
        <v>753</v>
      </c>
      <c r="S29" s="20" t="s">
        <v>753</v>
      </c>
      <c r="T29" s="20" t="s">
        <v>791</v>
      </c>
      <c r="U29" s="62"/>
      <c r="V29" s="66" t="s">
        <v>754</v>
      </c>
      <c r="W29" s="22"/>
      <c r="X29" s="20"/>
      <c r="Y29" s="20"/>
      <c r="Z29" s="55"/>
      <c r="AA29" s="20"/>
      <c r="AB29" s="20"/>
    </row>
    <row r="30" spans="1:33" s="6" customFormat="1" ht="15.95" customHeight="1">
      <c r="A30" s="41" t="s">
        <v>577</v>
      </c>
      <c r="B30" s="42" t="s">
        <v>570</v>
      </c>
      <c r="C30" s="42" t="s">
        <v>342</v>
      </c>
      <c r="D30" s="9" t="s">
        <v>343</v>
      </c>
      <c r="E30" s="42" t="s">
        <v>344</v>
      </c>
      <c r="F30" s="1" t="s">
        <v>7</v>
      </c>
      <c r="G30" s="1" t="s">
        <v>747</v>
      </c>
      <c r="H30" s="1" t="s">
        <v>12</v>
      </c>
      <c r="I30" s="20" t="s">
        <v>753</v>
      </c>
      <c r="J30" s="131">
        <v>43921</v>
      </c>
      <c r="K30" s="20" t="s">
        <v>782</v>
      </c>
      <c r="L30" s="20" t="s">
        <v>781</v>
      </c>
      <c r="M30" s="20">
        <v>3</v>
      </c>
      <c r="N30" s="133">
        <v>42738</v>
      </c>
      <c r="O30" s="20" t="s">
        <v>780</v>
      </c>
      <c r="P30" s="47" t="s">
        <v>753</v>
      </c>
      <c r="Q30" s="47" t="s">
        <v>754</v>
      </c>
      <c r="R30" s="47" t="s">
        <v>753</v>
      </c>
      <c r="S30" s="47" t="s">
        <v>753</v>
      </c>
      <c r="T30" s="47" t="s">
        <v>936</v>
      </c>
      <c r="U30" s="62"/>
      <c r="V30" s="66" t="s">
        <v>754</v>
      </c>
      <c r="W30" s="22"/>
      <c r="X30" s="20"/>
      <c r="Y30" s="20"/>
      <c r="Z30" s="55"/>
      <c r="AA30" s="20"/>
      <c r="AB30" s="20"/>
    </row>
    <row r="31" spans="1:33" s="6" customFormat="1" ht="15.95" customHeight="1">
      <c r="A31" s="41" t="s">
        <v>577</v>
      </c>
      <c r="B31" s="42" t="s">
        <v>570</v>
      </c>
      <c r="C31" s="42" t="s">
        <v>345</v>
      </c>
      <c r="D31" s="9" t="s">
        <v>346</v>
      </c>
      <c r="E31" s="42" t="s">
        <v>347</v>
      </c>
      <c r="F31" s="1" t="s">
        <v>7</v>
      </c>
      <c r="G31" s="1" t="s">
        <v>747</v>
      </c>
      <c r="H31" s="1" t="s">
        <v>12</v>
      </c>
      <c r="I31" s="20" t="s">
        <v>754</v>
      </c>
      <c r="J31" s="131">
        <v>43921</v>
      </c>
      <c r="K31" s="20" t="s">
        <v>757</v>
      </c>
      <c r="L31" s="47" t="s">
        <v>752</v>
      </c>
      <c r="M31" s="20">
        <v>49</v>
      </c>
      <c r="N31" s="131">
        <v>44031</v>
      </c>
      <c r="O31" s="20" t="s">
        <v>789</v>
      </c>
      <c r="P31" s="47" t="s">
        <v>753</v>
      </c>
      <c r="Q31" s="47" t="s">
        <v>754</v>
      </c>
      <c r="R31" s="47" t="s">
        <v>753</v>
      </c>
      <c r="S31" s="47" t="s">
        <v>753</v>
      </c>
      <c r="T31" s="47" t="s">
        <v>936</v>
      </c>
      <c r="U31" s="62"/>
      <c r="V31" s="66" t="s">
        <v>754</v>
      </c>
      <c r="W31" s="22"/>
      <c r="X31" s="20"/>
      <c r="Y31" s="20"/>
      <c r="Z31" s="55"/>
      <c r="AA31" s="20"/>
      <c r="AB31" s="20"/>
    </row>
    <row r="32" spans="1:33" s="6" customFormat="1" ht="15.95" customHeight="1">
      <c r="A32" s="41" t="s">
        <v>577</v>
      </c>
      <c r="B32" s="42" t="s">
        <v>570</v>
      </c>
      <c r="C32" s="42" t="s">
        <v>348</v>
      </c>
      <c r="D32" s="9" t="s">
        <v>349</v>
      </c>
      <c r="E32" s="42" t="s">
        <v>350</v>
      </c>
      <c r="F32" s="10" t="s">
        <v>5</v>
      </c>
      <c r="G32" s="10" t="s">
        <v>580</v>
      </c>
      <c r="H32" s="1" t="s">
        <v>12</v>
      </c>
      <c r="I32" s="20">
        <v>7</v>
      </c>
      <c r="J32" s="131">
        <v>43921</v>
      </c>
      <c r="K32" s="20" t="s">
        <v>757</v>
      </c>
      <c r="L32" s="47" t="s">
        <v>752</v>
      </c>
      <c r="M32" s="20">
        <v>26</v>
      </c>
      <c r="N32" s="131">
        <v>44031</v>
      </c>
      <c r="O32" s="20" t="s">
        <v>783</v>
      </c>
      <c r="P32" s="47" t="s">
        <v>753</v>
      </c>
      <c r="Q32" s="47" t="s">
        <v>754</v>
      </c>
      <c r="R32" s="47" t="s">
        <v>753</v>
      </c>
      <c r="S32" s="47" t="s">
        <v>753</v>
      </c>
      <c r="T32" s="47" t="s">
        <v>936</v>
      </c>
      <c r="U32" s="62"/>
      <c r="V32" s="66" t="s">
        <v>754</v>
      </c>
      <c r="W32" s="22"/>
      <c r="X32" s="20"/>
      <c r="Y32" s="20"/>
      <c r="Z32" s="55"/>
      <c r="AA32" s="20"/>
      <c r="AB32" s="20"/>
    </row>
    <row r="33" spans="1:28" s="6" customFormat="1" ht="15.95" customHeight="1">
      <c r="A33" s="41" t="s">
        <v>577</v>
      </c>
      <c r="B33" s="42" t="s">
        <v>571</v>
      </c>
      <c r="C33" s="42" t="s">
        <v>351</v>
      </c>
      <c r="D33" s="9" t="s">
        <v>352</v>
      </c>
      <c r="E33" s="42" t="s">
        <v>353</v>
      </c>
      <c r="F33" s="1" t="s">
        <v>7</v>
      </c>
      <c r="G33" s="1" t="s">
        <v>747</v>
      </c>
      <c r="H33" s="1" t="s">
        <v>12</v>
      </c>
      <c r="I33" s="20" t="s">
        <v>754</v>
      </c>
      <c r="J33" s="131">
        <v>43921</v>
      </c>
      <c r="K33" s="20" t="s">
        <v>757</v>
      </c>
      <c r="L33" s="47" t="s">
        <v>752</v>
      </c>
      <c r="M33" s="20">
        <v>50</v>
      </c>
      <c r="N33" s="131">
        <v>44031</v>
      </c>
      <c r="O33" s="20" t="s">
        <v>771</v>
      </c>
      <c r="P33" s="20" t="s">
        <v>754</v>
      </c>
      <c r="Q33" s="20" t="s">
        <v>754</v>
      </c>
      <c r="R33" s="20" t="s">
        <v>753</v>
      </c>
      <c r="S33" s="20" t="s">
        <v>753</v>
      </c>
      <c r="T33" s="20" t="s">
        <v>802</v>
      </c>
      <c r="U33" s="62" t="s">
        <v>804</v>
      </c>
      <c r="V33" s="66" t="s">
        <v>754</v>
      </c>
      <c r="W33" s="22"/>
      <c r="X33" s="20"/>
      <c r="Y33" s="20"/>
      <c r="Z33" s="55"/>
      <c r="AA33" s="20"/>
      <c r="AB33" s="20"/>
    </row>
    <row r="34" spans="1:28" s="6" customFormat="1" ht="15.95" customHeight="1">
      <c r="A34" s="41" t="s">
        <v>577</v>
      </c>
      <c r="B34" s="42" t="s">
        <v>571</v>
      </c>
      <c r="C34" s="42" t="s">
        <v>354</v>
      </c>
      <c r="D34" s="9" t="s">
        <v>355</v>
      </c>
      <c r="E34" s="42" t="s">
        <v>356</v>
      </c>
      <c r="F34" s="1" t="s">
        <v>7</v>
      </c>
      <c r="G34" s="1" t="s">
        <v>747</v>
      </c>
      <c r="H34" s="1" t="s">
        <v>12</v>
      </c>
      <c r="I34" s="20" t="s">
        <v>754</v>
      </c>
      <c r="J34" s="131">
        <v>43921</v>
      </c>
      <c r="K34" s="20" t="s">
        <v>757</v>
      </c>
      <c r="L34" s="47" t="s">
        <v>752</v>
      </c>
      <c r="M34" s="20" t="s">
        <v>811</v>
      </c>
      <c r="N34" s="131">
        <v>44031</v>
      </c>
      <c r="O34" s="20" t="s">
        <v>771</v>
      </c>
      <c r="P34" s="20" t="s">
        <v>754</v>
      </c>
      <c r="Q34" s="20" t="s">
        <v>754</v>
      </c>
      <c r="R34" s="20" t="s">
        <v>753</v>
      </c>
      <c r="S34" s="20" t="s">
        <v>753</v>
      </c>
      <c r="T34" s="20" t="s">
        <v>810</v>
      </c>
      <c r="U34" s="62"/>
      <c r="V34" s="66" t="s">
        <v>754</v>
      </c>
      <c r="W34" s="22"/>
      <c r="X34" s="20"/>
      <c r="Y34" s="20"/>
      <c r="Z34" s="55"/>
      <c r="AA34" s="20"/>
      <c r="AB34" s="20"/>
    </row>
    <row r="35" spans="1:28" s="6" customFormat="1" ht="15.95" customHeight="1">
      <c r="A35" s="41" t="s">
        <v>577</v>
      </c>
      <c r="B35" s="42" t="s">
        <v>571</v>
      </c>
      <c r="C35" s="42" t="s">
        <v>357</v>
      </c>
      <c r="D35" s="9" t="s">
        <v>358</v>
      </c>
      <c r="E35" s="42" t="s">
        <v>359</v>
      </c>
      <c r="F35" s="1" t="s">
        <v>7</v>
      </c>
      <c r="G35" s="1" t="s">
        <v>747</v>
      </c>
      <c r="H35" s="1" t="s">
        <v>12</v>
      </c>
      <c r="I35" s="20" t="s">
        <v>754</v>
      </c>
      <c r="J35" s="131">
        <v>43921</v>
      </c>
      <c r="K35" s="20" t="s">
        <v>757</v>
      </c>
      <c r="L35" s="47" t="s">
        <v>752</v>
      </c>
      <c r="M35" s="20" t="s">
        <v>806</v>
      </c>
      <c r="N35" s="131">
        <v>44031</v>
      </c>
      <c r="O35" s="20" t="s">
        <v>809</v>
      </c>
      <c r="P35" s="47" t="s">
        <v>753</v>
      </c>
      <c r="Q35" s="47" t="s">
        <v>754</v>
      </c>
      <c r="R35" s="47" t="s">
        <v>753</v>
      </c>
      <c r="S35" s="47" t="s">
        <v>753</v>
      </c>
      <c r="T35" s="47" t="s">
        <v>936</v>
      </c>
      <c r="U35" s="62"/>
      <c r="V35" s="66" t="s">
        <v>754</v>
      </c>
      <c r="W35" s="22"/>
      <c r="X35" s="20"/>
      <c r="Y35" s="20"/>
      <c r="Z35" s="55"/>
      <c r="AA35" s="20"/>
      <c r="AB35" s="20"/>
    </row>
    <row r="36" spans="1:28" s="6" customFormat="1" ht="15.95" customHeight="1">
      <c r="A36" s="41" t="s">
        <v>577</v>
      </c>
      <c r="B36" s="42" t="s">
        <v>571</v>
      </c>
      <c r="C36" s="42" t="s">
        <v>360</v>
      </c>
      <c r="D36" s="9" t="s">
        <v>361</v>
      </c>
      <c r="E36" s="42" t="s">
        <v>362</v>
      </c>
      <c r="F36" s="1" t="s">
        <v>7</v>
      </c>
      <c r="G36" s="1" t="s">
        <v>747</v>
      </c>
      <c r="H36" s="1" t="s">
        <v>12</v>
      </c>
      <c r="I36" s="20" t="s">
        <v>754</v>
      </c>
      <c r="J36" s="131">
        <v>43921</v>
      </c>
      <c r="K36" s="20" t="s">
        <v>757</v>
      </c>
      <c r="L36" s="47" t="s">
        <v>752</v>
      </c>
      <c r="M36" s="20" t="s">
        <v>811</v>
      </c>
      <c r="N36" s="131">
        <v>44031</v>
      </c>
      <c r="O36" s="20" t="s">
        <v>771</v>
      </c>
      <c r="P36" s="20" t="s">
        <v>754</v>
      </c>
      <c r="Q36" s="20" t="s">
        <v>754</v>
      </c>
      <c r="R36" s="20" t="s">
        <v>753</v>
      </c>
      <c r="S36" s="20" t="s">
        <v>753</v>
      </c>
      <c r="T36" s="20" t="s">
        <v>810</v>
      </c>
      <c r="U36" s="62"/>
      <c r="V36" s="66" t="s">
        <v>754</v>
      </c>
      <c r="W36" s="22"/>
      <c r="X36" s="20"/>
      <c r="Y36" s="20"/>
      <c r="Z36" s="55"/>
      <c r="AA36" s="20"/>
      <c r="AB36" s="20"/>
    </row>
    <row r="37" spans="1:28" s="6" customFormat="1" ht="15.95" customHeight="1">
      <c r="A37" s="41" t="s">
        <v>577</v>
      </c>
      <c r="B37" s="42" t="s">
        <v>571</v>
      </c>
      <c r="C37" s="42" t="s">
        <v>363</v>
      </c>
      <c r="D37" s="9" t="s">
        <v>364</v>
      </c>
      <c r="E37" s="42" t="s">
        <v>365</v>
      </c>
      <c r="F37" s="1" t="s">
        <v>7</v>
      </c>
      <c r="G37" s="1" t="s">
        <v>747</v>
      </c>
      <c r="H37" s="1" t="s">
        <v>12</v>
      </c>
      <c r="I37" s="20" t="s">
        <v>754</v>
      </c>
      <c r="J37" s="131">
        <v>43921</v>
      </c>
      <c r="K37" s="20" t="s">
        <v>757</v>
      </c>
      <c r="L37" s="47" t="s">
        <v>752</v>
      </c>
      <c r="M37" s="20">
        <v>50</v>
      </c>
      <c r="N37" s="131">
        <v>44031</v>
      </c>
      <c r="O37" s="20" t="s">
        <v>771</v>
      </c>
      <c r="P37" s="20" t="s">
        <v>754</v>
      </c>
      <c r="Q37" s="20" t="s">
        <v>754</v>
      </c>
      <c r="R37" s="20" t="s">
        <v>753</v>
      </c>
      <c r="S37" s="20" t="s">
        <v>753</v>
      </c>
      <c r="T37" s="20" t="s">
        <v>802</v>
      </c>
      <c r="U37" s="62" t="s">
        <v>805</v>
      </c>
      <c r="V37" s="66" t="s">
        <v>754</v>
      </c>
      <c r="W37" s="22"/>
      <c r="X37" s="20"/>
      <c r="Y37" s="20"/>
      <c r="Z37" s="55"/>
      <c r="AA37" s="20"/>
      <c r="AB37" s="20"/>
    </row>
    <row r="38" spans="1:28" s="6" customFormat="1" ht="15.95" customHeight="1">
      <c r="A38" s="41" t="s">
        <v>577</v>
      </c>
      <c r="B38" s="42" t="s">
        <v>571</v>
      </c>
      <c r="C38" s="42" t="s">
        <v>366</v>
      </c>
      <c r="D38" s="9" t="s">
        <v>367</v>
      </c>
      <c r="E38" s="42" t="s">
        <v>368</v>
      </c>
      <c r="F38" s="1" t="s">
        <v>7</v>
      </c>
      <c r="G38" s="1" t="s">
        <v>747</v>
      </c>
      <c r="H38" s="1" t="s">
        <v>12</v>
      </c>
      <c r="I38" s="20" t="s">
        <v>754</v>
      </c>
      <c r="J38" s="131">
        <v>43921</v>
      </c>
      <c r="K38" s="20" t="s">
        <v>757</v>
      </c>
      <c r="L38" s="47" t="s">
        <v>752</v>
      </c>
      <c r="M38" s="20" t="s">
        <v>811</v>
      </c>
      <c r="N38" s="131">
        <v>44031</v>
      </c>
      <c r="O38" s="20" t="s">
        <v>771</v>
      </c>
      <c r="P38" s="20" t="s">
        <v>754</v>
      </c>
      <c r="Q38" s="20" t="s">
        <v>754</v>
      </c>
      <c r="R38" s="20" t="s">
        <v>753</v>
      </c>
      <c r="S38" s="20" t="s">
        <v>753</v>
      </c>
      <c r="T38" s="20" t="s">
        <v>810</v>
      </c>
      <c r="U38" s="62"/>
      <c r="V38" s="66" t="s">
        <v>754</v>
      </c>
      <c r="W38" s="22"/>
      <c r="X38" s="20"/>
      <c r="Y38" s="20"/>
      <c r="Z38" s="55"/>
      <c r="AA38" s="20"/>
      <c r="AB38" s="20"/>
    </row>
    <row r="39" spans="1:28" s="6" customFormat="1" ht="15.95" customHeight="1">
      <c r="A39" s="41" t="s">
        <v>577</v>
      </c>
      <c r="B39" s="42" t="s">
        <v>571</v>
      </c>
      <c r="C39" s="42" t="s">
        <v>369</v>
      </c>
      <c r="D39" s="9" t="s">
        <v>370</v>
      </c>
      <c r="E39" s="42" t="s">
        <v>371</v>
      </c>
      <c r="F39" s="1" t="s">
        <v>7</v>
      </c>
      <c r="G39" s="1" t="s">
        <v>747</v>
      </c>
      <c r="H39" s="1" t="s">
        <v>12</v>
      </c>
      <c r="I39" s="20" t="s">
        <v>754</v>
      </c>
      <c r="J39" s="131">
        <v>43921</v>
      </c>
      <c r="K39" s="20" t="s">
        <v>757</v>
      </c>
      <c r="L39" s="47" t="s">
        <v>752</v>
      </c>
      <c r="M39" s="20" t="s">
        <v>806</v>
      </c>
      <c r="N39" s="131">
        <v>44031</v>
      </c>
      <c r="O39" s="20" t="s">
        <v>809</v>
      </c>
      <c r="P39" s="47" t="s">
        <v>753</v>
      </c>
      <c r="Q39" s="47" t="s">
        <v>754</v>
      </c>
      <c r="R39" s="47" t="s">
        <v>753</v>
      </c>
      <c r="S39" s="47" t="s">
        <v>753</v>
      </c>
      <c r="T39" s="47" t="s">
        <v>936</v>
      </c>
      <c r="U39" s="62"/>
      <c r="V39" s="66" t="s">
        <v>754</v>
      </c>
      <c r="W39" s="22"/>
      <c r="X39" s="20"/>
      <c r="Y39" s="20"/>
      <c r="Z39" s="55"/>
      <c r="AA39" s="20"/>
      <c r="AB39" s="20"/>
    </row>
    <row r="40" spans="1:28" s="6" customFormat="1" ht="15.95" customHeight="1">
      <c r="A40" s="41" t="s">
        <v>577</v>
      </c>
      <c r="B40" s="42" t="s">
        <v>571</v>
      </c>
      <c r="C40" s="42" t="s">
        <v>372</v>
      </c>
      <c r="D40" s="9" t="s">
        <v>373</v>
      </c>
      <c r="E40" s="42" t="s">
        <v>374</v>
      </c>
      <c r="F40" s="1" t="s">
        <v>7</v>
      </c>
      <c r="G40" s="1" t="s">
        <v>747</v>
      </c>
      <c r="H40" s="1" t="s">
        <v>12</v>
      </c>
      <c r="I40" s="20" t="s">
        <v>754</v>
      </c>
      <c r="J40" s="131">
        <v>43921</v>
      </c>
      <c r="K40" s="20" t="s">
        <v>757</v>
      </c>
      <c r="L40" s="47" t="s">
        <v>752</v>
      </c>
      <c r="M40" s="20" t="s">
        <v>811</v>
      </c>
      <c r="N40" s="131">
        <v>44031</v>
      </c>
      <c r="O40" s="20" t="s">
        <v>771</v>
      </c>
      <c r="P40" s="20" t="s">
        <v>754</v>
      </c>
      <c r="Q40" s="20" t="s">
        <v>754</v>
      </c>
      <c r="R40" s="20" t="s">
        <v>753</v>
      </c>
      <c r="S40" s="20" t="s">
        <v>753</v>
      </c>
      <c r="T40" s="20" t="s">
        <v>810</v>
      </c>
      <c r="U40" s="62"/>
      <c r="V40" s="66" t="s">
        <v>754</v>
      </c>
      <c r="W40" s="22"/>
      <c r="X40" s="20"/>
      <c r="Y40" s="20"/>
      <c r="Z40" s="55"/>
      <c r="AA40" s="20"/>
      <c r="AB40" s="20"/>
    </row>
    <row r="41" spans="1:28" s="6" customFormat="1" ht="15.95" customHeight="1">
      <c r="A41" s="41" t="s">
        <v>577</v>
      </c>
      <c r="B41" s="42" t="s">
        <v>571</v>
      </c>
      <c r="C41" s="42" t="s">
        <v>375</v>
      </c>
      <c r="D41" s="9" t="s">
        <v>376</v>
      </c>
      <c r="E41" s="42" t="s">
        <v>377</v>
      </c>
      <c r="F41" s="1" t="s">
        <v>7</v>
      </c>
      <c r="G41" s="1" t="s">
        <v>747</v>
      </c>
      <c r="H41" s="1" t="s">
        <v>12</v>
      </c>
      <c r="I41" s="20" t="s">
        <v>754</v>
      </c>
      <c r="J41" s="131">
        <v>43921</v>
      </c>
      <c r="K41" s="20" t="s">
        <v>757</v>
      </c>
      <c r="L41" s="47" t="s">
        <v>752</v>
      </c>
      <c r="M41" s="20" t="s">
        <v>816</v>
      </c>
      <c r="N41" s="131">
        <v>44031</v>
      </c>
      <c r="O41" s="20" t="s">
        <v>813</v>
      </c>
      <c r="P41" s="47" t="s">
        <v>753</v>
      </c>
      <c r="Q41" s="47" t="s">
        <v>754</v>
      </c>
      <c r="R41" s="47" t="s">
        <v>753</v>
      </c>
      <c r="S41" s="47" t="s">
        <v>753</v>
      </c>
      <c r="T41" s="47" t="s">
        <v>936</v>
      </c>
      <c r="U41" s="62"/>
      <c r="V41" s="66" t="s">
        <v>754</v>
      </c>
      <c r="W41" s="22"/>
      <c r="X41" s="20"/>
      <c r="Y41" s="20"/>
      <c r="Z41" s="55"/>
      <c r="AA41" s="20"/>
      <c r="AB41" s="20"/>
    </row>
    <row r="42" spans="1:28" s="6" customFormat="1" ht="15.95" customHeight="1">
      <c r="A42" s="41" t="s">
        <v>577</v>
      </c>
      <c r="B42" s="42" t="s">
        <v>571</v>
      </c>
      <c r="C42" s="42" t="s">
        <v>378</v>
      </c>
      <c r="D42" s="9" t="s">
        <v>379</v>
      </c>
      <c r="E42" s="42" t="s">
        <v>380</v>
      </c>
      <c r="F42" s="1" t="s">
        <v>7</v>
      </c>
      <c r="G42" s="1" t="s">
        <v>747</v>
      </c>
      <c r="H42" s="1" t="s">
        <v>12</v>
      </c>
      <c r="I42" s="20" t="s">
        <v>771</v>
      </c>
      <c r="J42" s="131">
        <v>43921</v>
      </c>
      <c r="K42" s="20"/>
      <c r="L42" s="20"/>
      <c r="M42" s="20"/>
      <c r="N42" s="133"/>
      <c r="O42" s="20"/>
      <c r="P42" s="20" t="s">
        <v>753</v>
      </c>
      <c r="Q42" s="20" t="s">
        <v>753</v>
      </c>
      <c r="R42" s="20" t="s">
        <v>753</v>
      </c>
      <c r="S42" s="20" t="s">
        <v>753</v>
      </c>
      <c r="T42" s="20"/>
      <c r="U42" s="62"/>
      <c r="V42" s="66" t="s">
        <v>754</v>
      </c>
      <c r="W42" s="22"/>
      <c r="X42" s="20"/>
      <c r="Y42" s="20"/>
      <c r="Z42" s="55"/>
      <c r="AA42" s="20"/>
      <c r="AB42" s="20"/>
    </row>
    <row r="43" spans="1:28" s="6" customFormat="1" ht="15.95" customHeight="1">
      <c r="A43" s="41" t="s">
        <v>577</v>
      </c>
      <c r="B43" s="42" t="s">
        <v>571</v>
      </c>
      <c r="C43" s="42" t="s">
        <v>381</v>
      </c>
      <c r="D43" s="9" t="s">
        <v>382</v>
      </c>
      <c r="E43" s="42" t="s">
        <v>383</v>
      </c>
      <c r="F43" s="1" t="s">
        <v>7</v>
      </c>
      <c r="G43" s="1" t="s">
        <v>747</v>
      </c>
      <c r="H43" s="1" t="s">
        <v>12</v>
      </c>
      <c r="I43" s="20" t="s">
        <v>771</v>
      </c>
      <c r="J43" s="131">
        <v>43921</v>
      </c>
      <c r="K43" s="20"/>
      <c r="L43" s="20"/>
      <c r="M43" s="20"/>
      <c r="N43" s="133"/>
      <c r="O43" s="20"/>
      <c r="P43" s="20" t="s">
        <v>753</v>
      </c>
      <c r="Q43" s="20" t="s">
        <v>753</v>
      </c>
      <c r="R43" s="20" t="s">
        <v>753</v>
      </c>
      <c r="S43" s="20" t="s">
        <v>753</v>
      </c>
      <c r="T43" s="20"/>
      <c r="U43" s="62"/>
      <c r="V43" s="66" t="s">
        <v>754</v>
      </c>
      <c r="W43" s="22"/>
      <c r="X43" s="20"/>
      <c r="Y43" s="20"/>
      <c r="Z43" s="55"/>
      <c r="AA43" s="20"/>
      <c r="AB43" s="20"/>
    </row>
    <row r="44" spans="1:28" s="6" customFormat="1" ht="15.95" customHeight="1">
      <c r="A44" s="41" t="s">
        <v>577</v>
      </c>
      <c r="B44" s="42" t="s">
        <v>571</v>
      </c>
      <c r="C44" s="42" t="s">
        <v>384</v>
      </c>
      <c r="D44" s="9" t="s">
        <v>385</v>
      </c>
      <c r="E44" s="42" t="s">
        <v>715</v>
      </c>
      <c r="F44" s="1" t="s">
        <v>7</v>
      </c>
      <c r="G44" s="1" t="s">
        <v>747</v>
      </c>
      <c r="H44" s="1" t="s">
        <v>12</v>
      </c>
      <c r="I44" s="20" t="s">
        <v>753</v>
      </c>
      <c r="J44" s="131">
        <v>43921</v>
      </c>
      <c r="K44" s="20" t="s">
        <v>757</v>
      </c>
      <c r="L44" s="47" t="s">
        <v>752</v>
      </c>
      <c r="M44" s="20">
        <v>5</v>
      </c>
      <c r="N44" s="131">
        <v>44031</v>
      </c>
      <c r="O44" s="91" t="s">
        <v>960</v>
      </c>
      <c r="P44" s="47" t="s">
        <v>753</v>
      </c>
      <c r="Q44" s="47" t="s">
        <v>754</v>
      </c>
      <c r="R44" s="47" t="s">
        <v>753</v>
      </c>
      <c r="S44" s="47" t="s">
        <v>753</v>
      </c>
      <c r="T44" s="47" t="s">
        <v>936</v>
      </c>
      <c r="U44" s="62"/>
      <c r="V44" s="66" t="s">
        <v>754</v>
      </c>
      <c r="W44" s="22"/>
      <c r="X44" s="20"/>
      <c r="Y44" s="20"/>
      <c r="Z44" s="55"/>
      <c r="AA44" s="20"/>
      <c r="AB44" s="20"/>
    </row>
    <row r="45" spans="1:28" s="6" customFormat="1" ht="15.95" customHeight="1">
      <c r="A45" s="41" t="s">
        <v>577</v>
      </c>
      <c r="B45" s="42" t="s">
        <v>572</v>
      </c>
      <c r="C45" s="42" t="s">
        <v>386</v>
      </c>
      <c r="D45" s="9" t="s">
        <v>387</v>
      </c>
      <c r="E45" s="42" t="s">
        <v>388</v>
      </c>
      <c r="F45" s="1" t="s">
        <v>7</v>
      </c>
      <c r="G45" s="1" t="s">
        <v>747</v>
      </c>
      <c r="H45" s="1" t="s">
        <v>12</v>
      </c>
      <c r="I45" s="20" t="s">
        <v>771</v>
      </c>
      <c r="J45" s="131">
        <v>43921</v>
      </c>
      <c r="K45" s="91"/>
      <c r="L45" s="91"/>
      <c r="M45" s="91"/>
      <c r="N45" s="136"/>
      <c r="O45" s="91"/>
      <c r="P45" s="91" t="s">
        <v>753</v>
      </c>
      <c r="Q45" s="20" t="s">
        <v>753</v>
      </c>
      <c r="R45" s="20" t="s">
        <v>753</v>
      </c>
      <c r="S45" s="20" t="s">
        <v>753</v>
      </c>
      <c r="T45" s="47"/>
      <c r="U45" s="62"/>
      <c r="V45" s="66" t="s">
        <v>754</v>
      </c>
      <c r="W45" s="22"/>
      <c r="X45" s="20"/>
      <c r="Y45" s="20"/>
      <c r="Z45" s="55"/>
      <c r="AA45" s="20"/>
      <c r="AB45" s="20"/>
    </row>
    <row r="46" spans="1:28" s="6" customFormat="1" ht="15.95" customHeight="1">
      <c r="A46" s="41" t="s">
        <v>577</v>
      </c>
      <c r="B46" s="42" t="s">
        <v>572</v>
      </c>
      <c r="C46" s="42" t="s">
        <v>389</v>
      </c>
      <c r="D46" s="9" t="s">
        <v>390</v>
      </c>
      <c r="E46" s="42" t="s">
        <v>391</v>
      </c>
      <c r="F46" s="1" t="s">
        <v>7</v>
      </c>
      <c r="G46" s="1" t="s">
        <v>747</v>
      </c>
      <c r="H46" s="1" t="s">
        <v>12</v>
      </c>
      <c r="I46" s="20" t="s">
        <v>754</v>
      </c>
      <c r="J46" s="131">
        <v>43921</v>
      </c>
      <c r="K46" s="20" t="s">
        <v>757</v>
      </c>
      <c r="L46" s="47" t="s">
        <v>752</v>
      </c>
      <c r="M46" s="20">
        <v>65</v>
      </c>
      <c r="N46" s="131">
        <v>44031</v>
      </c>
      <c r="O46" t="s">
        <v>949</v>
      </c>
      <c r="P46" s="47" t="s">
        <v>753</v>
      </c>
      <c r="Q46" s="47" t="s">
        <v>754</v>
      </c>
      <c r="R46" s="47" t="s">
        <v>753</v>
      </c>
      <c r="S46" s="47" t="s">
        <v>753</v>
      </c>
      <c r="T46" s="47" t="s">
        <v>936</v>
      </c>
      <c r="U46" s="62"/>
      <c r="V46" s="66" t="s">
        <v>754</v>
      </c>
      <c r="W46" s="22"/>
      <c r="X46" s="20"/>
      <c r="Y46" s="20"/>
      <c r="Z46" s="55"/>
      <c r="AA46" s="20"/>
      <c r="AB46" s="20"/>
    </row>
    <row r="47" spans="1:28" s="6" customFormat="1" ht="15.95" customHeight="1">
      <c r="A47" s="41" t="s">
        <v>577</v>
      </c>
      <c r="B47" s="42" t="s">
        <v>572</v>
      </c>
      <c r="C47" s="42" t="s">
        <v>392</v>
      </c>
      <c r="D47" s="9" t="s">
        <v>393</v>
      </c>
      <c r="E47" s="42" t="s">
        <v>394</v>
      </c>
      <c r="F47" s="1" t="s">
        <v>7</v>
      </c>
      <c r="G47" s="1" t="s">
        <v>747</v>
      </c>
      <c r="H47" s="1" t="s">
        <v>12</v>
      </c>
      <c r="I47" s="20" t="s">
        <v>771</v>
      </c>
      <c r="J47" s="131">
        <v>43921</v>
      </c>
      <c r="K47" s="20"/>
      <c r="L47" s="20"/>
      <c r="M47" s="20"/>
      <c r="N47" s="133"/>
      <c r="O47" s="20"/>
      <c r="P47" s="20" t="s">
        <v>753</v>
      </c>
      <c r="Q47" s="20" t="s">
        <v>753</v>
      </c>
      <c r="R47" s="20" t="s">
        <v>753</v>
      </c>
      <c r="S47" s="20" t="s">
        <v>753</v>
      </c>
      <c r="T47" s="20"/>
      <c r="U47" s="62"/>
      <c r="V47" s="66" t="s">
        <v>754</v>
      </c>
      <c r="W47" s="22"/>
      <c r="X47" s="20"/>
      <c r="Y47" s="20"/>
      <c r="Z47" s="55"/>
      <c r="AA47" s="20"/>
      <c r="AB47" s="20"/>
    </row>
    <row r="48" spans="1:28" s="6" customFormat="1" ht="15.95" customHeight="1">
      <c r="A48" s="41" t="s">
        <v>577</v>
      </c>
      <c r="B48" s="42" t="s">
        <v>572</v>
      </c>
      <c r="C48" s="42" t="s">
        <v>395</v>
      </c>
      <c r="D48" s="9" t="s">
        <v>396</v>
      </c>
      <c r="E48" s="42" t="s">
        <v>397</v>
      </c>
      <c r="F48" s="1" t="s">
        <v>7</v>
      </c>
      <c r="G48" s="1" t="s">
        <v>747</v>
      </c>
      <c r="H48" s="1" t="s">
        <v>12</v>
      </c>
      <c r="I48" s="20" t="s">
        <v>754</v>
      </c>
      <c r="J48" s="131">
        <v>43921</v>
      </c>
      <c r="K48" s="20" t="s">
        <v>863</v>
      </c>
      <c r="L48" s="20" t="s">
        <v>862</v>
      </c>
      <c r="M48" s="20">
        <v>2</v>
      </c>
      <c r="N48" s="133">
        <v>43557</v>
      </c>
      <c r="O48" s="20" t="s">
        <v>861</v>
      </c>
      <c r="P48" s="47" t="s">
        <v>753</v>
      </c>
      <c r="Q48" s="47" t="s">
        <v>754</v>
      </c>
      <c r="R48" s="47" t="s">
        <v>753</v>
      </c>
      <c r="S48" s="47" t="s">
        <v>753</v>
      </c>
      <c r="T48" s="47" t="s">
        <v>936</v>
      </c>
      <c r="U48" s="62"/>
      <c r="V48" s="65" t="s">
        <v>754</v>
      </c>
      <c r="W48" s="22"/>
      <c r="X48" s="20"/>
      <c r="Y48" s="20"/>
      <c r="Z48" s="55"/>
      <c r="AA48" s="20"/>
      <c r="AB48" s="20"/>
    </row>
    <row r="49" spans="1:28" s="6" customFormat="1" ht="15.95" customHeight="1">
      <c r="A49" s="41" t="s">
        <v>577</v>
      </c>
      <c r="B49" s="42" t="s">
        <v>572</v>
      </c>
      <c r="C49" s="42" t="s">
        <v>398</v>
      </c>
      <c r="D49" s="9" t="s">
        <v>399</v>
      </c>
      <c r="E49" s="42" t="s">
        <v>400</v>
      </c>
      <c r="F49" s="1" t="s">
        <v>7</v>
      </c>
      <c r="G49" s="1" t="s">
        <v>747</v>
      </c>
      <c r="H49" s="1" t="s">
        <v>12</v>
      </c>
      <c r="I49" s="20" t="s">
        <v>754</v>
      </c>
      <c r="J49" s="131">
        <v>43921</v>
      </c>
      <c r="K49" s="20" t="s">
        <v>863</v>
      </c>
      <c r="L49" s="20" t="s">
        <v>862</v>
      </c>
      <c r="M49" s="20">
        <v>3</v>
      </c>
      <c r="N49" s="133">
        <v>43557</v>
      </c>
      <c r="O49" s="20" t="s">
        <v>867</v>
      </c>
      <c r="P49" s="47" t="s">
        <v>753</v>
      </c>
      <c r="Q49" s="47" t="s">
        <v>754</v>
      </c>
      <c r="R49" s="47" t="s">
        <v>753</v>
      </c>
      <c r="S49" s="47" t="s">
        <v>753</v>
      </c>
      <c r="T49" s="47" t="s">
        <v>936</v>
      </c>
      <c r="U49" s="62"/>
      <c r="V49" s="66" t="s">
        <v>754</v>
      </c>
      <c r="W49" s="22"/>
      <c r="X49" s="20"/>
      <c r="Y49" s="20"/>
      <c r="Z49" s="55"/>
      <c r="AA49" s="20"/>
      <c r="AB49" s="20"/>
    </row>
    <row r="50" spans="1:28" s="6" customFormat="1" ht="15.95" customHeight="1">
      <c r="A50" s="41" t="s">
        <v>577</v>
      </c>
      <c r="B50" s="42" t="s">
        <v>572</v>
      </c>
      <c r="C50" s="42" t="s">
        <v>401</v>
      </c>
      <c r="D50" s="9" t="s">
        <v>402</v>
      </c>
      <c r="E50" s="42" t="s">
        <v>403</v>
      </c>
      <c r="F50" s="1" t="s">
        <v>7</v>
      </c>
      <c r="G50" s="1" t="s">
        <v>747</v>
      </c>
      <c r="H50" s="1" t="s">
        <v>12</v>
      </c>
      <c r="I50" s="20" t="s">
        <v>754</v>
      </c>
      <c r="J50" s="131">
        <v>43921</v>
      </c>
      <c r="K50" s="20" t="s">
        <v>863</v>
      </c>
      <c r="L50" s="20" t="s">
        <v>862</v>
      </c>
      <c r="M50" s="20">
        <v>3</v>
      </c>
      <c r="N50" s="133">
        <v>43557</v>
      </c>
      <c r="O50" s="20" t="s">
        <v>866</v>
      </c>
      <c r="P50" s="47" t="s">
        <v>753</v>
      </c>
      <c r="Q50" s="92" t="s">
        <v>754</v>
      </c>
      <c r="R50" s="47" t="s">
        <v>753</v>
      </c>
      <c r="S50" s="47" t="s">
        <v>753</v>
      </c>
      <c r="T50" s="47" t="s">
        <v>936</v>
      </c>
      <c r="U50" s="62"/>
      <c r="V50" s="66" t="s">
        <v>754</v>
      </c>
      <c r="W50" s="22"/>
      <c r="X50" s="20"/>
      <c r="Y50" s="20"/>
      <c r="Z50" s="55"/>
      <c r="AA50" s="20"/>
      <c r="AB50" s="20"/>
    </row>
    <row r="51" spans="1:28" s="6" customFormat="1" ht="15.95" customHeight="1">
      <c r="A51" s="41" t="s">
        <v>577</v>
      </c>
      <c r="B51" s="42" t="s">
        <v>572</v>
      </c>
      <c r="C51" s="42" t="s">
        <v>404</v>
      </c>
      <c r="D51" s="9" t="s">
        <v>405</v>
      </c>
      <c r="E51" s="42" t="s">
        <v>406</v>
      </c>
      <c r="F51" s="1" t="s">
        <v>7</v>
      </c>
      <c r="G51" s="1" t="s">
        <v>747</v>
      </c>
      <c r="H51" s="1" t="s">
        <v>12</v>
      </c>
      <c r="I51" s="20" t="s">
        <v>754</v>
      </c>
      <c r="J51" s="131">
        <v>43921</v>
      </c>
      <c r="K51" s="20" t="s">
        <v>879</v>
      </c>
      <c r="L51" s="20" t="s">
        <v>878</v>
      </c>
      <c r="M51" s="20">
        <v>1</v>
      </c>
      <c r="N51" s="133">
        <v>43553</v>
      </c>
      <c r="O51" s="20" t="s">
        <v>877</v>
      </c>
      <c r="P51" s="47" t="s">
        <v>753</v>
      </c>
      <c r="Q51" s="92" t="s">
        <v>754</v>
      </c>
      <c r="R51" s="47" t="s">
        <v>753</v>
      </c>
      <c r="S51" s="47" t="s">
        <v>753</v>
      </c>
      <c r="T51" s="47" t="s">
        <v>936</v>
      </c>
      <c r="U51" s="62"/>
      <c r="V51" s="66" t="s">
        <v>754</v>
      </c>
      <c r="W51" s="22"/>
      <c r="X51" s="20"/>
      <c r="Y51" s="20"/>
      <c r="Z51" s="55"/>
      <c r="AA51" s="20"/>
      <c r="AB51" s="20"/>
    </row>
    <row r="52" spans="1:28" s="6" customFormat="1" ht="15.95" customHeight="1">
      <c r="A52" s="41" t="s">
        <v>577</v>
      </c>
      <c r="B52" s="42" t="s">
        <v>572</v>
      </c>
      <c r="C52" s="42" t="s">
        <v>407</v>
      </c>
      <c r="D52" s="9" t="s">
        <v>408</v>
      </c>
      <c r="E52" s="42" t="s">
        <v>409</v>
      </c>
      <c r="F52" s="1" t="s">
        <v>7</v>
      </c>
      <c r="G52" s="1" t="s">
        <v>747</v>
      </c>
      <c r="H52" s="1" t="s">
        <v>12</v>
      </c>
      <c r="I52" s="20" t="s">
        <v>754</v>
      </c>
      <c r="J52" s="131">
        <v>43921</v>
      </c>
      <c r="K52" s="20" t="s">
        <v>757</v>
      </c>
      <c r="L52" s="47" t="s">
        <v>752</v>
      </c>
      <c r="M52" s="20">
        <v>49</v>
      </c>
      <c r="N52" s="131">
        <v>44031</v>
      </c>
      <c r="O52" t="s">
        <v>954</v>
      </c>
      <c r="P52" s="47" t="s">
        <v>753</v>
      </c>
      <c r="Q52" s="92" t="s">
        <v>754</v>
      </c>
      <c r="R52" s="47" t="s">
        <v>753</v>
      </c>
      <c r="S52" s="47" t="s">
        <v>753</v>
      </c>
      <c r="T52" s="47" t="s">
        <v>936</v>
      </c>
      <c r="U52" s="62"/>
      <c r="V52" s="66" t="s">
        <v>754</v>
      </c>
      <c r="W52" s="22"/>
      <c r="X52" s="20"/>
      <c r="Y52" s="20"/>
      <c r="Z52" s="55"/>
      <c r="AA52" s="20"/>
      <c r="AB52" s="20"/>
    </row>
    <row r="53" spans="1:28" s="6" customFormat="1" ht="15.95" customHeight="1">
      <c r="A53" s="41" t="s">
        <v>577</v>
      </c>
      <c r="B53" s="42" t="s">
        <v>572</v>
      </c>
      <c r="C53" s="42" t="s">
        <v>410</v>
      </c>
      <c r="D53" s="9" t="s">
        <v>411</v>
      </c>
      <c r="E53" s="42" t="s">
        <v>412</v>
      </c>
      <c r="F53" s="1" t="s">
        <v>7</v>
      </c>
      <c r="G53" s="1" t="s">
        <v>747</v>
      </c>
      <c r="H53" s="1" t="s">
        <v>12</v>
      </c>
      <c r="I53" s="20" t="s">
        <v>771</v>
      </c>
      <c r="J53" s="131">
        <v>43921</v>
      </c>
      <c r="K53" s="91"/>
      <c r="L53" s="91"/>
      <c r="M53" s="91"/>
      <c r="N53" s="136"/>
      <c r="O53" s="91"/>
      <c r="P53" s="20" t="s">
        <v>753</v>
      </c>
      <c r="Q53" s="20" t="s">
        <v>753</v>
      </c>
      <c r="R53" s="20" t="s">
        <v>753</v>
      </c>
      <c r="S53" s="20" t="s">
        <v>753</v>
      </c>
      <c r="T53" s="20"/>
      <c r="U53" s="62"/>
      <c r="V53" s="66" t="s">
        <v>754</v>
      </c>
      <c r="W53" s="22"/>
      <c r="X53" s="20"/>
      <c r="Y53" s="20"/>
      <c r="Z53" s="55"/>
      <c r="AA53" s="20"/>
      <c r="AB53" s="20"/>
    </row>
    <row r="54" spans="1:28" s="6" customFormat="1" ht="15.95" customHeight="1">
      <c r="A54" s="41" t="s">
        <v>577</v>
      </c>
      <c r="B54" s="42" t="s">
        <v>572</v>
      </c>
      <c r="C54" s="42" t="s">
        <v>413</v>
      </c>
      <c r="D54" s="9" t="s">
        <v>414</v>
      </c>
      <c r="E54" s="42" t="s">
        <v>415</v>
      </c>
      <c r="F54" s="1" t="s">
        <v>7</v>
      </c>
      <c r="G54" s="1" t="s">
        <v>747</v>
      </c>
      <c r="H54" s="1" t="s">
        <v>12</v>
      </c>
      <c r="I54" s="20" t="s">
        <v>771</v>
      </c>
      <c r="J54" s="131">
        <v>43921</v>
      </c>
      <c r="K54" s="91"/>
      <c r="L54" s="91"/>
      <c r="M54" s="91"/>
      <c r="N54" s="136"/>
      <c r="O54" s="91"/>
      <c r="P54" s="20" t="s">
        <v>753</v>
      </c>
      <c r="Q54" s="20" t="s">
        <v>753</v>
      </c>
      <c r="R54" s="20" t="s">
        <v>753</v>
      </c>
      <c r="S54" s="20" t="s">
        <v>753</v>
      </c>
      <c r="T54" s="20"/>
      <c r="U54" s="62"/>
      <c r="V54" s="66" t="s">
        <v>754</v>
      </c>
      <c r="W54" s="22"/>
      <c r="X54" s="20"/>
      <c r="Y54" s="20"/>
      <c r="Z54" s="55"/>
      <c r="AA54" s="20"/>
      <c r="AB54" s="20"/>
    </row>
    <row r="55" spans="1:28" s="6" customFormat="1" ht="15.95" customHeight="1">
      <c r="A55" s="41" t="s">
        <v>577</v>
      </c>
      <c r="B55" s="42" t="s">
        <v>572</v>
      </c>
      <c r="C55" s="42" t="s">
        <v>416</v>
      </c>
      <c r="D55" s="9" t="s">
        <v>417</v>
      </c>
      <c r="E55" s="42" t="s">
        <v>418</v>
      </c>
      <c r="F55" s="1" t="s">
        <v>7</v>
      </c>
      <c r="G55" s="1" t="s">
        <v>747</v>
      </c>
      <c r="H55" s="1" t="s">
        <v>12</v>
      </c>
      <c r="I55" s="20" t="s">
        <v>771</v>
      </c>
      <c r="J55" s="131">
        <v>43921</v>
      </c>
      <c r="K55" s="91"/>
      <c r="L55" s="91"/>
      <c r="M55" s="91"/>
      <c r="N55" s="136"/>
      <c r="O55" s="91"/>
      <c r="P55" s="20" t="s">
        <v>753</v>
      </c>
      <c r="Q55" s="20" t="s">
        <v>753</v>
      </c>
      <c r="R55" s="20" t="s">
        <v>753</v>
      </c>
      <c r="S55" s="20" t="s">
        <v>753</v>
      </c>
      <c r="T55" s="20"/>
      <c r="U55" s="62"/>
      <c r="V55" s="66" t="s">
        <v>754</v>
      </c>
      <c r="W55" s="22"/>
      <c r="X55" s="20"/>
      <c r="Y55" s="20"/>
      <c r="Z55" s="55"/>
      <c r="AA55" s="20"/>
      <c r="AB55" s="20"/>
    </row>
    <row r="56" spans="1:28" s="6" customFormat="1" ht="15.95" customHeight="1">
      <c r="A56" s="41" t="s">
        <v>577</v>
      </c>
      <c r="B56" s="42" t="s">
        <v>572</v>
      </c>
      <c r="C56" s="42" t="s">
        <v>419</v>
      </c>
      <c r="D56" s="9" t="s">
        <v>420</v>
      </c>
      <c r="E56" s="42" t="s">
        <v>421</v>
      </c>
      <c r="F56" s="1" t="s">
        <v>7</v>
      </c>
      <c r="G56" s="1" t="s">
        <v>747</v>
      </c>
      <c r="H56" s="1" t="s">
        <v>12</v>
      </c>
      <c r="I56" s="20" t="s">
        <v>771</v>
      </c>
      <c r="J56" s="131">
        <v>43921</v>
      </c>
      <c r="K56" s="20"/>
      <c r="L56" s="20"/>
      <c r="M56" s="20"/>
      <c r="N56" s="133"/>
      <c r="O56" s="20"/>
      <c r="P56" s="20" t="s">
        <v>753</v>
      </c>
      <c r="Q56" s="20" t="s">
        <v>753</v>
      </c>
      <c r="R56" s="20" t="s">
        <v>753</v>
      </c>
      <c r="S56" s="20" t="s">
        <v>753</v>
      </c>
      <c r="T56" s="20"/>
      <c r="U56" s="62"/>
      <c r="V56" s="66" t="s">
        <v>754</v>
      </c>
      <c r="W56" s="22"/>
      <c r="X56" s="20"/>
      <c r="Y56" s="20"/>
      <c r="Z56" s="55"/>
      <c r="AA56" s="20"/>
      <c r="AB56" s="20"/>
    </row>
    <row r="57" spans="1:28" s="6" customFormat="1" ht="15.95" customHeight="1">
      <c r="A57" s="41" t="s">
        <v>577</v>
      </c>
      <c r="B57" s="42" t="s">
        <v>572</v>
      </c>
      <c r="C57" s="42" t="s">
        <v>422</v>
      </c>
      <c r="D57" s="9" t="s">
        <v>423</v>
      </c>
      <c r="E57" s="42" t="s">
        <v>424</v>
      </c>
      <c r="F57" s="1" t="s">
        <v>7</v>
      </c>
      <c r="G57" s="1" t="s">
        <v>747</v>
      </c>
      <c r="H57" s="1" t="s">
        <v>12</v>
      </c>
      <c r="I57" s="20" t="s">
        <v>754</v>
      </c>
      <c r="J57" s="131">
        <v>43921</v>
      </c>
      <c r="K57" s="20" t="s">
        <v>958</v>
      </c>
      <c r="L57" s="20" t="s">
        <v>876</v>
      </c>
      <c r="M57" s="20" t="s">
        <v>771</v>
      </c>
      <c r="N57" s="133">
        <v>38717</v>
      </c>
      <c r="O57" s="20" t="s">
        <v>875</v>
      </c>
      <c r="P57" s="20" t="s">
        <v>753</v>
      </c>
      <c r="Q57" s="91" t="s">
        <v>753</v>
      </c>
      <c r="R57" s="20" t="s">
        <v>753</v>
      </c>
      <c r="S57" s="20" t="s">
        <v>753</v>
      </c>
      <c r="T57" s="47" t="s">
        <v>936</v>
      </c>
      <c r="U57" s="62"/>
      <c r="V57" s="66" t="s">
        <v>754</v>
      </c>
      <c r="W57" s="22"/>
      <c r="X57" s="20"/>
      <c r="Y57" s="20"/>
      <c r="Z57" s="55"/>
      <c r="AA57" s="20"/>
      <c r="AB57" s="20"/>
    </row>
    <row r="58" spans="1:28" s="6" customFormat="1" ht="15.95" customHeight="1">
      <c r="A58" s="41" t="s">
        <v>577</v>
      </c>
      <c r="B58" s="42" t="s">
        <v>572</v>
      </c>
      <c r="C58" s="42" t="s">
        <v>425</v>
      </c>
      <c r="D58" s="9" t="s">
        <v>426</v>
      </c>
      <c r="E58" s="42" t="s">
        <v>716</v>
      </c>
      <c r="F58" s="1" t="s">
        <v>7</v>
      </c>
      <c r="G58" s="1" t="s">
        <v>747</v>
      </c>
      <c r="H58" s="1" t="s">
        <v>12</v>
      </c>
      <c r="I58" s="20" t="s">
        <v>754</v>
      </c>
      <c r="J58" s="131">
        <v>43921</v>
      </c>
      <c r="K58" s="20" t="s">
        <v>757</v>
      </c>
      <c r="L58" s="47" t="s">
        <v>752</v>
      </c>
      <c r="M58" s="20">
        <v>27</v>
      </c>
      <c r="N58" s="131">
        <v>44031</v>
      </c>
      <c r="O58" s="20" t="s">
        <v>870</v>
      </c>
      <c r="P58" s="20" t="s">
        <v>753</v>
      </c>
      <c r="Q58" s="91" t="s">
        <v>754</v>
      </c>
      <c r="R58" s="20" t="s">
        <v>753</v>
      </c>
      <c r="S58" s="20" t="s">
        <v>753</v>
      </c>
      <c r="T58" s="47" t="s">
        <v>936</v>
      </c>
      <c r="U58" s="62"/>
      <c r="V58" s="66" t="s">
        <v>754</v>
      </c>
      <c r="W58" s="22"/>
      <c r="X58" s="20"/>
      <c r="Y58" s="20"/>
      <c r="Z58" s="55"/>
      <c r="AA58" s="20"/>
      <c r="AB58" s="20"/>
    </row>
    <row r="59" spans="1:28" s="6" customFormat="1" ht="15.95" customHeight="1">
      <c r="A59" s="41" t="s">
        <v>577</v>
      </c>
      <c r="B59" s="42" t="s">
        <v>572</v>
      </c>
      <c r="C59" s="42" t="s">
        <v>427</v>
      </c>
      <c r="D59" s="9" t="s">
        <v>428</v>
      </c>
      <c r="E59" s="42" t="s">
        <v>957</v>
      </c>
      <c r="F59" s="1" t="s">
        <v>7</v>
      </c>
      <c r="G59" s="1" t="s">
        <v>747</v>
      </c>
      <c r="H59" s="1" t="s">
        <v>12</v>
      </c>
      <c r="I59" s="20" t="s">
        <v>753</v>
      </c>
      <c r="J59" s="131">
        <v>43921</v>
      </c>
      <c r="K59" s="20" t="s">
        <v>757</v>
      </c>
      <c r="L59" s="47" t="s">
        <v>752</v>
      </c>
      <c r="M59" s="20">
        <v>24</v>
      </c>
      <c r="N59" s="131">
        <v>44031</v>
      </c>
      <c r="O59" s="20" t="s">
        <v>869</v>
      </c>
      <c r="P59" s="20" t="s">
        <v>753</v>
      </c>
      <c r="Q59" s="91" t="s">
        <v>754</v>
      </c>
      <c r="R59" s="20" t="s">
        <v>753</v>
      </c>
      <c r="S59" s="20" t="s">
        <v>753</v>
      </c>
      <c r="T59" s="47" t="s">
        <v>936</v>
      </c>
      <c r="U59" s="62"/>
      <c r="V59" s="66" t="s">
        <v>754</v>
      </c>
      <c r="W59" s="22"/>
      <c r="X59" s="20"/>
      <c r="Y59" s="20"/>
      <c r="Z59" s="55"/>
      <c r="AA59" s="20"/>
      <c r="AB59" s="20"/>
    </row>
    <row r="60" spans="1:28" s="6" customFormat="1" ht="15.95" customHeight="1">
      <c r="A60" s="41" t="s">
        <v>577</v>
      </c>
      <c r="B60" s="42" t="s">
        <v>572</v>
      </c>
      <c r="C60" s="42" t="s">
        <v>429</v>
      </c>
      <c r="D60" s="9" t="s">
        <v>430</v>
      </c>
      <c r="E60" s="42" t="s">
        <v>956</v>
      </c>
      <c r="F60" s="1" t="s">
        <v>7</v>
      </c>
      <c r="G60" s="1" t="s">
        <v>747</v>
      </c>
      <c r="H60" s="1" t="s">
        <v>12</v>
      </c>
      <c r="I60" s="20" t="s">
        <v>753</v>
      </c>
      <c r="J60" s="131">
        <v>43921</v>
      </c>
      <c r="K60" s="20" t="s">
        <v>757</v>
      </c>
      <c r="L60" s="47" t="s">
        <v>752</v>
      </c>
      <c r="M60" s="20">
        <v>24</v>
      </c>
      <c r="N60" s="131">
        <v>44031</v>
      </c>
      <c r="O60" s="20" t="s">
        <v>869</v>
      </c>
      <c r="P60" s="20" t="s">
        <v>753</v>
      </c>
      <c r="Q60" s="91" t="s">
        <v>754</v>
      </c>
      <c r="R60" s="20" t="s">
        <v>753</v>
      </c>
      <c r="S60" s="20" t="s">
        <v>753</v>
      </c>
      <c r="T60" s="47" t="s">
        <v>936</v>
      </c>
      <c r="U60" s="62"/>
      <c r="V60" s="66" t="s">
        <v>754</v>
      </c>
      <c r="W60" s="22"/>
      <c r="X60" s="20"/>
      <c r="Y60" s="20"/>
      <c r="Z60" s="55"/>
      <c r="AA60" s="20"/>
      <c r="AB60" s="20"/>
    </row>
    <row r="61" spans="1:28" s="6" customFormat="1" ht="15.95" customHeight="1">
      <c r="A61" s="41" t="s">
        <v>577</v>
      </c>
      <c r="B61" s="42" t="s">
        <v>572</v>
      </c>
      <c r="C61" s="42" t="s">
        <v>431</v>
      </c>
      <c r="D61" s="9" t="s">
        <v>432</v>
      </c>
      <c r="E61" s="42" t="s">
        <v>433</v>
      </c>
      <c r="F61" s="1" t="s">
        <v>7</v>
      </c>
      <c r="G61" s="1" t="s">
        <v>747</v>
      </c>
      <c r="H61" s="1" t="s">
        <v>12</v>
      </c>
      <c r="I61" s="20" t="s">
        <v>754</v>
      </c>
      <c r="J61" s="131">
        <v>43921</v>
      </c>
      <c r="K61" s="20" t="s">
        <v>782</v>
      </c>
      <c r="L61" s="20" t="s">
        <v>781</v>
      </c>
      <c r="M61" s="20" t="s">
        <v>881</v>
      </c>
      <c r="N61" s="133">
        <v>42738</v>
      </c>
      <c r="O61" s="20" t="s">
        <v>880</v>
      </c>
      <c r="P61" s="20" t="s">
        <v>753</v>
      </c>
      <c r="Q61" s="91" t="s">
        <v>754</v>
      </c>
      <c r="R61" s="20" t="s">
        <v>753</v>
      </c>
      <c r="S61" s="20" t="s">
        <v>753</v>
      </c>
      <c r="T61" s="47" t="s">
        <v>936</v>
      </c>
      <c r="U61" s="62"/>
      <c r="V61" s="66" t="s">
        <v>754</v>
      </c>
      <c r="W61" s="22"/>
      <c r="X61" s="20"/>
      <c r="Y61" s="20"/>
      <c r="Z61" s="55"/>
      <c r="AA61" s="20"/>
      <c r="AB61" s="20"/>
    </row>
    <row r="62" spans="1:28" s="6" customFormat="1" ht="15.95" customHeight="1">
      <c r="A62" s="41" t="s">
        <v>577</v>
      </c>
      <c r="B62" s="42" t="s">
        <v>572</v>
      </c>
      <c r="C62" s="42" t="s">
        <v>434</v>
      </c>
      <c r="D62" s="9" t="s">
        <v>435</v>
      </c>
      <c r="E62" s="42" t="s">
        <v>717</v>
      </c>
      <c r="F62" s="10" t="s">
        <v>5</v>
      </c>
      <c r="G62" s="10" t="s">
        <v>65</v>
      </c>
      <c r="H62" s="1" t="s">
        <v>12</v>
      </c>
      <c r="I62" s="20">
        <v>0</v>
      </c>
      <c r="J62" s="131">
        <v>43921</v>
      </c>
      <c r="K62" s="20" t="s">
        <v>757</v>
      </c>
      <c r="L62" s="47" t="s">
        <v>752</v>
      </c>
      <c r="M62" s="20">
        <v>46</v>
      </c>
      <c r="N62" s="131">
        <v>44031</v>
      </c>
      <c r="O62" s="20" t="s">
        <v>947</v>
      </c>
      <c r="P62" s="20" t="s">
        <v>753</v>
      </c>
      <c r="Q62" s="91" t="s">
        <v>754</v>
      </c>
      <c r="R62" s="20" t="s">
        <v>753</v>
      </c>
      <c r="S62" s="20" t="s">
        <v>753</v>
      </c>
      <c r="T62" s="47" t="s">
        <v>936</v>
      </c>
      <c r="U62" s="62"/>
      <c r="V62" s="66" t="s">
        <v>754</v>
      </c>
      <c r="W62" s="22"/>
      <c r="X62" s="85"/>
      <c r="Y62" s="20"/>
      <c r="Z62" s="55"/>
      <c r="AA62" s="20"/>
      <c r="AB62" s="20"/>
    </row>
    <row r="63" spans="1:28" s="6" customFormat="1" ht="15.95" customHeight="1">
      <c r="A63" s="41" t="s">
        <v>577</v>
      </c>
      <c r="B63" s="42" t="s">
        <v>573</v>
      </c>
      <c r="C63" s="42" t="s">
        <v>436</v>
      </c>
      <c r="D63" s="9" t="s">
        <v>437</v>
      </c>
      <c r="E63" s="42" t="s">
        <v>438</v>
      </c>
      <c r="F63" s="1" t="s">
        <v>7</v>
      </c>
      <c r="G63" s="1" t="s">
        <v>747</v>
      </c>
      <c r="H63" s="1" t="s">
        <v>12</v>
      </c>
      <c r="I63" s="20" t="s">
        <v>754</v>
      </c>
      <c r="J63" s="131">
        <v>43921</v>
      </c>
      <c r="K63" s="20" t="s">
        <v>757</v>
      </c>
      <c r="L63" s="47" t="s">
        <v>752</v>
      </c>
      <c r="M63" s="20">
        <v>26</v>
      </c>
      <c r="N63" s="131">
        <v>44031</v>
      </c>
      <c r="O63" s="20" t="s">
        <v>795</v>
      </c>
      <c r="P63" s="20" t="s">
        <v>753</v>
      </c>
      <c r="Q63" s="91" t="s">
        <v>754</v>
      </c>
      <c r="R63" s="20" t="s">
        <v>753</v>
      </c>
      <c r="S63" s="20" t="s">
        <v>753</v>
      </c>
      <c r="T63" s="47" t="s">
        <v>936</v>
      </c>
      <c r="U63" s="62"/>
      <c r="V63" s="66" t="s">
        <v>754</v>
      </c>
      <c r="W63" s="22"/>
      <c r="X63" s="20"/>
      <c r="Y63" s="20"/>
      <c r="Z63" s="55"/>
      <c r="AA63" s="20"/>
      <c r="AB63" s="20"/>
    </row>
    <row r="64" spans="1:28" s="6" customFormat="1" ht="15.95" customHeight="1">
      <c r="A64" s="41" t="s">
        <v>577</v>
      </c>
      <c r="B64" s="42" t="s">
        <v>573</v>
      </c>
      <c r="C64" s="42" t="s">
        <v>439</v>
      </c>
      <c r="D64" s="9" t="s">
        <v>440</v>
      </c>
      <c r="E64" s="42" t="s">
        <v>441</v>
      </c>
      <c r="F64" s="1" t="s">
        <v>7</v>
      </c>
      <c r="G64" s="1" t="s">
        <v>747</v>
      </c>
      <c r="H64" s="1" t="s">
        <v>12</v>
      </c>
      <c r="I64" s="20" t="s">
        <v>754</v>
      </c>
      <c r="J64" s="131">
        <v>43921</v>
      </c>
      <c r="K64" s="20" t="s">
        <v>757</v>
      </c>
      <c r="L64" s="47" t="s">
        <v>752</v>
      </c>
      <c r="M64" s="20">
        <v>69</v>
      </c>
      <c r="N64" s="131">
        <v>44031</v>
      </c>
      <c r="O64" s="20" t="s">
        <v>800</v>
      </c>
      <c r="P64" s="20" t="s">
        <v>753</v>
      </c>
      <c r="Q64" s="91" t="s">
        <v>754</v>
      </c>
      <c r="R64" s="20" t="s">
        <v>753</v>
      </c>
      <c r="S64" s="20" t="s">
        <v>753</v>
      </c>
      <c r="T64" s="47" t="s">
        <v>936</v>
      </c>
      <c r="U64" s="62"/>
      <c r="V64" s="66" t="s">
        <v>754</v>
      </c>
      <c r="W64" s="22"/>
      <c r="X64" s="20"/>
      <c r="Y64" s="20"/>
      <c r="Z64" s="55"/>
      <c r="AA64" s="20"/>
      <c r="AB64" s="20"/>
    </row>
    <row r="65" spans="1:28" s="6" customFormat="1" ht="15.95" customHeight="1">
      <c r="A65" s="41" t="s">
        <v>577</v>
      </c>
      <c r="B65" s="42" t="s">
        <v>573</v>
      </c>
      <c r="C65" s="42" t="s">
        <v>442</v>
      </c>
      <c r="D65" s="9" t="s">
        <v>443</v>
      </c>
      <c r="E65" s="42" t="s">
        <v>444</v>
      </c>
      <c r="F65" s="1" t="s">
        <v>7</v>
      </c>
      <c r="G65" s="1" t="s">
        <v>747</v>
      </c>
      <c r="H65" s="1" t="s">
        <v>12</v>
      </c>
      <c r="I65" s="20" t="s">
        <v>754</v>
      </c>
      <c r="J65" s="131">
        <v>43921</v>
      </c>
      <c r="K65" s="20" t="s">
        <v>757</v>
      </c>
      <c r="L65" s="47" t="s">
        <v>752</v>
      </c>
      <c r="M65" s="20">
        <v>53</v>
      </c>
      <c r="N65" s="131">
        <v>44031</v>
      </c>
      <c r="O65" s="20" t="s">
        <v>799</v>
      </c>
      <c r="P65" s="20" t="s">
        <v>753</v>
      </c>
      <c r="Q65" s="91" t="s">
        <v>754</v>
      </c>
      <c r="R65" s="20" t="s">
        <v>753</v>
      </c>
      <c r="S65" s="20" t="s">
        <v>753</v>
      </c>
      <c r="T65" s="47" t="s">
        <v>936</v>
      </c>
      <c r="U65" s="62"/>
      <c r="V65" s="66" t="s">
        <v>754</v>
      </c>
      <c r="W65" s="22"/>
      <c r="X65" s="20"/>
      <c r="Y65" s="20"/>
      <c r="Z65" s="55"/>
      <c r="AA65" s="20"/>
      <c r="AB65" s="20"/>
    </row>
    <row r="66" spans="1:28" s="6" customFormat="1" ht="15.95" customHeight="1">
      <c r="A66" s="41" t="s">
        <v>577</v>
      </c>
      <c r="B66" s="42" t="s">
        <v>573</v>
      </c>
      <c r="C66" s="42" t="s">
        <v>445</v>
      </c>
      <c r="D66" s="9" t="s">
        <v>446</v>
      </c>
      <c r="E66" s="42" t="s">
        <v>447</v>
      </c>
      <c r="F66" s="10" t="s">
        <v>5</v>
      </c>
      <c r="G66" s="10" t="s">
        <v>65</v>
      </c>
      <c r="H66" s="1" t="s">
        <v>12</v>
      </c>
      <c r="I66" s="72">
        <v>36300000</v>
      </c>
      <c r="J66" s="131">
        <v>43921</v>
      </c>
      <c r="K66" s="20" t="s">
        <v>757</v>
      </c>
      <c r="L66" s="47" t="s">
        <v>752</v>
      </c>
      <c r="M66" s="20">
        <v>106</v>
      </c>
      <c r="N66" s="131">
        <v>44031</v>
      </c>
      <c r="O66" s="20" t="s">
        <v>771</v>
      </c>
      <c r="P66" s="20" t="s">
        <v>754</v>
      </c>
      <c r="Q66" s="20" t="s">
        <v>754</v>
      </c>
      <c r="R66" s="20" t="s">
        <v>753</v>
      </c>
      <c r="S66" s="20" t="s">
        <v>753</v>
      </c>
      <c r="T66" s="20" t="s">
        <v>797</v>
      </c>
      <c r="U66" s="62"/>
      <c r="V66" s="66" t="s">
        <v>754</v>
      </c>
      <c r="W66" s="22"/>
      <c r="X66" s="20"/>
      <c r="Y66" s="20"/>
      <c r="Z66" s="55"/>
      <c r="AA66" s="20"/>
      <c r="AB66" s="20"/>
    </row>
    <row r="67" spans="1:28" s="6" customFormat="1" ht="15.95" customHeight="1">
      <c r="A67" s="41" t="s">
        <v>577</v>
      </c>
      <c r="B67" s="42" t="s">
        <v>573</v>
      </c>
      <c r="C67" s="42" t="s">
        <v>448</v>
      </c>
      <c r="D67" s="9" t="s">
        <v>449</v>
      </c>
      <c r="E67" s="42" t="s">
        <v>450</v>
      </c>
      <c r="F67" s="10" t="s">
        <v>5</v>
      </c>
      <c r="G67" s="10" t="s">
        <v>65</v>
      </c>
      <c r="H67" s="1" t="s">
        <v>12</v>
      </c>
      <c r="I67" s="72">
        <v>7600000</v>
      </c>
      <c r="J67" s="131">
        <v>43921</v>
      </c>
      <c r="K67" s="20" t="s">
        <v>757</v>
      </c>
      <c r="L67" s="47" t="s">
        <v>752</v>
      </c>
      <c r="M67" s="20">
        <v>106</v>
      </c>
      <c r="N67" s="131">
        <v>44031</v>
      </c>
      <c r="O67" s="20" t="s">
        <v>771</v>
      </c>
      <c r="P67" s="20" t="s">
        <v>754</v>
      </c>
      <c r="Q67" s="20" t="s">
        <v>754</v>
      </c>
      <c r="R67" s="20" t="s">
        <v>753</v>
      </c>
      <c r="S67" s="20" t="s">
        <v>753</v>
      </c>
      <c r="T67" s="20" t="s">
        <v>797</v>
      </c>
      <c r="U67" s="62" t="s">
        <v>944</v>
      </c>
      <c r="V67" s="66" t="s">
        <v>754</v>
      </c>
      <c r="W67" s="22"/>
      <c r="X67" s="20"/>
      <c r="Y67" s="20"/>
      <c r="Z67" s="55"/>
      <c r="AA67" s="20"/>
      <c r="AB67" s="20"/>
    </row>
    <row r="68" spans="1:28" s="6" customFormat="1" ht="15.95" customHeight="1">
      <c r="A68" s="41" t="s">
        <v>577</v>
      </c>
      <c r="B68" s="42" t="s">
        <v>574</v>
      </c>
      <c r="C68" s="42" t="s">
        <v>451</v>
      </c>
      <c r="D68" s="9" t="s">
        <v>452</v>
      </c>
      <c r="E68" s="42" t="s">
        <v>453</v>
      </c>
      <c r="F68" s="1" t="s">
        <v>7</v>
      </c>
      <c r="G68" s="1" t="s">
        <v>747</v>
      </c>
      <c r="H68" s="1" t="s">
        <v>12</v>
      </c>
      <c r="I68" s="91" t="s">
        <v>754</v>
      </c>
      <c r="J68" s="132">
        <v>43921</v>
      </c>
      <c r="K68" s="20" t="s">
        <v>757</v>
      </c>
      <c r="L68" s="47" t="s">
        <v>752</v>
      </c>
      <c r="M68" s="91">
        <v>35</v>
      </c>
      <c r="N68" s="131">
        <v>44031</v>
      </c>
      <c r="O68" s="91" t="s">
        <v>821</v>
      </c>
      <c r="P68" s="20" t="s">
        <v>753</v>
      </c>
      <c r="Q68" s="91" t="s">
        <v>754</v>
      </c>
      <c r="R68" s="20" t="s">
        <v>753</v>
      </c>
      <c r="S68" s="20" t="s">
        <v>753</v>
      </c>
      <c r="T68" s="92" t="s">
        <v>936</v>
      </c>
      <c r="U68" s="93"/>
      <c r="V68" s="66" t="s">
        <v>754</v>
      </c>
      <c r="W68" s="22"/>
      <c r="X68" s="20"/>
      <c r="Y68" s="20"/>
      <c r="Z68" s="55"/>
      <c r="AA68" s="20"/>
      <c r="AB68" s="20"/>
    </row>
    <row r="69" spans="1:28" s="6" customFormat="1" ht="15.95" customHeight="1">
      <c r="A69" s="41" t="s">
        <v>577</v>
      </c>
      <c r="B69" s="42" t="s">
        <v>574</v>
      </c>
      <c r="C69" s="42" t="s">
        <v>454</v>
      </c>
      <c r="D69" s="9" t="s">
        <v>455</v>
      </c>
      <c r="E69" s="42" t="s">
        <v>456</v>
      </c>
      <c r="F69" s="1" t="s">
        <v>7</v>
      </c>
      <c r="G69" s="1" t="s">
        <v>747</v>
      </c>
      <c r="H69" s="1" t="s">
        <v>12</v>
      </c>
      <c r="I69" s="20" t="s">
        <v>771</v>
      </c>
      <c r="J69" s="131">
        <v>43921</v>
      </c>
      <c r="K69" s="20"/>
      <c r="L69" s="20"/>
      <c r="M69" s="20"/>
      <c r="N69" s="133"/>
      <c r="O69" s="20"/>
      <c r="P69" s="20" t="s">
        <v>753</v>
      </c>
      <c r="Q69" s="20" t="s">
        <v>753</v>
      </c>
      <c r="R69" s="20" t="s">
        <v>753</v>
      </c>
      <c r="S69" s="20" t="s">
        <v>753</v>
      </c>
      <c r="T69" s="20"/>
      <c r="U69" s="62"/>
      <c r="V69" s="66" t="s">
        <v>754</v>
      </c>
      <c r="W69" s="22"/>
      <c r="X69" s="20"/>
      <c r="Y69" s="20"/>
      <c r="Z69" s="55"/>
      <c r="AA69" s="20"/>
      <c r="AB69" s="20"/>
    </row>
    <row r="70" spans="1:28" s="6" customFormat="1" ht="15.95" customHeight="1">
      <c r="A70" s="41" t="s">
        <v>577</v>
      </c>
      <c r="B70" s="42" t="s">
        <v>574</v>
      </c>
      <c r="C70" s="42" t="s">
        <v>457</v>
      </c>
      <c r="D70" s="9" t="s">
        <v>458</v>
      </c>
      <c r="E70" s="42" t="s">
        <v>459</v>
      </c>
      <c r="F70" s="1" t="s">
        <v>7</v>
      </c>
      <c r="G70" s="1" t="s">
        <v>747</v>
      </c>
      <c r="H70" s="1" t="s">
        <v>12</v>
      </c>
      <c r="I70" s="20" t="s">
        <v>771</v>
      </c>
      <c r="J70" s="131">
        <v>43921</v>
      </c>
      <c r="K70" s="20"/>
      <c r="L70" s="20"/>
      <c r="M70" s="20"/>
      <c r="N70" s="133"/>
      <c r="O70" s="20"/>
      <c r="P70" s="20" t="s">
        <v>753</v>
      </c>
      <c r="Q70" s="20" t="s">
        <v>753</v>
      </c>
      <c r="R70" s="20" t="s">
        <v>753</v>
      </c>
      <c r="S70" s="20" t="s">
        <v>753</v>
      </c>
      <c r="T70" s="20"/>
      <c r="U70" s="62"/>
      <c r="V70" s="66" t="s">
        <v>754</v>
      </c>
      <c r="W70" s="22"/>
      <c r="X70" s="20"/>
      <c r="Y70" s="20"/>
      <c r="Z70" s="55"/>
      <c r="AA70" s="20"/>
      <c r="AB70" s="20"/>
    </row>
    <row r="71" spans="1:28" s="6" customFormat="1" ht="15.95" customHeight="1">
      <c r="A71" s="41" t="s">
        <v>577</v>
      </c>
      <c r="B71" s="42" t="s">
        <v>574</v>
      </c>
      <c r="C71" s="42" t="s">
        <v>460</v>
      </c>
      <c r="D71" s="9" t="s">
        <v>461</v>
      </c>
      <c r="E71" s="42" t="s">
        <v>462</v>
      </c>
      <c r="F71" s="1" t="s">
        <v>7</v>
      </c>
      <c r="G71" s="1" t="s">
        <v>747</v>
      </c>
      <c r="H71" s="1" t="s">
        <v>12</v>
      </c>
      <c r="I71" s="20" t="s">
        <v>754</v>
      </c>
      <c r="J71" s="131">
        <v>43921</v>
      </c>
      <c r="K71" s="20" t="s">
        <v>757</v>
      </c>
      <c r="L71" s="47" t="s">
        <v>752</v>
      </c>
      <c r="M71" s="20">
        <v>35</v>
      </c>
      <c r="N71" s="131">
        <v>44031</v>
      </c>
      <c r="O71" s="20" t="s">
        <v>821</v>
      </c>
      <c r="P71" s="20" t="s">
        <v>753</v>
      </c>
      <c r="Q71" s="91" t="s">
        <v>754</v>
      </c>
      <c r="R71" s="20" t="s">
        <v>753</v>
      </c>
      <c r="S71" s="20" t="s">
        <v>753</v>
      </c>
      <c r="T71" s="47" t="s">
        <v>936</v>
      </c>
      <c r="U71" s="62"/>
      <c r="V71" s="66" t="s">
        <v>754</v>
      </c>
      <c r="W71" s="22"/>
      <c r="X71" s="20"/>
      <c r="Y71" s="20"/>
      <c r="Z71" s="55"/>
      <c r="AA71" s="20"/>
      <c r="AB71" s="20"/>
    </row>
    <row r="72" spans="1:28" s="6" customFormat="1" ht="15.95" customHeight="1">
      <c r="A72" s="41" t="s">
        <v>577</v>
      </c>
      <c r="B72" s="42" t="s">
        <v>574</v>
      </c>
      <c r="C72" s="42" t="s">
        <v>463</v>
      </c>
      <c r="D72" s="9" t="s">
        <v>464</v>
      </c>
      <c r="E72" s="42" t="s">
        <v>465</v>
      </c>
      <c r="F72" s="1" t="s">
        <v>7</v>
      </c>
      <c r="G72" s="1" t="s">
        <v>747</v>
      </c>
      <c r="H72" s="1" t="s">
        <v>12</v>
      </c>
      <c r="I72" s="20" t="s">
        <v>754</v>
      </c>
      <c r="J72" s="131">
        <v>43921</v>
      </c>
      <c r="K72" s="20" t="s">
        <v>757</v>
      </c>
      <c r="L72" s="47" t="s">
        <v>752</v>
      </c>
      <c r="M72" s="20">
        <v>36</v>
      </c>
      <c r="N72" s="131">
        <v>44031</v>
      </c>
      <c r="O72" s="20" t="s">
        <v>819</v>
      </c>
      <c r="P72" s="20" t="s">
        <v>753</v>
      </c>
      <c r="Q72" s="91" t="s">
        <v>754</v>
      </c>
      <c r="R72" s="20" t="s">
        <v>753</v>
      </c>
      <c r="S72" s="20" t="s">
        <v>753</v>
      </c>
      <c r="T72" s="47" t="s">
        <v>936</v>
      </c>
      <c r="U72" s="62"/>
      <c r="V72" s="66" t="s">
        <v>754</v>
      </c>
      <c r="W72" s="22"/>
      <c r="X72" s="20"/>
      <c r="Y72" s="20"/>
      <c r="Z72" s="55"/>
      <c r="AA72" s="20"/>
      <c r="AB72" s="20"/>
    </row>
    <row r="73" spans="1:28" s="6" customFormat="1" ht="15.95" customHeight="1">
      <c r="A73" s="41" t="s">
        <v>577</v>
      </c>
      <c r="B73" s="42" t="s">
        <v>574</v>
      </c>
      <c r="C73" s="42" t="s">
        <v>466</v>
      </c>
      <c r="D73" s="9" t="s">
        <v>467</v>
      </c>
      <c r="E73" s="42" t="s">
        <v>468</v>
      </c>
      <c r="F73" s="1" t="s">
        <v>7</v>
      </c>
      <c r="G73" s="1" t="s">
        <v>747</v>
      </c>
      <c r="H73" s="1" t="s">
        <v>12</v>
      </c>
      <c r="I73" s="20" t="s">
        <v>771</v>
      </c>
      <c r="J73" s="131">
        <v>43921</v>
      </c>
      <c r="K73" s="20"/>
      <c r="L73" s="20"/>
      <c r="M73" s="20"/>
      <c r="N73" s="133"/>
      <c r="O73" s="20"/>
      <c r="P73" s="20" t="s">
        <v>753</v>
      </c>
      <c r="Q73" s="20" t="s">
        <v>753</v>
      </c>
      <c r="R73" s="20" t="s">
        <v>753</v>
      </c>
      <c r="S73" s="20" t="s">
        <v>753</v>
      </c>
      <c r="T73" s="20"/>
      <c r="U73" s="62"/>
      <c r="V73" s="66" t="s">
        <v>754</v>
      </c>
      <c r="W73" s="22"/>
      <c r="X73" s="20"/>
      <c r="Y73" s="20"/>
      <c r="Z73" s="55"/>
      <c r="AA73" s="20"/>
      <c r="AB73" s="20"/>
    </row>
    <row r="74" spans="1:28" s="6" customFormat="1" ht="15.95" customHeight="1">
      <c r="A74" s="41" t="s">
        <v>577</v>
      </c>
      <c r="B74" s="42" t="s">
        <v>574</v>
      </c>
      <c r="C74" s="42" t="s">
        <v>469</v>
      </c>
      <c r="D74" s="9" t="s">
        <v>470</v>
      </c>
      <c r="E74" s="42" t="s">
        <v>471</v>
      </c>
      <c r="F74" s="10" t="s">
        <v>5</v>
      </c>
      <c r="G74" s="10" t="s">
        <v>581</v>
      </c>
      <c r="H74" s="1" t="s">
        <v>12</v>
      </c>
      <c r="I74" s="20"/>
      <c r="J74" s="131">
        <v>43921</v>
      </c>
      <c r="K74" s="20"/>
      <c r="L74" s="20"/>
      <c r="M74" s="20"/>
      <c r="N74" s="133"/>
      <c r="O74" s="20"/>
      <c r="P74" s="20" t="s">
        <v>753</v>
      </c>
      <c r="Q74" s="20" t="s">
        <v>753</v>
      </c>
      <c r="R74" s="20" t="s">
        <v>753</v>
      </c>
      <c r="S74" s="20" t="s">
        <v>753</v>
      </c>
      <c r="T74" s="20"/>
      <c r="U74" s="62"/>
      <c r="V74" s="65" t="s">
        <v>754</v>
      </c>
      <c r="W74" s="22"/>
      <c r="X74" s="20"/>
      <c r="Y74" s="20"/>
      <c r="Z74" s="55"/>
      <c r="AA74" s="20"/>
      <c r="AB74" s="20"/>
    </row>
    <row r="75" spans="1:28" s="6" customFormat="1" ht="15.95" customHeight="1">
      <c r="A75" s="41" t="s">
        <v>577</v>
      </c>
      <c r="B75" s="42" t="s">
        <v>574</v>
      </c>
      <c r="C75" s="42" t="s">
        <v>472</v>
      </c>
      <c r="D75" s="9" t="s">
        <v>473</v>
      </c>
      <c r="E75" s="42" t="s">
        <v>474</v>
      </c>
      <c r="F75" s="1" t="s">
        <v>7</v>
      </c>
      <c r="G75" s="1" t="s">
        <v>747</v>
      </c>
      <c r="H75" s="1" t="s">
        <v>12</v>
      </c>
      <c r="I75" s="20" t="s">
        <v>754</v>
      </c>
      <c r="J75" s="131">
        <v>43921</v>
      </c>
      <c r="K75" s="20" t="s">
        <v>757</v>
      </c>
      <c r="L75" s="47" t="s">
        <v>752</v>
      </c>
      <c r="M75" s="20">
        <v>36</v>
      </c>
      <c r="N75" s="131">
        <v>44031</v>
      </c>
      <c r="O75" s="20" t="s">
        <v>822</v>
      </c>
      <c r="P75" s="20" t="s">
        <v>753</v>
      </c>
      <c r="Q75" s="91" t="s">
        <v>754</v>
      </c>
      <c r="R75" s="20" t="s">
        <v>753</v>
      </c>
      <c r="S75" s="20" t="s">
        <v>753</v>
      </c>
      <c r="T75" s="47" t="s">
        <v>936</v>
      </c>
      <c r="U75" s="62"/>
      <c r="V75" s="66" t="s">
        <v>754</v>
      </c>
      <c r="W75" s="22"/>
      <c r="X75" s="20"/>
      <c r="Y75" s="20"/>
      <c r="Z75" s="55"/>
      <c r="AA75" s="20"/>
      <c r="AB75" s="20"/>
    </row>
    <row r="76" spans="1:28" s="6" customFormat="1" ht="15.95" customHeight="1">
      <c r="A76" s="41" t="s">
        <v>577</v>
      </c>
      <c r="B76" s="42" t="s">
        <v>574</v>
      </c>
      <c r="C76" s="42" t="s">
        <v>475</v>
      </c>
      <c r="D76" s="9" t="s">
        <v>476</v>
      </c>
      <c r="E76" s="42" t="s">
        <v>477</v>
      </c>
      <c r="F76" s="1" t="s">
        <v>7</v>
      </c>
      <c r="G76" s="1" t="s">
        <v>747</v>
      </c>
      <c r="H76" s="1" t="s">
        <v>12</v>
      </c>
      <c r="I76" s="20" t="s">
        <v>771</v>
      </c>
      <c r="J76" s="131">
        <v>43921</v>
      </c>
      <c r="K76" s="20"/>
      <c r="L76" s="20"/>
      <c r="M76" s="20"/>
      <c r="N76" s="133"/>
      <c r="O76" s="20"/>
      <c r="P76" s="20" t="s">
        <v>753</v>
      </c>
      <c r="Q76" s="20" t="s">
        <v>753</v>
      </c>
      <c r="R76" s="20" t="s">
        <v>753</v>
      </c>
      <c r="S76" s="20" t="s">
        <v>753</v>
      </c>
      <c r="T76" s="20"/>
      <c r="U76" s="62"/>
      <c r="V76" s="66" t="s">
        <v>754</v>
      </c>
      <c r="W76" s="22"/>
      <c r="X76" s="20"/>
      <c r="Y76" s="20"/>
      <c r="Z76" s="55"/>
      <c r="AA76" s="20"/>
      <c r="AB76" s="20"/>
    </row>
    <row r="77" spans="1:28" s="6" customFormat="1" ht="15.95" customHeight="1">
      <c r="A77" s="41" t="s">
        <v>577</v>
      </c>
      <c r="B77" s="42" t="s">
        <v>574</v>
      </c>
      <c r="C77" s="42" t="s">
        <v>478</v>
      </c>
      <c r="D77" s="9" t="s">
        <v>479</v>
      </c>
      <c r="E77" s="42" t="s">
        <v>480</v>
      </c>
      <c r="F77" s="1" t="s">
        <v>7</v>
      </c>
      <c r="G77" s="1" t="s">
        <v>747</v>
      </c>
      <c r="H77" s="1" t="s">
        <v>12</v>
      </c>
      <c r="I77" s="20" t="s">
        <v>771</v>
      </c>
      <c r="J77" s="131">
        <v>43921</v>
      </c>
      <c r="K77" s="20"/>
      <c r="L77" s="20"/>
      <c r="M77" s="20"/>
      <c r="N77" s="131"/>
      <c r="O77" s="20"/>
      <c r="P77" s="20" t="s">
        <v>753</v>
      </c>
      <c r="Q77" s="20" t="s">
        <v>753</v>
      </c>
      <c r="R77" s="20" t="s">
        <v>753</v>
      </c>
      <c r="S77" s="20" t="s">
        <v>753</v>
      </c>
      <c r="T77" s="47"/>
      <c r="U77" s="62"/>
      <c r="V77" s="66" t="s">
        <v>754</v>
      </c>
      <c r="W77" s="22"/>
      <c r="X77" s="20"/>
      <c r="Y77" s="20"/>
      <c r="Z77" s="55"/>
      <c r="AA77" s="20"/>
      <c r="AB77" s="20"/>
    </row>
    <row r="78" spans="1:28" s="6" customFormat="1" ht="15.95" customHeight="1">
      <c r="A78" s="41" t="s">
        <v>577</v>
      </c>
      <c r="B78" s="42" t="s">
        <v>574</v>
      </c>
      <c r="C78" s="42" t="s">
        <v>481</v>
      </c>
      <c r="D78" s="9" t="s">
        <v>482</v>
      </c>
      <c r="E78" s="42" t="s">
        <v>483</v>
      </c>
      <c r="F78" s="1" t="s">
        <v>7</v>
      </c>
      <c r="G78" s="1" t="s">
        <v>747</v>
      </c>
      <c r="H78" s="1" t="s">
        <v>12</v>
      </c>
      <c r="I78" s="20" t="s">
        <v>754</v>
      </c>
      <c r="J78" s="131">
        <v>43921</v>
      </c>
      <c r="K78" s="20" t="s">
        <v>757</v>
      </c>
      <c r="L78" s="47" t="s">
        <v>752</v>
      </c>
      <c r="M78" s="20">
        <v>106</v>
      </c>
      <c r="N78" s="131">
        <v>44031</v>
      </c>
      <c r="O78" s="20" t="s">
        <v>771</v>
      </c>
      <c r="P78" s="20" t="s">
        <v>754</v>
      </c>
      <c r="Q78" s="20" t="s">
        <v>754</v>
      </c>
      <c r="R78" s="20" t="s">
        <v>753</v>
      </c>
      <c r="S78" s="20" t="s">
        <v>753</v>
      </c>
      <c r="T78" s="20" t="s">
        <v>823</v>
      </c>
      <c r="U78" s="62"/>
      <c r="V78" s="66" t="s">
        <v>754</v>
      </c>
      <c r="W78" s="22"/>
      <c r="X78" s="20"/>
      <c r="Y78" s="20"/>
      <c r="Z78" s="55"/>
      <c r="AA78" s="20"/>
      <c r="AB78" s="20"/>
    </row>
    <row r="79" spans="1:28" s="6" customFormat="1" ht="15.95" customHeight="1">
      <c r="A79" s="41" t="s">
        <v>577</v>
      </c>
      <c r="B79" s="42" t="s">
        <v>574</v>
      </c>
      <c r="C79" s="42" t="s">
        <v>484</v>
      </c>
      <c r="D79" s="9" t="s">
        <v>485</v>
      </c>
      <c r="E79" s="42" t="s">
        <v>485</v>
      </c>
      <c r="F79" s="10" t="s">
        <v>5</v>
      </c>
      <c r="G79" s="10" t="s">
        <v>578</v>
      </c>
      <c r="H79" s="1" t="s">
        <v>12</v>
      </c>
      <c r="I79" s="72">
        <v>20811300000</v>
      </c>
      <c r="J79" s="131">
        <v>43921</v>
      </c>
      <c r="K79" s="20" t="s">
        <v>757</v>
      </c>
      <c r="L79" s="47" t="s">
        <v>752</v>
      </c>
      <c r="M79" s="20">
        <v>98</v>
      </c>
      <c r="N79" s="131">
        <v>44031</v>
      </c>
      <c r="O79" s="20" t="s">
        <v>771</v>
      </c>
      <c r="P79" s="20" t="s">
        <v>754</v>
      </c>
      <c r="Q79" s="20" t="s">
        <v>754</v>
      </c>
      <c r="R79" s="20" t="s">
        <v>753</v>
      </c>
      <c r="S79" s="20" t="s">
        <v>753</v>
      </c>
      <c r="T79" s="20" t="s">
        <v>832</v>
      </c>
      <c r="U79" s="62"/>
      <c r="V79" s="65" t="s">
        <v>754</v>
      </c>
      <c r="W79" s="22"/>
      <c r="X79" s="20"/>
      <c r="Y79" s="20"/>
      <c r="Z79" s="55"/>
      <c r="AA79" s="20"/>
      <c r="AB79" s="20"/>
    </row>
    <row r="80" spans="1:28" s="6" customFormat="1" ht="15.95" customHeight="1">
      <c r="A80" s="41" t="s">
        <v>577</v>
      </c>
      <c r="B80" s="42" t="s">
        <v>574</v>
      </c>
      <c r="C80" s="42" t="s">
        <v>486</v>
      </c>
      <c r="D80" s="80" t="s">
        <v>487</v>
      </c>
      <c r="E80" s="42" t="s">
        <v>487</v>
      </c>
      <c r="F80" s="10" t="s">
        <v>5</v>
      </c>
      <c r="G80" s="10" t="s">
        <v>578</v>
      </c>
      <c r="H80" s="1" t="s">
        <v>12</v>
      </c>
      <c r="I80" s="72">
        <v>207700000</v>
      </c>
      <c r="J80" s="131">
        <v>43921</v>
      </c>
      <c r="K80" s="20" t="s">
        <v>757</v>
      </c>
      <c r="L80" s="47" t="s">
        <v>752</v>
      </c>
      <c r="M80" s="20">
        <v>45</v>
      </c>
      <c r="N80" s="131">
        <v>44031</v>
      </c>
      <c r="O80" s="20" t="s">
        <v>771</v>
      </c>
      <c r="P80" s="20" t="s">
        <v>754</v>
      </c>
      <c r="Q80" s="20" t="s">
        <v>754</v>
      </c>
      <c r="R80" s="20" t="s">
        <v>753</v>
      </c>
      <c r="S80" s="20" t="s">
        <v>753</v>
      </c>
      <c r="T80" s="20" t="s">
        <v>817</v>
      </c>
      <c r="U80" s="62"/>
      <c r="V80" s="66" t="s">
        <v>754</v>
      </c>
      <c r="W80" s="22"/>
      <c r="X80" s="20"/>
      <c r="Y80" s="20"/>
      <c r="Z80" s="55"/>
      <c r="AA80" s="20"/>
      <c r="AB80" s="20"/>
    </row>
    <row r="81" spans="1:28" s="6" customFormat="1" ht="15.95" customHeight="1">
      <c r="A81" s="41" t="s">
        <v>577</v>
      </c>
      <c r="B81" s="42" t="s">
        <v>574</v>
      </c>
      <c r="C81" s="42" t="s">
        <v>488</v>
      </c>
      <c r="D81" s="9" t="s">
        <v>489</v>
      </c>
      <c r="E81" s="42" t="s">
        <v>490</v>
      </c>
      <c r="F81" s="10" t="s">
        <v>5</v>
      </c>
      <c r="G81" s="10" t="s">
        <v>711</v>
      </c>
      <c r="H81" s="1" t="s">
        <v>12</v>
      </c>
      <c r="I81" s="73">
        <v>413757.5</v>
      </c>
      <c r="J81" s="131">
        <v>43921</v>
      </c>
      <c r="K81" s="20" t="s">
        <v>757</v>
      </c>
      <c r="L81" s="47" t="s">
        <v>752</v>
      </c>
      <c r="M81" s="20">
        <v>76</v>
      </c>
      <c r="N81" s="131">
        <v>44031</v>
      </c>
      <c r="O81" s="20" t="s">
        <v>771</v>
      </c>
      <c r="P81" s="20" t="s">
        <v>754</v>
      </c>
      <c r="Q81" s="20" t="s">
        <v>754</v>
      </c>
      <c r="R81" s="20" t="s">
        <v>753</v>
      </c>
      <c r="S81" s="20" t="s">
        <v>753</v>
      </c>
      <c r="T81" s="20" t="s">
        <v>828</v>
      </c>
      <c r="U81" s="62"/>
      <c r="V81" s="66" t="s">
        <v>754</v>
      </c>
      <c r="W81" s="22"/>
      <c r="X81" s="20"/>
      <c r="Y81" s="20"/>
      <c r="Z81" s="55"/>
      <c r="AA81" s="20"/>
      <c r="AB81" s="20"/>
    </row>
    <row r="82" spans="1:28" s="6" customFormat="1" ht="15.95" customHeight="1">
      <c r="A82" s="41" t="s">
        <v>577</v>
      </c>
      <c r="B82" s="42" t="s">
        <v>574</v>
      </c>
      <c r="C82" s="42" t="s">
        <v>491</v>
      </c>
      <c r="D82" s="9" t="s">
        <v>492</v>
      </c>
      <c r="E82" s="42" t="s">
        <v>493</v>
      </c>
      <c r="F82" s="10" t="s">
        <v>5</v>
      </c>
      <c r="G82" s="10" t="s">
        <v>711</v>
      </c>
      <c r="H82" s="1" t="s">
        <v>12</v>
      </c>
      <c r="I82" s="73">
        <v>361749.5</v>
      </c>
      <c r="J82" s="131">
        <v>43921</v>
      </c>
      <c r="K82" s="20" t="s">
        <v>758</v>
      </c>
      <c r="L82" s="20" t="s">
        <v>756</v>
      </c>
      <c r="M82" s="20">
        <v>143</v>
      </c>
      <c r="N82" s="133">
        <v>43636</v>
      </c>
      <c r="O82" s="20" t="s">
        <v>771</v>
      </c>
      <c r="P82" s="20" t="s">
        <v>754</v>
      </c>
      <c r="Q82" s="20" t="s">
        <v>754</v>
      </c>
      <c r="R82" s="20" t="s">
        <v>753</v>
      </c>
      <c r="S82" s="20" t="s">
        <v>753</v>
      </c>
      <c r="T82" s="20" t="s">
        <v>830</v>
      </c>
      <c r="U82" s="62"/>
      <c r="V82" s="66" t="s">
        <v>754</v>
      </c>
      <c r="W82" s="22"/>
      <c r="X82" s="20"/>
      <c r="Y82" s="20"/>
      <c r="Z82" s="55"/>
      <c r="AA82" s="20"/>
      <c r="AB82" s="20"/>
    </row>
    <row r="83" spans="1:28" s="6" customFormat="1" ht="15.95" customHeight="1">
      <c r="A83" s="41" t="s">
        <v>577</v>
      </c>
      <c r="B83" s="42" t="s">
        <v>574</v>
      </c>
      <c r="C83" s="42" t="s">
        <v>494</v>
      </c>
      <c r="D83" s="80" t="s">
        <v>495</v>
      </c>
      <c r="E83" s="42" t="s">
        <v>496</v>
      </c>
      <c r="F83" s="10" t="s">
        <v>5</v>
      </c>
      <c r="G83" s="10" t="s">
        <v>578</v>
      </c>
      <c r="H83" s="1" t="s">
        <v>12</v>
      </c>
      <c r="I83" s="72">
        <v>208300000</v>
      </c>
      <c r="J83" s="131">
        <v>43921</v>
      </c>
      <c r="K83" s="20" t="s">
        <v>757</v>
      </c>
      <c r="L83" s="47" t="s">
        <v>752</v>
      </c>
      <c r="M83" s="20">
        <v>45</v>
      </c>
      <c r="N83" s="131">
        <v>44031</v>
      </c>
      <c r="O83" s="20" t="s">
        <v>771</v>
      </c>
      <c r="P83" s="20" t="s">
        <v>754</v>
      </c>
      <c r="Q83" s="20" t="s">
        <v>754</v>
      </c>
      <c r="R83" s="20" t="s">
        <v>753</v>
      </c>
      <c r="S83" s="20" t="s">
        <v>753</v>
      </c>
      <c r="T83" s="20" t="s">
        <v>817</v>
      </c>
      <c r="U83" s="62"/>
      <c r="V83" s="66" t="s">
        <v>754</v>
      </c>
      <c r="W83" s="22"/>
      <c r="X83" s="20"/>
      <c r="Y83" s="20"/>
      <c r="Z83" s="55"/>
      <c r="AA83" s="20"/>
      <c r="AB83" s="20"/>
    </row>
    <row r="84" spans="1:28" s="6" customFormat="1" ht="15.95" customHeight="1">
      <c r="A84" s="41" t="s">
        <v>577</v>
      </c>
      <c r="B84" s="42" t="s">
        <v>574</v>
      </c>
      <c r="C84" s="42" t="s">
        <v>497</v>
      </c>
      <c r="D84" s="80" t="s">
        <v>498</v>
      </c>
      <c r="E84" s="42" t="s">
        <v>498</v>
      </c>
      <c r="F84" s="10" t="s">
        <v>5</v>
      </c>
      <c r="G84" s="10" t="s">
        <v>578</v>
      </c>
      <c r="H84" s="1" t="s">
        <v>12</v>
      </c>
      <c r="I84" s="72">
        <v>125000000</v>
      </c>
      <c r="J84" s="131">
        <v>43921</v>
      </c>
      <c r="K84" s="20" t="s">
        <v>758</v>
      </c>
      <c r="L84" s="20" t="s">
        <v>756</v>
      </c>
      <c r="M84" s="20">
        <v>82</v>
      </c>
      <c r="N84" s="133">
        <v>43636</v>
      </c>
      <c r="O84" s="20" t="s">
        <v>771</v>
      </c>
      <c r="P84" s="20" t="s">
        <v>754</v>
      </c>
      <c r="Q84" s="20" t="s">
        <v>754</v>
      </c>
      <c r="R84" s="20" t="s">
        <v>753</v>
      </c>
      <c r="S84" s="20" t="s">
        <v>753</v>
      </c>
      <c r="T84" s="20" t="s">
        <v>825</v>
      </c>
      <c r="U84" s="62"/>
      <c r="V84" s="66" t="s">
        <v>754</v>
      </c>
      <c r="W84" s="22"/>
      <c r="X84" s="20"/>
      <c r="Y84" s="20"/>
      <c r="Z84" s="55"/>
      <c r="AA84" s="20"/>
      <c r="AB84" s="20"/>
    </row>
    <row r="85" spans="1:28" s="6" customFormat="1" ht="15.95" customHeight="1">
      <c r="A85" s="41" t="s">
        <v>577</v>
      </c>
      <c r="B85" s="42" t="s">
        <v>575</v>
      </c>
      <c r="C85" s="42" t="s">
        <v>499</v>
      </c>
      <c r="D85" s="9" t="s">
        <v>500</v>
      </c>
      <c r="E85" s="42" t="s">
        <v>501</v>
      </c>
      <c r="F85" s="1" t="s">
        <v>7</v>
      </c>
      <c r="G85" s="1" t="s">
        <v>747</v>
      </c>
      <c r="H85" s="1" t="s">
        <v>12</v>
      </c>
      <c r="I85" s="20" t="s">
        <v>754</v>
      </c>
      <c r="J85" s="131">
        <v>43921</v>
      </c>
      <c r="K85" s="20" t="s">
        <v>757</v>
      </c>
      <c r="L85" s="47" t="s">
        <v>752</v>
      </c>
      <c r="M85" s="20">
        <v>50</v>
      </c>
      <c r="N85" s="131">
        <v>44031</v>
      </c>
      <c r="O85" s="20" t="s">
        <v>834</v>
      </c>
      <c r="P85" s="20" t="s">
        <v>753</v>
      </c>
      <c r="Q85" s="91" t="s">
        <v>754</v>
      </c>
      <c r="R85" s="20" t="s">
        <v>753</v>
      </c>
      <c r="S85" s="20" t="s">
        <v>753</v>
      </c>
      <c r="T85" s="47" t="s">
        <v>936</v>
      </c>
      <c r="U85" s="62"/>
      <c r="V85" s="66" t="s">
        <v>754</v>
      </c>
      <c r="W85" s="22"/>
      <c r="X85" s="20"/>
      <c r="Y85" s="20"/>
      <c r="Z85" s="55"/>
      <c r="AA85" s="20"/>
      <c r="AB85" s="20"/>
    </row>
    <row r="86" spans="1:28" s="6" customFormat="1" ht="15.95" customHeight="1">
      <c r="A86" s="41" t="s">
        <v>577</v>
      </c>
      <c r="B86" s="42" t="s">
        <v>576</v>
      </c>
      <c r="C86" s="42" t="s">
        <v>502</v>
      </c>
      <c r="D86" s="9" t="s">
        <v>503</v>
      </c>
      <c r="E86" s="42" t="s">
        <v>504</v>
      </c>
      <c r="F86" s="1" t="s">
        <v>7</v>
      </c>
      <c r="G86" s="1" t="s">
        <v>747</v>
      </c>
      <c r="H86" s="1" t="s">
        <v>12</v>
      </c>
      <c r="I86" s="20" t="s">
        <v>754</v>
      </c>
      <c r="J86" s="131">
        <v>43921</v>
      </c>
      <c r="K86" s="20" t="s">
        <v>933</v>
      </c>
      <c r="L86" s="20" t="s">
        <v>837</v>
      </c>
      <c r="M86" s="20">
        <v>35</v>
      </c>
      <c r="N86" s="133">
        <v>41703</v>
      </c>
      <c r="O86" s="20" t="s">
        <v>847</v>
      </c>
      <c r="P86" s="20" t="s">
        <v>753</v>
      </c>
      <c r="Q86" s="91" t="s">
        <v>754</v>
      </c>
      <c r="R86" s="20" t="s">
        <v>753</v>
      </c>
      <c r="S86" s="20" t="s">
        <v>753</v>
      </c>
      <c r="T86" s="47" t="s">
        <v>936</v>
      </c>
      <c r="U86" s="62"/>
      <c r="V86" s="66" t="s">
        <v>754</v>
      </c>
      <c r="W86" s="22"/>
      <c r="X86" s="20"/>
      <c r="Y86" s="20"/>
      <c r="Z86" s="55"/>
      <c r="AA86" s="20"/>
      <c r="AB86" s="20"/>
    </row>
    <row r="87" spans="1:28" s="6" customFormat="1" ht="15.95" customHeight="1">
      <c r="A87" s="41" t="s">
        <v>577</v>
      </c>
      <c r="B87" s="42" t="s">
        <v>576</v>
      </c>
      <c r="C87" s="42" t="s">
        <v>505</v>
      </c>
      <c r="D87" s="9" t="s">
        <v>506</v>
      </c>
      <c r="E87" s="42" t="s">
        <v>507</v>
      </c>
      <c r="F87" s="1" t="s">
        <v>7</v>
      </c>
      <c r="G87" s="1" t="s">
        <v>747</v>
      </c>
      <c r="H87" s="1" t="s">
        <v>12</v>
      </c>
      <c r="I87" s="20" t="s">
        <v>771</v>
      </c>
      <c r="J87" s="131">
        <v>43921</v>
      </c>
      <c r="K87" s="20"/>
      <c r="L87" s="20"/>
      <c r="M87" s="20"/>
      <c r="N87" s="131"/>
      <c r="O87" s="20"/>
      <c r="P87" s="20" t="s">
        <v>753</v>
      </c>
      <c r="Q87" s="20" t="s">
        <v>753</v>
      </c>
      <c r="R87" s="20" t="s">
        <v>753</v>
      </c>
      <c r="S87" s="20" t="s">
        <v>753</v>
      </c>
      <c r="T87" s="47"/>
      <c r="U87" s="62"/>
      <c r="V87" s="66" t="s">
        <v>754</v>
      </c>
      <c r="W87" s="22"/>
      <c r="X87" s="20"/>
      <c r="Y87" s="20"/>
      <c r="Z87" s="55"/>
      <c r="AA87" s="20"/>
      <c r="AB87" s="20"/>
    </row>
    <row r="88" spans="1:28" s="6" customFormat="1" ht="15.95" customHeight="1">
      <c r="A88" s="41" t="s">
        <v>577</v>
      </c>
      <c r="B88" s="42" t="s">
        <v>576</v>
      </c>
      <c r="C88" s="42" t="s">
        <v>508</v>
      </c>
      <c r="D88" s="9" t="s">
        <v>509</v>
      </c>
      <c r="E88" s="42" t="s">
        <v>510</v>
      </c>
      <c r="F88" s="1" t="s">
        <v>7</v>
      </c>
      <c r="G88" s="1" t="s">
        <v>747</v>
      </c>
      <c r="H88" s="1" t="s">
        <v>12</v>
      </c>
      <c r="I88" s="20" t="s">
        <v>771</v>
      </c>
      <c r="J88" s="131">
        <v>43921</v>
      </c>
      <c r="K88" s="20"/>
      <c r="L88" s="20"/>
      <c r="M88" s="20"/>
      <c r="N88" s="133"/>
      <c r="O88" s="20"/>
      <c r="P88" s="20" t="s">
        <v>753</v>
      </c>
      <c r="Q88" s="20" t="s">
        <v>753</v>
      </c>
      <c r="R88" s="20" t="s">
        <v>753</v>
      </c>
      <c r="S88" s="20" t="s">
        <v>753</v>
      </c>
      <c r="T88" s="20"/>
      <c r="U88" s="62"/>
      <c r="V88" s="66" t="s">
        <v>754</v>
      </c>
      <c r="W88" s="22"/>
      <c r="X88" s="20"/>
      <c r="Y88" s="20"/>
      <c r="Z88" s="55"/>
      <c r="AA88" s="20"/>
      <c r="AB88" s="20"/>
    </row>
    <row r="89" spans="1:28" s="6" customFormat="1" ht="15.95" customHeight="1">
      <c r="A89" s="41" t="s">
        <v>577</v>
      </c>
      <c r="B89" s="42" t="s">
        <v>576</v>
      </c>
      <c r="C89" s="42" t="s">
        <v>511</v>
      </c>
      <c r="D89" s="9" t="s">
        <v>512</v>
      </c>
      <c r="E89" s="42" t="s">
        <v>513</v>
      </c>
      <c r="F89" s="1" t="s">
        <v>7</v>
      </c>
      <c r="G89" s="1" t="s">
        <v>747</v>
      </c>
      <c r="H89" s="1" t="s">
        <v>12</v>
      </c>
      <c r="I89" s="20" t="s">
        <v>754</v>
      </c>
      <c r="J89" s="131">
        <v>43921</v>
      </c>
      <c r="K89" s="20" t="s">
        <v>933</v>
      </c>
      <c r="L89" s="20" t="s">
        <v>837</v>
      </c>
      <c r="M89" s="20">
        <v>31</v>
      </c>
      <c r="N89" s="133">
        <v>41703</v>
      </c>
      <c r="O89" s="20" t="s">
        <v>882</v>
      </c>
      <c r="P89" s="20" t="s">
        <v>753</v>
      </c>
      <c r="Q89" s="91" t="s">
        <v>754</v>
      </c>
      <c r="R89" s="20" t="s">
        <v>753</v>
      </c>
      <c r="S89" s="20" t="s">
        <v>753</v>
      </c>
      <c r="T89" s="47" t="s">
        <v>936</v>
      </c>
      <c r="U89" s="62"/>
      <c r="V89" s="66" t="s">
        <v>754</v>
      </c>
      <c r="W89" s="22"/>
      <c r="X89" s="20"/>
      <c r="Y89" s="20"/>
      <c r="Z89" s="55"/>
      <c r="AA89" s="20"/>
      <c r="AB89" s="20"/>
    </row>
    <row r="90" spans="1:28" s="6" customFormat="1" ht="15.95" customHeight="1">
      <c r="A90" s="41" t="s">
        <v>577</v>
      </c>
      <c r="B90" s="42" t="s">
        <v>576</v>
      </c>
      <c r="C90" s="42" t="s">
        <v>514</v>
      </c>
      <c r="D90" s="9" t="s">
        <v>515</v>
      </c>
      <c r="E90" s="42" t="s">
        <v>516</v>
      </c>
      <c r="F90" s="1" t="s">
        <v>7</v>
      </c>
      <c r="G90" s="1" t="s">
        <v>747</v>
      </c>
      <c r="H90" s="1" t="s">
        <v>12</v>
      </c>
      <c r="I90" s="20" t="s">
        <v>771</v>
      </c>
      <c r="J90" s="131">
        <v>43921</v>
      </c>
      <c r="K90" s="20"/>
      <c r="L90" s="20"/>
      <c r="M90" s="20"/>
      <c r="N90" s="133"/>
      <c r="O90" s="20"/>
      <c r="P90" s="20" t="s">
        <v>753</v>
      </c>
      <c r="Q90" s="20" t="s">
        <v>753</v>
      </c>
      <c r="R90" s="20" t="s">
        <v>753</v>
      </c>
      <c r="S90" s="20" t="s">
        <v>753</v>
      </c>
      <c r="T90" s="20"/>
      <c r="U90" s="62"/>
      <c r="V90" s="66" t="s">
        <v>754</v>
      </c>
      <c r="W90" s="22"/>
      <c r="X90" s="20"/>
      <c r="Y90" s="20"/>
      <c r="Z90" s="55"/>
      <c r="AA90" s="20"/>
      <c r="AB90" s="20"/>
    </row>
    <row r="91" spans="1:28" s="6" customFormat="1" ht="15.95" customHeight="1">
      <c r="A91" s="41" t="s">
        <v>577</v>
      </c>
      <c r="B91" s="42" t="s">
        <v>576</v>
      </c>
      <c r="C91" s="42" t="s">
        <v>517</v>
      </c>
      <c r="D91" s="9" t="s">
        <v>518</v>
      </c>
      <c r="E91" s="42" t="s">
        <v>519</v>
      </c>
      <c r="F91" s="1" t="s">
        <v>7</v>
      </c>
      <c r="G91" s="1" t="s">
        <v>747</v>
      </c>
      <c r="H91" s="1" t="s">
        <v>12</v>
      </c>
      <c r="I91" s="20" t="s">
        <v>771</v>
      </c>
      <c r="J91" s="131">
        <v>43921</v>
      </c>
      <c r="K91" s="20"/>
      <c r="L91" s="20"/>
      <c r="M91" s="20"/>
      <c r="N91" s="133"/>
      <c r="O91" s="20"/>
      <c r="P91" s="20" t="s">
        <v>753</v>
      </c>
      <c r="Q91" s="20" t="s">
        <v>753</v>
      </c>
      <c r="R91" s="20" t="s">
        <v>753</v>
      </c>
      <c r="S91" s="20" t="s">
        <v>753</v>
      </c>
      <c r="T91" s="20"/>
      <c r="U91" s="62"/>
      <c r="V91" s="66" t="s">
        <v>754</v>
      </c>
      <c r="W91" s="22"/>
      <c r="X91" s="20"/>
      <c r="Y91" s="20"/>
      <c r="Z91" s="55"/>
      <c r="AA91" s="20"/>
      <c r="AB91" s="20"/>
    </row>
    <row r="92" spans="1:28" s="6" customFormat="1" ht="15.95" customHeight="1">
      <c r="A92" s="41" t="s">
        <v>577</v>
      </c>
      <c r="B92" s="9" t="s">
        <v>576</v>
      </c>
      <c r="C92" s="42" t="s">
        <v>520</v>
      </c>
      <c r="D92" s="9" t="s">
        <v>521</v>
      </c>
      <c r="E92" s="42" t="s">
        <v>522</v>
      </c>
      <c r="F92" s="1" t="s">
        <v>7</v>
      </c>
      <c r="G92" s="1" t="s">
        <v>747</v>
      </c>
      <c r="H92" s="1" t="s">
        <v>12</v>
      </c>
      <c r="I92" s="20" t="s">
        <v>754</v>
      </c>
      <c r="J92" s="131">
        <v>43921</v>
      </c>
      <c r="K92" s="20" t="s">
        <v>757</v>
      </c>
      <c r="L92" s="47" t="s">
        <v>752</v>
      </c>
      <c r="M92" s="20">
        <v>52</v>
      </c>
      <c r="N92" s="131">
        <v>44031</v>
      </c>
      <c r="O92" s="20" t="s">
        <v>850</v>
      </c>
      <c r="P92" s="20" t="s">
        <v>753</v>
      </c>
      <c r="Q92" s="91" t="s">
        <v>754</v>
      </c>
      <c r="R92" s="20" t="s">
        <v>753</v>
      </c>
      <c r="S92" s="20" t="s">
        <v>753</v>
      </c>
      <c r="T92" s="47" t="s">
        <v>936</v>
      </c>
      <c r="U92" s="62"/>
      <c r="V92" s="66" t="s">
        <v>754</v>
      </c>
      <c r="W92" s="22"/>
      <c r="X92" s="20"/>
      <c r="Y92" s="20"/>
      <c r="Z92" s="55"/>
      <c r="AA92" s="20"/>
      <c r="AB92" s="20"/>
    </row>
    <row r="93" spans="1:28" s="6" customFormat="1" ht="15.95" customHeight="1">
      <c r="A93" s="41" t="s">
        <v>577</v>
      </c>
      <c r="B93" s="9" t="s">
        <v>576</v>
      </c>
      <c r="C93" s="42" t="s">
        <v>523</v>
      </c>
      <c r="D93" s="9" t="s">
        <v>524</v>
      </c>
      <c r="E93" s="42" t="s">
        <v>525</v>
      </c>
      <c r="F93" s="1" t="s">
        <v>7</v>
      </c>
      <c r="G93" s="1" t="s">
        <v>747</v>
      </c>
      <c r="H93" s="1" t="s">
        <v>12</v>
      </c>
      <c r="I93" s="20" t="s">
        <v>771</v>
      </c>
      <c r="J93" s="131">
        <v>43921</v>
      </c>
      <c r="K93" s="20"/>
      <c r="L93" s="20"/>
      <c r="M93" s="20"/>
      <c r="N93" s="133"/>
      <c r="O93" s="20"/>
      <c r="P93" s="20" t="s">
        <v>753</v>
      </c>
      <c r="Q93" s="20" t="s">
        <v>753</v>
      </c>
      <c r="R93" s="20" t="s">
        <v>753</v>
      </c>
      <c r="S93" s="20" t="s">
        <v>753</v>
      </c>
      <c r="T93" s="20"/>
      <c r="U93" s="62"/>
      <c r="V93" s="66" t="s">
        <v>754</v>
      </c>
      <c r="W93" s="22"/>
      <c r="X93" s="20"/>
      <c r="Y93" s="20"/>
      <c r="Z93" s="55"/>
      <c r="AA93" s="20"/>
      <c r="AB93" s="20"/>
    </row>
    <row r="94" spans="1:28" s="6" customFormat="1" ht="15.95" customHeight="1">
      <c r="A94" s="41" t="s">
        <v>577</v>
      </c>
      <c r="B94" s="9" t="s">
        <v>576</v>
      </c>
      <c r="C94" s="42" t="s">
        <v>526</v>
      </c>
      <c r="D94" s="9" t="s">
        <v>527</v>
      </c>
      <c r="E94" s="42" t="s">
        <v>528</v>
      </c>
      <c r="F94" s="1" t="s">
        <v>7</v>
      </c>
      <c r="G94" s="1" t="s">
        <v>747</v>
      </c>
      <c r="H94" s="1" t="s">
        <v>12</v>
      </c>
      <c r="I94" s="20" t="s">
        <v>754</v>
      </c>
      <c r="J94" s="131">
        <v>43921</v>
      </c>
      <c r="K94" s="20" t="s">
        <v>933</v>
      </c>
      <c r="L94" s="20" t="s">
        <v>837</v>
      </c>
      <c r="M94" s="20">
        <v>33</v>
      </c>
      <c r="N94" s="133">
        <v>41703</v>
      </c>
      <c r="O94" s="20" t="s">
        <v>840</v>
      </c>
      <c r="P94" s="20" t="s">
        <v>753</v>
      </c>
      <c r="Q94" s="91" t="s">
        <v>754</v>
      </c>
      <c r="R94" s="20" t="s">
        <v>753</v>
      </c>
      <c r="S94" s="20" t="s">
        <v>753</v>
      </c>
      <c r="T94" s="47" t="s">
        <v>936</v>
      </c>
      <c r="U94" s="62"/>
      <c r="V94" s="66" t="s">
        <v>754</v>
      </c>
      <c r="W94" s="22"/>
      <c r="X94" s="20"/>
      <c r="Y94" s="20"/>
      <c r="Z94" s="55"/>
      <c r="AA94" s="20"/>
      <c r="AB94" s="20"/>
    </row>
    <row r="95" spans="1:28" s="6" customFormat="1" ht="15.95" customHeight="1">
      <c r="A95" s="41" t="s">
        <v>577</v>
      </c>
      <c r="B95" s="9" t="s">
        <v>576</v>
      </c>
      <c r="C95" s="42" t="s">
        <v>529</v>
      </c>
      <c r="D95" s="9" t="s">
        <v>530</v>
      </c>
      <c r="E95" s="42" t="s">
        <v>531</v>
      </c>
      <c r="F95" s="1" t="s">
        <v>7</v>
      </c>
      <c r="G95" s="1" t="s">
        <v>747</v>
      </c>
      <c r="H95" s="1" t="s">
        <v>12</v>
      </c>
      <c r="I95" s="20" t="s">
        <v>753</v>
      </c>
      <c r="J95" s="131">
        <v>43921</v>
      </c>
      <c r="K95" s="20" t="s">
        <v>757</v>
      </c>
      <c r="L95" s="47" t="s">
        <v>752</v>
      </c>
      <c r="M95" s="20">
        <v>53</v>
      </c>
      <c r="N95" s="131">
        <v>44031</v>
      </c>
      <c r="O95" s="20" t="s">
        <v>946</v>
      </c>
      <c r="P95" s="20" t="s">
        <v>753</v>
      </c>
      <c r="Q95" s="91" t="s">
        <v>754</v>
      </c>
      <c r="R95" s="20" t="s">
        <v>753</v>
      </c>
      <c r="S95" s="20" t="s">
        <v>753</v>
      </c>
      <c r="T95" s="47" t="s">
        <v>936</v>
      </c>
      <c r="U95" s="62"/>
      <c r="V95" s="66" t="s">
        <v>754</v>
      </c>
      <c r="W95" s="22"/>
      <c r="X95" s="85"/>
      <c r="Y95" s="20"/>
      <c r="Z95" s="55"/>
      <c r="AA95" s="20"/>
      <c r="AB95" s="20"/>
    </row>
    <row r="96" spans="1:28" s="6" customFormat="1" ht="15.95" customHeight="1">
      <c r="A96" s="41" t="s">
        <v>577</v>
      </c>
      <c r="B96" s="9" t="s">
        <v>576</v>
      </c>
      <c r="C96" s="42" t="s">
        <v>532</v>
      </c>
      <c r="D96" s="9" t="s">
        <v>533</v>
      </c>
      <c r="E96" s="42" t="s">
        <v>534</v>
      </c>
      <c r="F96" s="1" t="s">
        <v>7</v>
      </c>
      <c r="G96" s="1" t="s">
        <v>747</v>
      </c>
      <c r="H96" s="1" t="s">
        <v>12</v>
      </c>
      <c r="I96" s="20" t="s">
        <v>754</v>
      </c>
      <c r="J96" s="131">
        <v>43921</v>
      </c>
      <c r="K96" s="20" t="s">
        <v>845</v>
      </c>
      <c r="L96" s="20" t="s">
        <v>842</v>
      </c>
      <c r="M96" s="20">
        <v>7</v>
      </c>
      <c r="N96" s="133">
        <v>44030</v>
      </c>
      <c r="O96" s="20" t="s">
        <v>841</v>
      </c>
      <c r="P96" s="20" t="s">
        <v>753</v>
      </c>
      <c r="Q96" s="91" t="s">
        <v>754</v>
      </c>
      <c r="R96" s="20" t="s">
        <v>753</v>
      </c>
      <c r="S96" s="20" t="s">
        <v>753</v>
      </c>
      <c r="T96" s="47" t="s">
        <v>936</v>
      </c>
      <c r="U96" s="62"/>
      <c r="V96" s="66" t="s">
        <v>754</v>
      </c>
      <c r="W96" s="22"/>
      <c r="X96" s="20"/>
      <c r="Y96" s="20"/>
      <c r="Z96" s="55"/>
      <c r="AA96" s="20"/>
      <c r="AB96" s="20"/>
    </row>
    <row r="97" spans="1:28" s="6" customFormat="1" ht="15.95" customHeight="1">
      <c r="A97" s="41" t="s">
        <v>577</v>
      </c>
      <c r="B97" s="9" t="s">
        <v>576</v>
      </c>
      <c r="C97" s="42" t="s">
        <v>535</v>
      </c>
      <c r="D97" s="9" t="s">
        <v>536</v>
      </c>
      <c r="E97" s="42" t="s">
        <v>537</v>
      </c>
      <c r="F97" s="1" t="s">
        <v>7</v>
      </c>
      <c r="G97" s="1" t="s">
        <v>747</v>
      </c>
      <c r="H97" s="1" t="s">
        <v>12</v>
      </c>
      <c r="I97" s="20" t="s">
        <v>754</v>
      </c>
      <c r="J97" s="131">
        <v>43921</v>
      </c>
      <c r="K97" s="20" t="s">
        <v>933</v>
      </c>
      <c r="L97" s="20" t="s">
        <v>837</v>
      </c>
      <c r="M97" s="20">
        <v>36</v>
      </c>
      <c r="N97" s="133">
        <v>41703</v>
      </c>
      <c r="O97" s="20" t="s">
        <v>836</v>
      </c>
      <c r="P97" s="20" t="s">
        <v>753</v>
      </c>
      <c r="Q97" s="91" t="s">
        <v>754</v>
      </c>
      <c r="R97" s="20" t="s">
        <v>753</v>
      </c>
      <c r="S97" s="20" t="s">
        <v>753</v>
      </c>
      <c r="T97" s="47" t="s">
        <v>936</v>
      </c>
      <c r="U97" s="62"/>
      <c r="V97" s="66" t="s">
        <v>754</v>
      </c>
      <c r="W97" s="22"/>
      <c r="X97" s="20"/>
      <c r="Y97" s="20"/>
      <c r="Z97" s="55"/>
      <c r="AA97" s="20"/>
      <c r="AB97" s="20"/>
    </row>
    <row r="98" spans="1:28" s="6" customFormat="1" ht="15.95" customHeight="1">
      <c r="A98" s="41" t="s">
        <v>577</v>
      </c>
      <c r="B98" s="9" t="s">
        <v>576</v>
      </c>
      <c r="C98" s="42" t="s">
        <v>538</v>
      </c>
      <c r="D98" s="9" t="s">
        <v>539</v>
      </c>
      <c r="E98" s="42" t="s">
        <v>540</v>
      </c>
      <c r="F98" s="1" t="s">
        <v>7</v>
      </c>
      <c r="G98" s="1" t="s">
        <v>747</v>
      </c>
      <c r="H98" s="1" t="s">
        <v>12</v>
      </c>
      <c r="I98" s="20" t="s">
        <v>754</v>
      </c>
      <c r="J98" s="131">
        <v>43921</v>
      </c>
      <c r="K98" s="20" t="s">
        <v>757</v>
      </c>
      <c r="L98" s="47" t="s">
        <v>752</v>
      </c>
      <c r="M98" s="20">
        <v>52</v>
      </c>
      <c r="N98" s="131">
        <v>44031</v>
      </c>
      <c r="O98" s="20" t="s">
        <v>851</v>
      </c>
      <c r="P98" s="20" t="s">
        <v>753</v>
      </c>
      <c r="Q98" s="91" t="s">
        <v>754</v>
      </c>
      <c r="R98" s="20" t="s">
        <v>753</v>
      </c>
      <c r="S98" s="20" t="s">
        <v>753</v>
      </c>
      <c r="T98" s="47" t="s">
        <v>936</v>
      </c>
      <c r="U98" s="62"/>
      <c r="V98" s="66" t="s">
        <v>754</v>
      </c>
      <c r="W98" s="22"/>
      <c r="X98" s="20"/>
      <c r="Y98" s="20"/>
      <c r="Z98" s="55"/>
      <c r="AA98" s="20"/>
      <c r="AB98" s="20"/>
    </row>
    <row r="99" spans="1:28" s="6" customFormat="1" ht="15.95" customHeight="1">
      <c r="A99" s="41" t="s">
        <v>577</v>
      </c>
      <c r="B99" s="9" t="s">
        <v>576</v>
      </c>
      <c r="C99" s="42" t="s">
        <v>541</v>
      </c>
      <c r="D99" s="9" t="s">
        <v>542</v>
      </c>
      <c r="E99" s="42" t="s">
        <v>543</v>
      </c>
      <c r="F99" s="1" t="s">
        <v>7</v>
      </c>
      <c r="G99" s="1" t="s">
        <v>747</v>
      </c>
      <c r="H99" s="1" t="s">
        <v>12</v>
      </c>
      <c r="I99" s="20" t="s">
        <v>754</v>
      </c>
      <c r="J99" s="131">
        <v>43921</v>
      </c>
      <c r="K99" s="20" t="s">
        <v>757</v>
      </c>
      <c r="L99" s="47" t="s">
        <v>752</v>
      </c>
      <c r="M99" s="20">
        <v>26</v>
      </c>
      <c r="N99" s="131">
        <v>44031</v>
      </c>
      <c r="O99" s="20" t="s">
        <v>839</v>
      </c>
      <c r="P99" s="20" t="s">
        <v>753</v>
      </c>
      <c r="Q99" s="91" t="s">
        <v>754</v>
      </c>
      <c r="R99" s="20" t="s">
        <v>753</v>
      </c>
      <c r="S99" s="20" t="s">
        <v>753</v>
      </c>
      <c r="T99" s="47" t="s">
        <v>936</v>
      </c>
      <c r="U99" s="62"/>
      <c r="V99" s="66" t="s">
        <v>754</v>
      </c>
      <c r="W99" s="22"/>
      <c r="X99" s="20"/>
      <c r="Y99" s="20"/>
      <c r="Z99" s="55"/>
      <c r="AA99" s="20"/>
      <c r="AB99" s="20"/>
    </row>
    <row r="100" spans="1:28" s="6" customFormat="1" ht="15.95" customHeight="1">
      <c r="A100" s="41" t="s">
        <v>577</v>
      </c>
      <c r="B100" s="9" t="s">
        <v>576</v>
      </c>
      <c r="C100" s="42" t="s">
        <v>544</v>
      </c>
      <c r="D100" s="9" t="s">
        <v>545</v>
      </c>
      <c r="E100" s="42" t="s">
        <v>546</v>
      </c>
      <c r="F100" s="1" t="s">
        <v>7</v>
      </c>
      <c r="G100" s="1" t="s">
        <v>747</v>
      </c>
      <c r="H100" s="1" t="s">
        <v>12</v>
      </c>
      <c r="I100" s="20" t="s">
        <v>754</v>
      </c>
      <c r="J100" s="131">
        <v>43921</v>
      </c>
      <c r="K100" s="20" t="s">
        <v>757</v>
      </c>
      <c r="L100" s="47" t="s">
        <v>752</v>
      </c>
      <c r="M100" s="20">
        <v>52</v>
      </c>
      <c r="N100" s="131">
        <v>44031</v>
      </c>
      <c r="O100" s="20" t="s">
        <v>853</v>
      </c>
      <c r="P100" s="20" t="s">
        <v>753</v>
      </c>
      <c r="Q100" s="91" t="s">
        <v>754</v>
      </c>
      <c r="R100" s="20" t="s">
        <v>753</v>
      </c>
      <c r="S100" s="20" t="s">
        <v>753</v>
      </c>
      <c r="T100" s="47" t="s">
        <v>936</v>
      </c>
      <c r="U100" s="62"/>
      <c r="V100" s="66" t="s">
        <v>754</v>
      </c>
      <c r="W100" s="22"/>
      <c r="X100" s="20"/>
      <c r="Y100" s="20"/>
      <c r="Z100" s="55"/>
      <c r="AA100" s="20"/>
      <c r="AB100" s="20"/>
    </row>
    <row r="101" spans="1:28" s="6" customFormat="1" ht="15.95" customHeight="1">
      <c r="A101" s="41" t="s">
        <v>577</v>
      </c>
      <c r="B101" s="9" t="s">
        <v>576</v>
      </c>
      <c r="C101" s="42" t="s">
        <v>547</v>
      </c>
      <c r="D101" s="9" t="s">
        <v>548</v>
      </c>
      <c r="E101" s="42" t="s">
        <v>549</v>
      </c>
      <c r="F101" s="1" t="s">
        <v>7</v>
      </c>
      <c r="G101" s="1" t="s">
        <v>747</v>
      </c>
      <c r="H101" s="1" t="s">
        <v>12</v>
      </c>
      <c r="I101" s="20" t="s">
        <v>771</v>
      </c>
      <c r="J101" s="131">
        <v>43921</v>
      </c>
      <c r="K101" s="20"/>
      <c r="L101" s="20"/>
      <c r="M101" s="20"/>
      <c r="N101" s="133"/>
      <c r="O101" s="20"/>
      <c r="P101" s="20" t="s">
        <v>753</v>
      </c>
      <c r="Q101" s="20" t="s">
        <v>753</v>
      </c>
      <c r="R101" s="20" t="s">
        <v>753</v>
      </c>
      <c r="S101" s="20" t="s">
        <v>753</v>
      </c>
      <c r="T101" s="20"/>
      <c r="U101" s="62"/>
      <c r="V101" s="66" t="s">
        <v>754</v>
      </c>
      <c r="W101" s="22"/>
      <c r="X101" s="20"/>
      <c r="Y101" s="20"/>
      <c r="Z101" s="55"/>
      <c r="AA101" s="20"/>
      <c r="AB101" s="20"/>
    </row>
    <row r="102" spans="1:28" s="6" customFormat="1" ht="15.95" customHeight="1">
      <c r="A102" s="41" t="s">
        <v>577</v>
      </c>
      <c r="B102" s="9" t="s">
        <v>576</v>
      </c>
      <c r="C102" s="42" t="s">
        <v>550</v>
      </c>
      <c r="D102" s="9" t="s">
        <v>551</v>
      </c>
      <c r="E102" s="42" t="s">
        <v>552</v>
      </c>
      <c r="F102" s="1" t="s">
        <v>7</v>
      </c>
      <c r="G102" s="1" t="s">
        <v>747</v>
      </c>
      <c r="H102" s="1" t="s">
        <v>12</v>
      </c>
      <c r="I102" s="20" t="s">
        <v>754</v>
      </c>
      <c r="J102" s="131">
        <v>43921</v>
      </c>
      <c r="K102" s="20" t="s">
        <v>845</v>
      </c>
      <c r="L102" s="20" t="s">
        <v>842</v>
      </c>
      <c r="M102" s="20">
        <v>7</v>
      </c>
      <c r="N102" s="133">
        <v>44030</v>
      </c>
      <c r="O102" s="20" t="s">
        <v>841</v>
      </c>
      <c r="P102" s="20" t="s">
        <v>753</v>
      </c>
      <c r="Q102" s="91" t="s">
        <v>754</v>
      </c>
      <c r="R102" s="20" t="s">
        <v>753</v>
      </c>
      <c r="S102" s="20" t="s">
        <v>753</v>
      </c>
      <c r="T102" s="47" t="s">
        <v>936</v>
      </c>
      <c r="U102" s="62"/>
      <c r="V102" s="66" t="s">
        <v>754</v>
      </c>
      <c r="W102" s="22"/>
      <c r="X102" s="20"/>
      <c r="Y102" s="20"/>
      <c r="Z102" s="55"/>
      <c r="AA102" s="20"/>
      <c r="AB102" s="20"/>
    </row>
    <row r="103" spans="1:28" s="6" customFormat="1" ht="15.95" customHeight="1">
      <c r="A103" s="41" t="s">
        <v>577</v>
      </c>
      <c r="B103" s="9" t="s">
        <v>576</v>
      </c>
      <c r="C103" s="42" t="s">
        <v>553</v>
      </c>
      <c r="D103" s="9" t="s">
        <v>554</v>
      </c>
      <c r="E103" s="42" t="s">
        <v>555</v>
      </c>
      <c r="F103" s="1" t="s">
        <v>7</v>
      </c>
      <c r="G103" s="1" t="s">
        <v>747</v>
      </c>
      <c r="H103" s="1" t="s">
        <v>12</v>
      </c>
      <c r="I103" s="20" t="s">
        <v>754</v>
      </c>
      <c r="J103" s="131">
        <v>43921</v>
      </c>
      <c r="K103" s="20" t="s">
        <v>845</v>
      </c>
      <c r="L103" s="20" t="s">
        <v>842</v>
      </c>
      <c r="M103" s="20">
        <v>8</v>
      </c>
      <c r="N103" s="133">
        <v>44030</v>
      </c>
      <c r="O103" s="20" t="s">
        <v>848</v>
      </c>
      <c r="P103" s="20" t="s">
        <v>753</v>
      </c>
      <c r="Q103" s="91" t="s">
        <v>754</v>
      </c>
      <c r="R103" s="20" t="s">
        <v>753</v>
      </c>
      <c r="S103" s="20" t="s">
        <v>753</v>
      </c>
      <c r="T103" s="47" t="s">
        <v>936</v>
      </c>
      <c r="U103" s="62"/>
      <c r="V103" s="66" t="s">
        <v>754</v>
      </c>
      <c r="W103" s="22"/>
      <c r="X103" s="20"/>
      <c r="Y103" s="20"/>
      <c r="Z103" s="55"/>
      <c r="AA103" s="20"/>
      <c r="AB103" s="20"/>
    </row>
    <row r="104" spans="1:28" s="6" customFormat="1" ht="15.95" customHeight="1">
      <c r="A104" s="41" t="s">
        <v>577</v>
      </c>
      <c r="B104" s="9" t="s">
        <v>576</v>
      </c>
      <c r="C104" s="42" t="s">
        <v>556</v>
      </c>
      <c r="D104" s="9" t="s">
        <v>557</v>
      </c>
      <c r="E104" s="42" t="s">
        <v>558</v>
      </c>
      <c r="F104" s="1" t="s">
        <v>7</v>
      </c>
      <c r="G104" s="1" t="s">
        <v>747</v>
      </c>
      <c r="H104" s="1" t="s">
        <v>12</v>
      </c>
      <c r="I104" s="20" t="s">
        <v>771</v>
      </c>
      <c r="J104" s="131">
        <v>43921</v>
      </c>
      <c r="K104" s="20"/>
      <c r="L104" s="20"/>
      <c r="M104" s="20"/>
      <c r="N104" s="133"/>
      <c r="O104" s="20"/>
      <c r="P104" s="20" t="s">
        <v>753</v>
      </c>
      <c r="Q104" s="20" t="s">
        <v>753</v>
      </c>
      <c r="R104" s="20" t="s">
        <v>753</v>
      </c>
      <c r="S104" s="20" t="s">
        <v>753</v>
      </c>
      <c r="T104" s="20"/>
      <c r="U104" s="62"/>
      <c r="V104" s="66" t="s">
        <v>754</v>
      </c>
      <c r="W104" s="22"/>
      <c r="X104" s="20"/>
      <c r="Y104" s="20"/>
      <c r="Z104" s="55"/>
      <c r="AA104" s="20"/>
      <c r="AB104" s="20"/>
    </row>
    <row r="105" spans="1:28" s="6" customFormat="1" ht="15.95" customHeight="1">
      <c r="A105" s="41" t="s">
        <v>577</v>
      </c>
      <c r="B105" s="9" t="s">
        <v>576</v>
      </c>
      <c r="C105" s="42" t="s">
        <v>559</v>
      </c>
      <c r="D105" s="9" t="s">
        <v>560</v>
      </c>
      <c r="E105" s="42" t="s">
        <v>561</v>
      </c>
      <c r="F105" s="10" t="s">
        <v>5</v>
      </c>
      <c r="G105" s="10" t="s">
        <v>582</v>
      </c>
      <c r="H105" s="1" t="s">
        <v>12</v>
      </c>
      <c r="I105" s="20">
        <v>5</v>
      </c>
      <c r="J105" s="131">
        <v>43921</v>
      </c>
      <c r="K105" s="20" t="s">
        <v>757</v>
      </c>
      <c r="L105" s="47" t="s">
        <v>752</v>
      </c>
      <c r="M105" s="20">
        <v>47</v>
      </c>
      <c r="N105" s="131">
        <v>44031</v>
      </c>
      <c r="O105" s="20" t="s">
        <v>838</v>
      </c>
      <c r="P105" s="20" t="s">
        <v>753</v>
      </c>
      <c r="Q105" s="91" t="s">
        <v>754</v>
      </c>
      <c r="R105" s="20" t="s">
        <v>753</v>
      </c>
      <c r="S105" s="20" t="s">
        <v>753</v>
      </c>
      <c r="T105" s="47" t="s">
        <v>936</v>
      </c>
      <c r="U105" s="62"/>
      <c r="V105" s="66" t="s">
        <v>754</v>
      </c>
      <c r="W105" s="22"/>
      <c r="X105" s="20"/>
      <c r="Y105" s="20"/>
      <c r="Z105" s="55"/>
      <c r="AA105" s="20"/>
      <c r="AB105" s="20"/>
    </row>
    <row r="106" spans="1:28" s="6" customFormat="1" ht="15.95" customHeight="1">
      <c r="A106" s="41" t="s">
        <v>577</v>
      </c>
      <c r="B106" s="9" t="s">
        <v>576</v>
      </c>
      <c r="C106" s="42" t="s">
        <v>562</v>
      </c>
      <c r="D106" s="9" t="s">
        <v>563</v>
      </c>
      <c r="E106" s="42" t="s">
        <v>564</v>
      </c>
      <c r="F106" s="1" t="s">
        <v>7</v>
      </c>
      <c r="G106" s="1" t="s">
        <v>747</v>
      </c>
      <c r="H106" s="1" t="s">
        <v>12</v>
      </c>
      <c r="I106" s="20" t="s">
        <v>753</v>
      </c>
      <c r="J106" s="131">
        <v>43921</v>
      </c>
      <c r="K106" s="20" t="s">
        <v>757</v>
      </c>
      <c r="L106" s="47" t="s">
        <v>752</v>
      </c>
      <c r="M106" s="20" t="s">
        <v>859</v>
      </c>
      <c r="N106" s="131">
        <v>44031</v>
      </c>
      <c r="O106" s="20" t="s">
        <v>771</v>
      </c>
      <c r="P106" s="20" t="s">
        <v>754</v>
      </c>
      <c r="Q106" s="20" t="s">
        <v>754</v>
      </c>
      <c r="R106" s="20" t="s">
        <v>753</v>
      </c>
      <c r="S106" s="20" t="s">
        <v>753</v>
      </c>
      <c r="T106" s="20" t="s">
        <v>857</v>
      </c>
      <c r="U106" s="62"/>
      <c r="V106" s="66" t="s">
        <v>754</v>
      </c>
      <c r="W106" s="22"/>
      <c r="X106" s="20"/>
      <c r="Y106" s="20"/>
      <c r="Z106" s="55"/>
      <c r="AA106" s="20"/>
      <c r="AB106" s="20"/>
    </row>
    <row r="107" spans="1:28" s="6" customFormat="1" ht="15.95" customHeight="1">
      <c r="A107" s="41" t="s">
        <v>577</v>
      </c>
      <c r="B107" s="9" t="s">
        <v>565</v>
      </c>
      <c r="C107" s="42" t="s">
        <v>259</v>
      </c>
      <c r="D107" s="9" t="s">
        <v>260</v>
      </c>
      <c r="E107" s="42" t="s">
        <v>261</v>
      </c>
      <c r="F107" s="1" t="s">
        <v>7</v>
      </c>
      <c r="G107" s="1" t="s">
        <v>747</v>
      </c>
      <c r="H107" s="1" t="s">
        <v>66</v>
      </c>
      <c r="I107" s="20" t="s">
        <v>771</v>
      </c>
      <c r="J107" s="133">
        <v>43555</v>
      </c>
      <c r="K107" s="20"/>
      <c r="L107" s="20"/>
      <c r="M107" s="20"/>
      <c r="N107" s="133"/>
      <c r="O107" s="20"/>
      <c r="P107" s="20" t="s">
        <v>753</v>
      </c>
      <c r="Q107" s="20" t="s">
        <v>753</v>
      </c>
      <c r="R107" s="20" t="s">
        <v>753</v>
      </c>
      <c r="S107" s="20" t="s">
        <v>753</v>
      </c>
      <c r="T107" s="20"/>
      <c r="U107" s="62"/>
      <c r="V107" s="65" t="s">
        <v>754</v>
      </c>
      <c r="W107" s="22"/>
      <c r="X107" s="20"/>
      <c r="Y107" s="20"/>
      <c r="Z107" s="55"/>
      <c r="AA107" s="20"/>
      <c r="AB107" s="20"/>
    </row>
    <row r="108" spans="1:28" s="6" customFormat="1" ht="15.95" customHeight="1">
      <c r="A108" s="41" t="s">
        <v>577</v>
      </c>
      <c r="B108" s="9" t="s">
        <v>565</v>
      </c>
      <c r="C108" s="42" t="s">
        <v>262</v>
      </c>
      <c r="D108" s="9" t="s">
        <v>263</v>
      </c>
      <c r="E108" s="42" t="s">
        <v>264</v>
      </c>
      <c r="F108" s="1" t="s">
        <v>7</v>
      </c>
      <c r="G108" s="1" t="s">
        <v>747</v>
      </c>
      <c r="H108" s="1" t="s">
        <v>66</v>
      </c>
      <c r="I108" s="20" t="s">
        <v>753</v>
      </c>
      <c r="J108" s="133">
        <v>43555</v>
      </c>
      <c r="K108" s="20" t="s">
        <v>933</v>
      </c>
      <c r="L108" s="20" t="s">
        <v>837</v>
      </c>
      <c r="M108" s="20">
        <v>35</v>
      </c>
      <c r="N108" s="133">
        <v>41703</v>
      </c>
      <c r="O108" s="20" t="s">
        <v>847</v>
      </c>
      <c r="P108" s="20" t="s">
        <v>753</v>
      </c>
      <c r="Q108" s="91" t="s">
        <v>754</v>
      </c>
      <c r="R108" s="20" t="s">
        <v>753</v>
      </c>
      <c r="S108" s="20" t="s">
        <v>753</v>
      </c>
      <c r="T108" s="47" t="s">
        <v>936</v>
      </c>
      <c r="U108" s="62"/>
      <c r="V108" s="65" t="s">
        <v>754</v>
      </c>
      <c r="W108" s="22"/>
      <c r="X108" s="20"/>
      <c r="Y108" s="20"/>
      <c r="Z108" s="55"/>
      <c r="AA108" s="20"/>
      <c r="AB108" s="20"/>
    </row>
    <row r="109" spans="1:28" s="6" customFormat="1" ht="15.95" customHeight="1">
      <c r="A109" s="41" t="s">
        <v>577</v>
      </c>
      <c r="B109" s="9" t="s">
        <v>565</v>
      </c>
      <c r="C109" s="42" t="s">
        <v>265</v>
      </c>
      <c r="D109" s="9" t="s">
        <v>266</v>
      </c>
      <c r="E109" s="42" t="s">
        <v>267</v>
      </c>
      <c r="F109" s="1" t="s">
        <v>7</v>
      </c>
      <c r="G109" s="1" t="s">
        <v>747</v>
      </c>
      <c r="H109" s="1" t="s">
        <v>66</v>
      </c>
      <c r="I109" s="20" t="s">
        <v>753</v>
      </c>
      <c r="J109" s="133">
        <v>43555</v>
      </c>
      <c r="K109" s="20" t="s">
        <v>758</v>
      </c>
      <c r="L109" s="20" t="s">
        <v>756</v>
      </c>
      <c r="M109" s="59" t="s">
        <v>860</v>
      </c>
      <c r="N109" s="133">
        <v>43636</v>
      </c>
      <c r="O109" s="59" t="s">
        <v>771</v>
      </c>
      <c r="P109" s="20" t="s">
        <v>754</v>
      </c>
      <c r="Q109" s="20" t="s">
        <v>754</v>
      </c>
      <c r="R109" s="20" t="s">
        <v>753</v>
      </c>
      <c r="S109" s="20" t="s">
        <v>753</v>
      </c>
      <c r="T109" s="59" t="s">
        <v>858</v>
      </c>
      <c r="U109" s="62"/>
      <c r="V109" s="66" t="s">
        <v>754</v>
      </c>
      <c r="W109" s="22"/>
      <c r="X109" s="20"/>
      <c r="Y109" s="20"/>
      <c r="Z109" s="55"/>
      <c r="AA109" s="20"/>
      <c r="AB109" s="20"/>
    </row>
    <row r="110" spans="1:28" s="6" customFormat="1" ht="15.95" customHeight="1">
      <c r="A110" s="41" t="s">
        <v>577</v>
      </c>
      <c r="B110" s="9" t="s">
        <v>565</v>
      </c>
      <c r="C110" s="42" t="s">
        <v>268</v>
      </c>
      <c r="D110" s="9" t="s">
        <v>269</v>
      </c>
      <c r="E110" s="42" t="s">
        <v>270</v>
      </c>
      <c r="F110" s="1" t="s">
        <v>7</v>
      </c>
      <c r="G110" s="1" t="s">
        <v>747</v>
      </c>
      <c r="H110" s="1" t="s">
        <v>66</v>
      </c>
      <c r="I110" s="20" t="s">
        <v>753</v>
      </c>
      <c r="J110" s="133">
        <v>43555</v>
      </c>
      <c r="K110" s="20" t="s">
        <v>758</v>
      </c>
      <c r="L110" s="20" t="s">
        <v>756</v>
      </c>
      <c r="M110" s="20">
        <v>74</v>
      </c>
      <c r="N110" s="133">
        <v>43636</v>
      </c>
      <c r="O110" s="20" t="s">
        <v>771</v>
      </c>
      <c r="P110" s="20" t="s">
        <v>754</v>
      </c>
      <c r="Q110" s="20" t="s">
        <v>754</v>
      </c>
      <c r="R110" s="20" t="s">
        <v>753</v>
      </c>
      <c r="S110" s="20" t="s">
        <v>753</v>
      </c>
      <c r="T110" s="20" t="s">
        <v>873</v>
      </c>
      <c r="U110" s="62"/>
      <c r="V110" s="66" t="s">
        <v>754</v>
      </c>
      <c r="W110" s="22"/>
      <c r="X110" s="20"/>
      <c r="Y110" s="20"/>
      <c r="Z110" s="55"/>
      <c r="AA110" s="20"/>
      <c r="AB110" s="20"/>
    </row>
    <row r="111" spans="1:28" s="6" customFormat="1" ht="15.95" customHeight="1">
      <c r="A111" s="41" t="s">
        <v>577</v>
      </c>
      <c r="B111" s="9" t="s">
        <v>565</v>
      </c>
      <c r="C111" s="42" t="s">
        <v>271</v>
      </c>
      <c r="D111" s="9" t="s">
        <v>272</v>
      </c>
      <c r="E111" s="42" t="s">
        <v>273</v>
      </c>
      <c r="F111" s="1" t="s">
        <v>7</v>
      </c>
      <c r="G111" s="1" t="s">
        <v>747</v>
      </c>
      <c r="H111" s="1" t="s">
        <v>66</v>
      </c>
      <c r="I111" s="20" t="s">
        <v>753</v>
      </c>
      <c r="J111" s="133">
        <v>43555</v>
      </c>
      <c r="K111" s="20" t="s">
        <v>758</v>
      </c>
      <c r="L111" s="20" t="s">
        <v>756</v>
      </c>
      <c r="M111" s="59" t="s">
        <v>860</v>
      </c>
      <c r="N111" s="133">
        <v>43636</v>
      </c>
      <c r="O111" s="59" t="s">
        <v>771</v>
      </c>
      <c r="P111" s="20" t="s">
        <v>754</v>
      </c>
      <c r="Q111" s="20" t="s">
        <v>754</v>
      </c>
      <c r="R111" s="20" t="s">
        <v>753</v>
      </c>
      <c r="S111" s="20" t="s">
        <v>753</v>
      </c>
      <c r="T111" s="59" t="s">
        <v>858</v>
      </c>
      <c r="U111" s="62"/>
      <c r="V111" s="66" t="s">
        <v>754</v>
      </c>
      <c r="W111" s="22"/>
      <c r="X111" s="20"/>
      <c r="Y111" s="20"/>
      <c r="Z111" s="55"/>
      <c r="AA111" s="20"/>
      <c r="AB111" s="20"/>
    </row>
    <row r="112" spans="1:28" s="6" customFormat="1" ht="15.95" customHeight="1">
      <c r="A112" s="41" t="s">
        <v>577</v>
      </c>
      <c r="B112" s="9" t="s">
        <v>565</v>
      </c>
      <c r="C112" s="42" t="s">
        <v>274</v>
      </c>
      <c r="D112" s="9" t="s">
        <v>275</v>
      </c>
      <c r="E112" s="42" t="s">
        <v>276</v>
      </c>
      <c r="F112" s="1" t="s">
        <v>7</v>
      </c>
      <c r="G112" s="1" t="s">
        <v>747</v>
      </c>
      <c r="H112" s="1" t="s">
        <v>66</v>
      </c>
      <c r="I112" s="20" t="s">
        <v>771</v>
      </c>
      <c r="J112" s="133">
        <v>43555</v>
      </c>
      <c r="K112" s="20"/>
      <c r="L112" s="20"/>
      <c r="M112" s="20"/>
      <c r="N112" s="133"/>
      <c r="O112" s="20"/>
      <c r="P112" s="20" t="s">
        <v>753</v>
      </c>
      <c r="Q112" s="20" t="s">
        <v>753</v>
      </c>
      <c r="R112" s="20" t="s">
        <v>753</v>
      </c>
      <c r="S112" s="20" t="s">
        <v>753</v>
      </c>
      <c r="T112" s="20"/>
      <c r="U112" s="62"/>
      <c r="V112" s="66" t="s">
        <v>754</v>
      </c>
      <c r="W112" s="22"/>
      <c r="X112" s="20"/>
      <c r="Y112" s="20"/>
      <c r="Z112" s="55"/>
      <c r="AA112" s="20"/>
      <c r="AB112" s="20"/>
    </row>
    <row r="113" spans="1:28" s="6" customFormat="1" ht="15.95" customHeight="1">
      <c r="A113" s="41" t="s">
        <v>577</v>
      </c>
      <c r="B113" s="9" t="s">
        <v>565</v>
      </c>
      <c r="C113" s="42" t="s">
        <v>277</v>
      </c>
      <c r="D113" s="9" t="s">
        <v>278</v>
      </c>
      <c r="E113" s="42" t="s">
        <v>279</v>
      </c>
      <c r="F113" s="1" t="s">
        <v>7</v>
      </c>
      <c r="G113" s="1" t="s">
        <v>747</v>
      </c>
      <c r="H113" s="1" t="s">
        <v>66</v>
      </c>
      <c r="I113" s="20" t="s">
        <v>754</v>
      </c>
      <c r="J113" s="133">
        <v>43555</v>
      </c>
      <c r="K113" s="20" t="s">
        <v>933</v>
      </c>
      <c r="L113" s="20" t="s">
        <v>837</v>
      </c>
      <c r="M113" s="20">
        <v>33</v>
      </c>
      <c r="N113" s="133">
        <v>41703</v>
      </c>
      <c r="O113" s="20" t="s">
        <v>874</v>
      </c>
      <c r="P113" s="20" t="s">
        <v>753</v>
      </c>
      <c r="Q113" s="91" t="s">
        <v>754</v>
      </c>
      <c r="R113" s="20" t="s">
        <v>753</v>
      </c>
      <c r="S113" s="20" t="s">
        <v>753</v>
      </c>
      <c r="T113" s="47" t="s">
        <v>936</v>
      </c>
      <c r="U113" s="62"/>
      <c r="V113" s="66" t="s">
        <v>754</v>
      </c>
      <c r="W113" s="22"/>
      <c r="X113" s="20"/>
      <c r="Y113" s="20"/>
      <c r="Z113" s="55"/>
      <c r="AA113" s="20"/>
      <c r="AB113" s="20"/>
    </row>
    <row r="114" spans="1:28" s="6" customFormat="1" ht="15.95" customHeight="1">
      <c r="A114" s="41" t="s">
        <v>577</v>
      </c>
      <c r="B114" s="9" t="s">
        <v>566</v>
      </c>
      <c r="C114" s="42" t="s">
        <v>280</v>
      </c>
      <c r="D114" s="9" t="s">
        <v>281</v>
      </c>
      <c r="E114" s="42" t="s">
        <v>282</v>
      </c>
      <c r="F114" s="1" t="s">
        <v>7</v>
      </c>
      <c r="G114" s="1" t="s">
        <v>747</v>
      </c>
      <c r="H114" s="1" t="s">
        <v>66</v>
      </c>
      <c r="I114" s="20" t="s">
        <v>754</v>
      </c>
      <c r="J114" s="133">
        <v>43555</v>
      </c>
      <c r="K114" s="20" t="s">
        <v>758</v>
      </c>
      <c r="L114" s="20" t="s">
        <v>756</v>
      </c>
      <c r="M114" s="20">
        <v>90</v>
      </c>
      <c r="N114" s="133">
        <v>43636</v>
      </c>
      <c r="O114" s="20" t="s">
        <v>755</v>
      </c>
      <c r="P114" s="20" t="s">
        <v>753</v>
      </c>
      <c r="Q114" s="91" t="s">
        <v>754</v>
      </c>
      <c r="R114" s="20" t="s">
        <v>753</v>
      </c>
      <c r="S114" s="20" t="s">
        <v>753</v>
      </c>
      <c r="T114" s="47" t="s">
        <v>936</v>
      </c>
      <c r="U114" s="62"/>
      <c r="V114" s="66" t="s">
        <v>754</v>
      </c>
      <c r="W114" s="22"/>
      <c r="X114" s="20"/>
      <c r="Y114" s="20"/>
      <c r="Z114" s="55"/>
      <c r="AA114" s="20"/>
      <c r="AB114" s="20"/>
    </row>
    <row r="115" spans="1:28" s="6" customFormat="1" ht="15.95" customHeight="1">
      <c r="A115" s="41" t="s">
        <v>577</v>
      </c>
      <c r="B115" s="42" t="s">
        <v>566</v>
      </c>
      <c r="C115" s="42" t="s">
        <v>283</v>
      </c>
      <c r="D115" s="9" t="s">
        <v>284</v>
      </c>
      <c r="E115" s="42" t="s">
        <v>285</v>
      </c>
      <c r="F115" s="1" t="s">
        <v>7</v>
      </c>
      <c r="G115" s="1" t="s">
        <v>747</v>
      </c>
      <c r="H115" s="1" t="s">
        <v>66</v>
      </c>
      <c r="I115" s="20" t="s">
        <v>754</v>
      </c>
      <c r="J115" s="133">
        <v>43555</v>
      </c>
      <c r="K115" s="20" t="s">
        <v>758</v>
      </c>
      <c r="L115" s="20" t="s">
        <v>756</v>
      </c>
      <c r="M115" s="20" t="s">
        <v>763</v>
      </c>
      <c r="N115" s="133">
        <v>43636</v>
      </c>
      <c r="O115" s="20" t="s">
        <v>764</v>
      </c>
      <c r="P115" s="20" t="s">
        <v>753</v>
      </c>
      <c r="Q115" s="91" t="s">
        <v>754</v>
      </c>
      <c r="R115" s="20" t="s">
        <v>753</v>
      </c>
      <c r="S115" s="20" t="s">
        <v>753</v>
      </c>
      <c r="T115" s="47" t="s">
        <v>936</v>
      </c>
      <c r="U115" s="62"/>
      <c r="V115" s="66" t="s">
        <v>754</v>
      </c>
      <c r="W115" s="22"/>
      <c r="X115" s="20"/>
      <c r="Y115" s="20"/>
      <c r="Z115" s="55"/>
      <c r="AA115" s="20"/>
      <c r="AB115" s="20"/>
    </row>
    <row r="116" spans="1:28" s="6" customFormat="1" ht="15.95" customHeight="1">
      <c r="A116" s="41" t="s">
        <v>577</v>
      </c>
      <c r="B116" s="42" t="s">
        <v>566</v>
      </c>
      <c r="C116" s="42" t="s">
        <v>286</v>
      </c>
      <c r="D116" s="9" t="s">
        <v>287</v>
      </c>
      <c r="E116" s="42" t="s">
        <v>288</v>
      </c>
      <c r="F116" s="1" t="s">
        <v>7</v>
      </c>
      <c r="G116" s="1" t="s">
        <v>747</v>
      </c>
      <c r="H116" s="1" t="s">
        <v>66</v>
      </c>
      <c r="I116" s="20" t="s">
        <v>754</v>
      </c>
      <c r="J116" s="133">
        <v>43555</v>
      </c>
      <c r="K116" s="20" t="s">
        <v>758</v>
      </c>
      <c r="L116" s="20" t="s">
        <v>756</v>
      </c>
      <c r="M116" s="20" t="s">
        <v>763</v>
      </c>
      <c r="N116" s="133">
        <v>43636</v>
      </c>
      <c r="O116" s="20" t="s">
        <v>764</v>
      </c>
      <c r="P116" s="20" t="s">
        <v>753</v>
      </c>
      <c r="Q116" s="91" t="s">
        <v>754</v>
      </c>
      <c r="R116" s="20" t="s">
        <v>753</v>
      </c>
      <c r="S116" s="20" t="s">
        <v>753</v>
      </c>
      <c r="T116" s="47" t="s">
        <v>936</v>
      </c>
      <c r="U116" s="62"/>
      <c r="V116" s="66" t="s">
        <v>754</v>
      </c>
      <c r="W116" s="22"/>
      <c r="X116" s="20"/>
      <c r="Y116" s="20"/>
      <c r="Z116" s="55"/>
      <c r="AA116" s="20"/>
      <c r="AB116" s="20"/>
    </row>
    <row r="117" spans="1:28" s="6" customFormat="1" ht="15.95" customHeight="1">
      <c r="A117" s="41" t="s">
        <v>577</v>
      </c>
      <c r="B117" s="42" t="s">
        <v>566</v>
      </c>
      <c r="C117" s="42" t="s">
        <v>289</v>
      </c>
      <c r="D117" s="9" t="s">
        <v>290</v>
      </c>
      <c r="E117" s="42" t="s">
        <v>291</v>
      </c>
      <c r="F117" s="1" t="s">
        <v>7</v>
      </c>
      <c r="G117" s="1" t="s">
        <v>747</v>
      </c>
      <c r="H117" s="1" t="s">
        <v>66</v>
      </c>
      <c r="I117" s="20" t="s">
        <v>754</v>
      </c>
      <c r="J117" s="133">
        <v>43555</v>
      </c>
      <c r="K117" s="20" t="s">
        <v>758</v>
      </c>
      <c r="L117" s="20" t="s">
        <v>756</v>
      </c>
      <c r="M117" s="20" t="s">
        <v>942</v>
      </c>
      <c r="N117" s="133">
        <v>43636</v>
      </c>
      <c r="O117" s="20" t="s">
        <v>943</v>
      </c>
      <c r="P117" s="20" t="s">
        <v>753</v>
      </c>
      <c r="Q117" s="91" t="s">
        <v>754</v>
      </c>
      <c r="R117" s="20" t="s">
        <v>753</v>
      </c>
      <c r="S117" s="20" t="s">
        <v>753</v>
      </c>
      <c r="T117" s="47" t="s">
        <v>936</v>
      </c>
      <c r="U117" s="62"/>
      <c r="V117" s="66" t="s">
        <v>754</v>
      </c>
      <c r="W117" s="22"/>
      <c r="X117" s="20"/>
      <c r="Y117" s="20"/>
      <c r="Z117" s="55"/>
      <c r="AA117" s="20"/>
      <c r="AB117" s="20"/>
    </row>
    <row r="118" spans="1:28" s="6" customFormat="1" ht="15.95" customHeight="1">
      <c r="A118" s="41" t="s">
        <v>577</v>
      </c>
      <c r="B118" s="42" t="s">
        <v>566</v>
      </c>
      <c r="C118" s="42" t="s">
        <v>292</v>
      </c>
      <c r="D118" s="9" t="s">
        <v>293</v>
      </c>
      <c r="E118" s="42" t="s">
        <v>294</v>
      </c>
      <c r="F118" s="1" t="s">
        <v>7</v>
      </c>
      <c r="G118" s="1" t="s">
        <v>747</v>
      </c>
      <c r="H118" s="1" t="s">
        <v>66</v>
      </c>
      <c r="I118" s="20" t="s">
        <v>754</v>
      </c>
      <c r="J118" s="133">
        <v>43555</v>
      </c>
      <c r="K118" s="20" t="s">
        <v>758</v>
      </c>
      <c r="L118" s="20" t="s">
        <v>756</v>
      </c>
      <c r="M118" s="20">
        <v>90</v>
      </c>
      <c r="N118" s="133">
        <v>43636</v>
      </c>
      <c r="O118" s="20" t="s">
        <v>755</v>
      </c>
      <c r="P118" s="20" t="s">
        <v>753</v>
      </c>
      <c r="Q118" s="91" t="s">
        <v>754</v>
      </c>
      <c r="R118" s="20" t="s">
        <v>753</v>
      </c>
      <c r="S118" s="20" t="s">
        <v>753</v>
      </c>
      <c r="T118" s="47" t="s">
        <v>936</v>
      </c>
      <c r="U118" s="62"/>
      <c r="V118" s="66" t="s">
        <v>754</v>
      </c>
      <c r="W118" s="22"/>
      <c r="X118" s="20"/>
      <c r="Y118" s="20"/>
      <c r="Z118" s="55"/>
      <c r="AA118" s="20"/>
      <c r="AB118" s="20"/>
    </row>
    <row r="119" spans="1:28" s="6" customFormat="1" ht="15.95" customHeight="1">
      <c r="A119" s="41" t="s">
        <v>577</v>
      </c>
      <c r="B119" s="42" t="s">
        <v>566</v>
      </c>
      <c r="C119" s="42" t="s">
        <v>295</v>
      </c>
      <c r="D119" s="9" t="s">
        <v>296</v>
      </c>
      <c r="E119" s="42" t="s">
        <v>297</v>
      </c>
      <c r="F119" s="1" t="s">
        <v>7</v>
      </c>
      <c r="G119" s="1" t="s">
        <v>747</v>
      </c>
      <c r="H119" s="1" t="s">
        <v>66</v>
      </c>
      <c r="I119" s="20" t="s">
        <v>754</v>
      </c>
      <c r="J119" s="133">
        <v>43555</v>
      </c>
      <c r="K119" s="20" t="s">
        <v>758</v>
      </c>
      <c r="L119" s="20" t="s">
        <v>756</v>
      </c>
      <c r="M119" s="20">
        <v>90</v>
      </c>
      <c r="N119" s="133">
        <v>43636</v>
      </c>
      <c r="O119" s="20" t="s">
        <v>760</v>
      </c>
      <c r="P119" s="20" t="s">
        <v>753</v>
      </c>
      <c r="Q119" s="91" t="s">
        <v>754</v>
      </c>
      <c r="R119" s="20" t="s">
        <v>753</v>
      </c>
      <c r="S119" s="20" t="s">
        <v>753</v>
      </c>
      <c r="T119" s="47" t="s">
        <v>936</v>
      </c>
      <c r="U119" s="62"/>
      <c r="V119" s="66" t="s">
        <v>754</v>
      </c>
      <c r="W119" s="22"/>
      <c r="X119" s="20"/>
      <c r="Y119" s="20"/>
      <c r="Z119" s="55"/>
      <c r="AA119" s="20"/>
      <c r="AB119" s="20"/>
    </row>
    <row r="120" spans="1:28" s="6" customFormat="1" ht="15.95" customHeight="1">
      <c r="A120" s="41" t="s">
        <v>577</v>
      </c>
      <c r="B120" s="42" t="s">
        <v>566</v>
      </c>
      <c r="C120" s="42" t="s">
        <v>298</v>
      </c>
      <c r="D120" s="9" t="s">
        <v>299</v>
      </c>
      <c r="E120" s="42" t="s">
        <v>300</v>
      </c>
      <c r="F120" s="1" t="s">
        <v>7</v>
      </c>
      <c r="G120" s="1" t="s">
        <v>747</v>
      </c>
      <c r="H120" s="1" t="s">
        <v>66</v>
      </c>
      <c r="I120" s="20" t="s">
        <v>754</v>
      </c>
      <c r="J120" s="133">
        <v>43555</v>
      </c>
      <c r="K120" s="20" t="s">
        <v>758</v>
      </c>
      <c r="L120" s="20" t="s">
        <v>756</v>
      </c>
      <c r="M120" s="20">
        <v>93</v>
      </c>
      <c r="N120" s="133">
        <v>43636</v>
      </c>
      <c r="O120" s="20" t="s">
        <v>765</v>
      </c>
      <c r="P120" s="20" t="s">
        <v>753</v>
      </c>
      <c r="Q120" s="91" t="s">
        <v>754</v>
      </c>
      <c r="R120" s="20" t="s">
        <v>753</v>
      </c>
      <c r="S120" s="20" t="s">
        <v>753</v>
      </c>
      <c r="T120" s="47" t="s">
        <v>936</v>
      </c>
      <c r="U120" s="62"/>
      <c r="V120" s="66" t="s">
        <v>754</v>
      </c>
      <c r="W120" s="22"/>
      <c r="X120" s="20"/>
      <c r="Y120" s="20"/>
      <c r="Z120" s="55"/>
      <c r="AA120" s="20"/>
      <c r="AB120" s="20"/>
    </row>
    <row r="121" spans="1:28" s="6" customFormat="1" ht="15.95" customHeight="1">
      <c r="A121" s="41" t="s">
        <v>577</v>
      </c>
      <c r="B121" s="42" t="s">
        <v>567</v>
      </c>
      <c r="C121" s="42" t="s">
        <v>301</v>
      </c>
      <c r="D121" s="9" t="s">
        <v>302</v>
      </c>
      <c r="E121" s="42" t="s">
        <v>714</v>
      </c>
      <c r="F121" s="1" t="s">
        <v>7</v>
      </c>
      <c r="G121" s="1" t="s">
        <v>747</v>
      </c>
      <c r="H121" s="1" t="s">
        <v>66</v>
      </c>
      <c r="I121" s="20" t="s">
        <v>754</v>
      </c>
      <c r="J121" s="133">
        <v>43555</v>
      </c>
      <c r="K121" s="20" t="s">
        <v>758</v>
      </c>
      <c r="L121" s="20" t="s">
        <v>756</v>
      </c>
      <c r="M121" s="20">
        <v>88</v>
      </c>
      <c r="N121" s="133">
        <v>43636</v>
      </c>
      <c r="O121" s="20" t="s">
        <v>767</v>
      </c>
      <c r="P121" s="20" t="s">
        <v>753</v>
      </c>
      <c r="Q121" s="91" t="s">
        <v>754</v>
      </c>
      <c r="R121" s="20" t="s">
        <v>753</v>
      </c>
      <c r="S121" s="20" t="s">
        <v>753</v>
      </c>
      <c r="T121" s="47" t="s">
        <v>936</v>
      </c>
      <c r="U121" s="62"/>
      <c r="V121" s="66" t="s">
        <v>754</v>
      </c>
      <c r="W121" s="22"/>
      <c r="X121" s="20"/>
      <c r="Y121" s="20"/>
      <c r="Z121" s="55"/>
      <c r="AA121" s="20"/>
      <c r="AB121" s="20"/>
    </row>
    <row r="122" spans="1:28" s="6" customFormat="1" ht="15.95" customHeight="1">
      <c r="A122" s="41" t="s">
        <v>577</v>
      </c>
      <c r="B122" s="42" t="s">
        <v>568</v>
      </c>
      <c r="C122" s="42" t="s">
        <v>303</v>
      </c>
      <c r="D122" s="9" t="s">
        <v>304</v>
      </c>
      <c r="E122" s="42" t="s">
        <v>305</v>
      </c>
      <c r="F122" s="1" t="s">
        <v>7</v>
      </c>
      <c r="G122" s="1" t="s">
        <v>747</v>
      </c>
      <c r="H122" s="1" t="s">
        <v>66</v>
      </c>
      <c r="I122" s="20" t="s">
        <v>754</v>
      </c>
      <c r="J122" s="133">
        <v>43555</v>
      </c>
      <c r="K122" s="20" t="s">
        <v>758</v>
      </c>
      <c r="L122" s="20" t="s">
        <v>756</v>
      </c>
      <c r="M122" s="20">
        <v>84</v>
      </c>
      <c r="N122" s="133">
        <v>43636</v>
      </c>
      <c r="O122" s="20" t="s">
        <v>768</v>
      </c>
      <c r="P122" s="20" t="s">
        <v>753</v>
      </c>
      <c r="Q122" s="91" t="s">
        <v>754</v>
      </c>
      <c r="R122" s="20" t="s">
        <v>753</v>
      </c>
      <c r="S122" s="20" t="s">
        <v>753</v>
      </c>
      <c r="T122" s="47" t="s">
        <v>936</v>
      </c>
      <c r="U122" s="62"/>
      <c r="V122" s="66" t="s">
        <v>754</v>
      </c>
      <c r="W122" s="22"/>
      <c r="X122" s="20"/>
      <c r="Y122" s="20"/>
      <c r="Z122" s="55"/>
      <c r="AA122" s="20"/>
      <c r="AB122" s="20"/>
    </row>
    <row r="123" spans="1:28" s="6" customFormat="1" ht="15.95" customHeight="1">
      <c r="A123" s="41" t="s">
        <v>577</v>
      </c>
      <c r="B123" s="42" t="s">
        <v>568</v>
      </c>
      <c r="C123" s="42" t="s">
        <v>306</v>
      </c>
      <c r="D123" s="9" t="s">
        <v>307</v>
      </c>
      <c r="E123" s="42" t="s">
        <v>308</v>
      </c>
      <c r="F123" s="1" t="s">
        <v>7</v>
      </c>
      <c r="G123" s="1" t="s">
        <v>747</v>
      </c>
      <c r="H123" s="1" t="s">
        <v>66</v>
      </c>
      <c r="I123" s="20" t="s">
        <v>771</v>
      </c>
      <c r="J123" s="133">
        <v>43555</v>
      </c>
      <c r="K123" s="20"/>
      <c r="L123" s="20"/>
      <c r="M123" s="20"/>
      <c r="N123" s="133"/>
      <c r="O123" s="20"/>
      <c r="P123" s="20" t="s">
        <v>753</v>
      </c>
      <c r="Q123" s="20" t="s">
        <v>753</v>
      </c>
      <c r="R123" s="20" t="s">
        <v>753</v>
      </c>
      <c r="S123" s="20" t="s">
        <v>753</v>
      </c>
      <c r="T123" s="20"/>
      <c r="U123" s="62"/>
      <c r="V123" s="66" t="s">
        <v>754</v>
      </c>
      <c r="W123" s="22"/>
      <c r="X123" s="20"/>
      <c r="Y123" s="20"/>
      <c r="Z123" s="55"/>
      <c r="AA123" s="20"/>
      <c r="AB123" s="20"/>
    </row>
    <row r="124" spans="1:28" s="6" customFormat="1" ht="15.95" customHeight="1">
      <c r="A124" s="41" t="s">
        <v>577</v>
      </c>
      <c r="B124" s="42" t="s">
        <v>568</v>
      </c>
      <c r="C124" s="42" t="s">
        <v>309</v>
      </c>
      <c r="D124" s="9" t="s">
        <v>310</v>
      </c>
      <c r="E124" s="42" t="s">
        <v>311</v>
      </c>
      <c r="F124" s="1" t="s">
        <v>7</v>
      </c>
      <c r="G124" s="1" t="s">
        <v>747</v>
      </c>
      <c r="H124" s="1" t="s">
        <v>66</v>
      </c>
      <c r="I124" s="20" t="s">
        <v>754</v>
      </c>
      <c r="J124" s="133">
        <v>43555</v>
      </c>
      <c r="K124" s="20" t="s">
        <v>758</v>
      </c>
      <c r="L124" s="20" t="s">
        <v>756</v>
      </c>
      <c r="M124" s="20">
        <v>84</v>
      </c>
      <c r="N124" s="133">
        <v>43636</v>
      </c>
      <c r="O124" s="20" t="s">
        <v>770</v>
      </c>
      <c r="P124" s="20" t="s">
        <v>753</v>
      </c>
      <c r="Q124" s="91" t="s">
        <v>754</v>
      </c>
      <c r="R124" s="20" t="s">
        <v>753</v>
      </c>
      <c r="S124" s="20" t="s">
        <v>753</v>
      </c>
      <c r="T124" s="47" t="s">
        <v>936</v>
      </c>
      <c r="U124" s="62"/>
      <c r="V124" s="66" t="s">
        <v>754</v>
      </c>
      <c r="W124" s="22"/>
      <c r="X124" s="20"/>
      <c r="Y124" s="20"/>
      <c r="Z124" s="55"/>
      <c r="AA124" s="20"/>
      <c r="AB124" s="20"/>
    </row>
    <row r="125" spans="1:28" s="6" customFormat="1" ht="15.95" customHeight="1">
      <c r="A125" s="41" t="s">
        <v>577</v>
      </c>
      <c r="B125" s="42" t="s">
        <v>569</v>
      </c>
      <c r="C125" s="42" t="s">
        <v>312</v>
      </c>
      <c r="D125" s="9" t="s">
        <v>313</v>
      </c>
      <c r="E125" s="42" t="s">
        <v>314</v>
      </c>
      <c r="F125" s="1" t="s">
        <v>7</v>
      </c>
      <c r="G125" s="1" t="s">
        <v>747</v>
      </c>
      <c r="H125" s="1" t="s">
        <v>66</v>
      </c>
      <c r="I125" s="20" t="s">
        <v>771</v>
      </c>
      <c r="J125" s="133">
        <v>43555</v>
      </c>
      <c r="K125" s="20"/>
      <c r="L125" s="20"/>
      <c r="M125" s="20"/>
      <c r="N125" s="133"/>
      <c r="O125" s="20"/>
      <c r="P125" s="20" t="s">
        <v>753</v>
      </c>
      <c r="Q125" s="20" t="s">
        <v>753</v>
      </c>
      <c r="R125" s="20" t="s">
        <v>753</v>
      </c>
      <c r="S125" s="20" t="s">
        <v>753</v>
      </c>
      <c r="T125" s="20"/>
      <c r="U125" s="62"/>
      <c r="V125" s="66" t="s">
        <v>754</v>
      </c>
      <c r="W125" s="22"/>
      <c r="X125" s="20"/>
      <c r="Y125" s="20"/>
      <c r="Z125" s="55"/>
      <c r="AA125" s="20"/>
      <c r="AB125" s="20"/>
    </row>
    <row r="126" spans="1:28" s="6" customFormat="1" ht="15.95" customHeight="1">
      <c r="A126" s="41" t="s">
        <v>577</v>
      </c>
      <c r="B126" s="42" t="s">
        <v>569</v>
      </c>
      <c r="C126" s="42" t="s">
        <v>315</v>
      </c>
      <c r="D126" s="9" t="s">
        <v>316</v>
      </c>
      <c r="E126" s="42" t="s">
        <v>317</v>
      </c>
      <c r="F126" s="1" t="s">
        <v>7</v>
      </c>
      <c r="G126" s="1" t="s">
        <v>747</v>
      </c>
      <c r="H126" s="1" t="s">
        <v>66</v>
      </c>
      <c r="I126" s="20" t="s">
        <v>754</v>
      </c>
      <c r="J126" s="133">
        <v>43555</v>
      </c>
      <c r="K126" s="20" t="s">
        <v>758</v>
      </c>
      <c r="L126" s="20" t="s">
        <v>756</v>
      </c>
      <c r="M126" s="20">
        <v>84</v>
      </c>
      <c r="N126" s="133">
        <v>43636</v>
      </c>
      <c r="O126" s="20" t="s">
        <v>773</v>
      </c>
      <c r="P126" s="20" t="s">
        <v>753</v>
      </c>
      <c r="Q126" s="91" t="s">
        <v>754</v>
      </c>
      <c r="R126" s="20" t="s">
        <v>753</v>
      </c>
      <c r="S126" s="20" t="s">
        <v>753</v>
      </c>
      <c r="T126" s="47" t="s">
        <v>936</v>
      </c>
      <c r="U126" s="62"/>
      <c r="V126" s="66" t="s">
        <v>754</v>
      </c>
      <c r="W126" s="22"/>
      <c r="X126" s="20"/>
      <c r="Y126" s="20"/>
      <c r="Z126" s="55"/>
      <c r="AA126" s="20"/>
      <c r="AB126" s="20"/>
    </row>
    <row r="127" spans="1:28" s="6" customFormat="1" ht="15.95" customHeight="1">
      <c r="A127" s="41" t="s">
        <v>577</v>
      </c>
      <c r="B127" s="42" t="s">
        <v>569</v>
      </c>
      <c r="C127" s="42" t="s">
        <v>318</v>
      </c>
      <c r="D127" s="9" t="s">
        <v>319</v>
      </c>
      <c r="E127" s="42" t="s">
        <v>320</v>
      </c>
      <c r="F127" s="1" t="s">
        <v>7</v>
      </c>
      <c r="G127" s="1" t="s">
        <v>747</v>
      </c>
      <c r="H127" s="1" t="s">
        <v>66</v>
      </c>
      <c r="I127" s="20" t="s">
        <v>753</v>
      </c>
      <c r="J127" s="133">
        <v>43555</v>
      </c>
      <c r="K127" s="20" t="s">
        <v>758</v>
      </c>
      <c r="L127" s="20" t="s">
        <v>756</v>
      </c>
      <c r="M127" s="20">
        <v>97</v>
      </c>
      <c r="N127" s="133">
        <v>43636</v>
      </c>
      <c r="O127" s="20" t="s">
        <v>777</v>
      </c>
      <c r="P127" s="20" t="s">
        <v>753</v>
      </c>
      <c r="Q127" s="91" t="s">
        <v>754</v>
      </c>
      <c r="R127" s="20" t="s">
        <v>753</v>
      </c>
      <c r="S127" s="20" t="s">
        <v>753</v>
      </c>
      <c r="T127" s="47" t="s">
        <v>936</v>
      </c>
      <c r="U127" s="62"/>
      <c r="V127" s="66" t="s">
        <v>754</v>
      </c>
      <c r="W127" s="22"/>
      <c r="X127" s="20"/>
      <c r="Y127" s="20"/>
      <c r="Z127" s="55"/>
      <c r="AA127" s="20"/>
      <c r="AB127" s="20"/>
    </row>
    <row r="128" spans="1:28" s="6" customFormat="1" ht="15.95" customHeight="1">
      <c r="A128" s="41" t="s">
        <v>577</v>
      </c>
      <c r="B128" s="42" t="s">
        <v>569</v>
      </c>
      <c r="C128" s="42" t="s">
        <v>321</v>
      </c>
      <c r="D128" s="9" t="s">
        <v>322</v>
      </c>
      <c r="E128" s="42" t="s">
        <v>323</v>
      </c>
      <c r="F128" s="1" t="s">
        <v>7</v>
      </c>
      <c r="G128" s="1" t="s">
        <v>747</v>
      </c>
      <c r="H128" s="1" t="s">
        <v>66</v>
      </c>
      <c r="I128" s="20" t="s">
        <v>753</v>
      </c>
      <c r="J128" s="133">
        <v>43555</v>
      </c>
      <c r="K128" s="20" t="s">
        <v>758</v>
      </c>
      <c r="L128" s="20" t="s">
        <v>756</v>
      </c>
      <c r="M128" s="20">
        <v>86</v>
      </c>
      <c r="N128" s="133">
        <v>43636</v>
      </c>
      <c r="O128" s="20" t="s">
        <v>776</v>
      </c>
      <c r="P128" s="20" t="s">
        <v>753</v>
      </c>
      <c r="Q128" s="91" t="s">
        <v>754</v>
      </c>
      <c r="R128" s="20" t="s">
        <v>753</v>
      </c>
      <c r="S128" s="20" t="s">
        <v>753</v>
      </c>
      <c r="T128" s="47" t="s">
        <v>936</v>
      </c>
      <c r="U128" s="62"/>
      <c r="V128" s="66" t="s">
        <v>754</v>
      </c>
      <c r="W128" s="22"/>
      <c r="X128" s="20"/>
      <c r="Y128" s="20"/>
      <c r="Z128" s="55"/>
      <c r="AA128" s="20"/>
      <c r="AB128" s="20"/>
    </row>
    <row r="129" spans="1:28" s="6" customFormat="1" ht="15.95" customHeight="1">
      <c r="A129" s="41" t="s">
        <v>577</v>
      </c>
      <c r="B129" s="42" t="s">
        <v>569</v>
      </c>
      <c r="C129" s="42" t="s">
        <v>324</v>
      </c>
      <c r="D129" s="9" t="s">
        <v>325</v>
      </c>
      <c r="E129" s="42" t="s">
        <v>326</v>
      </c>
      <c r="F129" s="10" t="s">
        <v>5</v>
      </c>
      <c r="G129" s="10" t="s">
        <v>579</v>
      </c>
      <c r="H129" s="1" t="s">
        <v>66</v>
      </c>
      <c r="I129" s="72">
        <v>274642720</v>
      </c>
      <c r="J129" s="133">
        <v>43555</v>
      </c>
      <c r="K129" s="20" t="s">
        <v>758</v>
      </c>
      <c r="L129" s="20" t="s">
        <v>756</v>
      </c>
      <c r="M129" s="20">
        <v>105</v>
      </c>
      <c r="N129" s="133">
        <v>43636</v>
      </c>
      <c r="O129" s="20" t="s">
        <v>771</v>
      </c>
      <c r="P129" s="20" t="s">
        <v>754</v>
      </c>
      <c r="Q129" s="20" t="s">
        <v>754</v>
      </c>
      <c r="R129" s="20" t="s">
        <v>753</v>
      </c>
      <c r="S129" s="20" t="s">
        <v>753</v>
      </c>
      <c r="T129" s="20" t="s">
        <v>779</v>
      </c>
      <c r="U129" s="62"/>
      <c r="V129" s="66" t="s">
        <v>754</v>
      </c>
      <c r="W129" s="22"/>
      <c r="X129" s="20"/>
      <c r="Y129" s="20"/>
      <c r="Z129" s="55"/>
      <c r="AA129" s="20"/>
      <c r="AB129" s="20"/>
    </row>
    <row r="130" spans="1:28" s="6" customFormat="1" ht="15.95" customHeight="1">
      <c r="A130" s="41" t="s">
        <v>577</v>
      </c>
      <c r="B130" s="42" t="s">
        <v>570</v>
      </c>
      <c r="C130" s="42" t="s">
        <v>327</v>
      </c>
      <c r="D130" s="9" t="s">
        <v>328</v>
      </c>
      <c r="E130" s="42" t="s">
        <v>329</v>
      </c>
      <c r="F130" s="1" t="s">
        <v>7</v>
      </c>
      <c r="G130" s="1" t="s">
        <v>747</v>
      </c>
      <c r="H130" s="1" t="s">
        <v>66</v>
      </c>
      <c r="I130" s="20" t="s">
        <v>754</v>
      </c>
      <c r="J130" s="133">
        <v>43555</v>
      </c>
      <c r="K130" s="20" t="s">
        <v>758</v>
      </c>
      <c r="L130" s="20" t="s">
        <v>756</v>
      </c>
      <c r="M130" s="20">
        <v>85</v>
      </c>
      <c r="N130" s="133">
        <v>43636</v>
      </c>
      <c r="O130" t="s">
        <v>951</v>
      </c>
      <c r="P130" s="20" t="s">
        <v>753</v>
      </c>
      <c r="Q130" s="91" t="s">
        <v>754</v>
      </c>
      <c r="R130" s="20" t="s">
        <v>753</v>
      </c>
      <c r="S130" s="20" t="s">
        <v>753</v>
      </c>
      <c r="T130" s="47" t="s">
        <v>936</v>
      </c>
      <c r="U130" s="62"/>
      <c r="V130" s="66" t="s">
        <v>754</v>
      </c>
      <c r="W130" s="22"/>
      <c r="X130" s="20"/>
      <c r="Y130" s="20"/>
      <c r="Z130" s="55"/>
      <c r="AA130" s="20"/>
      <c r="AB130" s="20"/>
    </row>
    <row r="131" spans="1:28" s="6" customFormat="1" ht="15.95" customHeight="1">
      <c r="A131" s="41" t="s">
        <v>577</v>
      </c>
      <c r="B131" s="42" t="s">
        <v>570</v>
      </c>
      <c r="C131" s="42" t="s">
        <v>330</v>
      </c>
      <c r="D131" s="9" t="s">
        <v>331</v>
      </c>
      <c r="E131" s="42" t="s">
        <v>332</v>
      </c>
      <c r="F131" s="1" t="s">
        <v>7</v>
      </c>
      <c r="G131" s="1" t="s">
        <v>747</v>
      </c>
      <c r="H131" s="1" t="s">
        <v>66</v>
      </c>
      <c r="I131" s="20" t="s">
        <v>754</v>
      </c>
      <c r="J131" s="133">
        <v>43555</v>
      </c>
      <c r="K131" s="20" t="s">
        <v>758</v>
      </c>
      <c r="L131" s="20" t="s">
        <v>756</v>
      </c>
      <c r="M131" s="20">
        <v>84</v>
      </c>
      <c r="N131" s="133">
        <v>43636</v>
      </c>
      <c r="O131" s="20" t="s">
        <v>788</v>
      </c>
      <c r="P131" s="20" t="s">
        <v>753</v>
      </c>
      <c r="Q131" s="91" t="s">
        <v>754</v>
      </c>
      <c r="R131" s="20" t="s">
        <v>753</v>
      </c>
      <c r="S131" s="20" t="s">
        <v>753</v>
      </c>
      <c r="T131" s="47" t="s">
        <v>936</v>
      </c>
      <c r="U131" s="62"/>
      <c r="V131" s="66" t="s">
        <v>754</v>
      </c>
      <c r="W131" s="22"/>
      <c r="X131" s="20"/>
      <c r="Y131" s="20"/>
      <c r="Z131" s="55"/>
      <c r="AA131" s="20"/>
      <c r="AB131" s="20"/>
    </row>
    <row r="132" spans="1:28" s="6" customFormat="1" ht="15.95" customHeight="1">
      <c r="A132" s="41" t="s">
        <v>577</v>
      </c>
      <c r="B132" s="42" t="s">
        <v>570</v>
      </c>
      <c r="C132" s="42" t="s">
        <v>333</v>
      </c>
      <c r="D132" s="9" t="s">
        <v>334</v>
      </c>
      <c r="E132" s="42" t="s">
        <v>335</v>
      </c>
      <c r="F132" s="1" t="s">
        <v>7</v>
      </c>
      <c r="G132" s="1" t="s">
        <v>747</v>
      </c>
      <c r="H132" s="1" t="s">
        <v>66</v>
      </c>
      <c r="I132" s="20" t="s">
        <v>754</v>
      </c>
      <c r="J132" s="133">
        <v>43555</v>
      </c>
      <c r="K132" s="20" t="s">
        <v>758</v>
      </c>
      <c r="L132" s="20" t="s">
        <v>756</v>
      </c>
      <c r="M132" s="20" t="s">
        <v>787</v>
      </c>
      <c r="N132" s="133">
        <v>43636</v>
      </c>
      <c r="O132" s="20" t="s">
        <v>786</v>
      </c>
      <c r="P132" s="20" t="s">
        <v>753</v>
      </c>
      <c r="Q132" s="91" t="s">
        <v>754</v>
      </c>
      <c r="R132" s="20" t="s">
        <v>753</v>
      </c>
      <c r="S132" s="20" t="s">
        <v>753</v>
      </c>
      <c r="T132" s="47" t="s">
        <v>936</v>
      </c>
      <c r="U132" s="62"/>
      <c r="V132" s="66" t="s">
        <v>754</v>
      </c>
      <c r="W132" s="22"/>
      <c r="X132" s="20"/>
      <c r="Y132" s="20"/>
      <c r="Z132" s="55"/>
      <c r="AA132" s="20"/>
      <c r="AB132" s="20"/>
    </row>
    <row r="133" spans="1:28" s="6" customFormat="1" ht="15.95" customHeight="1">
      <c r="A133" s="41" t="s">
        <v>577</v>
      </c>
      <c r="B133" s="42" t="s">
        <v>570</v>
      </c>
      <c r="C133" s="42" t="s">
        <v>336</v>
      </c>
      <c r="D133" s="9" t="s">
        <v>337</v>
      </c>
      <c r="E133" s="42" t="s">
        <v>338</v>
      </c>
      <c r="F133" s="1" t="s">
        <v>7</v>
      </c>
      <c r="G133" s="1" t="s">
        <v>747</v>
      </c>
      <c r="H133" s="1" t="s">
        <v>66</v>
      </c>
      <c r="I133" s="20" t="s">
        <v>754</v>
      </c>
      <c r="J133" s="133">
        <v>43555</v>
      </c>
      <c r="K133" s="20" t="s">
        <v>758</v>
      </c>
      <c r="L133" s="20" t="s">
        <v>756</v>
      </c>
      <c r="M133" s="20">
        <v>49</v>
      </c>
      <c r="N133" s="133">
        <v>43636</v>
      </c>
      <c r="O133" s="20" t="s">
        <v>784</v>
      </c>
      <c r="P133" s="20" t="s">
        <v>753</v>
      </c>
      <c r="Q133" s="91" t="s">
        <v>754</v>
      </c>
      <c r="R133" s="20" t="s">
        <v>753</v>
      </c>
      <c r="S133" s="20" t="s">
        <v>753</v>
      </c>
      <c r="T133" s="47" t="s">
        <v>936</v>
      </c>
      <c r="U133" s="62"/>
      <c r="V133" s="66" t="s">
        <v>754</v>
      </c>
      <c r="W133" s="22"/>
      <c r="X133" s="20"/>
      <c r="Y133" s="20"/>
      <c r="Z133" s="55"/>
      <c r="AA133" s="20"/>
      <c r="AB133" s="20"/>
    </row>
    <row r="134" spans="1:28" s="6" customFormat="1" ht="15.95" customHeight="1">
      <c r="A134" s="41" t="s">
        <v>577</v>
      </c>
      <c r="B134" s="42" t="s">
        <v>570</v>
      </c>
      <c r="C134" s="42" t="s">
        <v>339</v>
      </c>
      <c r="D134" s="9" t="s">
        <v>340</v>
      </c>
      <c r="E134" s="42" t="s">
        <v>341</v>
      </c>
      <c r="F134" s="1" t="s">
        <v>7</v>
      </c>
      <c r="G134" s="1" t="s">
        <v>747</v>
      </c>
      <c r="H134" s="1" t="s">
        <v>66</v>
      </c>
      <c r="I134" s="20" t="s">
        <v>754</v>
      </c>
      <c r="J134" s="133">
        <v>43555</v>
      </c>
      <c r="K134" s="20" t="s">
        <v>758</v>
      </c>
      <c r="L134" s="20" t="s">
        <v>756</v>
      </c>
      <c r="M134" s="20" t="s">
        <v>794</v>
      </c>
      <c r="N134" s="133">
        <v>43636</v>
      </c>
      <c r="O134" s="20" t="s">
        <v>771</v>
      </c>
      <c r="P134" s="20" t="s">
        <v>754</v>
      </c>
      <c r="Q134" s="20" t="s">
        <v>754</v>
      </c>
      <c r="R134" s="20" t="s">
        <v>753</v>
      </c>
      <c r="S134" s="20" t="s">
        <v>753</v>
      </c>
      <c r="T134" s="20" t="s">
        <v>792</v>
      </c>
      <c r="U134" s="62"/>
      <c r="V134" s="66" t="s">
        <v>754</v>
      </c>
      <c r="W134" s="22"/>
      <c r="X134" s="20"/>
      <c r="Y134" s="20"/>
      <c r="Z134" s="55"/>
      <c r="AA134" s="20"/>
      <c r="AB134" s="20"/>
    </row>
    <row r="135" spans="1:28" s="6" customFormat="1" ht="15.95" customHeight="1">
      <c r="A135" s="41" t="s">
        <v>577</v>
      </c>
      <c r="B135" s="42" t="s">
        <v>570</v>
      </c>
      <c r="C135" s="42" t="s">
        <v>342</v>
      </c>
      <c r="D135" s="9" t="s">
        <v>343</v>
      </c>
      <c r="E135" s="42" t="s">
        <v>344</v>
      </c>
      <c r="F135" s="1" t="s">
        <v>7</v>
      </c>
      <c r="G135" s="1" t="s">
        <v>747</v>
      </c>
      <c r="H135" s="1" t="s">
        <v>66</v>
      </c>
      <c r="I135" s="20" t="s">
        <v>753</v>
      </c>
      <c r="J135" s="133">
        <v>43555</v>
      </c>
      <c r="K135" s="20" t="s">
        <v>782</v>
      </c>
      <c r="L135" s="20" t="s">
        <v>781</v>
      </c>
      <c r="M135" s="20">
        <v>3</v>
      </c>
      <c r="N135" s="133">
        <v>42738</v>
      </c>
      <c r="O135" s="20" t="s">
        <v>780</v>
      </c>
      <c r="P135" s="20" t="s">
        <v>753</v>
      </c>
      <c r="Q135" s="91" t="s">
        <v>754</v>
      </c>
      <c r="R135" s="20" t="s">
        <v>753</v>
      </c>
      <c r="S135" s="20" t="s">
        <v>753</v>
      </c>
      <c r="T135" s="47" t="s">
        <v>936</v>
      </c>
      <c r="U135" s="62"/>
      <c r="V135" s="66" t="s">
        <v>754</v>
      </c>
      <c r="W135" s="22"/>
      <c r="X135" s="20"/>
      <c r="Y135" s="20"/>
      <c r="Z135" s="55"/>
      <c r="AA135" s="20"/>
      <c r="AB135" s="20"/>
    </row>
    <row r="136" spans="1:28" s="6" customFormat="1" ht="15.95" customHeight="1">
      <c r="A136" s="41" t="s">
        <v>577</v>
      </c>
      <c r="B136" s="42" t="s">
        <v>570</v>
      </c>
      <c r="C136" s="42" t="s">
        <v>345</v>
      </c>
      <c r="D136" s="9" t="s">
        <v>346</v>
      </c>
      <c r="E136" s="42" t="s">
        <v>347</v>
      </c>
      <c r="F136" s="1" t="s">
        <v>7</v>
      </c>
      <c r="G136" s="1" t="s">
        <v>747</v>
      </c>
      <c r="H136" s="1" t="s">
        <v>66</v>
      </c>
      <c r="I136" s="20" t="s">
        <v>754</v>
      </c>
      <c r="J136" s="133">
        <v>43555</v>
      </c>
      <c r="K136" s="20" t="s">
        <v>758</v>
      </c>
      <c r="L136" s="20" t="s">
        <v>756</v>
      </c>
      <c r="M136" s="20">
        <v>89</v>
      </c>
      <c r="N136" s="133">
        <v>43636</v>
      </c>
      <c r="O136" s="20" t="s">
        <v>790</v>
      </c>
      <c r="P136" s="20" t="s">
        <v>753</v>
      </c>
      <c r="Q136" s="91" t="s">
        <v>754</v>
      </c>
      <c r="R136" s="20" t="s">
        <v>753</v>
      </c>
      <c r="S136" s="20" t="s">
        <v>753</v>
      </c>
      <c r="T136" s="47" t="s">
        <v>936</v>
      </c>
      <c r="U136" s="62"/>
      <c r="V136" s="66" t="s">
        <v>754</v>
      </c>
      <c r="W136" s="22"/>
      <c r="X136" s="20"/>
      <c r="Y136" s="20"/>
      <c r="Z136" s="55"/>
      <c r="AA136" s="20"/>
      <c r="AB136" s="20"/>
    </row>
    <row r="137" spans="1:28" s="6" customFormat="1" ht="15.95" customHeight="1">
      <c r="A137" s="41" t="s">
        <v>577</v>
      </c>
      <c r="B137" s="42" t="s">
        <v>570</v>
      </c>
      <c r="C137" s="42" t="s">
        <v>348</v>
      </c>
      <c r="D137" s="9" t="s">
        <v>349</v>
      </c>
      <c r="E137" s="42" t="s">
        <v>350</v>
      </c>
      <c r="F137" s="10" t="s">
        <v>5</v>
      </c>
      <c r="G137" s="10" t="s">
        <v>580</v>
      </c>
      <c r="H137" s="1" t="s">
        <v>66</v>
      </c>
      <c r="I137" s="20">
        <v>7</v>
      </c>
      <c r="J137" s="133">
        <v>43555</v>
      </c>
      <c r="K137" s="20" t="s">
        <v>758</v>
      </c>
      <c r="L137" s="20" t="s">
        <v>756</v>
      </c>
      <c r="M137" s="20">
        <v>49</v>
      </c>
      <c r="N137" s="133">
        <v>43636</v>
      </c>
      <c r="O137" s="20" t="s">
        <v>784</v>
      </c>
      <c r="P137" s="20" t="s">
        <v>753</v>
      </c>
      <c r="Q137" s="91" t="s">
        <v>754</v>
      </c>
      <c r="R137" s="20" t="s">
        <v>753</v>
      </c>
      <c r="S137" s="20" t="s">
        <v>753</v>
      </c>
      <c r="T137" s="47" t="s">
        <v>936</v>
      </c>
      <c r="U137" s="62"/>
      <c r="V137" s="66" t="s">
        <v>754</v>
      </c>
      <c r="W137" s="22"/>
      <c r="X137" s="20"/>
      <c r="Y137" s="20"/>
      <c r="Z137" s="55"/>
      <c r="AA137" s="20"/>
      <c r="AB137" s="20"/>
    </row>
    <row r="138" spans="1:28" s="6" customFormat="1" ht="15.95" customHeight="1">
      <c r="A138" s="41" t="s">
        <v>577</v>
      </c>
      <c r="B138" s="42" t="s">
        <v>571</v>
      </c>
      <c r="C138" s="42" t="s">
        <v>351</v>
      </c>
      <c r="D138" s="9" t="s">
        <v>352</v>
      </c>
      <c r="E138" s="42" t="s">
        <v>353</v>
      </c>
      <c r="F138" s="1" t="s">
        <v>7</v>
      </c>
      <c r="G138" s="1" t="s">
        <v>747</v>
      </c>
      <c r="H138" s="1" t="s">
        <v>66</v>
      </c>
      <c r="I138" s="20" t="s">
        <v>754</v>
      </c>
      <c r="J138" s="133">
        <v>43555</v>
      </c>
      <c r="K138" s="20" t="s">
        <v>758</v>
      </c>
      <c r="L138" s="20" t="s">
        <v>756</v>
      </c>
      <c r="M138" s="20">
        <v>92</v>
      </c>
      <c r="N138" s="133">
        <v>43636</v>
      </c>
      <c r="O138" s="20" t="s">
        <v>771</v>
      </c>
      <c r="P138" s="20" t="s">
        <v>754</v>
      </c>
      <c r="Q138" s="20" t="s">
        <v>754</v>
      </c>
      <c r="R138" s="20" t="s">
        <v>753</v>
      </c>
      <c r="S138" s="20" t="s">
        <v>753</v>
      </c>
      <c r="T138" s="20" t="s">
        <v>803</v>
      </c>
      <c r="U138" s="62" t="s">
        <v>804</v>
      </c>
      <c r="V138" s="66" t="s">
        <v>754</v>
      </c>
      <c r="W138" s="22"/>
      <c r="X138" s="20"/>
      <c r="Y138" s="20"/>
      <c r="Z138" s="55"/>
      <c r="AA138" s="20"/>
      <c r="AB138" s="20"/>
    </row>
    <row r="139" spans="1:28" s="6" customFormat="1" ht="15.95" customHeight="1">
      <c r="A139" s="41" t="s">
        <v>577</v>
      </c>
      <c r="B139" s="42" t="s">
        <v>571</v>
      </c>
      <c r="C139" s="42" t="s">
        <v>354</v>
      </c>
      <c r="D139" s="9" t="s">
        <v>355</v>
      </c>
      <c r="E139" s="42" t="s">
        <v>356</v>
      </c>
      <c r="F139" s="1" t="s">
        <v>7</v>
      </c>
      <c r="G139" s="1" t="s">
        <v>747</v>
      </c>
      <c r="H139" s="1" t="s">
        <v>66</v>
      </c>
      <c r="I139" s="20" t="s">
        <v>754</v>
      </c>
      <c r="J139" s="133">
        <v>43555</v>
      </c>
      <c r="K139" s="20" t="s">
        <v>758</v>
      </c>
      <c r="L139" s="20" t="s">
        <v>756</v>
      </c>
      <c r="M139" s="20" t="s">
        <v>807</v>
      </c>
      <c r="N139" s="133">
        <v>43636</v>
      </c>
      <c r="O139" s="20" t="s">
        <v>771</v>
      </c>
      <c r="P139" s="20" t="s">
        <v>754</v>
      </c>
      <c r="Q139" s="20" t="s">
        <v>754</v>
      </c>
      <c r="R139" s="20" t="s">
        <v>753</v>
      </c>
      <c r="S139" s="20" t="s">
        <v>753</v>
      </c>
      <c r="T139" s="20" t="s">
        <v>812</v>
      </c>
      <c r="U139" s="62"/>
      <c r="V139" s="66" t="s">
        <v>754</v>
      </c>
      <c r="W139" s="22"/>
      <c r="X139" s="20"/>
      <c r="Y139" s="20"/>
      <c r="Z139" s="55"/>
      <c r="AA139" s="20"/>
      <c r="AB139" s="20"/>
    </row>
    <row r="140" spans="1:28" s="6" customFormat="1" ht="15.95" customHeight="1">
      <c r="A140" s="41" t="s">
        <v>577</v>
      </c>
      <c r="B140" s="42" t="s">
        <v>571</v>
      </c>
      <c r="C140" s="42" t="s">
        <v>357</v>
      </c>
      <c r="D140" s="9" t="s">
        <v>358</v>
      </c>
      <c r="E140" s="42" t="s">
        <v>359</v>
      </c>
      <c r="F140" s="1" t="s">
        <v>7</v>
      </c>
      <c r="G140" s="1" t="s">
        <v>747</v>
      </c>
      <c r="H140" s="1" t="s">
        <v>66</v>
      </c>
      <c r="I140" s="20" t="s">
        <v>754</v>
      </c>
      <c r="J140" s="133">
        <v>43555</v>
      </c>
      <c r="K140" s="20" t="s">
        <v>758</v>
      </c>
      <c r="L140" s="20" t="s">
        <v>756</v>
      </c>
      <c r="M140" s="20" t="s">
        <v>807</v>
      </c>
      <c r="N140" s="133">
        <v>43636</v>
      </c>
      <c r="O140" s="20" t="s">
        <v>808</v>
      </c>
      <c r="P140" s="20" t="s">
        <v>753</v>
      </c>
      <c r="Q140" s="91" t="s">
        <v>754</v>
      </c>
      <c r="R140" s="20" t="s">
        <v>753</v>
      </c>
      <c r="S140" s="20" t="s">
        <v>753</v>
      </c>
      <c r="T140" s="47" t="s">
        <v>936</v>
      </c>
      <c r="U140" s="62"/>
      <c r="V140" s="66" t="s">
        <v>754</v>
      </c>
      <c r="W140" s="22"/>
      <c r="X140" s="20"/>
      <c r="Y140" s="20"/>
      <c r="Z140" s="55"/>
      <c r="AA140" s="20"/>
      <c r="AB140" s="20"/>
    </row>
    <row r="141" spans="1:28" s="6" customFormat="1" ht="15.95" customHeight="1">
      <c r="A141" s="41" t="s">
        <v>577</v>
      </c>
      <c r="B141" s="42" t="s">
        <v>571</v>
      </c>
      <c r="C141" s="42" t="s">
        <v>360</v>
      </c>
      <c r="D141" s="9" t="s">
        <v>361</v>
      </c>
      <c r="E141" s="42" t="s">
        <v>362</v>
      </c>
      <c r="F141" s="1" t="s">
        <v>7</v>
      </c>
      <c r="G141" s="1" t="s">
        <v>747</v>
      </c>
      <c r="H141" s="1" t="s">
        <v>66</v>
      </c>
      <c r="I141" s="20" t="s">
        <v>754</v>
      </c>
      <c r="J141" s="133">
        <v>43555</v>
      </c>
      <c r="K141" s="20" t="s">
        <v>758</v>
      </c>
      <c r="L141" s="20" t="s">
        <v>756</v>
      </c>
      <c r="M141" s="20" t="s">
        <v>807</v>
      </c>
      <c r="N141" s="133">
        <v>43636</v>
      </c>
      <c r="O141" s="20" t="s">
        <v>771</v>
      </c>
      <c r="P141" s="20" t="s">
        <v>754</v>
      </c>
      <c r="Q141" s="20" t="s">
        <v>754</v>
      </c>
      <c r="R141" s="20" t="s">
        <v>753</v>
      </c>
      <c r="S141" s="20" t="s">
        <v>753</v>
      </c>
      <c r="T141" s="20" t="s">
        <v>812</v>
      </c>
      <c r="U141" s="62"/>
      <c r="V141" s="66" t="s">
        <v>754</v>
      </c>
      <c r="W141" s="22"/>
      <c r="X141" s="20"/>
      <c r="Y141" s="20"/>
      <c r="Z141" s="55"/>
      <c r="AA141" s="20"/>
      <c r="AB141" s="20"/>
    </row>
    <row r="142" spans="1:28" s="6" customFormat="1" ht="15.95" customHeight="1">
      <c r="A142" s="41" t="s">
        <v>577</v>
      </c>
      <c r="B142" s="42" t="s">
        <v>571</v>
      </c>
      <c r="C142" s="42" t="s">
        <v>363</v>
      </c>
      <c r="D142" s="9" t="s">
        <v>364</v>
      </c>
      <c r="E142" s="42" t="s">
        <v>365</v>
      </c>
      <c r="F142" s="1" t="s">
        <v>7</v>
      </c>
      <c r="G142" s="1" t="s">
        <v>747</v>
      </c>
      <c r="H142" s="1" t="s">
        <v>66</v>
      </c>
      <c r="I142" s="20" t="s">
        <v>754</v>
      </c>
      <c r="J142" s="133">
        <v>43555</v>
      </c>
      <c r="K142" s="20" t="s">
        <v>758</v>
      </c>
      <c r="L142" s="20" t="s">
        <v>756</v>
      </c>
      <c r="M142" s="20">
        <v>92</v>
      </c>
      <c r="N142" s="133">
        <v>43636</v>
      </c>
      <c r="O142" s="20" t="s">
        <v>771</v>
      </c>
      <c r="P142" s="20" t="s">
        <v>754</v>
      </c>
      <c r="Q142" s="20" t="s">
        <v>754</v>
      </c>
      <c r="R142" s="20" t="s">
        <v>753</v>
      </c>
      <c r="S142" s="20" t="s">
        <v>753</v>
      </c>
      <c r="T142" s="20" t="s">
        <v>803</v>
      </c>
      <c r="U142" s="62" t="s">
        <v>805</v>
      </c>
      <c r="V142" s="66" t="s">
        <v>754</v>
      </c>
      <c r="W142" s="22"/>
      <c r="X142" s="20"/>
      <c r="Y142" s="20"/>
      <c r="Z142" s="55"/>
      <c r="AA142" s="20"/>
      <c r="AB142" s="20"/>
    </row>
    <row r="143" spans="1:28" s="6" customFormat="1" ht="15.95" customHeight="1">
      <c r="A143" s="41" t="s">
        <v>577</v>
      </c>
      <c r="B143" s="42" t="s">
        <v>571</v>
      </c>
      <c r="C143" s="42" t="s">
        <v>366</v>
      </c>
      <c r="D143" s="9" t="s">
        <v>367</v>
      </c>
      <c r="E143" s="42" t="s">
        <v>368</v>
      </c>
      <c r="F143" s="1" t="s">
        <v>7</v>
      </c>
      <c r="G143" s="1" t="s">
        <v>747</v>
      </c>
      <c r="H143" s="1" t="s">
        <v>66</v>
      </c>
      <c r="I143" s="20" t="s">
        <v>754</v>
      </c>
      <c r="J143" s="133">
        <v>43555</v>
      </c>
      <c r="K143" s="20" t="s">
        <v>758</v>
      </c>
      <c r="L143" s="20" t="s">
        <v>756</v>
      </c>
      <c r="M143" s="20" t="s">
        <v>807</v>
      </c>
      <c r="N143" s="133">
        <v>43636</v>
      </c>
      <c r="O143" s="20" t="s">
        <v>771</v>
      </c>
      <c r="P143" s="20" t="s">
        <v>754</v>
      </c>
      <c r="Q143" s="20" t="s">
        <v>754</v>
      </c>
      <c r="R143" s="20" t="s">
        <v>753</v>
      </c>
      <c r="S143" s="20" t="s">
        <v>753</v>
      </c>
      <c r="T143" s="20" t="s">
        <v>812</v>
      </c>
      <c r="U143" s="62"/>
      <c r="V143" s="66" t="s">
        <v>754</v>
      </c>
      <c r="W143" s="22"/>
      <c r="X143" s="20"/>
      <c r="Y143" s="20"/>
      <c r="Z143" s="55"/>
      <c r="AA143" s="20"/>
      <c r="AB143" s="20"/>
    </row>
    <row r="144" spans="1:28" s="6" customFormat="1" ht="15.95" customHeight="1">
      <c r="A144" s="41" t="s">
        <v>577</v>
      </c>
      <c r="B144" s="42" t="s">
        <v>571</v>
      </c>
      <c r="C144" s="42" t="s">
        <v>369</v>
      </c>
      <c r="D144" s="9" t="s">
        <v>370</v>
      </c>
      <c r="E144" s="42" t="s">
        <v>371</v>
      </c>
      <c r="F144" s="1" t="s">
        <v>7</v>
      </c>
      <c r="G144" s="1" t="s">
        <v>747</v>
      </c>
      <c r="H144" s="1" t="s">
        <v>66</v>
      </c>
      <c r="I144" s="20" t="s">
        <v>754</v>
      </c>
      <c r="J144" s="133">
        <v>43555</v>
      </c>
      <c r="K144" s="20" t="s">
        <v>758</v>
      </c>
      <c r="L144" s="20" t="s">
        <v>756</v>
      </c>
      <c r="M144" s="20" t="s">
        <v>807</v>
      </c>
      <c r="N144" s="133">
        <v>43636</v>
      </c>
      <c r="O144" s="20" t="s">
        <v>808</v>
      </c>
      <c r="P144" s="20" t="s">
        <v>753</v>
      </c>
      <c r="Q144" s="91" t="s">
        <v>754</v>
      </c>
      <c r="R144" s="20" t="s">
        <v>753</v>
      </c>
      <c r="S144" s="20" t="s">
        <v>753</v>
      </c>
      <c r="T144" s="47" t="s">
        <v>936</v>
      </c>
      <c r="U144" s="62"/>
      <c r="V144" s="66" t="s">
        <v>754</v>
      </c>
      <c r="W144" s="22"/>
      <c r="X144" s="20"/>
      <c r="Y144" s="20"/>
      <c r="Z144" s="55"/>
      <c r="AA144" s="20"/>
      <c r="AB144" s="20"/>
    </row>
    <row r="145" spans="1:28" s="6" customFormat="1" ht="15.95" customHeight="1">
      <c r="A145" s="41" t="s">
        <v>577</v>
      </c>
      <c r="B145" s="42" t="s">
        <v>571</v>
      </c>
      <c r="C145" s="42" t="s">
        <v>372</v>
      </c>
      <c r="D145" s="9" t="s">
        <v>373</v>
      </c>
      <c r="E145" s="42" t="s">
        <v>374</v>
      </c>
      <c r="F145" s="1" t="s">
        <v>7</v>
      </c>
      <c r="G145" s="1" t="s">
        <v>747</v>
      </c>
      <c r="H145" s="1" t="s">
        <v>66</v>
      </c>
      <c r="I145" s="20" t="s">
        <v>754</v>
      </c>
      <c r="J145" s="133">
        <v>43555</v>
      </c>
      <c r="K145" s="20" t="s">
        <v>758</v>
      </c>
      <c r="L145" s="20" t="s">
        <v>756</v>
      </c>
      <c r="M145" s="20" t="s">
        <v>807</v>
      </c>
      <c r="N145" s="133">
        <v>43636</v>
      </c>
      <c r="O145" s="20" t="s">
        <v>771</v>
      </c>
      <c r="P145" s="20" t="s">
        <v>754</v>
      </c>
      <c r="Q145" s="20" t="s">
        <v>754</v>
      </c>
      <c r="R145" s="20" t="s">
        <v>753</v>
      </c>
      <c r="S145" s="20" t="s">
        <v>753</v>
      </c>
      <c r="T145" s="20" t="s">
        <v>812</v>
      </c>
      <c r="U145" s="62"/>
      <c r="V145" s="66" t="s">
        <v>754</v>
      </c>
      <c r="W145" s="22"/>
      <c r="X145" s="20"/>
      <c r="Y145" s="20"/>
      <c r="Z145" s="55"/>
      <c r="AA145" s="20"/>
      <c r="AB145" s="20"/>
    </row>
    <row r="146" spans="1:28" s="6" customFormat="1" ht="15.95" customHeight="1">
      <c r="A146" s="41" t="s">
        <v>577</v>
      </c>
      <c r="B146" s="42" t="s">
        <v>571</v>
      </c>
      <c r="C146" s="42" t="s">
        <v>375</v>
      </c>
      <c r="D146" s="9" t="s">
        <v>376</v>
      </c>
      <c r="E146" s="42" t="s">
        <v>377</v>
      </c>
      <c r="F146" s="1" t="s">
        <v>7</v>
      </c>
      <c r="G146" s="1" t="s">
        <v>747</v>
      </c>
      <c r="H146" s="1" t="s">
        <v>66</v>
      </c>
      <c r="I146" s="20" t="s">
        <v>754</v>
      </c>
      <c r="J146" s="133">
        <v>43555</v>
      </c>
      <c r="K146" s="20" t="s">
        <v>758</v>
      </c>
      <c r="L146" s="20" t="s">
        <v>756</v>
      </c>
      <c r="M146" s="20" t="s">
        <v>814</v>
      </c>
      <c r="N146" s="133">
        <v>43636</v>
      </c>
      <c r="O146" s="20" t="s">
        <v>815</v>
      </c>
      <c r="P146" s="20" t="s">
        <v>753</v>
      </c>
      <c r="Q146" s="91" t="s">
        <v>754</v>
      </c>
      <c r="R146" s="20" t="s">
        <v>753</v>
      </c>
      <c r="S146" s="20" t="s">
        <v>753</v>
      </c>
      <c r="T146" s="47" t="s">
        <v>936</v>
      </c>
      <c r="U146" s="62"/>
      <c r="V146" s="66" t="s">
        <v>754</v>
      </c>
      <c r="W146" s="22"/>
      <c r="X146" s="20"/>
      <c r="Y146" s="20"/>
      <c r="Z146" s="55"/>
      <c r="AA146" s="20"/>
      <c r="AB146" s="20"/>
    </row>
    <row r="147" spans="1:28" s="6" customFormat="1" ht="15.95" customHeight="1">
      <c r="A147" s="41" t="s">
        <v>577</v>
      </c>
      <c r="B147" s="42" t="s">
        <v>571</v>
      </c>
      <c r="C147" s="42" t="s">
        <v>378</v>
      </c>
      <c r="D147" s="9" t="s">
        <v>379</v>
      </c>
      <c r="E147" s="42" t="s">
        <v>380</v>
      </c>
      <c r="F147" s="1" t="s">
        <v>7</v>
      </c>
      <c r="G147" s="1" t="s">
        <v>747</v>
      </c>
      <c r="H147" s="1" t="s">
        <v>66</v>
      </c>
      <c r="I147" s="20" t="s">
        <v>771</v>
      </c>
      <c r="J147" s="133">
        <v>43555</v>
      </c>
      <c r="K147" s="20"/>
      <c r="L147" s="20"/>
      <c r="M147" s="20"/>
      <c r="N147" s="133"/>
      <c r="O147" s="20"/>
      <c r="P147" s="20" t="s">
        <v>753</v>
      </c>
      <c r="Q147" s="20" t="s">
        <v>753</v>
      </c>
      <c r="R147" s="20" t="s">
        <v>753</v>
      </c>
      <c r="S147" s="20" t="s">
        <v>753</v>
      </c>
      <c r="T147" s="20"/>
      <c r="U147" s="62"/>
      <c r="V147" s="66" t="s">
        <v>754</v>
      </c>
      <c r="W147" s="22"/>
      <c r="X147" s="20"/>
      <c r="Y147" s="20"/>
      <c r="Z147" s="55"/>
      <c r="AA147" s="20"/>
      <c r="AB147" s="20"/>
    </row>
    <row r="148" spans="1:28" s="6" customFormat="1" ht="15.95" customHeight="1">
      <c r="A148" s="41" t="s">
        <v>577</v>
      </c>
      <c r="B148" s="42" t="s">
        <v>571</v>
      </c>
      <c r="C148" s="42" t="s">
        <v>381</v>
      </c>
      <c r="D148" s="9" t="s">
        <v>382</v>
      </c>
      <c r="E148" s="42" t="s">
        <v>383</v>
      </c>
      <c r="F148" s="1" t="s">
        <v>7</v>
      </c>
      <c r="G148" s="1" t="s">
        <v>747</v>
      </c>
      <c r="H148" s="1" t="s">
        <v>66</v>
      </c>
      <c r="I148" s="20" t="s">
        <v>771</v>
      </c>
      <c r="J148" s="133">
        <v>43555</v>
      </c>
      <c r="K148" s="20"/>
      <c r="L148" s="20"/>
      <c r="M148" s="20"/>
      <c r="N148" s="133"/>
      <c r="O148" s="20"/>
      <c r="P148" s="20" t="s">
        <v>753</v>
      </c>
      <c r="Q148" s="20" t="s">
        <v>753</v>
      </c>
      <c r="R148" s="20" t="s">
        <v>753</v>
      </c>
      <c r="S148" s="20" t="s">
        <v>753</v>
      </c>
      <c r="T148" s="20"/>
      <c r="U148" s="62"/>
      <c r="V148" s="66" t="s">
        <v>754</v>
      </c>
      <c r="W148" s="22"/>
      <c r="X148" s="20"/>
      <c r="Y148" s="20"/>
      <c r="Z148" s="55"/>
      <c r="AA148" s="20"/>
      <c r="AB148" s="20"/>
    </row>
    <row r="149" spans="1:28" s="6" customFormat="1" ht="15.95" customHeight="1">
      <c r="A149" s="41" t="s">
        <v>577</v>
      </c>
      <c r="B149" s="42" t="s">
        <v>571</v>
      </c>
      <c r="C149" s="42" t="s">
        <v>384</v>
      </c>
      <c r="D149" s="9" t="s">
        <v>385</v>
      </c>
      <c r="E149" s="42" t="s">
        <v>715</v>
      </c>
      <c r="F149" s="1" t="s">
        <v>7</v>
      </c>
      <c r="G149" s="1" t="s">
        <v>747</v>
      </c>
      <c r="H149" s="1" t="s">
        <v>66</v>
      </c>
      <c r="I149" s="20" t="s">
        <v>753</v>
      </c>
      <c r="J149" s="133">
        <v>43555</v>
      </c>
      <c r="K149" s="91" t="s">
        <v>758</v>
      </c>
      <c r="L149" s="91" t="s">
        <v>756</v>
      </c>
      <c r="M149" s="91">
        <v>9</v>
      </c>
      <c r="N149" s="136">
        <v>43636</v>
      </c>
      <c r="O149" s="91" t="s">
        <v>960</v>
      </c>
      <c r="P149" s="20" t="s">
        <v>753</v>
      </c>
      <c r="Q149" s="91" t="s">
        <v>754</v>
      </c>
      <c r="R149" s="20" t="s">
        <v>753</v>
      </c>
      <c r="S149" s="20" t="s">
        <v>753</v>
      </c>
      <c r="T149" s="47" t="s">
        <v>936</v>
      </c>
      <c r="U149" s="62"/>
      <c r="V149" s="66" t="s">
        <v>754</v>
      </c>
      <c r="W149" s="22"/>
      <c r="X149" s="20"/>
      <c r="Y149" s="20"/>
      <c r="Z149" s="55"/>
      <c r="AA149" s="20"/>
      <c r="AB149" s="20"/>
    </row>
    <row r="150" spans="1:28" s="6" customFormat="1" ht="15.95" customHeight="1">
      <c r="A150" s="41" t="s">
        <v>577</v>
      </c>
      <c r="B150" s="42" t="s">
        <v>572</v>
      </c>
      <c r="C150" s="42" t="s">
        <v>386</v>
      </c>
      <c r="D150" s="9" t="s">
        <v>387</v>
      </c>
      <c r="E150" s="42" t="s">
        <v>388</v>
      </c>
      <c r="F150" s="1" t="s">
        <v>7</v>
      </c>
      <c r="G150" s="1" t="s">
        <v>747</v>
      </c>
      <c r="H150" s="1" t="s">
        <v>66</v>
      </c>
      <c r="I150" s="20" t="s">
        <v>771</v>
      </c>
      <c r="J150" s="133">
        <v>43555</v>
      </c>
      <c r="K150" s="91"/>
      <c r="L150" s="91"/>
      <c r="M150" s="91"/>
      <c r="N150" s="136"/>
      <c r="O150" s="91"/>
      <c r="P150" s="91" t="s">
        <v>753</v>
      </c>
      <c r="Q150" s="91" t="s">
        <v>753</v>
      </c>
      <c r="R150" s="20" t="s">
        <v>753</v>
      </c>
      <c r="S150" s="20" t="s">
        <v>753</v>
      </c>
      <c r="T150" s="47"/>
      <c r="U150" s="62"/>
      <c r="V150" s="66" t="s">
        <v>754</v>
      </c>
      <c r="W150" s="22"/>
      <c r="X150" s="20"/>
      <c r="Y150" s="20"/>
      <c r="Z150" s="55"/>
      <c r="AA150" s="20"/>
      <c r="AB150" s="20"/>
    </row>
    <row r="151" spans="1:28" s="6" customFormat="1" ht="15.95" customHeight="1">
      <c r="A151" s="41" t="s">
        <v>577</v>
      </c>
      <c r="B151" s="42" t="s">
        <v>572</v>
      </c>
      <c r="C151" s="42" t="s">
        <v>389</v>
      </c>
      <c r="D151" s="9" t="s">
        <v>390</v>
      </c>
      <c r="E151" s="42" t="s">
        <v>391</v>
      </c>
      <c r="F151" s="1" t="s">
        <v>7</v>
      </c>
      <c r="G151" s="1" t="s">
        <v>747</v>
      </c>
      <c r="H151" s="1" t="s">
        <v>66</v>
      </c>
      <c r="I151" s="20" t="s">
        <v>754</v>
      </c>
      <c r="J151" s="133">
        <v>43555</v>
      </c>
      <c r="K151" s="91" t="s">
        <v>758</v>
      </c>
      <c r="L151" s="91" t="s">
        <v>756</v>
      </c>
      <c r="M151" s="91">
        <v>123</v>
      </c>
      <c r="N151" s="136">
        <v>43636</v>
      </c>
      <c r="O151" s="123" t="s">
        <v>949</v>
      </c>
      <c r="P151" s="91" t="s">
        <v>753</v>
      </c>
      <c r="Q151" s="91" t="s">
        <v>754</v>
      </c>
      <c r="R151" s="20" t="s">
        <v>753</v>
      </c>
      <c r="S151" s="20" t="s">
        <v>753</v>
      </c>
      <c r="T151" s="47" t="s">
        <v>936</v>
      </c>
      <c r="U151" s="62"/>
      <c r="V151" s="66" t="s">
        <v>754</v>
      </c>
      <c r="W151" s="22"/>
      <c r="X151" s="20"/>
      <c r="Y151" s="20"/>
      <c r="Z151" s="55"/>
      <c r="AA151" s="20"/>
      <c r="AB151" s="20"/>
    </row>
    <row r="152" spans="1:28" s="6" customFormat="1" ht="15.95" customHeight="1">
      <c r="A152" s="41" t="s">
        <v>577</v>
      </c>
      <c r="B152" s="42" t="s">
        <v>572</v>
      </c>
      <c r="C152" s="42" t="s">
        <v>392</v>
      </c>
      <c r="D152" s="9" t="s">
        <v>393</v>
      </c>
      <c r="E152" s="42" t="s">
        <v>394</v>
      </c>
      <c r="F152" s="1" t="s">
        <v>7</v>
      </c>
      <c r="G152" s="1" t="s">
        <v>747</v>
      </c>
      <c r="H152" s="1" t="s">
        <v>66</v>
      </c>
      <c r="I152" s="20" t="s">
        <v>771</v>
      </c>
      <c r="J152" s="133">
        <v>43555</v>
      </c>
      <c r="K152" s="20"/>
      <c r="L152" s="20"/>
      <c r="M152" s="20"/>
      <c r="N152" s="133"/>
      <c r="O152" s="20"/>
      <c r="P152" s="20" t="s">
        <v>753</v>
      </c>
      <c r="Q152" s="20" t="s">
        <v>753</v>
      </c>
      <c r="R152" s="20" t="s">
        <v>753</v>
      </c>
      <c r="S152" s="20" t="s">
        <v>753</v>
      </c>
      <c r="T152" s="20"/>
      <c r="U152" s="62"/>
      <c r="V152" s="66" t="s">
        <v>754</v>
      </c>
      <c r="W152" s="22"/>
      <c r="X152" s="20"/>
      <c r="Y152" s="20"/>
      <c r="Z152" s="55"/>
      <c r="AA152" s="20"/>
      <c r="AB152" s="20"/>
    </row>
    <row r="153" spans="1:28" s="6" customFormat="1" ht="15.95" customHeight="1">
      <c r="A153" s="41" t="s">
        <v>577</v>
      </c>
      <c r="B153" s="42" t="s">
        <v>572</v>
      </c>
      <c r="C153" s="42" t="s">
        <v>395</v>
      </c>
      <c r="D153" s="9" t="s">
        <v>396</v>
      </c>
      <c r="E153" s="42" t="s">
        <v>397</v>
      </c>
      <c r="F153" s="1" t="s">
        <v>7</v>
      </c>
      <c r="G153" s="1" t="s">
        <v>747</v>
      </c>
      <c r="H153" s="1" t="s">
        <v>66</v>
      </c>
      <c r="I153" s="20" t="s">
        <v>754</v>
      </c>
      <c r="J153" s="133">
        <v>43555</v>
      </c>
      <c r="K153" s="20" t="s">
        <v>758</v>
      </c>
      <c r="L153" s="20" t="s">
        <v>756</v>
      </c>
      <c r="M153" s="20">
        <v>93</v>
      </c>
      <c r="N153" s="133">
        <v>43636</v>
      </c>
      <c r="O153" s="20" t="s">
        <v>864</v>
      </c>
      <c r="P153" s="20" t="s">
        <v>753</v>
      </c>
      <c r="Q153" s="91" t="s">
        <v>754</v>
      </c>
      <c r="R153" s="20" t="s">
        <v>753</v>
      </c>
      <c r="S153" s="20" t="s">
        <v>753</v>
      </c>
      <c r="T153" s="47" t="s">
        <v>936</v>
      </c>
      <c r="U153" s="62"/>
      <c r="V153" s="65" t="s">
        <v>754</v>
      </c>
      <c r="W153" s="22"/>
      <c r="X153" s="20"/>
      <c r="Y153" s="20"/>
      <c r="Z153" s="55"/>
      <c r="AA153" s="20"/>
      <c r="AB153" s="20"/>
    </row>
    <row r="154" spans="1:28" s="6" customFormat="1" ht="15.95" customHeight="1">
      <c r="A154" s="41" t="s">
        <v>577</v>
      </c>
      <c r="B154" s="42" t="s">
        <v>572</v>
      </c>
      <c r="C154" s="42" t="s">
        <v>398</v>
      </c>
      <c r="D154" s="9" t="s">
        <v>399</v>
      </c>
      <c r="E154" s="42" t="s">
        <v>400</v>
      </c>
      <c r="F154" s="1" t="s">
        <v>7</v>
      </c>
      <c r="G154" s="1" t="s">
        <v>747</v>
      </c>
      <c r="H154" s="1" t="s">
        <v>66</v>
      </c>
      <c r="I154" s="20" t="s">
        <v>753</v>
      </c>
      <c r="J154" s="133">
        <v>43555</v>
      </c>
      <c r="K154" s="20" t="s">
        <v>758</v>
      </c>
      <c r="L154" s="20" t="s">
        <v>756</v>
      </c>
      <c r="M154" s="20">
        <v>93</v>
      </c>
      <c r="N154" s="133">
        <v>43636</v>
      </c>
      <c r="O154" s="20" t="s">
        <v>864</v>
      </c>
      <c r="P154" s="20" t="s">
        <v>753</v>
      </c>
      <c r="Q154" s="91" t="s">
        <v>754</v>
      </c>
      <c r="R154" s="20" t="s">
        <v>753</v>
      </c>
      <c r="S154" s="20" t="s">
        <v>753</v>
      </c>
      <c r="T154" s="47" t="s">
        <v>936</v>
      </c>
      <c r="U154" s="62"/>
      <c r="V154" s="66" t="s">
        <v>754</v>
      </c>
      <c r="W154" s="22"/>
      <c r="X154"/>
      <c r="Y154" s="20"/>
      <c r="Z154" s="55"/>
      <c r="AA154" s="20"/>
      <c r="AB154" s="20"/>
    </row>
    <row r="155" spans="1:28" s="6" customFormat="1" ht="15.95" customHeight="1">
      <c r="A155" s="41" t="s">
        <v>577</v>
      </c>
      <c r="B155" s="42" t="s">
        <v>572</v>
      </c>
      <c r="C155" s="42" t="s">
        <v>401</v>
      </c>
      <c r="D155" s="9" t="s">
        <v>402</v>
      </c>
      <c r="E155" s="42" t="s">
        <v>403</v>
      </c>
      <c r="F155" s="1" t="s">
        <v>7</v>
      </c>
      <c r="G155" s="1" t="s">
        <v>747</v>
      </c>
      <c r="H155" s="1" t="s">
        <v>66</v>
      </c>
      <c r="I155" s="20" t="s">
        <v>754</v>
      </c>
      <c r="J155" s="133">
        <v>43555</v>
      </c>
      <c r="K155" s="20" t="s">
        <v>758</v>
      </c>
      <c r="L155" s="20" t="s">
        <v>756</v>
      </c>
      <c r="M155" s="20">
        <v>93</v>
      </c>
      <c r="N155" s="133">
        <v>43636</v>
      </c>
      <c r="O155" s="20" t="s">
        <v>865</v>
      </c>
      <c r="P155" s="20" t="s">
        <v>753</v>
      </c>
      <c r="Q155" s="91" t="s">
        <v>754</v>
      </c>
      <c r="R155" s="20" t="s">
        <v>753</v>
      </c>
      <c r="S155" s="20" t="s">
        <v>753</v>
      </c>
      <c r="T155" s="47" t="s">
        <v>936</v>
      </c>
      <c r="U155" s="62"/>
      <c r="V155" s="66" t="s">
        <v>754</v>
      </c>
      <c r="W155" s="22"/>
      <c r="X155" s="20"/>
      <c r="Y155" s="20"/>
      <c r="Z155" s="55"/>
      <c r="AA155" s="20"/>
      <c r="AB155" s="20"/>
    </row>
    <row r="156" spans="1:28" s="6" customFormat="1" ht="15.95" customHeight="1">
      <c r="A156" s="41" t="s">
        <v>577</v>
      </c>
      <c r="B156" s="42" t="s">
        <v>572</v>
      </c>
      <c r="C156" s="42" t="s">
        <v>404</v>
      </c>
      <c r="D156" s="9" t="s">
        <v>405</v>
      </c>
      <c r="E156" s="42" t="s">
        <v>406</v>
      </c>
      <c r="F156" s="1" t="s">
        <v>7</v>
      </c>
      <c r="G156" s="1" t="s">
        <v>747</v>
      </c>
      <c r="H156" s="1" t="s">
        <v>66</v>
      </c>
      <c r="I156" s="20" t="s">
        <v>754</v>
      </c>
      <c r="J156" s="133">
        <v>43555</v>
      </c>
      <c r="K156" s="20" t="s">
        <v>879</v>
      </c>
      <c r="L156" s="20" t="s">
        <v>878</v>
      </c>
      <c r="M156" s="20">
        <v>1</v>
      </c>
      <c r="N156" s="133">
        <v>43553</v>
      </c>
      <c r="O156" s="20" t="s">
        <v>877</v>
      </c>
      <c r="P156" s="20" t="s">
        <v>753</v>
      </c>
      <c r="Q156" s="91" t="s">
        <v>754</v>
      </c>
      <c r="R156" s="20" t="s">
        <v>753</v>
      </c>
      <c r="S156" s="20" t="s">
        <v>753</v>
      </c>
      <c r="T156" s="47" t="s">
        <v>936</v>
      </c>
      <c r="U156" s="62"/>
      <c r="V156" s="66" t="s">
        <v>754</v>
      </c>
      <c r="W156" s="22"/>
      <c r="X156" s="20"/>
      <c r="Y156" s="20"/>
      <c r="Z156" s="55"/>
      <c r="AA156" s="20"/>
      <c r="AB156" s="20"/>
    </row>
    <row r="157" spans="1:28" s="6" customFormat="1" ht="15.95" customHeight="1">
      <c r="A157" s="41" t="s">
        <v>577</v>
      </c>
      <c r="B157" s="42" t="s">
        <v>572</v>
      </c>
      <c r="C157" s="42" t="s">
        <v>407</v>
      </c>
      <c r="D157" s="9" t="s">
        <v>408</v>
      </c>
      <c r="E157" s="42" t="s">
        <v>409</v>
      </c>
      <c r="F157" s="1" t="s">
        <v>7</v>
      </c>
      <c r="G157" s="1" t="s">
        <v>747</v>
      </c>
      <c r="H157" s="1" t="s">
        <v>66</v>
      </c>
      <c r="I157" s="20" t="s">
        <v>754</v>
      </c>
      <c r="J157" s="133">
        <v>43555</v>
      </c>
      <c r="K157" s="20" t="s">
        <v>758</v>
      </c>
      <c r="L157" s="20" t="s">
        <v>756</v>
      </c>
      <c r="M157" s="20">
        <v>89</v>
      </c>
      <c r="N157" s="133">
        <v>43636</v>
      </c>
      <c r="O157" t="s">
        <v>955</v>
      </c>
      <c r="P157" s="20" t="s">
        <v>753</v>
      </c>
      <c r="Q157" s="91" t="s">
        <v>754</v>
      </c>
      <c r="R157" s="20" t="s">
        <v>753</v>
      </c>
      <c r="S157" s="20" t="s">
        <v>753</v>
      </c>
      <c r="T157" s="20"/>
      <c r="U157" s="62"/>
      <c r="V157" s="66" t="s">
        <v>754</v>
      </c>
      <c r="W157" s="22"/>
      <c r="X157" s="20"/>
      <c r="Y157" s="20"/>
      <c r="Z157" s="55"/>
      <c r="AA157" s="20"/>
      <c r="AB157" s="20"/>
    </row>
    <row r="158" spans="1:28" s="6" customFormat="1" ht="15.95" customHeight="1">
      <c r="A158" s="41" t="s">
        <v>577</v>
      </c>
      <c r="B158" s="42" t="s">
        <v>572</v>
      </c>
      <c r="C158" s="42" t="s">
        <v>410</v>
      </c>
      <c r="D158" s="9" t="s">
        <v>411</v>
      </c>
      <c r="E158" s="42" t="s">
        <v>412</v>
      </c>
      <c r="F158" s="1" t="s">
        <v>7</v>
      </c>
      <c r="G158" s="1" t="s">
        <v>747</v>
      </c>
      <c r="H158" s="1" t="s">
        <v>66</v>
      </c>
      <c r="I158" s="20" t="s">
        <v>771</v>
      </c>
      <c r="J158" s="133">
        <v>43555</v>
      </c>
      <c r="K158" s="91"/>
      <c r="L158" s="91"/>
      <c r="M158" s="91"/>
      <c r="N158" s="136"/>
      <c r="O158" s="91"/>
      <c r="P158" s="20" t="s">
        <v>753</v>
      </c>
      <c r="Q158" s="20" t="s">
        <v>753</v>
      </c>
      <c r="R158" s="20" t="s">
        <v>753</v>
      </c>
      <c r="S158" s="20" t="s">
        <v>753</v>
      </c>
      <c r="T158" s="91"/>
      <c r="U158" s="62"/>
      <c r="V158" s="66" t="s">
        <v>754</v>
      </c>
      <c r="W158" s="22"/>
      <c r="X158" s="20"/>
      <c r="Y158" s="20"/>
      <c r="Z158" s="55"/>
      <c r="AA158" s="20"/>
      <c r="AB158" s="20"/>
    </row>
    <row r="159" spans="1:28" s="6" customFormat="1" ht="15.95" customHeight="1">
      <c r="A159" s="41" t="s">
        <v>577</v>
      </c>
      <c r="B159" s="42" t="s">
        <v>572</v>
      </c>
      <c r="C159" s="42" t="s">
        <v>413</v>
      </c>
      <c r="D159" s="9" t="s">
        <v>414</v>
      </c>
      <c r="E159" s="42" t="s">
        <v>415</v>
      </c>
      <c r="F159" s="1" t="s">
        <v>7</v>
      </c>
      <c r="G159" s="1" t="s">
        <v>747</v>
      </c>
      <c r="H159" s="1" t="s">
        <v>66</v>
      </c>
      <c r="I159" s="20" t="s">
        <v>771</v>
      </c>
      <c r="J159" s="133">
        <v>43555</v>
      </c>
      <c r="K159" s="91"/>
      <c r="L159" s="91"/>
      <c r="M159" s="91"/>
      <c r="N159" s="136"/>
      <c r="O159" s="91"/>
      <c r="P159" s="20" t="s">
        <v>753</v>
      </c>
      <c r="Q159" s="20" t="s">
        <v>753</v>
      </c>
      <c r="R159" s="20" t="s">
        <v>753</v>
      </c>
      <c r="S159" s="20" t="s">
        <v>753</v>
      </c>
      <c r="T159" s="91"/>
      <c r="U159" s="62"/>
      <c r="V159" s="66" t="s">
        <v>754</v>
      </c>
      <c r="W159" s="22"/>
      <c r="X159" s="20"/>
      <c r="Y159" s="20"/>
      <c r="Z159" s="55"/>
      <c r="AA159" s="20"/>
      <c r="AB159" s="20"/>
    </row>
    <row r="160" spans="1:28" s="6" customFormat="1" ht="15.95" customHeight="1">
      <c r="A160" s="41" t="s">
        <v>577</v>
      </c>
      <c r="B160" s="42" t="s">
        <v>572</v>
      </c>
      <c r="C160" s="42" t="s">
        <v>416</v>
      </c>
      <c r="D160" s="9" t="s">
        <v>417</v>
      </c>
      <c r="E160" s="42" t="s">
        <v>418</v>
      </c>
      <c r="F160" s="1" t="s">
        <v>7</v>
      </c>
      <c r="G160" s="1" t="s">
        <v>747</v>
      </c>
      <c r="H160" s="1" t="s">
        <v>66</v>
      </c>
      <c r="I160" s="20" t="s">
        <v>771</v>
      </c>
      <c r="J160" s="133">
        <v>43555</v>
      </c>
      <c r="K160" s="91"/>
      <c r="L160" s="91"/>
      <c r="M160" s="91"/>
      <c r="N160" s="136"/>
      <c r="O160" s="91"/>
      <c r="P160" s="20" t="s">
        <v>753</v>
      </c>
      <c r="Q160" s="20" t="s">
        <v>753</v>
      </c>
      <c r="R160" s="20" t="s">
        <v>753</v>
      </c>
      <c r="S160" s="20" t="s">
        <v>753</v>
      </c>
      <c r="T160" s="91"/>
      <c r="U160" s="62"/>
      <c r="V160" s="66" t="s">
        <v>754</v>
      </c>
      <c r="W160" s="22"/>
      <c r="X160" s="20"/>
      <c r="Y160" s="20"/>
      <c r="Z160" s="55"/>
      <c r="AA160" s="20"/>
      <c r="AB160" s="20"/>
    </row>
    <row r="161" spans="1:28" s="6" customFormat="1" ht="15.95" customHeight="1">
      <c r="A161" s="41" t="s">
        <v>577</v>
      </c>
      <c r="B161" s="42" t="s">
        <v>572</v>
      </c>
      <c r="C161" s="42" t="s">
        <v>419</v>
      </c>
      <c r="D161" s="9" t="s">
        <v>420</v>
      </c>
      <c r="E161" s="42" t="s">
        <v>421</v>
      </c>
      <c r="F161" s="1" t="s">
        <v>7</v>
      </c>
      <c r="G161" s="1" t="s">
        <v>747</v>
      </c>
      <c r="H161" s="1" t="s">
        <v>66</v>
      </c>
      <c r="I161" s="20" t="s">
        <v>771</v>
      </c>
      <c r="J161" s="133">
        <v>43555</v>
      </c>
      <c r="K161" s="91"/>
      <c r="L161" s="91"/>
      <c r="M161" s="91"/>
      <c r="N161" s="136"/>
      <c r="O161" s="91"/>
      <c r="P161" s="20" t="s">
        <v>753</v>
      </c>
      <c r="Q161" s="20" t="s">
        <v>753</v>
      </c>
      <c r="R161" s="20" t="s">
        <v>753</v>
      </c>
      <c r="S161" s="20" t="s">
        <v>753</v>
      </c>
      <c r="T161" s="91"/>
      <c r="U161" s="62"/>
      <c r="V161" s="66" t="s">
        <v>754</v>
      </c>
      <c r="W161" s="22"/>
      <c r="X161" s="20"/>
      <c r="Y161" s="20"/>
      <c r="Z161" s="55"/>
      <c r="AA161" s="20"/>
      <c r="AB161" s="20"/>
    </row>
    <row r="162" spans="1:28" s="6" customFormat="1" ht="15.95" customHeight="1">
      <c r="A162" s="41" t="s">
        <v>577</v>
      </c>
      <c r="B162" s="42" t="s">
        <v>572</v>
      </c>
      <c r="C162" s="42" t="s">
        <v>422</v>
      </c>
      <c r="D162" s="9" t="s">
        <v>423</v>
      </c>
      <c r="E162" s="42" t="s">
        <v>424</v>
      </c>
      <c r="F162" s="1" t="s">
        <v>7</v>
      </c>
      <c r="G162" s="1" t="s">
        <v>747</v>
      </c>
      <c r="H162" s="1" t="s">
        <v>66</v>
      </c>
      <c r="I162" s="20" t="s">
        <v>754</v>
      </c>
      <c r="J162" s="133">
        <v>43555</v>
      </c>
      <c r="K162" s="91" t="s">
        <v>959</v>
      </c>
      <c r="L162" s="91" t="s">
        <v>876</v>
      </c>
      <c r="M162" s="91" t="s">
        <v>771</v>
      </c>
      <c r="N162" s="133">
        <v>38717</v>
      </c>
      <c r="O162" s="91" t="s">
        <v>875</v>
      </c>
      <c r="P162" s="91" t="s">
        <v>753</v>
      </c>
      <c r="Q162" s="91" t="s">
        <v>753</v>
      </c>
      <c r="R162" s="91" t="s">
        <v>753</v>
      </c>
      <c r="S162" s="91" t="s">
        <v>753</v>
      </c>
      <c r="T162" s="92" t="s">
        <v>936</v>
      </c>
      <c r="U162" s="62"/>
      <c r="V162" s="66" t="s">
        <v>754</v>
      </c>
      <c r="W162" s="22"/>
      <c r="X162" s="20"/>
      <c r="Y162" s="20"/>
      <c r="Z162" s="55"/>
      <c r="AA162" s="20"/>
      <c r="AB162" s="20"/>
    </row>
    <row r="163" spans="1:28" s="6" customFormat="1" ht="15.95" customHeight="1">
      <c r="A163" s="41" t="s">
        <v>577</v>
      </c>
      <c r="B163" s="42" t="s">
        <v>572</v>
      </c>
      <c r="C163" s="42" t="s">
        <v>425</v>
      </c>
      <c r="D163" s="9" t="s">
        <v>426</v>
      </c>
      <c r="E163" s="42" t="s">
        <v>716</v>
      </c>
      <c r="F163" s="1" t="s">
        <v>7</v>
      </c>
      <c r="G163" s="1" t="s">
        <v>747</v>
      </c>
      <c r="H163" s="1" t="s">
        <v>66</v>
      </c>
      <c r="I163" s="20" t="s">
        <v>754</v>
      </c>
      <c r="J163" s="133">
        <v>43555</v>
      </c>
      <c r="K163" s="20" t="s">
        <v>758</v>
      </c>
      <c r="L163" s="20" t="s">
        <v>756</v>
      </c>
      <c r="M163" s="20">
        <v>51</v>
      </c>
      <c r="N163" s="133">
        <v>43636</v>
      </c>
      <c r="O163" s="20" t="s">
        <v>871</v>
      </c>
      <c r="P163" s="20" t="s">
        <v>753</v>
      </c>
      <c r="Q163" s="91" t="s">
        <v>754</v>
      </c>
      <c r="R163" s="20" t="s">
        <v>753</v>
      </c>
      <c r="S163" s="20" t="s">
        <v>753</v>
      </c>
      <c r="T163" s="47" t="s">
        <v>936</v>
      </c>
      <c r="U163" s="62"/>
      <c r="V163" s="66" t="s">
        <v>754</v>
      </c>
      <c r="W163" s="22"/>
      <c r="X163" s="20"/>
      <c r="Y163" s="20"/>
      <c r="Z163" s="55"/>
      <c r="AA163" s="20"/>
      <c r="AB163" s="20"/>
    </row>
    <row r="164" spans="1:28" s="6" customFormat="1" ht="15.95" customHeight="1">
      <c r="A164" s="41" t="s">
        <v>577</v>
      </c>
      <c r="B164" s="42" t="s">
        <v>572</v>
      </c>
      <c r="C164" s="42" t="s">
        <v>427</v>
      </c>
      <c r="D164" s="9" t="s">
        <v>428</v>
      </c>
      <c r="E164" s="42" t="s">
        <v>957</v>
      </c>
      <c r="F164" s="1" t="s">
        <v>7</v>
      </c>
      <c r="G164" s="1" t="s">
        <v>747</v>
      </c>
      <c r="H164" s="1" t="s">
        <v>66</v>
      </c>
      <c r="I164" s="20" t="s">
        <v>753</v>
      </c>
      <c r="J164" s="133">
        <v>43555</v>
      </c>
      <c r="K164" s="20" t="s">
        <v>758</v>
      </c>
      <c r="L164" s="20" t="s">
        <v>756</v>
      </c>
      <c r="M164" s="20">
        <v>46</v>
      </c>
      <c r="N164" s="133">
        <v>43636</v>
      </c>
      <c r="O164" s="20" t="s">
        <v>868</v>
      </c>
      <c r="P164" s="20" t="s">
        <v>753</v>
      </c>
      <c r="Q164" s="91" t="s">
        <v>754</v>
      </c>
      <c r="R164" s="20" t="s">
        <v>753</v>
      </c>
      <c r="S164" s="20" t="s">
        <v>753</v>
      </c>
      <c r="T164" s="47" t="s">
        <v>936</v>
      </c>
      <c r="U164" s="62"/>
      <c r="V164" s="66" t="s">
        <v>754</v>
      </c>
      <c r="W164" s="22"/>
      <c r="X164" s="20"/>
      <c r="Y164" s="20"/>
      <c r="Z164" s="55"/>
      <c r="AA164" s="20"/>
      <c r="AB164" s="20"/>
    </row>
    <row r="165" spans="1:28" s="6" customFormat="1" ht="15.95" customHeight="1">
      <c r="A165" s="41" t="s">
        <v>577</v>
      </c>
      <c r="B165" s="42" t="s">
        <v>572</v>
      </c>
      <c r="C165" s="42" t="s">
        <v>429</v>
      </c>
      <c r="D165" s="9" t="s">
        <v>430</v>
      </c>
      <c r="E165" s="42" t="s">
        <v>956</v>
      </c>
      <c r="F165" s="1" t="s">
        <v>7</v>
      </c>
      <c r="G165" s="1" t="s">
        <v>747</v>
      </c>
      <c r="H165" s="1" t="s">
        <v>66</v>
      </c>
      <c r="I165" s="20" t="s">
        <v>753</v>
      </c>
      <c r="J165" s="133">
        <v>43555</v>
      </c>
      <c r="K165" s="20" t="s">
        <v>758</v>
      </c>
      <c r="L165" s="20" t="s">
        <v>756</v>
      </c>
      <c r="M165" s="20">
        <v>46</v>
      </c>
      <c r="N165" s="133">
        <v>43636</v>
      </c>
      <c r="O165" s="20" t="s">
        <v>868</v>
      </c>
      <c r="P165" s="20" t="s">
        <v>753</v>
      </c>
      <c r="Q165" s="91" t="s">
        <v>754</v>
      </c>
      <c r="R165" s="20" t="s">
        <v>753</v>
      </c>
      <c r="S165" s="20" t="s">
        <v>753</v>
      </c>
      <c r="T165" s="47" t="s">
        <v>936</v>
      </c>
      <c r="U165" s="62"/>
      <c r="V165" s="66" t="s">
        <v>754</v>
      </c>
      <c r="W165" s="22"/>
      <c r="X165" s="20"/>
      <c r="Y165" s="20"/>
      <c r="Z165" s="55"/>
      <c r="AA165" s="20"/>
      <c r="AB165" s="20"/>
    </row>
    <row r="166" spans="1:28" s="6" customFormat="1" ht="15.95" customHeight="1">
      <c r="A166" s="41" t="s">
        <v>577</v>
      </c>
      <c r="B166" s="42" t="s">
        <v>572</v>
      </c>
      <c r="C166" s="42" t="s">
        <v>431</v>
      </c>
      <c r="D166" s="9" t="s">
        <v>432</v>
      </c>
      <c r="E166" s="42" t="s">
        <v>433</v>
      </c>
      <c r="F166" s="1" t="s">
        <v>7</v>
      </c>
      <c r="G166" s="1" t="s">
        <v>747</v>
      </c>
      <c r="H166" s="1" t="s">
        <v>66</v>
      </c>
      <c r="I166" s="20" t="s">
        <v>754</v>
      </c>
      <c r="J166" s="133">
        <v>43555</v>
      </c>
      <c r="K166" s="20" t="s">
        <v>782</v>
      </c>
      <c r="L166" s="20" t="s">
        <v>781</v>
      </c>
      <c r="M166" s="20" t="s">
        <v>881</v>
      </c>
      <c r="N166" s="133">
        <v>42738</v>
      </c>
      <c r="O166" s="20" t="s">
        <v>880</v>
      </c>
      <c r="P166" s="20" t="s">
        <v>753</v>
      </c>
      <c r="Q166" s="91" t="s">
        <v>754</v>
      </c>
      <c r="R166" s="20" t="s">
        <v>753</v>
      </c>
      <c r="S166" s="20" t="s">
        <v>753</v>
      </c>
      <c r="T166" s="47" t="s">
        <v>936</v>
      </c>
      <c r="U166" s="62"/>
      <c r="V166" s="66" t="s">
        <v>754</v>
      </c>
      <c r="W166" s="22"/>
      <c r="X166" s="20"/>
      <c r="Y166" s="20"/>
      <c r="Z166" s="55"/>
      <c r="AA166" s="20"/>
      <c r="AB166" s="20"/>
    </row>
    <row r="167" spans="1:28" s="6" customFormat="1" ht="15.95" customHeight="1">
      <c r="A167" s="41" t="s">
        <v>577</v>
      </c>
      <c r="B167" s="42" t="s">
        <v>572</v>
      </c>
      <c r="C167" s="42" t="s">
        <v>434</v>
      </c>
      <c r="D167" s="9" t="s">
        <v>435</v>
      </c>
      <c r="E167" s="42" t="s">
        <v>717</v>
      </c>
      <c r="F167" s="10" t="s">
        <v>5</v>
      </c>
      <c r="G167" s="10" t="s">
        <v>65</v>
      </c>
      <c r="H167" s="1" t="s">
        <v>66</v>
      </c>
      <c r="I167" s="20">
        <v>0</v>
      </c>
      <c r="J167" s="133">
        <v>43555</v>
      </c>
      <c r="K167" s="20" t="s">
        <v>758</v>
      </c>
      <c r="L167" s="20" t="s">
        <v>756</v>
      </c>
      <c r="M167" s="20">
        <v>83</v>
      </c>
      <c r="N167" s="133">
        <v>43636</v>
      </c>
      <c r="O167" s="20" t="s">
        <v>948</v>
      </c>
      <c r="P167" s="20" t="s">
        <v>753</v>
      </c>
      <c r="Q167" s="91" t="s">
        <v>754</v>
      </c>
      <c r="R167" s="20" t="s">
        <v>753</v>
      </c>
      <c r="S167" s="20" t="s">
        <v>753</v>
      </c>
      <c r="T167" s="47" t="s">
        <v>936</v>
      </c>
      <c r="U167" s="62"/>
      <c r="V167" s="66" t="s">
        <v>754</v>
      </c>
      <c r="W167" s="22"/>
      <c r="X167" s="20"/>
      <c r="Y167" s="20"/>
      <c r="Z167" s="55"/>
      <c r="AA167" s="20"/>
      <c r="AB167" s="20"/>
    </row>
    <row r="168" spans="1:28" s="6" customFormat="1" ht="15.95" customHeight="1">
      <c r="A168" s="41" t="s">
        <v>577</v>
      </c>
      <c r="B168" s="42" t="s">
        <v>573</v>
      </c>
      <c r="C168" s="42" t="s">
        <v>436</v>
      </c>
      <c r="D168" s="9" t="s">
        <v>437</v>
      </c>
      <c r="E168" s="42" t="s">
        <v>438</v>
      </c>
      <c r="F168" s="1" t="s">
        <v>7</v>
      </c>
      <c r="G168" s="1" t="s">
        <v>747</v>
      </c>
      <c r="H168" s="1" t="s">
        <v>66</v>
      </c>
      <c r="I168" s="20" t="s">
        <v>754</v>
      </c>
      <c r="J168" s="133">
        <v>43555</v>
      </c>
      <c r="K168" s="20" t="s">
        <v>758</v>
      </c>
      <c r="L168" s="20" t="s">
        <v>756</v>
      </c>
      <c r="M168" s="20">
        <v>50</v>
      </c>
      <c r="N168" s="133">
        <v>43636</v>
      </c>
      <c r="O168" s="20" t="s">
        <v>796</v>
      </c>
      <c r="P168" s="20" t="s">
        <v>753</v>
      </c>
      <c r="Q168" s="91" t="s">
        <v>754</v>
      </c>
      <c r="R168" s="20" t="s">
        <v>753</v>
      </c>
      <c r="S168" s="20" t="s">
        <v>753</v>
      </c>
      <c r="T168" s="47" t="s">
        <v>936</v>
      </c>
      <c r="U168" s="62"/>
      <c r="V168" s="66" t="s">
        <v>754</v>
      </c>
      <c r="W168" s="22"/>
      <c r="X168" s="20"/>
      <c r="Y168" s="20"/>
      <c r="Z168" s="55"/>
      <c r="AA168" s="20"/>
      <c r="AB168" s="20"/>
    </row>
    <row r="169" spans="1:28" s="6" customFormat="1" ht="15.95" customHeight="1">
      <c r="A169" s="41" t="s">
        <v>577</v>
      </c>
      <c r="B169" s="42" t="s">
        <v>573</v>
      </c>
      <c r="C169" s="42" t="s">
        <v>439</v>
      </c>
      <c r="D169" s="9" t="s">
        <v>440</v>
      </c>
      <c r="E169" s="42" t="s">
        <v>441</v>
      </c>
      <c r="F169" s="1" t="s">
        <v>7</v>
      </c>
      <c r="G169" s="1" t="s">
        <v>747</v>
      </c>
      <c r="H169" s="1" t="s">
        <v>66</v>
      </c>
      <c r="I169" s="20" t="s">
        <v>754</v>
      </c>
      <c r="J169" s="133">
        <v>43555</v>
      </c>
      <c r="K169" s="20" t="s">
        <v>758</v>
      </c>
      <c r="L169" s="20" t="s">
        <v>756</v>
      </c>
      <c r="M169" s="20">
        <v>131</v>
      </c>
      <c r="N169" s="133">
        <v>43636</v>
      </c>
      <c r="O169" s="20" t="s">
        <v>801</v>
      </c>
      <c r="P169" s="20" t="s">
        <v>753</v>
      </c>
      <c r="Q169" s="91" t="s">
        <v>754</v>
      </c>
      <c r="R169" s="20" t="s">
        <v>753</v>
      </c>
      <c r="S169" s="20" t="s">
        <v>753</v>
      </c>
      <c r="T169" s="47" t="s">
        <v>936</v>
      </c>
      <c r="U169" s="62"/>
      <c r="V169" s="66" t="s">
        <v>754</v>
      </c>
      <c r="W169" s="22"/>
      <c r="X169" s="20"/>
      <c r="Y169" s="20"/>
      <c r="Z169" s="55"/>
      <c r="AA169" s="20"/>
      <c r="AB169" s="20"/>
    </row>
    <row r="170" spans="1:28" s="6" customFormat="1" ht="15.95" customHeight="1">
      <c r="A170" s="41" t="s">
        <v>577</v>
      </c>
      <c r="B170" s="42" t="s">
        <v>573</v>
      </c>
      <c r="C170" s="42" t="s">
        <v>442</v>
      </c>
      <c r="D170" s="9" t="s">
        <v>443</v>
      </c>
      <c r="E170" s="42" t="s">
        <v>444</v>
      </c>
      <c r="F170" s="1" t="s">
        <v>7</v>
      </c>
      <c r="G170" s="1" t="s">
        <v>747</v>
      </c>
      <c r="H170" s="1" t="s">
        <v>66</v>
      </c>
      <c r="I170" s="20" t="s">
        <v>754</v>
      </c>
      <c r="J170" s="133">
        <v>43555</v>
      </c>
      <c r="K170" s="20" t="s">
        <v>758</v>
      </c>
      <c r="L170" s="20" t="s">
        <v>756</v>
      </c>
      <c r="M170" s="20">
        <v>97</v>
      </c>
      <c r="N170" s="133">
        <v>43636</v>
      </c>
      <c r="O170" s="20" t="s">
        <v>799</v>
      </c>
      <c r="P170" s="20" t="s">
        <v>753</v>
      </c>
      <c r="Q170" s="91" t="s">
        <v>754</v>
      </c>
      <c r="R170" s="20" t="s">
        <v>753</v>
      </c>
      <c r="S170" s="20" t="s">
        <v>753</v>
      </c>
      <c r="T170" s="47" t="s">
        <v>936</v>
      </c>
      <c r="U170" s="62"/>
      <c r="V170" s="66" t="s">
        <v>754</v>
      </c>
      <c r="W170" s="22"/>
      <c r="X170" s="20"/>
      <c r="Y170" s="20"/>
      <c r="Z170" s="55"/>
      <c r="AA170" s="20"/>
      <c r="AB170" s="20"/>
    </row>
    <row r="171" spans="1:28" s="6" customFormat="1" ht="15.95" customHeight="1">
      <c r="A171" s="41" t="s">
        <v>577</v>
      </c>
      <c r="B171" s="42" t="s">
        <v>573</v>
      </c>
      <c r="C171" s="42" t="s">
        <v>445</v>
      </c>
      <c r="D171" s="9" t="s">
        <v>446</v>
      </c>
      <c r="E171" s="42" t="s">
        <v>447</v>
      </c>
      <c r="F171" s="10" t="s">
        <v>5</v>
      </c>
      <c r="G171" s="10" t="s">
        <v>65</v>
      </c>
      <c r="H171" s="1" t="s">
        <v>66</v>
      </c>
      <c r="I171" s="72">
        <v>29400000</v>
      </c>
      <c r="J171" s="133">
        <v>43555</v>
      </c>
      <c r="K171" s="20" t="s">
        <v>758</v>
      </c>
      <c r="L171" s="20" t="s">
        <v>756</v>
      </c>
      <c r="M171" s="20">
        <v>195</v>
      </c>
      <c r="N171" s="133">
        <v>43636</v>
      </c>
      <c r="O171" s="20" t="s">
        <v>771</v>
      </c>
      <c r="P171" s="20" t="s">
        <v>754</v>
      </c>
      <c r="Q171" s="20" t="s">
        <v>754</v>
      </c>
      <c r="R171" s="20" t="s">
        <v>753</v>
      </c>
      <c r="S171" s="20" t="s">
        <v>753</v>
      </c>
      <c r="T171" s="20" t="s">
        <v>798</v>
      </c>
      <c r="U171" s="62"/>
      <c r="V171" s="66" t="s">
        <v>754</v>
      </c>
      <c r="W171" s="22"/>
      <c r="X171" s="20"/>
      <c r="Y171" s="20"/>
      <c r="Z171" s="55"/>
      <c r="AA171" s="20"/>
      <c r="AB171" s="20"/>
    </row>
    <row r="172" spans="1:28" s="6" customFormat="1" ht="15.95" customHeight="1">
      <c r="A172" s="41" t="s">
        <v>577</v>
      </c>
      <c r="B172" s="42" t="s">
        <v>573</v>
      </c>
      <c r="C172" s="42" t="s">
        <v>448</v>
      </c>
      <c r="D172" s="9" t="s">
        <v>449</v>
      </c>
      <c r="E172" s="42" t="s">
        <v>450</v>
      </c>
      <c r="F172" s="10" t="s">
        <v>5</v>
      </c>
      <c r="G172" s="10" t="s">
        <v>65</v>
      </c>
      <c r="H172" s="1" t="s">
        <v>66</v>
      </c>
      <c r="I172" s="72">
        <v>3200000</v>
      </c>
      <c r="J172" s="133">
        <v>43555</v>
      </c>
      <c r="K172" s="20" t="s">
        <v>758</v>
      </c>
      <c r="L172" s="20" t="s">
        <v>756</v>
      </c>
      <c r="M172" s="20">
        <v>195</v>
      </c>
      <c r="N172" s="133">
        <v>43636</v>
      </c>
      <c r="O172" s="20" t="s">
        <v>771</v>
      </c>
      <c r="P172" s="20" t="s">
        <v>754</v>
      </c>
      <c r="Q172" s="20" t="s">
        <v>754</v>
      </c>
      <c r="R172" s="20" t="s">
        <v>753</v>
      </c>
      <c r="S172" s="20" t="s">
        <v>753</v>
      </c>
      <c r="T172" s="20" t="s">
        <v>798</v>
      </c>
      <c r="U172" s="62" t="s">
        <v>945</v>
      </c>
      <c r="V172" s="66" t="s">
        <v>754</v>
      </c>
      <c r="W172" s="22"/>
      <c r="X172" s="20"/>
      <c r="Y172" s="20"/>
      <c r="Z172" s="55"/>
      <c r="AA172" s="20"/>
      <c r="AB172" s="20"/>
    </row>
    <row r="173" spans="1:28" s="6" customFormat="1" ht="15.95" customHeight="1">
      <c r="A173" s="41" t="s">
        <v>577</v>
      </c>
      <c r="B173" s="42" t="s">
        <v>574</v>
      </c>
      <c r="C173" s="42" t="s">
        <v>451</v>
      </c>
      <c r="D173" s="9" t="s">
        <v>452</v>
      </c>
      <c r="E173" s="42" t="s">
        <v>453</v>
      </c>
      <c r="F173" s="1" t="s">
        <v>7</v>
      </c>
      <c r="G173" s="1" t="s">
        <v>747</v>
      </c>
      <c r="H173" s="1" t="s">
        <v>66</v>
      </c>
      <c r="I173" s="20" t="s">
        <v>754</v>
      </c>
      <c r="J173" s="133">
        <v>43555</v>
      </c>
      <c r="K173" s="20" t="s">
        <v>758</v>
      </c>
      <c r="L173" s="20" t="s">
        <v>756</v>
      </c>
      <c r="M173" s="20">
        <v>67</v>
      </c>
      <c r="N173" s="133">
        <v>43636</v>
      </c>
      <c r="O173" s="20" t="s">
        <v>821</v>
      </c>
      <c r="P173" s="20" t="s">
        <v>753</v>
      </c>
      <c r="Q173" s="91" t="s">
        <v>754</v>
      </c>
      <c r="R173" s="20" t="s">
        <v>753</v>
      </c>
      <c r="S173" s="20" t="s">
        <v>753</v>
      </c>
      <c r="T173" s="47" t="s">
        <v>936</v>
      </c>
      <c r="U173" s="62"/>
      <c r="V173" s="66" t="s">
        <v>754</v>
      </c>
      <c r="W173" s="22"/>
      <c r="X173" s="20"/>
      <c r="Y173" s="20"/>
      <c r="Z173" s="55"/>
      <c r="AA173" s="20"/>
      <c r="AB173" s="20"/>
    </row>
    <row r="174" spans="1:28" s="6" customFormat="1" ht="15.95" customHeight="1">
      <c r="A174" s="41" t="s">
        <v>577</v>
      </c>
      <c r="B174" s="42" t="s">
        <v>574</v>
      </c>
      <c r="C174" s="42" t="s">
        <v>454</v>
      </c>
      <c r="D174" s="9" t="s">
        <v>455</v>
      </c>
      <c r="E174" s="42" t="s">
        <v>456</v>
      </c>
      <c r="F174" s="1" t="s">
        <v>7</v>
      </c>
      <c r="G174" s="1" t="s">
        <v>747</v>
      </c>
      <c r="H174" s="1" t="s">
        <v>66</v>
      </c>
      <c r="I174" s="20" t="s">
        <v>771</v>
      </c>
      <c r="J174" s="133">
        <v>43555</v>
      </c>
      <c r="K174" s="20"/>
      <c r="L174" s="20"/>
      <c r="M174" s="20"/>
      <c r="N174" s="133"/>
      <c r="O174" s="20"/>
      <c r="P174" s="20" t="s">
        <v>753</v>
      </c>
      <c r="Q174" s="20" t="s">
        <v>753</v>
      </c>
      <c r="R174" s="20" t="s">
        <v>753</v>
      </c>
      <c r="S174" s="20" t="s">
        <v>753</v>
      </c>
      <c r="T174" s="20"/>
      <c r="U174" s="62"/>
      <c r="V174" s="66" t="s">
        <v>754</v>
      </c>
      <c r="W174" s="22"/>
      <c r="X174" s="20"/>
      <c r="Y174" s="20"/>
      <c r="Z174" s="55"/>
      <c r="AA174" s="20"/>
      <c r="AB174" s="20"/>
    </row>
    <row r="175" spans="1:28" s="6" customFormat="1" ht="15.95" customHeight="1">
      <c r="A175" s="41" t="s">
        <v>577</v>
      </c>
      <c r="B175" s="42" t="s">
        <v>574</v>
      </c>
      <c r="C175" s="42" t="s">
        <v>457</v>
      </c>
      <c r="D175" s="9" t="s">
        <v>458</v>
      </c>
      <c r="E175" s="42" t="s">
        <v>459</v>
      </c>
      <c r="F175" s="1" t="s">
        <v>7</v>
      </c>
      <c r="G175" s="1" t="s">
        <v>747</v>
      </c>
      <c r="H175" s="1" t="s">
        <v>66</v>
      </c>
      <c r="I175" s="20" t="s">
        <v>771</v>
      </c>
      <c r="J175" s="133">
        <v>43555</v>
      </c>
      <c r="K175" s="20"/>
      <c r="L175" s="20"/>
      <c r="M175" s="20"/>
      <c r="N175" s="133"/>
      <c r="O175" s="20"/>
      <c r="P175" s="20" t="s">
        <v>753</v>
      </c>
      <c r="Q175" s="20" t="s">
        <v>753</v>
      </c>
      <c r="R175" s="20" t="s">
        <v>753</v>
      </c>
      <c r="S175" s="20" t="s">
        <v>753</v>
      </c>
      <c r="T175" s="20"/>
      <c r="U175" s="62"/>
      <c r="V175" s="66" t="s">
        <v>754</v>
      </c>
      <c r="W175" s="22"/>
      <c r="X175" s="20"/>
      <c r="Y175" s="20"/>
      <c r="Z175" s="55"/>
      <c r="AA175" s="20"/>
      <c r="AB175" s="20"/>
    </row>
    <row r="176" spans="1:28" s="6" customFormat="1" ht="15.95" customHeight="1">
      <c r="A176" s="41" t="s">
        <v>577</v>
      </c>
      <c r="B176" s="42" t="s">
        <v>574</v>
      </c>
      <c r="C176" s="42" t="s">
        <v>460</v>
      </c>
      <c r="D176" s="9" t="s">
        <v>461</v>
      </c>
      <c r="E176" s="42" t="s">
        <v>462</v>
      </c>
      <c r="F176" s="1" t="s">
        <v>7</v>
      </c>
      <c r="G176" s="1" t="s">
        <v>747</v>
      </c>
      <c r="H176" s="1" t="s">
        <v>66</v>
      </c>
      <c r="I176" s="20" t="s">
        <v>754</v>
      </c>
      <c r="J176" s="133">
        <v>43555</v>
      </c>
      <c r="K176" s="20" t="s">
        <v>758</v>
      </c>
      <c r="L176" s="20" t="s">
        <v>756</v>
      </c>
      <c r="M176" s="20">
        <v>67</v>
      </c>
      <c r="N176" s="133">
        <v>43636</v>
      </c>
      <c r="O176" s="20" t="s">
        <v>821</v>
      </c>
      <c r="P176" s="20" t="s">
        <v>753</v>
      </c>
      <c r="Q176" s="91" t="s">
        <v>754</v>
      </c>
      <c r="R176" s="20" t="s">
        <v>753</v>
      </c>
      <c r="S176" s="20" t="s">
        <v>753</v>
      </c>
      <c r="T176" s="47" t="s">
        <v>936</v>
      </c>
      <c r="U176" s="62"/>
      <c r="V176" s="66" t="s">
        <v>754</v>
      </c>
      <c r="W176" s="22"/>
      <c r="X176" s="20"/>
      <c r="Y176" s="20"/>
      <c r="Z176" s="55"/>
      <c r="AA176" s="20"/>
      <c r="AB176" s="20"/>
    </row>
    <row r="177" spans="1:28" s="6" customFormat="1" ht="15.95" customHeight="1">
      <c r="A177" s="41" t="s">
        <v>577</v>
      </c>
      <c r="B177" s="42" t="s">
        <v>574</v>
      </c>
      <c r="C177" s="42" t="s">
        <v>463</v>
      </c>
      <c r="D177" s="9" t="s">
        <v>464</v>
      </c>
      <c r="E177" s="42" t="s">
        <v>465</v>
      </c>
      <c r="F177" s="1" t="s">
        <v>7</v>
      </c>
      <c r="G177" s="1" t="s">
        <v>747</v>
      </c>
      <c r="H177" s="1" t="s">
        <v>66</v>
      </c>
      <c r="I177" s="20" t="s">
        <v>754</v>
      </c>
      <c r="J177" s="133">
        <v>43555</v>
      </c>
      <c r="K177" s="20" t="s">
        <v>758</v>
      </c>
      <c r="L177" s="20" t="s">
        <v>756</v>
      </c>
      <c r="M177" s="20">
        <v>68</v>
      </c>
      <c r="N177" s="133">
        <v>43636</v>
      </c>
      <c r="O177" s="20" t="s">
        <v>820</v>
      </c>
      <c r="P177" s="20" t="s">
        <v>753</v>
      </c>
      <c r="Q177" s="20" t="s">
        <v>754</v>
      </c>
      <c r="R177" s="20" t="s">
        <v>753</v>
      </c>
      <c r="S177" s="20" t="s">
        <v>753</v>
      </c>
      <c r="T177" s="47" t="s">
        <v>936</v>
      </c>
      <c r="U177" s="62"/>
      <c r="V177" s="66" t="s">
        <v>754</v>
      </c>
      <c r="W177" s="22"/>
      <c r="X177" s="20"/>
      <c r="Y177" s="20"/>
      <c r="Z177" s="55"/>
      <c r="AA177" s="20"/>
      <c r="AB177" s="20"/>
    </row>
    <row r="178" spans="1:28" s="6" customFormat="1" ht="15.95" customHeight="1">
      <c r="A178" s="41" t="s">
        <v>577</v>
      </c>
      <c r="B178" s="42" t="s">
        <v>574</v>
      </c>
      <c r="C178" s="42" t="s">
        <v>466</v>
      </c>
      <c r="D178" s="9" t="s">
        <v>467</v>
      </c>
      <c r="E178" s="42" t="s">
        <v>468</v>
      </c>
      <c r="F178" s="1" t="s">
        <v>7</v>
      </c>
      <c r="G178" s="1" t="s">
        <v>747</v>
      </c>
      <c r="H178" s="1" t="s">
        <v>66</v>
      </c>
      <c r="I178" s="20" t="s">
        <v>771</v>
      </c>
      <c r="J178" s="133">
        <v>43555</v>
      </c>
      <c r="K178" s="20"/>
      <c r="L178" s="20"/>
      <c r="M178" s="20"/>
      <c r="N178" s="133"/>
      <c r="O178" s="20"/>
      <c r="P178" s="20" t="s">
        <v>753</v>
      </c>
      <c r="Q178" s="20" t="s">
        <v>753</v>
      </c>
      <c r="R178" s="20" t="s">
        <v>753</v>
      </c>
      <c r="S178" s="20" t="s">
        <v>753</v>
      </c>
      <c r="T178" s="20"/>
      <c r="U178" s="62"/>
      <c r="V178" s="66" t="s">
        <v>754</v>
      </c>
      <c r="W178" s="22"/>
      <c r="X178" s="20"/>
      <c r="Y178" s="20"/>
      <c r="Z178" s="55"/>
      <c r="AA178" s="20"/>
      <c r="AB178" s="20"/>
    </row>
    <row r="179" spans="1:28" s="6" customFormat="1" ht="15.95" customHeight="1">
      <c r="A179" s="41" t="s">
        <v>577</v>
      </c>
      <c r="B179" s="42" t="s">
        <v>574</v>
      </c>
      <c r="C179" s="42" t="s">
        <v>469</v>
      </c>
      <c r="D179" s="9" t="s">
        <v>470</v>
      </c>
      <c r="E179" s="42" t="s">
        <v>471</v>
      </c>
      <c r="F179" s="10" t="s">
        <v>5</v>
      </c>
      <c r="G179" s="10" t="s">
        <v>581</v>
      </c>
      <c r="H179" s="1" t="s">
        <v>66</v>
      </c>
      <c r="I179" s="20"/>
      <c r="J179" s="133">
        <v>43555</v>
      </c>
      <c r="K179" s="20"/>
      <c r="L179" s="20"/>
      <c r="M179" s="20"/>
      <c r="N179" s="133"/>
      <c r="O179" s="20"/>
      <c r="P179" s="20" t="s">
        <v>753</v>
      </c>
      <c r="Q179" s="20" t="s">
        <v>753</v>
      </c>
      <c r="R179" s="20" t="s">
        <v>753</v>
      </c>
      <c r="S179" s="20" t="s">
        <v>753</v>
      </c>
      <c r="T179" s="20"/>
      <c r="U179" s="62"/>
      <c r="V179" s="65" t="s">
        <v>754</v>
      </c>
      <c r="W179" s="22"/>
      <c r="X179" s="20"/>
      <c r="Y179" s="20"/>
      <c r="Z179" s="55"/>
      <c r="AA179" s="20"/>
      <c r="AB179" s="20"/>
    </row>
    <row r="180" spans="1:28" s="6" customFormat="1" ht="15.95" customHeight="1">
      <c r="A180" s="41" t="s">
        <v>577</v>
      </c>
      <c r="B180" s="42" t="s">
        <v>574</v>
      </c>
      <c r="C180" s="42" t="s">
        <v>472</v>
      </c>
      <c r="D180" s="9" t="s">
        <v>473</v>
      </c>
      <c r="E180" s="42" t="s">
        <v>474</v>
      </c>
      <c r="F180" s="1" t="s">
        <v>7</v>
      </c>
      <c r="G180" s="1" t="s">
        <v>747</v>
      </c>
      <c r="H180" s="1" t="s">
        <v>66</v>
      </c>
      <c r="I180" s="20" t="s">
        <v>754</v>
      </c>
      <c r="J180" s="133">
        <v>43555</v>
      </c>
      <c r="K180" s="20" t="s">
        <v>758</v>
      </c>
      <c r="L180" s="20" t="s">
        <v>756</v>
      </c>
      <c r="M180" s="20">
        <v>68</v>
      </c>
      <c r="N180" s="133">
        <v>43636</v>
      </c>
      <c r="O180" s="20" t="s">
        <v>822</v>
      </c>
      <c r="P180" s="20" t="s">
        <v>753</v>
      </c>
      <c r="Q180" s="20" t="s">
        <v>754</v>
      </c>
      <c r="R180" s="20" t="s">
        <v>753</v>
      </c>
      <c r="S180" s="20" t="s">
        <v>753</v>
      </c>
      <c r="T180" s="47" t="s">
        <v>936</v>
      </c>
      <c r="U180" s="62"/>
      <c r="V180" s="66" t="s">
        <v>754</v>
      </c>
      <c r="W180" s="22"/>
      <c r="X180" s="20"/>
      <c r="Y180" s="20"/>
      <c r="Z180" s="55"/>
      <c r="AA180" s="20"/>
      <c r="AB180" s="20"/>
    </row>
    <row r="181" spans="1:28" s="6" customFormat="1" ht="15.95" customHeight="1">
      <c r="A181" s="41" t="s">
        <v>577</v>
      </c>
      <c r="B181" s="42" t="s">
        <v>574</v>
      </c>
      <c r="C181" s="42" t="s">
        <v>475</v>
      </c>
      <c r="D181" s="9" t="s">
        <v>476</v>
      </c>
      <c r="E181" s="42" t="s">
        <v>477</v>
      </c>
      <c r="F181" s="1" t="s">
        <v>7</v>
      </c>
      <c r="G181" s="1" t="s">
        <v>747</v>
      </c>
      <c r="H181" s="1" t="s">
        <v>66</v>
      </c>
      <c r="I181" s="20" t="s">
        <v>771</v>
      </c>
      <c r="J181" s="133">
        <v>43555</v>
      </c>
      <c r="K181" s="20"/>
      <c r="L181" s="20"/>
      <c r="M181" s="20"/>
      <c r="N181" s="133"/>
      <c r="O181" s="20"/>
      <c r="P181" s="20" t="s">
        <v>753</v>
      </c>
      <c r="Q181" s="20" t="s">
        <v>753</v>
      </c>
      <c r="R181" s="20" t="s">
        <v>753</v>
      </c>
      <c r="S181" s="20" t="s">
        <v>753</v>
      </c>
      <c r="T181" s="20"/>
      <c r="U181" s="62"/>
      <c r="V181" s="66" t="s">
        <v>754</v>
      </c>
      <c r="W181" s="22"/>
      <c r="X181" s="20"/>
      <c r="Y181" s="20"/>
      <c r="Z181" s="55"/>
      <c r="AA181" s="20"/>
      <c r="AB181" s="20"/>
    </row>
    <row r="182" spans="1:28" s="6" customFormat="1" ht="15.95" customHeight="1">
      <c r="A182" s="41" t="s">
        <v>577</v>
      </c>
      <c r="B182" s="42" t="s">
        <v>574</v>
      </c>
      <c r="C182" s="42" t="s">
        <v>478</v>
      </c>
      <c r="D182" s="9" t="s">
        <v>479</v>
      </c>
      <c r="E182" s="42" t="s">
        <v>480</v>
      </c>
      <c r="F182" s="1" t="s">
        <v>7</v>
      </c>
      <c r="G182" s="1" t="s">
        <v>747</v>
      </c>
      <c r="H182" s="1" t="s">
        <v>66</v>
      </c>
      <c r="I182" s="20" t="s">
        <v>771</v>
      </c>
      <c r="J182" s="133">
        <v>43555</v>
      </c>
      <c r="K182" s="20"/>
      <c r="L182" s="20"/>
      <c r="M182" s="20"/>
      <c r="N182" s="133"/>
      <c r="O182" s="22"/>
      <c r="P182" s="20" t="s">
        <v>753</v>
      </c>
      <c r="Q182" s="20" t="s">
        <v>753</v>
      </c>
      <c r="R182" s="20" t="s">
        <v>753</v>
      </c>
      <c r="S182" s="20" t="s">
        <v>753</v>
      </c>
      <c r="T182" s="47"/>
      <c r="U182" s="62"/>
      <c r="V182" s="66" t="s">
        <v>754</v>
      </c>
      <c r="W182" s="22"/>
      <c r="X182" s="20"/>
      <c r="Y182" s="20"/>
      <c r="Z182" s="55"/>
      <c r="AA182" s="20"/>
      <c r="AB182" s="20"/>
    </row>
    <row r="183" spans="1:28" s="6" customFormat="1" ht="15.95" customHeight="1">
      <c r="A183" s="41" t="s">
        <v>577</v>
      </c>
      <c r="B183" s="42" t="s">
        <v>574</v>
      </c>
      <c r="C183" s="42" t="s">
        <v>481</v>
      </c>
      <c r="D183" s="9" t="s">
        <v>482</v>
      </c>
      <c r="E183" s="42" t="s">
        <v>483</v>
      </c>
      <c r="F183" s="1" t="s">
        <v>7</v>
      </c>
      <c r="G183" s="1" t="s">
        <v>747</v>
      </c>
      <c r="H183" s="1" t="s">
        <v>66</v>
      </c>
      <c r="I183" s="20" t="s">
        <v>754</v>
      </c>
      <c r="J183" s="133">
        <v>43555</v>
      </c>
      <c r="K183" s="20" t="s">
        <v>758</v>
      </c>
      <c r="L183" s="20" t="s">
        <v>756</v>
      </c>
      <c r="M183" s="20">
        <v>195</v>
      </c>
      <c r="N183" s="133">
        <v>43636</v>
      </c>
      <c r="O183" s="20" t="s">
        <v>771</v>
      </c>
      <c r="P183" s="20" t="s">
        <v>754</v>
      </c>
      <c r="Q183" s="20" t="s">
        <v>754</v>
      </c>
      <c r="R183" s="20" t="s">
        <v>753</v>
      </c>
      <c r="S183" s="20" t="s">
        <v>753</v>
      </c>
      <c r="T183" s="20" t="s">
        <v>824</v>
      </c>
      <c r="U183" s="62"/>
      <c r="V183" s="66" t="s">
        <v>754</v>
      </c>
      <c r="W183" s="22"/>
      <c r="X183" s="20"/>
      <c r="Y183" s="20"/>
      <c r="Z183" s="55"/>
      <c r="AA183" s="20"/>
      <c r="AB183" s="20"/>
    </row>
    <row r="184" spans="1:28" ht="15.95" customHeight="1">
      <c r="A184" s="41" t="s">
        <v>577</v>
      </c>
      <c r="B184" s="42" t="s">
        <v>574</v>
      </c>
      <c r="C184" s="42" t="s">
        <v>484</v>
      </c>
      <c r="D184" s="9" t="s">
        <v>485</v>
      </c>
      <c r="E184" s="42" t="s">
        <v>485</v>
      </c>
      <c r="F184" s="10" t="s">
        <v>5</v>
      </c>
      <c r="G184" s="10" t="s">
        <v>578</v>
      </c>
      <c r="H184" s="1" t="s">
        <v>66</v>
      </c>
      <c r="I184" s="72">
        <v>17250400000</v>
      </c>
      <c r="J184" s="133">
        <v>43555</v>
      </c>
      <c r="K184" s="20" t="s">
        <v>758</v>
      </c>
      <c r="L184" s="20" t="s">
        <v>756</v>
      </c>
      <c r="M184" s="59">
        <v>180</v>
      </c>
      <c r="N184" s="133">
        <v>43636</v>
      </c>
      <c r="O184" s="59" t="s">
        <v>771</v>
      </c>
      <c r="P184" s="20" t="s">
        <v>754</v>
      </c>
      <c r="Q184" s="20" t="s">
        <v>754</v>
      </c>
      <c r="R184" s="20" t="s">
        <v>753</v>
      </c>
      <c r="S184" s="20" t="s">
        <v>753</v>
      </c>
      <c r="T184" s="59" t="s">
        <v>833</v>
      </c>
      <c r="U184" s="63"/>
      <c r="V184" s="65" t="s">
        <v>754</v>
      </c>
      <c r="W184" s="22"/>
      <c r="X184" s="59"/>
      <c r="Y184" s="59"/>
      <c r="Z184" s="55"/>
      <c r="AA184" s="59"/>
      <c r="AB184" s="59"/>
    </row>
    <row r="185" spans="1:28" ht="15.95" customHeight="1">
      <c r="A185" s="41" t="s">
        <v>577</v>
      </c>
      <c r="B185" s="42" t="s">
        <v>574</v>
      </c>
      <c r="C185" s="42" t="s">
        <v>486</v>
      </c>
      <c r="D185" s="80" t="s">
        <v>487</v>
      </c>
      <c r="E185" s="42" t="s">
        <v>487</v>
      </c>
      <c r="F185" s="10" t="s">
        <v>5</v>
      </c>
      <c r="G185" s="10" t="s">
        <v>578</v>
      </c>
      <c r="H185" s="1" t="s">
        <v>66</v>
      </c>
      <c r="I185" s="72">
        <v>124300000</v>
      </c>
      <c r="J185" s="133">
        <v>43555</v>
      </c>
      <c r="K185" s="20" t="s">
        <v>758</v>
      </c>
      <c r="L185" s="20" t="s">
        <v>756</v>
      </c>
      <c r="M185" s="59">
        <v>82</v>
      </c>
      <c r="N185" s="133">
        <v>43636</v>
      </c>
      <c r="O185" s="59" t="s">
        <v>771</v>
      </c>
      <c r="P185" s="20" t="s">
        <v>754</v>
      </c>
      <c r="Q185" s="20" t="s">
        <v>754</v>
      </c>
      <c r="R185" s="20" t="s">
        <v>753</v>
      </c>
      <c r="S185" s="20" t="s">
        <v>753</v>
      </c>
      <c r="T185" s="59" t="s">
        <v>818</v>
      </c>
      <c r="U185" s="63"/>
      <c r="V185" s="66" t="s">
        <v>754</v>
      </c>
      <c r="W185" s="22"/>
      <c r="X185" s="59"/>
      <c r="Y185" s="59"/>
      <c r="Z185" s="55"/>
      <c r="AA185" s="59"/>
      <c r="AB185" s="59"/>
    </row>
    <row r="186" spans="1:28" ht="15.95" customHeight="1">
      <c r="A186" s="41" t="s">
        <v>577</v>
      </c>
      <c r="B186" s="42" t="s">
        <v>574</v>
      </c>
      <c r="C186" s="42" t="s">
        <v>488</v>
      </c>
      <c r="D186" s="9" t="s">
        <v>489</v>
      </c>
      <c r="E186" s="42" t="s">
        <v>490</v>
      </c>
      <c r="F186" s="10" t="s">
        <v>5</v>
      </c>
      <c r="G186" s="10" t="s">
        <v>711</v>
      </c>
      <c r="H186" s="1" t="s">
        <v>66</v>
      </c>
      <c r="I186" s="73">
        <v>361749.5</v>
      </c>
      <c r="J186" s="133">
        <v>43555</v>
      </c>
      <c r="K186" s="20" t="s">
        <v>758</v>
      </c>
      <c r="L186" s="20" t="s">
        <v>756</v>
      </c>
      <c r="M186" s="59">
        <v>143</v>
      </c>
      <c r="N186" s="133">
        <v>43636</v>
      </c>
      <c r="O186" s="59" t="s">
        <v>771</v>
      </c>
      <c r="P186" s="20" t="s">
        <v>754</v>
      </c>
      <c r="Q186" s="20" t="s">
        <v>754</v>
      </c>
      <c r="R186" s="20" t="s">
        <v>753</v>
      </c>
      <c r="S186" s="20" t="s">
        <v>753</v>
      </c>
      <c r="T186" s="59" t="s">
        <v>829</v>
      </c>
      <c r="U186" s="63"/>
      <c r="V186" s="66" t="s">
        <v>754</v>
      </c>
      <c r="W186" s="22"/>
      <c r="X186" s="59"/>
      <c r="Y186" s="59"/>
      <c r="Z186" s="55"/>
      <c r="AA186" s="59"/>
      <c r="AB186" s="59"/>
    </row>
    <row r="187" spans="1:28" ht="15.95" customHeight="1">
      <c r="A187" s="41" t="s">
        <v>577</v>
      </c>
      <c r="B187" s="42" t="s">
        <v>574</v>
      </c>
      <c r="C187" s="42" t="s">
        <v>491</v>
      </c>
      <c r="D187" s="9" t="s">
        <v>492</v>
      </c>
      <c r="E187" s="42" t="s">
        <v>493</v>
      </c>
      <c r="F187" s="10" t="s">
        <v>5</v>
      </c>
      <c r="G187" s="10" t="s">
        <v>711</v>
      </c>
      <c r="H187" s="1" t="s">
        <v>66</v>
      </c>
      <c r="I187" s="73">
        <v>312786.3</v>
      </c>
      <c r="J187" s="133">
        <v>43555</v>
      </c>
      <c r="K187" s="59" t="s">
        <v>883</v>
      </c>
      <c r="L187" s="59" t="s">
        <v>827</v>
      </c>
      <c r="M187" s="59">
        <v>135</v>
      </c>
      <c r="N187" s="137">
        <v>43272</v>
      </c>
      <c r="O187" s="59" t="s">
        <v>771</v>
      </c>
      <c r="P187" s="20" t="s">
        <v>754</v>
      </c>
      <c r="Q187" s="20" t="s">
        <v>754</v>
      </c>
      <c r="R187" s="20" t="s">
        <v>753</v>
      </c>
      <c r="S187" s="20" t="s">
        <v>753</v>
      </c>
      <c r="T187" s="59" t="s">
        <v>831</v>
      </c>
      <c r="U187" s="63"/>
      <c r="V187" s="66" t="s">
        <v>754</v>
      </c>
      <c r="W187" s="22"/>
      <c r="X187" s="59"/>
      <c r="Y187" s="59"/>
      <c r="Z187" s="55"/>
      <c r="AA187" s="59"/>
      <c r="AB187" s="59"/>
    </row>
    <row r="188" spans="1:28" ht="15.95" customHeight="1">
      <c r="A188" s="41" t="s">
        <v>577</v>
      </c>
      <c r="B188" s="42" t="s">
        <v>574</v>
      </c>
      <c r="C188" s="42" t="s">
        <v>494</v>
      </c>
      <c r="D188" s="80" t="s">
        <v>495</v>
      </c>
      <c r="E188" s="42" t="s">
        <v>496</v>
      </c>
      <c r="F188" s="10" t="s">
        <v>5</v>
      </c>
      <c r="G188" s="10" t="s">
        <v>578</v>
      </c>
      <c r="H188" s="1" t="s">
        <v>66</v>
      </c>
      <c r="I188" s="72">
        <v>125000000</v>
      </c>
      <c r="J188" s="133">
        <v>43555</v>
      </c>
      <c r="K188" s="20" t="s">
        <v>758</v>
      </c>
      <c r="L188" s="20" t="s">
        <v>756</v>
      </c>
      <c r="M188" s="59">
        <v>82</v>
      </c>
      <c r="N188" s="133">
        <v>43636</v>
      </c>
      <c r="O188" s="59" t="s">
        <v>771</v>
      </c>
      <c r="P188" s="20" t="s">
        <v>754</v>
      </c>
      <c r="Q188" s="20" t="s">
        <v>754</v>
      </c>
      <c r="R188" s="20" t="s">
        <v>753</v>
      </c>
      <c r="S188" s="20" t="s">
        <v>753</v>
      </c>
      <c r="T188" s="59" t="s">
        <v>818</v>
      </c>
      <c r="U188" s="63"/>
      <c r="V188" s="66" t="s">
        <v>754</v>
      </c>
      <c r="W188" s="22"/>
      <c r="X188" s="59"/>
      <c r="Y188" s="59"/>
      <c r="Z188" s="55"/>
      <c r="AA188" s="59"/>
      <c r="AB188" s="59"/>
    </row>
    <row r="189" spans="1:28" ht="15.95" customHeight="1">
      <c r="A189" s="41" t="s">
        <v>577</v>
      </c>
      <c r="B189" s="42" t="s">
        <v>574</v>
      </c>
      <c r="C189" s="42" t="s">
        <v>497</v>
      </c>
      <c r="D189" s="80" t="s">
        <v>498</v>
      </c>
      <c r="E189" s="42" t="s">
        <v>498</v>
      </c>
      <c r="F189" s="10" t="s">
        <v>5</v>
      </c>
      <c r="G189" s="10" t="s">
        <v>578</v>
      </c>
      <c r="H189" s="1" t="s">
        <v>66</v>
      </c>
      <c r="I189" s="72">
        <v>131800000</v>
      </c>
      <c r="J189" s="133">
        <v>43555</v>
      </c>
      <c r="K189" s="59" t="s">
        <v>883</v>
      </c>
      <c r="L189" s="59" t="s">
        <v>827</v>
      </c>
      <c r="M189" s="59">
        <v>84</v>
      </c>
      <c r="N189" s="137">
        <v>43272</v>
      </c>
      <c r="O189" s="59" t="s">
        <v>771</v>
      </c>
      <c r="P189" s="20" t="s">
        <v>754</v>
      </c>
      <c r="Q189" s="20" t="s">
        <v>754</v>
      </c>
      <c r="R189" s="20" t="s">
        <v>753</v>
      </c>
      <c r="S189" s="20" t="s">
        <v>753</v>
      </c>
      <c r="T189" s="59" t="s">
        <v>826</v>
      </c>
      <c r="U189" s="63"/>
      <c r="V189" s="66" t="s">
        <v>754</v>
      </c>
      <c r="W189" s="22"/>
      <c r="X189" s="59"/>
      <c r="Y189" s="59"/>
      <c r="Z189" s="55"/>
      <c r="AA189" s="59"/>
      <c r="AB189" s="59"/>
    </row>
    <row r="190" spans="1:28" ht="15.95" customHeight="1">
      <c r="A190" s="41" t="s">
        <v>577</v>
      </c>
      <c r="B190" s="42" t="s">
        <v>575</v>
      </c>
      <c r="C190" s="42" t="s">
        <v>499</v>
      </c>
      <c r="D190" s="9" t="s">
        <v>500</v>
      </c>
      <c r="E190" s="42" t="s">
        <v>501</v>
      </c>
      <c r="F190" s="1" t="s">
        <v>7</v>
      </c>
      <c r="G190" s="1" t="s">
        <v>747</v>
      </c>
      <c r="H190" s="1" t="s">
        <v>66</v>
      </c>
      <c r="I190" s="20" t="s">
        <v>754</v>
      </c>
      <c r="J190" s="133">
        <v>43555</v>
      </c>
      <c r="K190" s="20" t="s">
        <v>758</v>
      </c>
      <c r="L190" s="20" t="s">
        <v>756</v>
      </c>
      <c r="M190" s="59">
        <v>92</v>
      </c>
      <c r="N190" s="133">
        <v>43636</v>
      </c>
      <c r="O190" s="59" t="s">
        <v>835</v>
      </c>
      <c r="P190" s="20" t="s">
        <v>753</v>
      </c>
      <c r="Q190" s="20" t="s">
        <v>754</v>
      </c>
      <c r="R190" s="20" t="s">
        <v>753</v>
      </c>
      <c r="S190" s="20" t="s">
        <v>753</v>
      </c>
      <c r="T190" s="47" t="s">
        <v>936</v>
      </c>
      <c r="U190" s="63"/>
      <c r="V190" s="66" t="s">
        <v>754</v>
      </c>
      <c r="W190" s="22"/>
      <c r="X190" s="59"/>
      <c r="Y190" s="59"/>
      <c r="Z190" s="55"/>
      <c r="AA190" s="59"/>
      <c r="AB190" s="59"/>
    </row>
    <row r="191" spans="1:28" ht="15.95" customHeight="1">
      <c r="A191" s="41" t="s">
        <v>577</v>
      </c>
      <c r="B191" s="42" t="s">
        <v>576</v>
      </c>
      <c r="C191" s="42" t="s">
        <v>502</v>
      </c>
      <c r="D191" s="9" t="s">
        <v>503</v>
      </c>
      <c r="E191" s="42" t="s">
        <v>504</v>
      </c>
      <c r="F191" s="1" t="s">
        <v>7</v>
      </c>
      <c r="G191" s="1" t="s">
        <v>747</v>
      </c>
      <c r="H191" s="1" t="s">
        <v>66</v>
      </c>
      <c r="I191" s="20" t="s">
        <v>754</v>
      </c>
      <c r="J191" s="133">
        <v>43555</v>
      </c>
      <c r="K191" s="20" t="s">
        <v>933</v>
      </c>
      <c r="L191" s="20" t="s">
        <v>837</v>
      </c>
      <c r="M191" s="20">
        <v>35</v>
      </c>
      <c r="N191" s="133">
        <v>41703</v>
      </c>
      <c r="O191" s="20" t="s">
        <v>847</v>
      </c>
      <c r="P191" s="20" t="s">
        <v>753</v>
      </c>
      <c r="Q191" s="20" t="s">
        <v>754</v>
      </c>
      <c r="R191" s="20" t="s">
        <v>753</v>
      </c>
      <c r="S191" s="20" t="s">
        <v>753</v>
      </c>
      <c r="T191" s="47" t="s">
        <v>936</v>
      </c>
      <c r="U191" s="63"/>
      <c r="V191" s="66" t="s">
        <v>754</v>
      </c>
      <c r="W191" s="22"/>
      <c r="X191" s="59"/>
      <c r="Y191" s="59"/>
      <c r="Z191" s="55"/>
      <c r="AA191" s="59"/>
      <c r="AB191" s="59"/>
    </row>
    <row r="192" spans="1:28" ht="15.95" customHeight="1">
      <c r="A192" s="41" t="s">
        <v>577</v>
      </c>
      <c r="B192" s="42" t="s">
        <v>576</v>
      </c>
      <c r="C192" s="42" t="s">
        <v>505</v>
      </c>
      <c r="D192" s="9" t="s">
        <v>506</v>
      </c>
      <c r="E192" s="42" t="s">
        <v>507</v>
      </c>
      <c r="F192" s="1" t="s">
        <v>7</v>
      </c>
      <c r="G192" s="1" t="s">
        <v>747</v>
      </c>
      <c r="H192" s="1" t="s">
        <v>66</v>
      </c>
      <c r="I192" s="20" t="s">
        <v>771</v>
      </c>
      <c r="J192" s="133">
        <v>43555</v>
      </c>
      <c r="K192" s="20"/>
      <c r="L192" s="59"/>
      <c r="M192" s="59"/>
      <c r="N192" s="133"/>
      <c r="O192" s="59"/>
      <c r="P192" s="20" t="s">
        <v>753</v>
      </c>
      <c r="Q192" s="20" t="s">
        <v>753</v>
      </c>
      <c r="R192" s="20" t="s">
        <v>753</v>
      </c>
      <c r="S192" s="20" t="s">
        <v>753</v>
      </c>
      <c r="T192" s="47"/>
      <c r="U192" s="63"/>
      <c r="V192" s="66" t="s">
        <v>754</v>
      </c>
      <c r="W192" s="22"/>
      <c r="X192" s="20"/>
      <c r="Y192" s="59"/>
      <c r="Z192" s="55"/>
      <c r="AA192" s="59"/>
      <c r="AB192" s="59"/>
    </row>
    <row r="193" spans="1:28" ht="15.95" customHeight="1">
      <c r="A193" s="41" t="s">
        <v>577</v>
      </c>
      <c r="B193" s="42" t="s">
        <v>576</v>
      </c>
      <c r="C193" s="42" t="s">
        <v>508</v>
      </c>
      <c r="D193" s="9" t="s">
        <v>509</v>
      </c>
      <c r="E193" s="42" t="s">
        <v>510</v>
      </c>
      <c r="F193" s="1" t="s">
        <v>7</v>
      </c>
      <c r="G193" s="1" t="s">
        <v>747</v>
      </c>
      <c r="H193" s="1" t="s">
        <v>66</v>
      </c>
      <c r="I193" s="20" t="s">
        <v>771</v>
      </c>
      <c r="J193" s="133">
        <v>43555</v>
      </c>
      <c r="K193" s="59"/>
      <c r="L193" s="59"/>
      <c r="M193" s="59"/>
      <c r="N193" s="137"/>
      <c r="O193" s="59"/>
      <c r="P193" s="20" t="s">
        <v>753</v>
      </c>
      <c r="Q193" s="20" t="s">
        <v>753</v>
      </c>
      <c r="R193" s="20" t="s">
        <v>753</v>
      </c>
      <c r="S193" s="20" t="s">
        <v>753</v>
      </c>
      <c r="T193" s="59"/>
      <c r="U193" s="63"/>
      <c r="V193" s="66" t="s">
        <v>754</v>
      </c>
      <c r="W193" s="22"/>
      <c r="X193" s="59"/>
      <c r="Y193" s="59"/>
      <c r="Z193" s="55"/>
      <c r="AA193" s="59"/>
      <c r="AB193" s="59"/>
    </row>
    <row r="194" spans="1:28" ht="15.95" customHeight="1">
      <c r="A194" s="41" t="s">
        <v>577</v>
      </c>
      <c r="B194" s="42" t="s">
        <v>576</v>
      </c>
      <c r="C194" s="42" t="s">
        <v>511</v>
      </c>
      <c r="D194" s="9" t="s">
        <v>512</v>
      </c>
      <c r="E194" s="42" t="s">
        <v>513</v>
      </c>
      <c r="F194" s="1" t="s">
        <v>7</v>
      </c>
      <c r="G194" s="1" t="s">
        <v>747</v>
      </c>
      <c r="H194" s="1" t="s">
        <v>66</v>
      </c>
      <c r="I194" s="20" t="s">
        <v>754</v>
      </c>
      <c r="J194" s="133">
        <v>43555</v>
      </c>
      <c r="K194" s="20" t="s">
        <v>933</v>
      </c>
      <c r="L194" s="20" t="s">
        <v>837</v>
      </c>
      <c r="M194" s="20">
        <v>31</v>
      </c>
      <c r="N194" s="133">
        <v>41703</v>
      </c>
      <c r="O194" s="20" t="s">
        <v>882</v>
      </c>
      <c r="P194" s="20" t="s">
        <v>753</v>
      </c>
      <c r="Q194" s="20" t="s">
        <v>754</v>
      </c>
      <c r="R194" s="20" t="s">
        <v>753</v>
      </c>
      <c r="S194" s="20" t="s">
        <v>753</v>
      </c>
      <c r="T194" s="47" t="s">
        <v>936</v>
      </c>
      <c r="U194" s="63"/>
      <c r="V194" s="66" t="s">
        <v>754</v>
      </c>
      <c r="W194" s="22"/>
      <c r="X194" s="59"/>
      <c r="Y194" s="59"/>
      <c r="Z194" s="55"/>
      <c r="AA194" s="59"/>
      <c r="AB194" s="59"/>
    </row>
    <row r="195" spans="1:28" ht="15.95" customHeight="1">
      <c r="A195" s="41" t="s">
        <v>577</v>
      </c>
      <c r="B195" s="42" t="s">
        <v>576</v>
      </c>
      <c r="C195" s="42" t="s">
        <v>514</v>
      </c>
      <c r="D195" s="9" t="s">
        <v>515</v>
      </c>
      <c r="E195" s="42" t="s">
        <v>516</v>
      </c>
      <c r="F195" s="1" t="s">
        <v>7</v>
      </c>
      <c r="G195" s="1" t="s">
        <v>747</v>
      </c>
      <c r="H195" s="1" t="s">
        <v>66</v>
      </c>
      <c r="I195" s="20" t="s">
        <v>771</v>
      </c>
      <c r="J195" s="133">
        <v>43555</v>
      </c>
      <c r="K195" s="59"/>
      <c r="L195" s="59"/>
      <c r="M195" s="59"/>
      <c r="N195" s="137"/>
      <c r="O195" s="59"/>
      <c r="P195" s="20" t="s">
        <v>753</v>
      </c>
      <c r="Q195" s="20" t="s">
        <v>753</v>
      </c>
      <c r="R195" s="20" t="s">
        <v>753</v>
      </c>
      <c r="S195" s="20" t="s">
        <v>753</v>
      </c>
      <c r="T195" s="59"/>
      <c r="U195" s="63"/>
      <c r="V195" s="66" t="s">
        <v>754</v>
      </c>
      <c r="W195" s="22"/>
      <c r="X195" s="59"/>
      <c r="Y195" s="59"/>
      <c r="Z195" s="55"/>
      <c r="AA195" s="59"/>
      <c r="AB195" s="59"/>
    </row>
    <row r="196" spans="1:28" ht="15.95" customHeight="1">
      <c r="A196" s="41" t="s">
        <v>577</v>
      </c>
      <c r="B196" s="42" t="s">
        <v>576</v>
      </c>
      <c r="C196" s="42" t="s">
        <v>517</v>
      </c>
      <c r="D196" s="9" t="s">
        <v>518</v>
      </c>
      <c r="E196" s="42" t="s">
        <v>519</v>
      </c>
      <c r="F196" s="1" t="s">
        <v>7</v>
      </c>
      <c r="G196" s="1" t="s">
        <v>747</v>
      </c>
      <c r="H196" s="1" t="s">
        <v>66</v>
      </c>
      <c r="I196" s="20" t="s">
        <v>771</v>
      </c>
      <c r="J196" s="133">
        <v>43555</v>
      </c>
      <c r="K196" s="59"/>
      <c r="L196" s="59"/>
      <c r="M196" s="59"/>
      <c r="N196" s="137"/>
      <c r="O196" s="59"/>
      <c r="P196" s="20" t="s">
        <v>753</v>
      </c>
      <c r="Q196" s="20" t="s">
        <v>753</v>
      </c>
      <c r="R196" s="20" t="s">
        <v>753</v>
      </c>
      <c r="S196" s="20" t="s">
        <v>753</v>
      </c>
      <c r="T196" s="59"/>
      <c r="U196" s="63"/>
      <c r="V196" s="66" t="s">
        <v>754</v>
      </c>
      <c r="W196" s="22"/>
      <c r="X196" s="59"/>
      <c r="Y196" s="59"/>
      <c r="Z196" s="55"/>
      <c r="AA196" s="59"/>
      <c r="AB196" s="59"/>
    </row>
    <row r="197" spans="1:28" ht="15.95" customHeight="1">
      <c r="A197" s="41" t="s">
        <v>577</v>
      </c>
      <c r="B197" s="9" t="s">
        <v>576</v>
      </c>
      <c r="C197" s="42" t="s">
        <v>520</v>
      </c>
      <c r="D197" s="9" t="s">
        <v>521</v>
      </c>
      <c r="E197" s="42" t="s">
        <v>522</v>
      </c>
      <c r="F197" s="1" t="s">
        <v>7</v>
      </c>
      <c r="G197" s="1" t="s">
        <v>747</v>
      </c>
      <c r="H197" s="1" t="s">
        <v>66</v>
      </c>
      <c r="I197" s="20" t="s">
        <v>771</v>
      </c>
      <c r="J197" s="133">
        <v>43555</v>
      </c>
      <c r="K197" s="59"/>
      <c r="L197" s="59"/>
      <c r="M197" s="59"/>
      <c r="N197" s="137"/>
      <c r="O197" s="59"/>
      <c r="P197" s="20" t="s">
        <v>753</v>
      </c>
      <c r="Q197" s="20" t="s">
        <v>753</v>
      </c>
      <c r="R197" s="20" t="s">
        <v>753</v>
      </c>
      <c r="S197" s="20" t="s">
        <v>753</v>
      </c>
      <c r="T197" s="59"/>
      <c r="U197" s="63"/>
      <c r="V197" s="66" t="s">
        <v>754</v>
      </c>
      <c r="W197" s="22"/>
      <c r="X197" s="59"/>
      <c r="Y197" s="59"/>
      <c r="Z197" s="55"/>
      <c r="AA197" s="59"/>
      <c r="AB197" s="59"/>
    </row>
    <row r="198" spans="1:28" ht="15.95" customHeight="1">
      <c r="A198" s="41" t="s">
        <v>577</v>
      </c>
      <c r="B198" s="9" t="s">
        <v>576</v>
      </c>
      <c r="C198" s="42" t="s">
        <v>523</v>
      </c>
      <c r="D198" s="9" t="s">
        <v>524</v>
      </c>
      <c r="E198" s="42" t="s">
        <v>525</v>
      </c>
      <c r="F198" s="1" t="s">
        <v>7</v>
      </c>
      <c r="G198" s="1" t="s">
        <v>747</v>
      </c>
      <c r="H198" s="1" t="s">
        <v>66</v>
      </c>
      <c r="I198" s="20" t="s">
        <v>771</v>
      </c>
      <c r="J198" s="133">
        <v>43555</v>
      </c>
      <c r="K198" s="59"/>
      <c r="L198" s="59"/>
      <c r="M198" s="59"/>
      <c r="N198" s="137"/>
      <c r="O198" s="59"/>
      <c r="P198" s="20" t="s">
        <v>753</v>
      </c>
      <c r="Q198" s="20" t="s">
        <v>753</v>
      </c>
      <c r="R198" s="20" t="s">
        <v>753</v>
      </c>
      <c r="S198" s="20" t="s">
        <v>753</v>
      </c>
      <c r="T198" s="59"/>
      <c r="U198" s="63"/>
      <c r="V198" s="66" t="s">
        <v>754</v>
      </c>
      <c r="W198" s="22"/>
      <c r="X198" s="59"/>
      <c r="Y198" s="59"/>
      <c r="Z198" s="55"/>
      <c r="AA198" s="59"/>
      <c r="AB198" s="59"/>
    </row>
    <row r="199" spans="1:28" ht="15.95" customHeight="1">
      <c r="A199" s="41" t="s">
        <v>577</v>
      </c>
      <c r="B199" s="9" t="s">
        <v>576</v>
      </c>
      <c r="C199" s="42" t="s">
        <v>526</v>
      </c>
      <c r="D199" s="9" t="s">
        <v>527</v>
      </c>
      <c r="E199" s="42" t="s">
        <v>528</v>
      </c>
      <c r="F199" s="1" t="s">
        <v>7</v>
      </c>
      <c r="G199" s="1" t="s">
        <v>747</v>
      </c>
      <c r="H199" s="1" t="s">
        <v>66</v>
      </c>
      <c r="I199" s="20" t="s">
        <v>754</v>
      </c>
      <c r="J199" s="133">
        <v>43555</v>
      </c>
      <c r="K199" s="20" t="s">
        <v>933</v>
      </c>
      <c r="L199" s="20" t="s">
        <v>837</v>
      </c>
      <c r="M199" s="20">
        <v>33</v>
      </c>
      <c r="N199" s="133">
        <v>41703</v>
      </c>
      <c r="O199" s="20" t="s">
        <v>840</v>
      </c>
      <c r="P199" s="20" t="s">
        <v>753</v>
      </c>
      <c r="Q199" s="20" t="s">
        <v>754</v>
      </c>
      <c r="R199" s="20" t="s">
        <v>753</v>
      </c>
      <c r="S199" s="20" t="s">
        <v>753</v>
      </c>
      <c r="T199" s="47" t="s">
        <v>936</v>
      </c>
      <c r="U199" s="63"/>
      <c r="V199" s="66" t="s">
        <v>754</v>
      </c>
      <c r="W199" s="22"/>
      <c r="X199" s="59"/>
      <c r="Y199" s="59"/>
      <c r="Z199" s="55"/>
      <c r="AA199" s="59"/>
      <c r="AB199" s="59"/>
    </row>
    <row r="200" spans="1:28" ht="15.95" customHeight="1">
      <c r="A200" s="41" t="s">
        <v>577</v>
      </c>
      <c r="B200" s="9" t="s">
        <v>576</v>
      </c>
      <c r="C200" s="42" t="s">
        <v>529</v>
      </c>
      <c r="D200" s="9" t="s">
        <v>530</v>
      </c>
      <c r="E200" s="42" t="s">
        <v>531</v>
      </c>
      <c r="F200" s="1" t="s">
        <v>7</v>
      </c>
      <c r="G200" s="1" t="s">
        <v>747</v>
      </c>
      <c r="H200" s="1" t="s">
        <v>66</v>
      </c>
      <c r="I200" s="20" t="s">
        <v>754</v>
      </c>
      <c r="J200" s="133">
        <v>43555</v>
      </c>
      <c r="K200" s="20" t="s">
        <v>758</v>
      </c>
      <c r="L200" s="20" t="s">
        <v>756</v>
      </c>
      <c r="M200" s="59">
        <v>98</v>
      </c>
      <c r="N200" s="133">
        <v>43636</v>
      </c>
      <c r="O200" s="59" t="s">
        <v>856</v>
      </c>
      <c r="P200" s="20" t="s">
        <v>753</v>
      </c>
      <c r="Q200" s="20" t="s">
        <v>754</v>
      </c>
      <c r="R200" s="20" t="s">
        <v>753</v>
      </c>
      <c r="S200" s="20" t="s">
        <v>753</v>
      </c>
      <c r="T200" s="47" t="s">
        <v>936</v>
      </c>
      <c r="U200" s="63"/>
      <c r="V200" s="66" t="s">
        <v>754</v>
      </c>
      <c r="W200" s="22"/>
      <c r="X200" s="59"/>
      <c r="Y200" s="59"/>
      <c r="Z200" s="55"/>
      <c r="AA200" s="59"/>
      <c r="AB200" s="59"/>
    </row>
    <row r="201" spans="1:28" ht="15.95" customHeight="1">
      <c r="A201" s="41" t="s">
        <v>577</v>
      </c>
      <c r="B201" s="9" t="s">
        <v>576</v>
      </c>
      <c r="C201" s="42" t="s">
        <v>532</v>
      </c>
      <c r="D201" s="9" t="s">
        <v>533</v>
      </c>
      <c r="E201" s="42" t="s">
        <v>534</v>
      </c>
      <c r="F201" s="1" t="s">
        <v>7</v>
      </c>
      <c r="G201" s="1" t="s">
        <v>747</v>
      </c>
      <c r="H201" s="1" t="s">
        <v>66</v>
      </c>
      <c r="I201" s="20" t="s">
        <v>754</v>
      </c>
      <c r="J201" s="133">
        <v>43555</v>
      </c>
      <c r="K201" s="20" t="s">
        <v>846</v>
      </c>
      <c r="L201" s="59" t="s">
        <v>844</v>
      </c>
      <c r="M201" s="59">
        <v>13</v>
      </c>
      <c r="N201" s="137">
        <v>43636</v>
      </c>
      <c r="O201" s="59" t="s">
        <v>843</v>
      </c>
      <c r="P201" s="20" t="s">
        <v>753</v>
      </c>
      <c r="Q201" s="20" t="s">
        <v>754</v>
      </c>
      <c r="R201" s="20" t="s">
        <v>753</v>
      </c>
      <c r="S201" s="20" t="s">
        <v>753</v>
      </c>
      <c r="T201" s="47" t="s">
        <v>936</v>
      </c>
      <c r="U201" s="63"/>
      <c r="V201" s="66" t="s">
        <v>754</v>
      </c>
      <c r="W201" s="22"/>
      <c r="X201" s="59"/>
      <c r="Y201" s="59"/>
      <c r="Z201" s="55"/>
      <c r="AA201" s="59"/>
      <c r="AB201" s="59"/>
    </row>
    <row r="202" spans="1:28" ht="15.95" customHeight="1">
      <c r="A202" s="41" t="s">
        <v>577</v>
      </c>
      <c r="B202" s="9" t="s">
        <v>576</v>
      </c>
      <c r="C202" s="42" t="s">
        <v>535</v>
      </c>
      <c r="D202" s="9" t="s">
        <v>536</v>
      </c>
      <c r="E202" s="42" t="s">
        <v>537</v>
      </c>
      <c r="F202" s="1" t="s">
        <v>7</v>
      </c>
      <c r="G202" s="1" t="s">
        <v>747</v>
      </c>
      <c r="H202" s="1" t="s">
        <v>66</v>
      </c>
      <c r="I202" s="20" t="s">
        <v>754</v>
      </c>
      <c r="J202" s="133">
        <v>43555</v>
      </c>
      <c r="K202" s="20" t="s">
        <v>933</v>
      </c>
      <c r="L202" s="20" t="s">
        <v>837</v>
      </c>
      <c r="M202" s="20">
        <v>36</v>
      </c>
      <c r="N202" s="133">
        <v>41703</v>
      </c>
      <c r="O202" s="20" t="s">
        <v>836</v>
      </c>
      <c r="P202" s="20" t="s">
        <v>753</v>
      </c>
      <c r="Q202" s="20" t="s">
        <v>754</v>
      </c>
      <c r="R202" s="20" t="s">
        <v>753</v>
      </c>
      <c r="S202" s="20" t="s">
        <v>753</v>
      </c>
      <c r="T202" s="47" t="s">
        <v>936</v>
      </c>
      <c r="U202" s="63"/>
      <c r="V202" s="66" t="s">
        <v>754</v>
      </c>
      <c r="W202" s="22"/>
      <c r="X202" s="59"/>
      <c r="Y202" s="59"/>
      <c r="Z202" s="55"/>
      <c r="AA202" s="59"/>
      <c r="AB202" s="59"/>
    </row>
    <row r="203" spans="1:28" ht="15.95" customHeight="1">
      <c r="A203" s="41" t="s">
        <v>577</v>
      </c>
      <c r="B203" s="9" t="s">
        <v>576</v>
      </c>
      <c r="C203" s="42" t="s">
        <v>538</v>
      </c>
      <c r="D203" s="9" t="s">
        <v>539</v>
      </c>
      <c r="E203" s="42" t="s">
        <v>540</v>
      </c>
      <c r="F203" s="1" t="s">
        <v>7</v>
      </c>
      <c r="G203" s="1" t="s">
        <v>747</v>
      </c>
      <c r="H203" s="1" t="s">
        <v>66</v>
      </c>
      <c r="I203" s="20" t="s">
        <v>754</v>
      </c>
      <c r="J203" s="133">
        <v>43555</v>
      </c>
      <c r="K203" s="20" t="s">
        <v>758</v>
      </c>
      <c r="L203" s="20" t="s">
        <v>756</v>
      </c>
      <c r="M203" s="59">
        <v>95</v>
      </c>
      <c r="N203" s="133">
        <v>43636</v>
      </c>
      <c r="O203" s="59" t="s">
        <v>852</v>
      </c>
      <c r="P203" s="20" t="s">
        <v>753</v>
      </c>
      <c r="Q203" s="20" t="s">
        <v>754</v>
      </c>
      <c r="R203" s="20" t="s">
        <v>753</v>
      </c>
      <c r="S203" s="20" t="s">
        <v>753</v>
      </c>
      <c r="T203" s="47" t="s">
        <v>936</v>
      </c>
      <c r="U203" s="63"/>
      <c r="V203" s="66" t="s">
        <v>754</v>
      </c>
      <c r="W203" s="22"/>
      <c r="X203" s="59"/>
      <c r="Y203" s="59"/>
      <c r="Z203" s="55"/>
      <c r="AA203" s="59"/>
      <c r="AB203" s="59"/>
    </row>
    <row r="204" spans="1:28" ht="15.95" customHeight="1">
      <c r="A204" s="41" t="s">
        <v>577</v>
      </c>
      <c r="B204" s="9" t="s">
        <v>576</v>
      </c>
      <c r="C204" s="42" t="s">
        <v>541</v>
      </c>
      <c r="D204" s="9" t="s">
        <v>542</v>
      </c>
      <c r="E204" s="42" t="s">
        <v>543</v>
      </c>
      <c r="F204" s="1" t="s">
        <v>7</v>
      </c>
      <c r="G204" s="1" t="s">
        <v>747</v>
      </c>
      <c r="H204" s="1" t="s">
        <v>66</v>
      </c>
      <c r="I204" s="20" t="s">
        <v>754</v>
      </c>
      <c r="J204" s="133">
        <v>43555</v>
      </c>
      <c r="K204" s="20" t="s">
        <v>933</v>
      </c>
      <c r="L204" s="20" t="s">
        <v>837</v>
      </c>
      <c r="M204" s="59">
        <v>40</v>
      </c>
      <c r="N204" s="133">
        <v>41703</v>
      </c>
      <c r="O204" t="s">
        <v>953</v>
      </c>
      <c r="P204" s="20" t="s">
        <v>753</v>
      </c>
      <c r="Q204" s="20" t="s">
        <v>754</v>
      </c>
      <c r="R204" s="20" t="s">
        <v>753</v>
      </c>
      <c r="S204" s="20" t="s">
        <v>753</v>
      </c>
      <c r="T204" s="47" t="s">
        <v>936</v>
      </c>
      <c r="U204" s="63"/>
      <c r="V204" s="66" t="s">
        <v>754</v>
      </c>
      <c r="W204" s="22"/>
      <c r="X204" s="59"/>
      <c r="Y204" s="59"/>
      <c r="Z204" s="55"/>
      <c r="AA204" s="59"/>
      <c r="AB204" s="59"/>
    </row>
    <row r="205" spans="1:28" ht="15.95" customHeight="1">
      <c r="A205" s="41" t="s">
        <v>577</v>
      </c>
      <c r="B205" s="9" t="s">
        <v>576</v>
      </c>
      <c r="C205" s="42" t="s">
        <v>544</v>
      </c>
      <c r="D205" s="9" t="s">
        <v>545</v>
      </c>
      <c r="E205" s="42" t="s">
        <v>546</v>
      </c>
      <c r="F205" s="1" t="s">
        <v>7</v>
      </c>
      <c r="G205" s="1" t="s">
        <v>747</v>
      </c>
      <c r="H205" s="1" t="s">
        <v>66</v>
      </c>
      <c r="I205" s="20" t="s">
        <v>754</v>
      </c>
      <c r="J205" s="133">
        <v>43555</v>
      </c>
      <c r="K205" s="20" t="s">
        <v>758</v>
      </c>
      <c r="L205" s="20" t="s">
        <v>756</v>
      </c>
      <c r="M205" s="59" t="s">
        <v>855</v>
      </c>
      <c r="N205" s="133">
        <v>43636</v>
      </c>
      <c r="O205" s="59" t="s">
        <v>854</v>
      </c>
      <c r="P205" s="20" t="s">
        <v>753</v>
      </c>
      <c r="Q205" s="20" t="s">
        <v>754</v>
      </c>
      <c r="R205" s="20" t="s">
        <v>753</v>
      </c>
      <c r="S205" s="20" t="s">
        <v>753</v>
      </c>
      <c r="T205" s="47" t="s">
        <v>936</v>
      </c>
      <c r="U205" s="63"/>
      <c r="V205" s="66" t="s">
        <v>754</v>
      </c>
      <c r="W205" s="22"/>
      <c r="X205" s="59"/>
      <c r="Y205" s="59"/>
      <c r="Z205" s="55"/>
      <c r="AA205" s="59"/>
      <c r="AB205" s="59"/>
    </row>
    <row r="206" spans="1:28" ht="15.95" customHeight="1">
      <c r="A206" s="41" t="s">
        <v>577</v>
      </c>
      <c r="B206" s="9" t="s">
        <v>576</v>
      </c>
      <c r="C206" s="42" t="s">
        <v>547</v>
      </c>
      <c r="D206" s="9" t="s">
        <v>548</v>
      </c>
      <c r="E206" s="42" t="s">
        <v>549</v>
      </c>
      <c r="F206" s="1" t="s">
        <v>7</v>
      </c>
      <c r="G206" s="1" t="s">
        <v>747</v>
      </c>
      <c r="H206" s="1" t="s">
        <v>66</v>
      </c>
      <c r="I206" s="20" t="s">
        <v>771</v>
      </c>
      <c r="J206" s="133">
        <v>43555</v>
      </c>
      <c r="K206" s="59"/>
      <c r="L206" s="59"/>
      <c r="M206" s="59"/>
      <c r="N206" s="137"/>
      <c r="O206" s="59"/>
      <c r="P206" s="20" t="s">
        <v>753</v>
      </c>
      <c r="Q206" s="20" t="s">
        <v>753</v>
      </c>
      <c r="R206" s="20" t="s">
        <v>753</v>
      </c>
      <c r="S206" s="20" t="s">
        <v>753</v>
      </c>
      <c r="T206" s="59"/>
      <c r="U206" s="63"/>
      <c r="V206" s="66" t="s">
        <v>754</v>
      </c>
      <c r="W206" s="22"/>
      <c r="X206" s="59"/>
      <c r="Y206" s="59"/>
      <c r="Z206" s="55"/>
      <c r="AA206" s="59"/>
      <c r="AB206" s="59"/>
    </row>
    <row r="207" spans="1:28" ht="15.95" customHeight="1">
      <c r="A207" s="41" t="s">
        <v>577</v>
      </c>
      <c r="B207" s="9" t="s">
        <v>576</v>
      </c>
      <c r="C207" s="42" t="s">
        <v>550</v>
      </c>
      <c r="D207" s="9" t="s">
        <v>551</v>
      </c>
      <c r="E207" s="42" t="s">
        <v>552</v>
      </c>
      <c r="F207" s="1" t="s">
        <v>7</v>
      </c>
      <c r="G207" s="1" t="s">
        <v>747</v>
      </c>
      <c r="H207" s="1" t="s">
        <v>66</v>
      </c>
      <c r="I207" s="20" t="s">
        <v>754</v>
      </c>
      <c r="J207" s="133">
        <v>43555</v>
      </c>
      <c r="K207" s="20" t="s">
        <v>846</v>
      </c>
      <c r="L207" s="59" t="s">
        <v>844</v>
      </c>
      <c r="M207" s="59">
        <v>13</v>
      </c>
      <c r="N207" s="137">
        <v>43636</v>
      </c>
      <c r="O207" s="59" t="s">
        <v>843</v>
      </c>
      <c r="P207" s="20" t="s">
        <v>753</v>
      </c>
      <c r="Q207" s="20" t="s">
        <v>754</v>
      </c>
      <c r="R207" s="20" t="s">
        <v>753</v>
      </c>
      <c r="S207" s="20" t="s">
        <v>753</v>
      </c>
      <c r="T207" s="47" t="s">
        <v>936</v>
      </c>
      <c r="U207" s="63"/>
      <c r="V207" s="66" t="s">
        <v>754</v>
      </c>
      <c r="W207" s="22"/>
      <c r="X207" s="59"/>
      <c r="Y207" s="59"/>
      <c r="Z207" s="55"/>
      <c r="AA207" s="59"/>
      <c r="AB207" s="59"/>
    </row>
    <row r="208" spans="1:28" ht="15.95" customHeight="1">
      <c r="A208" s="41" t="s">
        <v>577</v>
      </c>
      <c r="B208" s="9" t="s">
        <v>576</v>
      </c>
      <c r="C208" s="42" t="s">
        <v>553</v>
      </c>
      <c r="D208" s="9" t="s">
        <v>554</v>
      </c>
      <c r="E208" s="42" t="s">
        <v>555</v>
      </c>
      <c r="F208" s="1" t="s">
        <v>7</v>
      </c>
      <c r="G208" s="1" t="s">
        <v>747</v>
      </c>
      <c r="H208" s="1" t="s">
        <v>66</v>
      </c>
      <c r="I208" s="20" t="s">
        <v>754</v>
      </c>
      <c r="J208" s="133">
        <v>43555</v>
      </c>
      <c r="K208" s="20" t="s">
        <v>846</v>
      </c>
      <c r="L208" s="59" t="s">
        <v>844</v>
      </c>
      <c r="M208" s="59">
        <v>14</v>
      </c>
      <c r="N208" s="137">
        <v>43636</v>
      </c>
      <c r="O208" s="74" t="s">
        <v>849</v>
      </c>
      <c r="P208" s="20" t="s">
        <v>753</v>
      </c>
      <c r="Q208" s="20" t="s">
        <v>754</v>
      </c>
      <c r="R208" s="20" t="s">
        <v>753</v>
      </c>
      <c r="S208" s="20" t="s">
        <v>753</v>
      </c>
      <c r="T208" s="47" t="s">
        <v>936</v>
      </c>
      <c r="U208" s="63"/>
      <c r="V208" s="66" t="s">
        <v>754</v>
      </c>
      <c r="W208" s="22"/>
      <c r="X208" s="59"/>
      <c r="Y208" s="59"/>
      <c r="Z208" s="55"/>
      <c r="AA208" s="59"/>
      <c r="AB208" s="59"/>
    </row>
    <row r="209" spans="1:28" ht="15.95" customHeight="1">
      <c r="A209" s="41" t="s">
        <v>577</v>
      </c>
      <c r="B209" s="9" t="s">
        <v>576</v>
      </c>
      <c r="C209" s="42" t="s">
        <v>556</v>
      </c>
      <c r="D209" s="9" t="s">
        <v>557</v>
      </c>
      <c r="E209" s="42" t="s">
        <v>558</v>
      </c>
      <c r="F209" s="1" t="s">
        <v>7</v>
      </c>
      <c r="G209" s="1" t="s">
        <v>747</v>
      </c>
      <c r="H209" s="1" t="s">
        <v>66</v>
      </c>
      <c r="I209" s="20" t="s">
        <v>771</v>
      </c>
      <c r="J209" s="133">
        <v>43555</v>
      </c>
      <c r="K209" s="59"/>
      <c r="L209" s="59"/>
      <c r="M209" s="59"/>
      <c r="N209" s="137"/>
      <c r="O209" s="59"/>
      <c r="P209" s="20" t="s">
        <v>753</v>
      </c>
      <c r="Q209" s="20" t="s">
        <v>753</v>
      </c>
      <c r="R209" s="20" t="s">
        <v>753</v>
      </c>
      <c r="S209" s="20" t="s">
        <v>753</v>
      </c>
      <c r="T209" s="59"/>
      <c r="U209" s="63"/>
      <c r="V209" s="66" t="s">
        <v>754</v>
      </c>
      <c r="W209" s="22"/>
      <c r="X209" s="59"/>
      <c r="Y209" s="59"/>
      <c r="Z209" s="55"/>
      <c r="AA209" s="59"/>
      <c r="AB209" s="59"/>
    </row>
    <row r="210" spans="1:28" ht="15.95" customHeight="1">
      <c r="A210" s="41" t="s">
        <v>577</v>
      </c>
      <c r="B210" s="9" t="s">
        <v>576</v>
      </c>
      <c r="C210" s="42" t="s">
        <v>559</v>
      </c>
      <c r="D210" s="9" t="s">
        <v>560</v>
      </c>
      <c r="E210" s="42" t="s">
        <v>561</v>
      </c>
      <c r="F210" s="10" t="s">
        <v>5</v>
      </c>
      <c r="G210" s="10" t="s">
        <v>582</v>
      </c>
      <c r="H210" s="1" t="s">
        <v>66</v>
      </c>
      <c r="I210" s="20"/>
      <c r="J210" s="133">
        <v>43555</v>
      </c>
      <c r="K210" s="59"/>
      <c r="L210" s="59"/>
      <c r="M210" s="59"/>
      <c r="N210" s="137"/>
      <c r="O210" s="59"/>
      <c r="P210" s="20" t="s">
        <v>753</v>
      </c>
      <c r="Q210" s="20" t="s">
        <v>753</v>
      </c>
      <c r="R210" s="20" t="s">
        <v>753</v>
      </c>
      <c r="S210" s="20" t="s">
        <v>753</v>
      </c>
      <c r="T210" s="59"/>
      <c r="U210" s="63"/>
      <c r="V210" s="66" t="s">
        <v>754</v>
      </c>
      <c r="W210" s="22"/>
      <c r="X210" s="59"/>
      <c r="Y210" s="59"/>
      <c r="Z210" s="55"/>
      <c r="AA210" s="59"/>
      <c r="AB210" s="59"/>
    </row>
    <row r="211" spans="1:28" ht="15.95" customHeight="1">
      <c r="A211" s="41" t="s">
        <v>577</v>
      </c>
      <c r="B211" s="9" t="s">
        <v>576</v>
      </c>
      <c r="C211" s="42" t="s">
        <v>562</v>
      </c>
      <c r="D211" s="9" t="s">
        <v>563</v>
      </c>
      <c r="E211" s="42" t="s">
        <v>564</v>
      </c>
      <c r="F211" s="1" t="s">
        <v>7</v>
      </c>
      <c r="G211" s="1" t="s">
        <v>747</v>
      </c>
      <c r="H211" s="1" t="s">
        <v>66</v>
      </c>
      <c r="I211" s="20" t="s">
        <v>753</v>
      </c>
      <c r="J211" s="133">
        <v>43555</v>
      </c>
      <c r="K211" s="20" t="s">
        <v>758</v>
      </c>
      <c r="L211" s="20" t="s">
        <v>756</v>
      </c>
      <c r="M211" s="59" t="s">
        <v>860</v>
      </c>
      <c r="N211" s="133">
        <v>43636</v>
      </c>
      <c r="O211" s="59" t="s">
        <v>771</v>
      </c>
      <c r="P211" s="20" t="s">
        <v>754</v>
      </c>
      <c r="Q211" s="20" t="s">
        <v>754</v>
      </c>
      <c r="R211" s="20" t="s">
        <v>753</v>
      </c>
      <c r="S211" s="20" t="s">
        <v>753</v>
      </c>
      <c r="T211" s="59" t="s">
        <v>858</v>
      </c>
      <c r="U211" s="63"/>
      <c r="V211" s="66" t="s">
        <v>754</v>
      </c>
      <c r="W211" s="22"/>
      <c r="X211" s="59"/>
      <c r="Y211" s="59"/>
      <c r="Z211" s="55"/>
      <c r="AA211" s="59"/>
      <c r="AB211" s="59"/>
    </row>
    <row r="213" spans="1:28" ht="15.95" customHeight="1">
      <c r="W213" s="20"/>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19 W21: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211 I63:I65 I68:I73 I75:I78 I85:I104 I106:I128 I130:I136 I33:I61 I168:I170 I173:I178 I180:I183 I138:I166">
      <formula1>"Yes, No, NA"</formula1>
    </dataValidation>
    <dataValidation type="decimal" operator="greaterThanOrEqual" allowBlank="1" showInputMessage="1" showErrorMessage="1" sqref="I24 I184:I189 I32 I62 I66:I67 I74 I79:I84 I105 I129 I137 I167 I171:I172 I179 I210">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62"/>
  <sheetViews>
    <sheetView topLeftCell="I1" zoomScale="80" zoomScaleNormal="80" workbookViewId="0">
      <selection activeCell="J7" sqref="J7"/>
    </sheetView>
  </sheetViews>
  <sheetFormatPr defaultColWidth="10.75" defaultRowHeight="15.95" customHeight="1"/>
  <cols>
    <col min="1" max="1" width="14.25" customWidth="1"/>
    <col min="2" max="2" width="24.75" customWidth="1"/>
    <col min="3" max="3" width="13.75" customWidth="1"/>
    <col min="4" max="4" width="43.75" customWidth="1"/>
    <col min="5" max="5" width="23.375" customWidth="1"/>
    <col min="6" max="6" width="10.375" customWidth="1"/>
    <col min="7" max="7" width="28.125" customWidth="1"/>
    <col min="8" max="8" width="13.75" customWidth="1"/>
    <col min="9" max="9" width="13.5" style="139" customWidth="1"/>
    <col min="10" max="10" width="13.75" customWidth="1"/>
    <col min="11" max="11" width="13.875" customWidth="1"/>
    <col min="12" max="12" width="13.75" customWidth="1"/>
    <col min="13" max="13" width="16.25" customWidth="1"/>
    <col min="14" max="14" width="12.75" customWidth="1"/>
    <col min="15" max="15" width="13.875" customWidth="1"/>
    <col min="16" max="16" width="13.25" customWidth="1"/>
    <col min="17" max="17" width="12.125" customWidth="1"/>
    <col min="18" max="18" width="13" customWidth="1"/>
    <col min="19" max="19" width="12.75" customWidth="1"/>
    <col min="20" max="20" width="13.125" customWidth="1"/>
    <col min="21" max="21" width="12.875" customWidth="1"/>
    <col min="22" max="22" width="13.5" customWidth="1"/>
    <col min="23" max="23" width="12.625" customWidth="1"/>
    <col min="24" max="24" width="10.75" hidden="1" customWidth="1"/>
    <col min="25" max="25" width="12.125" hidden="1" customWidth="1"/>
    <col min="26" max="43" width="10.75" hidden="1" customWidth="1"/>
    <col min="44" max="44" width="14.375" customWidth="1"/>
    <col min="45" max="45" width="10.75" customWidth="1"/>
    <col min="46" max="46" width="23.125" customWidth="1"/>
    <col min="47" max="47" width="22.375" customWidth="1"/>
    <col min="49" max="49" width="15.875" style="139" customWidth="1"/>
    <col min="51" max="51" width="8.875" customWidth="1"/>
    <col min="53" max="53" width="10.125" customWidth="1"/>
    <col min="54" max="54" width="10.75" customWidth="1"/>
    <col min="56" max="56" width="31.375" style="70" customWidth="1"/>
    <col min="57" max="57" width="34.75" customWidth="1"/>
    <col min="58" max="58" width="32.75" customWidth="1"/>
    <col min="59" max="59" width="31" customWidth="1"/>
    <col min="63" max="63" width="31.75" customWidth="1"/>
    <col min="65" max="65" width="28" customWidth="1"/>
    <col min="67" max="67" width="27.75" customWidth="1"/>
    <col min="68" max="68" width="29" customWidth="1"/>
    <col min="72" max="72" width="23.75" customWidth="1"/>
    <col min="73" max="73" width="30.75" customWidth="1"/>
    <col min="74" max="74" width="29.75" customWidth="1"/>
  </cols>
  <sheetData>
    <row r="1" spans="1:74" s="20" customFormat="1" ht="60" customHeight="1">
      <c r="A1" s="17" t="s">
        <v>8</v>
      </c>
      <c r="B1" s="17" t="s">
        <v>0</v>
      </c>
      <c r="C1" s="17" t="s">
        <v>1</v>
      </c>
      <c r="D1" s="17" t="s">
        <v>3</v>
      </c>
      <c r="E1" s="17" t="s">
        <v>2</v>
      </c>
      <c r="F1" s="17" t="s">
        <v>6</v>
      </c>
      <c r="G1" s="17" t="s">
        <v>4</v>
      </c>
      <c r="H1" s="17" t="s">
        <v>9</v>
      </c>
      <c r="I1" s="130" t="s">
        <v>11</v>
      </c>
      <c r="J1" s="96" t="s">
        <v>884</v>
      </c>
      <c r="K1" s="96" t="s">
        <v>885</v>
      </c>
      <c r="L1" s="96" t="s">
        <v>886</v>
      </c>
      <c r="M1" s="96" t="s">
        <v>887</v>
      </c>
      <c r="N1" s="96" t="s">
        <v>888</v>
      </c>
      <c r="O1" s="96" t="s">
        <v>889</v>
      </c>
      <c r="P1" s="96" t="s">
        <v>892</v>
      </c>
      <c r="Q1" s="96" t="s">
        <v>891</v>
      </c>
      <c r="R1" s="96" t="s">
        <v>893</v>
      </c>
      <c r="S1" s="96" t="s">
        <v>901</v>
      </c>
      <c r="T1" s="96" t="s">
        <v>895</v>
      </c>
      <c r="U1" s="96" t="s">
        <v>896</v>
      </c>
      <c r="V1" s="96" t="s">
        <v>897</v>
      </c>
      <c r="W1" s="96"/>
      <c r="X1" s="24"/>
      <c r="Y1" s="24"/>
      <c r="Z1" s="24"/>
      <c r="AA1" s="24"/>
      <c r="AB1" s="24"/>
      <c r="AC1" s="24"/>
      <c r="AD1" s="24" t="s">
        <v>673</v>
      </c>
      <c r="AE1" s="24" t="s">
        <v>674</v>
      </c>
      <c r="AF1" s="24" t="s">
        <v>675</v>
      </c>
      <c r="AG1" s="24" t="s">
        <v>676</v>
      </c>
      <c r="AH1" s="24" t="s">
        <v>677</v>
      </c>
      <c r="AI1" s="24" t="s">
        <v>678</v>
      </c>
      <c r="AJ1" s="24" t="s">
        <v>679</v>
      </c>
      <c r="AK1" s="24" t="s">
        <v>680</v>
      </c>
      <c r="AL1" s="24" t="s">
        <v>681</v>
      </c>
      <c r="AM1" s="24" t="s">
        <v>707</v>
      </c>
      <c r="AN1" s="24" t="s">
        <v>708</v>
      </c>
      <c r="AO1" s="24"/>
      <c r="AP1" s="24" t="s">
        <v>709</v>
      </c>
      <c r="AQ1" s="24"/>
      <c r="AR1" s="96"/>
      <c r="AS1" s="96" t="s">
        <v>710</v>
      </c>
      <c r="AT1" s="18" t="s">
        <v>13</v>
      </c>
      <c r="AU1" s="18" t="s">
        <v>14</v>
      </c>
      <c r="AV1" s="18" t="s">
        <v>15</v>
      </c>
      <c r="AW1" s="135" t="s">
        <v>16</v>
      </c>
      <c r="AX1" s="18" t="s">
        <v>665</v>
      </c>
      <c r="AY1" s="17" t="s">
        <v>18</v>
      </c>
      <c r="AZ1" s="17" t="s">
        <v>19</v>
      </c>
      <c r="BA1" s="17" t="s">
        <v>20</v>
      </c>
      <c r="BB1" s="17" t="s">
        <v>745</v>
      </c>
      <c r="BC1" s="107" t="s">
        <v>666</v>
      </c>
      <c r="BD1" s="18" t="s">
        <v>22</v>
      </c>
      <c r="BE1" s="100" t="s">
        <v>23</v>
      </c>
      <c r="BF1" s="100" t="s">
        <v>24</v>
      </c>
      <c r="BG1" s="100" t="s">
        <v>25</v>
      </c>
      <c r="BH1" s="100" t="s">
        <v>26</v>
      </c>
      <c r="BI1" s="100" t="s">
        <v>27</v>
      </c>
      <c r="BJ1" s="100" t="s">
        <v>28</v>
      </c>
      <c r="BK1" s="100" t="s">
        <v>29</v>
      </c>
      <c r="BL1" s="108"/>
      <c r="BM1" s="108"/>
      <c r="BN1" s="108"/>
      <c r="BO1" s="109" t="s">
        <v>743</v>
      </c>
      <c r="BP1" s="109">
        <v>60</v>
      </c>
      <c r="BQ1" s="108"/>
      <c r="BR1" s="108"/>
      <c r="BS1" s="22"/>
      <c r="BT1" s="127" t="s">
        <v>30</v>
      </c>
      <c r="BU1" s="127"/>
      <c r="BV1" s="127"/>
    </row>
    <row r="2" spans="1:74" s="14" customFormat="1" ht="15.95" customHeight="1">
      <c r="A2" s="13" t="s">
        <v>577</v>
      </c>
      <c r="B2" s="14" t="s">
        <v>566</v>
      </c>
      <c r="C2" s="15" t="s">
        <v>583</v>
      </c>
      <c r="D2" s="12" t="s">
        <v>584</v>
      </c>
      <c r="E2" s="12" t="s">
        <v>585</v>
      </c>
      <c r="F2" s="14" t="s">
        <v>7</v>
      </c>
      <c r="G2" s="14" t="s">
        <v>747</v>
      </c>
      <c r="H2" s="14" t="s">
        <v>12</v>
      </c>
      <c r="I2" s="138">
        <v>43921</v>
      </c>
      <c r="J2" s="14" t="s">
        <v>753</v>
      </c>
      <c r="K2" s="14" t="s">
        <v>753</v>
      </c>
      <c r="L2" s="14" t="s">
        <v>754</v>
      </c>
      <c r="M2" s="14" t="s">
        <v>754</v>
      </c>
      <c r="N2" s="14" t="s">
        <v>753</v>
      </c>
      <c r="O2" s="14" t="s">
        <v>754</v>
      </c>
      <c r="P2" s="14" t="s">
        <v>753</v>
      </c>
      <c r="Q2" s="14" t="s">
        <v>754</v>
      </c>
      <c r="R2" s="14" t="s">
        <v>753</v>
      </c>
      <c r="S2" s="14" t="s">
        <v>753</v>
      </c>
      <c r="T2" s="14" t="s">
        <v>753</v>
      </c>
      <c r="U2" s="14" t="s">
        <v>753</v>
      </c>
      <c r="V2" s="14" t="s">
        <v>753</v>
      </c>
      <c r="AT2" s="14" t="s">
        <v>757</v>
      </c>
      <c r="AU2" s="14" t="s">
        <v>752</v>
      </c>
      <c r="AV2" s="14">
        <v>26</v>
      </c>
      <c r="AW2" s="138">
        <v>44031</v>
      </c>
      <c r="AX2" s="14" t="s">
        <v>890</v>
      </c>
      <c r="AY2" s="20" t="s">
        <v>753</v>
      </c>
      <c r="AZ2" s="20" t="s">
        <v>754</v>
      </c>
      <c r="BA2" s="20" t="s">
        <v>753</v>
      </c>
      <c r="BB2" s="20" t="s">
        <v>753</v>
      </c>
      <c r="BC2" s="21" t="s">
        <v>936</v>
      </c>
      <c r="BD2" s="69"/>
      <c r="BE2" s="68" t="s">
        <v>754</v>
      </c>
      <c r="BF2" s="22"/>
      <c r="BI2" s="23"/>
      <c r="BL2" s="26"/>
      <c r="BM2" s="27"/>
      <c r="BN2" s="28" t="s">
        <v>735</v>
      </c>
      <c r="BO2" s="28"/>
      <c r="BP2" s="29"/>
      <c r="BQ2" s="26"/>
      <c r="BR2" s="26"/>
      <c r="BT2" s="19"/>
      <c r="BU2" s="19"/>
      <c r="BV2" s="19"/>
    </row>
    <row r="3" spans="1:74" s="59" customFormat="1" ht="15.95" customHeight="1" thickBot="1">
      <c r="A3" s="75" t="s">
        <v>577</v>
      </c>
      <c r="B3" s="59" t="s">
        <v>566</v>
      </c>
      <c r="C3" s="15" t="s">
        <v>586</v>
      </c>
      <c r="D3" s="76" t="s">
        <v>587</v>
      </c>
      <c r="E3" s="76" t="s">
        <v>588</v>
      </c>
      <c r="F3" s="59" t="s">
        <v>7</v>
      </c>
      <c r="G3" s="59" t="s">
        <v>747</v>
      </c>
      <c r="H3" s="59" t="s">
        <v>12</v>
      </c>
      <c r="I3" s="137">
        <v>43921</v>
      </c>
      <c r="J3" s="59" t="s">
        <v>753</v>
      </c>
      <c r="K3" s="59" t="s">
        <v>753</v>
      </c>
      <c r="L3" s="59" t="s">
        <v>753</v>
      </c>
      <c r="M3" s="59" t="s">
        <v>753</v>
      </c>
      <c r="N3" s="59" t="s">
        <v>753</v>
      </c>
      <c r="O3" s="59" t="s">
        <v>753</v>
      </c>
      <c r="P3" s="59" t="s">
        <v>753</v>
      </c>
      <c r="Q3" s="59" t="s">
        <v>754</v>
      </c>
      <c r="R3" s="59" t="s">
        <v>754</v>
      </c>
      <c r="S3" s="59" t="s">
        <v>754</v>
      </c>
      <c r="T3" s="59" t="s">
        <v>753</v>
      </c>
      <c r="U3" s="59" t="s">
        <v>753</v>
      </c>
      <c r="V3" s="59" t="s">
        <v>753</v>
      </c>
      <c r="X3" s="14"/>
      <c r="Y3" s="14"/>
      <c r="Z3" s="14"/>
      <c r="AA3" s="14"/>
      <c r="AB3" s="14"/>
      <c r="AC3" s="14"/>
      <c r="AD3" s="14"/>
      <c r="AE3" s="14"/>
      <c r="AF3" s="14"/>
      <c r="AG3" s="14"/>
      <c r="AH3" s="14"/>
      <c r="AI3" s="14"/>
      <c r="AJ3" s="14"/>
      <c r="AK3" s="14"/>
      <c r="AL3" s="14"/>
      <c r="AM3" s="14"/>
      <c r="AN3" s="14"/>
      <c r="AP3" s="14"/>
      <c r="AS3" s="14"/>
      <c r="AT3" s="14" t="s">
        <v>757</v>
      </c>
      <c r="AU3" s="59" t="s">
        <v>752</v>
      </c>
      <c r="AV3" s="59">
        <v>51</v>
      </c>
      <c r="AW3" s="138">
        <v>44031</v>
      </c>
      <c r="AX3" s="59" t="s">
        <v>898</v>
      </c>
      <c r="AY3" s="20" t="s">
        <v>753</v>
      </c>
      <c r="AZ3" s="20" t="s">
        <v>754</v>
      </c>
      <c r="BA3" s="20" t="s">
        <v>753</v>
      </c>
      <c r="BB3" s="20" t="s">
        <v>753</v>
      </c>
      <c r="BC3" s="21" t="s">
        <v>936</v>
      </c>
      <c r="BD3" s="77"/>
      <c r="BE3" s="68" t="s">
        <v>754</v>
      </c>
      <c r="BF3" s="22"/>
      <c r="BI3" s="55"/>
      <c r="BL3" s="78"/>
      <c r="BM3" s="56"/>
      <c r="BN3" s="56"/>
      <c r="BO3" s="50"/>
      <c r="BP3" s="50"/>
      <c r="BQ3" s="78"/>
      <c r="BR3" s="78"/>
      <c r="BT3" s="79" t="s">
        <v>31</v>
      </c>
      <c r="BU3" s="79" t="s">
        <v>32</v>
      </c>
      <c r="BV3" s="79" t="s">
        <v>33</v>
      </c>
    </row>
    <row r="4" spans="1:74" s="14" customFormat="1" ht="15.95" customHeight="1" thickBot="1">
      <c r="A4" s="13" t="s">
        <v>577</v>
      </c>
      <c r="B4" s="14" t="s">
        <v>567</v>
      </c>
      <c r="C4" s="15" t="s">
        <v>589</v>
      </c>
      <c r="D4" s="12" t="s">
        <v>590</v>
      </c>
      <c r="E4" s="12" t="s">
        <v>591</v>
      </c>
      <c r="F4" s="14" t="s">
        <v>5</v>
      </c>
      <c r="G4" s="10" t="s">
        <v>578</v>
      </c>
      <c r="H4" s="14" t="s">
        <v>12</v>
      </c>
      <c r="I4" s="138">
        <v>43921</v>
      </c>
      <c r="J4" s="81">
        <v>400000</v>
      </c>
      <c r="K4" s="81">
        <v>170000</v>
      </c>
      <c r="L4" s="81">
        <v>450000</v>
      </c>
      <c r="M4" s="81">
        <v>480000</v>
      </c>
      <c r="N4" s="81">
        <v>380000</v>
      </c>
      <c r="O4" s="81">
        <v>430000</v>
      </c>
      <c r="P4" s="81">
        <v>50000</v>
      </c>
      <c r="Q4" s="103">
        <v>100000</v>
      </c>
      <c r="R4" s="81">
        <v>58600000</v>
      </c>
      <c r="S4" s="81">
        <v>24300000</v>
      </c>
      <c r="T4" s="81">
        <v>150000</v>
      </c>
      <c r="U4" s="81">
        <v>80000</v>
      </c>
      <c r="V4" s="81">
        <v>100000</v>
      </c>
      <c r="AT4" s="14" t="s">
        <v>757</v>
      </c>
      <c r="AU4" s="14" t="s">
        <v>752</v>
      </c>
      <c r="AV4" s="14">
        <v>45</v>
      </c>
      <c r="AW4" s="138">
        <v>44031</v>
      </c>
      <c r="AX4" s="14" t="s">
        <v>771</v>
      </c>
      <c r="AY4" s="20" t="s">
        <v>754</v>
      </c>
      <c r="AZ4" s="20" t="s">
        <v>754</v>
      </c>
      <c r="BA4" s="20" t="s">
        <v>753</v>
      </c>
      <c r="BB4" s="20" t="s">
        <v>753</v>
      </c>
      <c r="BC4" s="21" t="s">
        <v>900</v>
      </c>
      <c r="BD4" s="69"/>
      <c r="BE4" s="68" t="s">
        <v>754</v>
      </c>
      <c r="BF4" s="22"/>
      <c r="BG4" s="86"/>
      <c r="BI4" s="23"/>
      <c r="BL4" s="26"/>
      <c r="BM4" s="31" t="s">
        <v>736</v>
      </c>
      <c r="BN4" s="31" t="s">
        <v>737</v>
      </c>
      <c r="BO4" s="31" t="s">
        <v>738</v>
      </c>
      <c r="BP4" s="31" t="s">
        <v>739</v>
      </c>
      <c r="BQ4" s="26"/>
      <c r="BR4" s="26"/>
      <c r="BT4" s="3" t="s">
        <v>34</v>
      </c>
      <c r="BU4" s="3" t="s">
        <v>35</v>
      </c>
      <c r="BV4" s="3" t="s">
        <v>36</v>
      </c>
    </row>
    <row r="5" spans="1:74" s="14" customFormat="1" ht="15.95" customHeight="1">
      <c r="A5" s="13" t="s">
        <v>577</v>
      </c>
      <c r="B5" s="14" t="s">
        <v>567</v>
      </c>
      <c r="C5" s="15" t="s">
        <v>592</v>
      </c>
      <c r="D5" s="12" t="s">
        <v>593</v>
      </c>
      <c r="E5" s="12" t="s">
        <v>594</v>
      </c>
      <c r="F5" s="14" t="s">
        <v>5</v>
      </c>
      <c r="G5" s="10" t="s">
        <v>578</v>
      </c>
      <c r="H5" s="14" t="s">
        <v>12</v>
      </c>
      <c r="I5" s="138">
        <v>43921</v>
      </c>
      <c r="J5" s="14">
        <v>0</v>
      </c>
      <c r="K5" s="81">
        <v>12200000</v>
      </c>
      <c r="L5" s="81">
        <v>2600000</v>
      </c>
      <c r="M5" s="81">
        <v>2800000</v>
      </c>
      <c r="N5" s="81">
        <v>2000000</v>
      </c>
      <c r="O5" s="81">
        <v>3650000</v>
      </c>
      <c r="P5" s="81">
        <v>250000</v>
      </c>
      <c r="Q5" s="14">
        <v>0</v>
      </c>
      <c r="R5" s="14">
        <v>0</v>
      </c>
      <c r="S5" s="14">
        <v>0</v>
      </c>
      <c r="T5" s="81">
        <v>800000</v>
      </c>
      <c r="U5" s="81">
        <v>400000</v>
      </c>
      <c r="V5" s="14">
        <v>0</v>
      </c>
      <c r="AT5" s="14" t="s">
        <v>757</v>
      </c>
      <c r="AU5" s="14" t="s">
        <v>752</v>
      </c>
      <c r="AV5" s="14">
        <v>45</v>
      </c>
      <c r="AW5" s="138">
        <v>44031</v>
      </c>
      <c r="AX5" s="14" t="s">
        <v>771</v>
      </c>
      <c r="AY5" s="20" t="s">
        <v>754</v>
      </c>
      <c r="AZ5" s="20" t="s">
        <v>754</v>
      </c>
      <c r="BA5" s="20" t="s">
        <v>753</v>
      </c>
      <c r="BB5" s="20" t="s">
        <v>753</v>
      </c>
      <c r="BC5" s="21" t="s">
        <v>900</v>
      </c>
      <c r="BD5" s="69"/>
      <c r="BE5" s="68" t="s">
        <v>754</v>
      </c>
      <c r="BF5" s="22"/>
      <c r="BI5" s="23"/>
      <c r="BL5" s="26"/>
      <c r="BM5" s="32" t="s">
        <v>35</v>
      </c>
      <c r="BN5" s="33">
        <f>COUNTIF(BF:BF,BM5)</f>
        <v>0</v>
      </c>
      <c r="BO5" s="34">
        <f>BN5/$BP$1</f>
        <v>0</v>
      </c>
      <c r="BP5" s="35" t="e">
        <f>COUNTIFS(BI:BI, "Error accepted", BF:BF,BM5)/$BN$16</f>
        <v>#DIV/0!</v>
      </c>
      <c r="BQ5" s="26"/>
      <c r="BR5" s="26"/>
      <c r="BT5" s="3" t="s">
        <v>34</v>
      </c>
      <c r="BU5" s="4" t="s">
        <v>37</v>
      </c>
      <c r="BV5" s="5" t="s">
        <v>38</v>
      </c>
    </row>
    <row r="6" spans="1:74" s="14" customFormat="1" ht="15.95" customHeight="1">
      <c r="A6" s="13" t="s">
        <v>577</v>
      </c>
      <c r="B6" s="14" t="s">
        <v>567</v>
      </c>
      <c r="C6" s="15" t="s">
        <v>595</v>
      </c>
      <c r="D6" s="12" t="s">
        <v>596</v>
      </c>
      <c r="E6" s="12" t="s">
        <v>597</v>
      </c>
      <c r="F6" s="14" t="s">
        <v>5</v>
      </c>
      <c r="G6" s="10" t="s">
        <v>578</v>
      </c>
      <c r="H6" s="14" t="s">
        <v>12</v>
      </c>
      <c r="I6" s="138">
        <v>43921</v>
      </c>
      <c r="J6" s="14">
        <v>0</v>
      </c>
      <c r="K6" s="14">
        <v>0</v>
      </c>
      <c r="L6" s="14">
        <v>0</v>
      </c>
      <c r="M6" s="14">
        <v>0</v>
      </c>
      <c r="N6" s="14">
        <v>0</v>
      </c>
      <c r="O6" s="14">
        <v>0</v>
      </c>
      <c r="P6" s="14">
        <v>0</v>
      </c>
      <c r="Q6" s="14">
        <v>0</v>
      </c>
      <c r="R6" s="81">
        <v>6000000</v>
      </c>
      <c r="S6" s="81">
        <v>2800000</v>
      </c>
      <c r="T6" s="14">
        <v>0</v>
      </c>
      <c r="U6" s="14">
        <v>0</v>
      </c>
      <c r="V6" s="14">
        <v>0</v>
      </c>
      <c r="AT6" s="14" t="s">
        <v>757</v>
      </c>
      <c r="AU6" s="14" t="s">
        <v>752</v>
      </c>
      <c r="AV6" s="14">
        <v>45</v>
      </c>
      <c r="AW6" s="138">
        <v>44031</v>
      </c>
      <c r="AX6" s="14" t="s">
        <v>771</v>
      </c>
      <c r="AY6" s="20" t="s">
        <v>754</v>
      </c>
      <c r="AZ6" s="20" t="s">
        <v>754</v>
      </c>
      <c r="BA6" s="20" t="s">
        <v>753</v>
      </c>
      <c r="BB6" s="20" t="s">
        <v>753</v>
      </c>
      <c r="BC6" s="21" t="s">
        <v>900</v>
      </c>
      <c r="BD6" s="69"/>
      <c r="BE6" s="68" t="s">
        <v>754</v>
      </c>
      <c r="BF6" s="22"/>
      <c r="BI6" s="23"/>
      <c r="BL6" s="26"/>
      <c r="BM6" s="32" t="s">
        <v>37</v>
      </c>
      <c r="BN6" s="33">
        <f>COUNTIF(BF2:BF62,BM6)</f>
        <v>0</v>
      </c>
      <c r="BO6" s="34">
        <f t="shared" ref="BO6:BO15" si="0">BN6/$BP$1</f>
        <v>0</v>
      </c>
      <c r="BP6" s="35" t="e">
        <f t="shared" ref="BP6:BP15" si="1">COUNTIFS(BI:BI, "Error accepted", BF:BF,BM6)/$BN$16</f>
        <v>#DIV/0!</v>
      </c>
      <c r="BQ6" s="26"/>
      <c r="BR6" s="26"/>
      <c r="BT6" s="3" t="s">
        <v>34</v>
      </c>
      <c r="BU6" s="5" t="s">
        <v>39</v>
      </c>
      <c r="BV6" s="5" t="s">
        <v>40</v>
      </c>
    </row>
    <row r="7" spans="1:74" s="14" customFormat="1" ht="15.95" customHeight="1">
      <c r="A7" s="13" t="s">
        <v>577</v>
      </c>
      <c r="B7" s="14" t="s">
        <v>567</v>
      </c>
      <c r="C7" s="15" t="s">
        <v>598</v>
      </c>
      <c r="D7" s="12" t="s">
        <v>599</v>
      </c>
      <c r="E7" s="12" t="s">
        <v>600</v>
      </c>
      <c r="F7" s="14" t="s">
        <v>5</v>
      </c>
      <c r="G7" s="10" t="s">
        <v>578</v>
      </c>
      <c r="H7" s="14" t="s">
        <v>12</v>
      </c>
      <c r="I7" s="138">
        <v>43921</v>
      </c>
      <c r="J7" s="14">
        <v>0</v>
      </c>
      <c r="K7" s="14">
        <v>0</v>
      </c>
      <c r="L7" s="14">
        <v>0</v>
      </c>
      <c r="M7" s="14">
        <v>0</v>
      </c>
      <c r="N7" s="14">
        <v>0</v>
      </c>
      <c r="O7" s="14">
        <v>0</v>
      </c>
      <c r="P7" s="14">
        <v>0</v>
      </c>
      <c r="Q7" s="14">
        <v>0</v>
      </c>
      <c r="R7" s="81">
        <v>13400000</v>
      </c>
      <c r="S7" s="81">
        <v>1800000</v>
      </c>
      <c r="T7" s="14">
        <v>0</v>
      </c>
      <c r="U7" s="14">
        <v>0</v>
      </c>
      <c r="V7" s="14">
        <v>0</v>
      </c>
      <c r="AT7" s="14" t="s">
        <v>757</v>
      </c>
      <c r="AU7" s="14" t="s">
        <v>752</v>
      </c>
      <c r="AV7" s="14">
        <v>45</v>
      </c>
      <c r="AW7" s="138">
        <v>44031</v>
      </c>
      <c r="AX7" s="14" t="s">
        <v>771</v>
      </c>
      <c r="AY7" s="20" t="s">
        <v>754</v>
      </c>
      <c r="AZ7" s="20" t="s">
        <v>754</v>
      </c>
      <c r="BA7" s="20" t="s">
        <v>753</v>
      </c>
      <c r="BB7" s="20" t="s">
        <v>753</v>
      </c>
      <c r="BC7" s="21" t="s">
        <v>900</v>
      </c>
      <c r="BD7" s="69"/>
      <c r="BE7" s="68" t="s">
        <v>754</v>
      </c>
      <c r="BF7" s="22"/>
      <c r="BI7" s="23"/>
      <c r="BL7" s="26"/>
      <c r="BM7" s="32" t="s">
        <v>39</v>
      </c>
      <c r="BN7" s="33">
        <f>COUNTIF(BF:BF,BM7)</f>
        <v>0</v>
      </c>
      <c r="BO7" s="34">
        <f>BN7/$BP$1</f>
        <v>0</v>
      </c>
      <c r="BP7" s="35" t="e">
        <f t="shared" si="1"/>
        <v>#DIV/0!</v>
      </c>
      <c r="BQ7" s="26"/>
      <c r="BR7" s="26"/>
      <c r="BT7" s="3" t="s">
        <v>34</v>
      </c>
      <c r="BU7" s="5" t="s">
        <v>41</v>
      </c>
      <c r="BV7" s="5" t="s">
        <v>42</v>
      </c>
    </row>
    <row r="8" spans="1:74" s="14" customFormat="1" ht="15.95" customHeight="1">
      <c r="A8" s="13" t="s">
        <v>577</v>
      </c>
      <c r="B8" s="14" t="s">
        <v>567</v>
      </c>
      <c r="C8" s="15" t="s">
        <v>601</v>
      </c>
      <c r="D8" s="12" t="s">
        <v>602</v>
      </c>
      <c r="E8" s="12" t="s">
        <v>718</v>
      </c>
      <c r="F8" s="14" t="s">
        <v>5</v>
      </c>
      <c r="G8" s="10" t="s">
        <v>578</v>
      </c>
      <c r="H8" s="14" t="s">
        <v>12</v>
      </c>
      <c r="I8" s="138">
        <v>43921</v>
      </c>
      <c r="J8" s="14">
        <v>0</v>
      </c>
      <c r="K8" s="14">
        <v>0</v>
      </c>
      <c r="L8" s="14">
        <v>0</v>
      </c>
      <c r="M8" s="14">
        <v>0</v>
      </c>
      <c r="N8" s="14">
        <v>0</v>
      </c>
      <c r="O8" s="14">
        <v>0</v>
      </c>
      <c r="P8" s="14">
        <v>0</v>
      </c>
      <c r="Q8" s="14">
        <v>0</v>
      </c>
      <c r="R8" s="14">
        <v>0</v>
      </c>
      <c r="S8" s="14">
        <v>0</v>
      </c>
      <c r="T8" s="14">
        <v>0</v>
      </c>
      <c r="U8" s="14">
        <v>0</v>
      </c>
      <c r="V8" s="14">
        <v>0</v>
      </c>
      <c r="AW8" s="138"/>
      <c r="AY8" s="20" t="s">
        <v>753</v>
      </c>
      <c r="AZ8" s="20" t="s">
        <v>753</v>
      </c>
      <c r="BA8" s="20" t="s">
        <v>753</v>
      </c>
      <c r="BB8" s="20" t="s">
        <v>753</v>
      </c>
      <c r="BC8" s="21"/>
      <c r="BD8" s="69"/>
      <c r="BE8" s="68" t="s">
        <v>754</v>
      </c>
      <c r="BF8" s="22"/>
      <c r="BI8" s="23"/>
      <c r="BL8" s="26"/>
      <c r="BM8" s="32" t="s">
        <v>41</v>
      </c>
      <c r="BN8" s="33">
        <f>COUNTIF(BF:BF,BM8)</f>
        <v>0</v>
      </c>
      <c r="BO8" s="34">
        <f t="shared" si="0"/>
        <v>0</v>
      </c>
      <c r="BP8" s="35" t="e">
        <f t="shared" si="1"/>
        <v>#DIV/0!</v>
      </c>
      <c r="BQ8" s="26"/>
      <c r="BR8" s="26"/>
      <c r="BT8" s="3" t="s">
        <v>34</v>
      </c>
      <c r="BU8" s="5" t="s">
        <v>43</v>
      </c>
      <c r="BV8" s="5" t="s">
        <v>44</v>
      </c>
    </row>
    <row r="9" spans="1:74" s="14" customFormat="1" ht="15.95" customHeight="1">
      <c r="A9" s="13" t="s">
        <v>577</v>
      </c>
      <c r="B9" s="14" t="s">
        <v>567</v>
      </c>
      <c r="C9" s="15" t="s">
        <v>603</v>
      </c>
      <c r="D9" s="12" t="s">
        <v>604</v>
      </c>
      <c r="E9" s="12" t="s">
        <v>719</v>
      </c>
      <c r="F9" s="14" t="s">
        <v>5</v>
      </c>
      <c r="G9" s="10" t="s">
        <v>578</v>
      </c>
      <c r="H9" s="14" t="s">
        <v>12</v>
      </c>
      <c r="I9" s="138">
        <v>43921</v>
      </c>
      <c r="J9" s="81">
        <v>400000</v>
      </c>
      <c r="K9" s="81">
        <v>12370000</v>
      </c>
      <c r="L9" s="81">
        <v>3050000</v>
      </c>
      <c r="M9" s="81">
        <v>3280000</v>
      </c>
      <c r="N9" s="81">
        <v>2380000</v>
      </c>
      <c r="O9" s="81">
        <v>4080000</v>
      </c>
      <c r="P9" s="81">
        <v>300000</v>
      </c>
      <c r="Q9" s="104">
        <v>100000</v>
      </c>
      <c r="R9" s="81">
        <v>78000000</v>
      </c>
      <c r="S9" s="81">
        <v>28900000</v>
      </c>
      <c r="T9" s="81">
        <v>950000</v>
      </c>
      <c r="U9" s="81">
        <v>480000</v>
      </c>
      <c r="V9" s="81">
        <v>100000</v>
      </c>
      <c r="AT9" s="14" t="s">
        <v>757</v>
      </c>
      <c r="AU9" s="14" t="s">
        <v>752</v>
      </c>
      <c r="AV9" s="14">
        <v>45</v>
      </c>
      <c r="AW9" s="138">
        <v>44031</v>
      </c>
      <c r="AX9" s="14" t="s">
        <v>771</v>
      </c>
      <c r="AY9" s="20" t="s">
        <v>754</v>
      </c>
      <c r="AZ9" s="20" t="s">
        <v>754</v>
      </c>
      <c r="BA9" s="20" t="s">
        <v>753</v>
      </c>
      <c r="BB9" s="20" t="s">
        <v>753</v>
      </c>
      <c r="BC9" s="21" t="s">
        <v>900</v>
      </c>
      <c r="BD9" s="69"/>
      <c r="BE9" s="68" t="s">
        <v>754</v>
      </c>
      <c r="BF9" s="22"/>
      <c r="BG9" s="86"/>
      <c r="BI9" s="23"/>
      <c r="BL9" s="26"/>
      <c r="BM9" s="32" t="s">
        <v>43</v>
      </c>
      <c r="BN9" s="33">
        <f t="shared" ref="BN9:BN15" si="2">COUNTIF(BF:BF,BM9)</f>
        <v>0</v>
      </c>
      <c r="BO9" s="34">
        <f t="shared" si="0"/>
        <v>0</v>
      </c>
      <c r="BP9" s="35" t="e">
        <f>COUNTIFS(BI:BI, "Error accepted", BF:BF,BM9)/$BN$16</f>
        <v>#DIV/0!</v>
      </c>
      <c r="BQ9" s="26"/>
      <c r="BR9" s="26"/>
      <c r="BT9" s="3" t="s">
        <v>34</v>
      </c>
      <c r="BU9" s="5" t="s">
        <v>45</v>
      </c>
      <c r="BV9" s="5" t="s">
        <v>46</v>
      </c>
    </row>
    <row r="10" spans="1:74" s="14" customFormat="1" ht="15.95" customHeight="1">
      <c r="A10" s="13" t="s">
        <v>577</v>
      </c>
      <c r="B10" s="14" t="s">
        <v>568</v>
      </c>
      <c r="C10" s="15" t="s">
        <v>605</v>
      </c>
      <c r="D10" s="12" t="s">
        <v>606</v>
      </c>
      <c r="E10" s="12" t="s">
        <v>607</v>
      </c>
      <c r="F10" s="14" t="s">
        <v>7</v>
      </c>
      <c r="G10" s="14" t="s">
        <v>747</v>
      </c>
      <c r="H10" s="14" t="s">
        <v>12</v>
      </c>
      <c r="I10" s="138">
        <v>43921</v>
      </c>
      <c r="J10" s="14" t="s">
        <v>771</v>
      </c>
      <c r="K10" s="14" t="s">
        <v>771</v>
      </c>
      <c r="L10" s="14" t="s">
        <v>771</v>
      </c>
      <c r="M10" s="14" t="s">
        <v>771</v>
      </c>
      <c r="N10" s="14" t="s">
        <v>771</v>
      </c>
      <c r="O10" s="14" t="s">
        <v>771</v>
      </c>
      <c r="P10" s="14" t="s">
        <v>771</v>
      </c>
      <c r="Q10" s="14" t="s">
        <v>771</v>
      </c>
      <c r="R10" s="14" t="s">
        <v>771</v>
      </c>
      <c r="S10" s="14" t="s">
        <v>771</v>
      </c>
      <c r="T10" s="14" t="s">
        <v>771</v>
      </c>
      <c r="U10" s="14" t="s">
        <v>771</v>
      </c>
      <c r="V10" s="14" t="s">
        <v>771</v>
      </c>
      <c r="AW10" s="138"/>
      <c r="AY10" s="20" t="s">
        <v>753</v>
      </c>
      <c r="AZ10" s="20" t="s">
        <v>753</v>
      </c>
      <c r="BA10" s="20" t="s">
        <v>753</v>
      </c>
      <c r="BB10" s="20" t="s">
        <v>753</v>
      </c>
      <c r="BC10" s="21"/>
      <c r="BD10" s="69"/>
      <c r="BE10" s="68" t="s">
        <v>754</v>
      </c>
      <c r="BF10" s="22"/>
      <c r="BI10" s="23"/>
      <c r="BL10" s="26"/>
      <c r="BM10" s="32" t="s">
        <v>45</v>
      </c>
      <c r="BN10" s="33">
        <f t="shared" si="2"/>
        <v>0</v>
      </c>
      <c r="BO10" s="34">
        <f t="shared" si="0"/>
        <v>0</v>
      </c>
      <c r="BP10" s="35" t="e">
        <f t="shared" si="1"/>
        <v>#DIV/0!</v>
      </c>
      <c r="BQ10" s="26"/>
      <c r="BR10" s="26"/>
      <c r="BT10" s="3" t="s">
        <v>34</v>
      </c>
      <c r="BU10" s="5" t="s">
        <v>47</v>
      </c>
      <c r="BV10" s="5" t="s">
        <v>48</v>
      </c>
    </row>
    <row r="11" spans="1:74" s="14" customFormat="1" ht="15.95" customHeight="1">
      <c r="A11" s="13" t="s">
        <v>577</v>
      </c>
      <c r="B11" s="14" t="s">
        <v>568</v>
      </c>
      <c r="C11" s="15" t="s">
        <v>608</v>
      </c>
      <c r="D11" s="12" t="s">
        <v>609</v>
      </c>
      <c r="E11" s="12" t="s">
        <v>610</v>
      </c>
      <c r="F11" s="14" t="s">
        <v>7</v>
      </c>
      <c r="G11" s="14" t="s">
        <v>682</v>
      </c>
      <c r="H11" s="14" t="s">
        <v>12</v>
      </c>
      <c r="I11" s="138">
        <v>43921</v>
      </c>
      <c r="J11" s="14" t="s">
        <v>678</v>
      </c>
      <c r="K11" s="14" t="s">
        <v>671</v>
      </c>
      <c r="L11" s="14" t="s">
        <v>678</v>
      </c>
      <c r="M11" s="14" t="s">
        <v>671</v>
      </c>
      <c r="N11" s="14" t="s">
        <v>671</v>
      </c>
      <c r="O11" s="14" t="s">
        <v>678</v>
      </c>
      <c r="P11" s="14" t="s">
        <v>671</v>
      </c>
      <c r="Q11" s="14" t="s">
        <v>678</v>
      </c>
      <c r="R11" s="14" t="s">
        <v>678</v>
      </c>
      <c r="S11" s="14" t="s">
        <v>678</v>
      </c>
      <c r="T11" s="14" t="s">
        <v>678</v>
      </c>
      <c r="U11" s="14" t="s">
        <v>671</v>
      </c>
      <c r="V11" s="14" t="s">
        <v>678</v>
      </c>
      <c r="AT11" s="14" t="s">
        <v>757</v>
      </c>
      <c r="AU11" s="14" t="s">
        <v>752</v>
      </c>
      <c r="AV11" s="14">
        <v>45</v>
      </c>
      <c r="AW11" s="138">
        <v>44031</v>
      </c>
      <c r="AX11" s="14" t="s">
        <v>771</v>
      </c>
      <c r="AY11" s="20" t="s">
        <v>754</v>
      </c>
      <c r="AZ11" s="20" t="s">
        <v>754</v>
      </c>
      <c r="BA11" s="20" t="s">
        <v>753</v>
      </c>
      <c r="BB11" s="20" t="s">
        <v>753</v>
      </c>
      <c r="BC11" s="21" t="s">
        <v>900</v>
      </c>
      <c r="BD11" s="69"/>
      <c r="BE11" s="68" t="s">
        <v>754</v>
      </c>
      <c r="BF11" s="22"/>
      <c r="BI11" s="23"/>
      <c r="BL11" s="26"/>
      <c r="BM11" s="32" t="s">
        <v>47</v>
      </c>
      <c r="BN11" s="33">
        <f t="shared" si="2"/>
        <v>0</v>
      </c>
      <c r="BO11" s="34">
        <f t="shared" si="0"/>
        <v>0</v>
      </c>
      <c r="BP11" s="35" t="e">
        <f t="shared" si="1"/>
        <v>#DIV/0!</v>
      </c>
      <c r="BQ11" s="26"/>
      <c r="BR11" s="26"/>
      <c r="BT11" s="5" t="s">
        <v>49</v>
      </c>
      <c r="BU11" s="5" t="s">
        <v>50</v>
      </c>
      <c r="BV11" s="5" t="s">
        <v>51</v>
      </c>
    </row>
    <row r="12" spans="1:74" s="14" customFormat="1" ht="15.95" customHeight="1">
      <c r="A12" s="13" t="s">
        <v>577</v>
      </c>
      <c r="B12" s="14" t="s">
        <v>569</v>
      </c>
      <c r="C12" s="15" t="s">
        <v>611</v>
      </c>
      <c r="D12" s="12" t="s">
        <v>612</v>
      </c>
      <c r="E12" s="12" t="s">
        <v>613</v>
      </c>
      <c r="F12" s="14" t="s">
        <v>7</v>
      </c>
      <c r="G12" s="14" t="s">
        <v>747</v>
      </c>
      <c r="H12" s="14" t="s">
        <v>12</v>
      </c>
      <c r="I12" s="138">
        <v>43921</v>
      </c>
      <c r="J12" s="14" t="s">
        <v>753</v>
      </c>
      <c r="K12" s="14" t="s">
        <v>753</v>
      </c>
      <c r="L12" s="14" t="s">
        <v>754</v>
      </c>
      <c r="M12" s="14" t="s">
        <v>754</v>
      </c>
      <c r="N12" s="14" t="s">
        <v>754</v>
      </c>
      <c r="O12" s="14" t="s">
        <v>754</v>
      </c>
      <c r="P12" s="14" t="s">
        <v>754</v>
      </c>
      <c r="Q12" s="14" t="s">
        <v>753</v>
      </c>
      <c r="R12" s="14" t="s">
        <v>753</v>
      </c>
      <c r="S12" s="14" t="s">
        <v>753</v>
      </c>
      <c r="T12" s="14" t="s">
        <v>754</v>
      </c>
      <c r="U12" s="14" t="s">
        <v>754</v>
      </c>
      <c r="V12" s="14" t="s">
        <v>753</v>
      </c>
      <c r="AT12" s="14" t="s">
        <v>757</v>
      </c>
      <c r="AU12" s="14" t="s">
        <v>752</v>
      </c>
      <c r="AV12" s="14">
        <v>35</v>
      </c>
      <c r="AW12" s="138">
        <v>44031</v>
      </c>
      <c r="AX12" s="14" t="s">
        <v>771</v>
      </c>
      <c r="AY12" s="20" t="s">
        <v>754</v>
      </c>
      <c r="AZ12" s="20" t="s">
        <v>754</v>
      </c>
      <c r="BA12" s="20" t="s">
        <v>753</v>
      </c>
      <c r="BB12" s="20" t="s">
        <v>753</v>
      </c>
      <c r="BC12" s="21" t="s">
        <v>902</v>
      </c>
      <c r="BD12" s="69"/>
      <c r="BE12" s="68" t="s">
        <v>754</v>
      </c>
      <c r="BF12" s="22"/>
      <c r="BI12" s="23"/>
      <c r="BL12" s="26"/>
      <c r="BM12" s="32" t="s">
        <v>50</v>
      </c>
      <c r="BN12" s="33">
        <f t="shared" si="2"/>
        <v>0</v>
      </c>
      <c r="BO12" s="34">
        <f t="shared" si="0"/>
        <v>0</v>
      </c>
      <c r="BP12" s="35" t="e">
        <f t="shared" si="1"/>
        <v>#DIV/0!</v>
      </c>
      <c r="BQ12" s="26"/>
      <c r="BR12" s="26"/>
      <c r="BT12" s="5" t="s">
        <v>49</v>
      </c>
      <c r="BU12" s="5" t="s">
        <v>52</v>
      </c>
      <c r="BV12" s="5" t="s">
        <v>53</v>
      </c>
    </row>
    <row r="13" spans="1:74" s="14" customFormat="1" ht="15.95" customHeight="1">
      <c r="A13" s="13" t="s">
        <v>577</v>
      </c>
      <c r="B13" s="14" t="s">
        <v>569</v>
      </c>
      <c r="C13" s="15" t="s">
        <v>614</v>
      </c>
      <c r="D13" s="12" t="s">
        <v>615</v>
      </c>
      <c r="E13" s="12" t="s">
        <v>616</v>
      </c>
      <c r="F13" s="14" t="s">
        <v>7</v>
      </c>
      <c r="G13" s="14" t="s">
        <v>747</v>
      </c>
      <c r="H13" s="14" t="s">
        <v>12</v>
      </c>
      <c r="I13" s="138">
        <v>43921</v>
      </c>
      <c r="J13" s="14" t="s">
        <v>754</v>
      </c>
      <c r="K13" s="14" t="s">
        <v>754</v>
      </c>
      <c r="L13" s="14" t="s">
        <v>754</v>
      </c>
      <c r="M13" s="14" t="s">
        <v>754</v>
      </c>
      <c r="N13" s="14" t="s">
        <v>754</v>
      </c>
      <c r="O13" s="14" t="s">
        <v>754</v>
      </c>
      <c r="P13" s="14" t="s">
        <v>754</v>
      </c>
      <c r="Q13" s="14" t="s">
        <v>754</v>
      </c>
      <c r="R13" s="14" t="s">
        <v>753</v>
      </c>
      <c r="S13" s="14" t="s">
        <v>753</v>
      </c>
      <c r="T13" s="14" t="s">
        <v>754</v>
      </c>
      <c r="U13" s="14" t="s">
        <v>754</v>
      </c>
      <c r="V13" s="14" t="s">
        <v>754</v>
      </c>
      <c r="AT13" s="14" t="s">
        <v>757</v>
      </c>
      <c r="AU13" s="14" t="s">
        <v>752</v>
      </c>
      <c r="AV13" s="14">
        <v>35</v>
      </c>
      <c r="AW13" s="138">
        <v>44031</v>
      </c>
      <c r="AX13" s="14" t="s">
        <v>771</v>
      </c>
      <c r="AY13" s="20" t="s">
        <v>754</v>
      </c>
      <c r="AZ13" s="20" t="s">
        <v>754</v>
      </c>
      <c r="BA13" s="20" t="s">
        <v>753</v>
      </c>
      <c r="BB13" s="20" t="s">
        <v>753</v>
      </c>
      <c r="BC13" s="21" t="s">
        <v>902</v>
      </c>
      <c r="BD13" s="69"/>
      <c r="BE13" s="68" t="s">
        <v>754</v>
      </c>
      <c r="BF13" s="22"/>
      <c r="BI13" s="23"/>
      <c r="BL13" s="26"/>
      <c r="BM13" s="32" t="s">
        <v>52</v>
      </c>
      <c r="BN13" s="33">
        <f t="shared" si="2"/>
        <v>0</v>
      </c>
      <c r="BO13" s="34">
        <f t="shared" si="0"/>
        <v>0</v>
      </c>
      <c r="BP13" s="35" t="e">
        <f t="shared" si="1"/>
        <v>#DIV/0!</v>
      </c>
      <c r="BQ13" s="26"/>
      <c r="BR13" s="26"/>
      <c r="BT13" s="5" t="s">
        <v>49</v>
      </c>
      <c r="BU13" s="5" t="s">
        <v>54</v>
      </c>
      <c r="BV13" s="5" t="s">
        <v>55</v>
      </c>
    </row>
    <row r="14" spans="1:74" s="14" customFormat="1" ht="15.95" customHeight="1">
      <c r="A14" s="13" t="s">
        <v>577</v>
      </c>
      <c r="B14" s="14" t="s">
        <v>569</v>
      </c>
      <c r="C14" s="15" t="s">
        <v>617</v>
      </c>
      <c r="D14" s="12" t="s">
        <v>618</v>
      </c>
      <c r="E14" s="12" t="s">
        <v>619</v>
      </c>
      <c r="F14" s="14" t="s">
        <v>7</v>
      </c>
      <c r="G14" s="14" t="s">
        <v>747</v>
      </c>
      <c r="H14" s="14" t="s">
        <v>12</v>
      </c>
      <c r="I14" s="138">
        <v>43921</v>
      </c>
      <c r="J14" s="14" t="s">
        <v>754</v>
      </c>
      <c r="K14" s="14" t="s">
        <v>754</v>
      </c>
      <c r="L14" s="14" t="s">
        <v>753</v>
      </c>
      <c r="M14" s="14" t="s">
        <v>753</v>
      </c>
      <c r="N14" s="14" t="s">
        <v>753</v>
      </c>
      <c r="O14" s="14" t="s">
        <v>753</v>
      </c>
      <c r="P14" s="14" t="s">
        <v>753</v>
      </c>
      <c r="Q14" s="14" t="s">
        <v>753</v>
      </c>
      <c r="R14" s="14" t="s">
        <v>753</v>
      </c>
      <c r="S14" s="14" t="s">
        <v>753</v>
      </c>
      <c r="T14" s="14" t="s">
        <v>753</v>
      </c>
      <c r="U14" s="14" t="s">
        <v>753</v>
      </c>
      <c r="V14" s="14" t="s">
        <v>753</v>
      </c>
      <c r="AT14" s="14" t="s">
        <v>757</v>
      </c>
      <c r="AU14" s="14" t="s">
        <v>752</v>
      </c>
      <c r="AV14" s="14">
        <v>40</v>
      </c>
      <c r="AW14" s="138">
        <v>44031</v>
      </c>
      <c r="AX14" s="14" t="s">
        <v>771</v>
      </c>
      <c r="AY14" s="20" t="s">
        <v>754</v>
      </c>
      <c r="AZ14" s="20" t="s">
        <v>754</v>
      </c>
      <c r="BA14" s="20" t="s">
        <v>753</v>
      </c>
      <c r="BB14" s="20" t="s">
        <v>753</v>
      </c>
      <c r="BC14" s="21" t="s">
        <v>903</v>
      </c>
      <c r="BD14" s="69"/>
      <c r="BE14" s="68" t="s">
        <v>754</v>
      </c>
      <c r="BF14" s="22"/>
      <c r="BI14" s="23"/>
      <c r="BL14" s="26"/>
      <c r="BM14" s="32" t="s">
        <v>54</v>
      </c>
      <c r="BN14" s="33">
        <f t="shared" si="2"/>
        <v>0</v>
      </c>
      <c r="BO14" s="34">
        <f t="shared" si="0"/>
        <v>0</v>
      </c>
      <c r="BP14" s="35" t="e">
        <f t="shared" si="1"/>
        <v>#DIV/0!</v>
      </c>
      <c r="BQ14" s="26"/>
      <c r="BR14" s="26"/>
      <c r="BT14" s="5" t="s">
        <v>49</v>
      </c>
      <c r="BU14" s="5" t="s">
        <v>56</v>
      </c>
      <c r="BV14" s="5" t="s">
        <v>57</v>
      </c>
    </row>
    <row r="15" spans="1:74" s="14" customFormat="1" ht="15.95" customHeight="1" thickBot="1">
      <c r="A15" s="13" t="s">
        <v>577</v>
      </c>
      <c r="B15" s="14" t="s">
        <v>569</v>
      </c>
      <c r="C15" s="15" t="s">
        <v>620</v>
      </c>
      <c r="D15" s="12" t="s">
        <v>621</v>
      </c>
      <c r="E15" s="12" t="s">
        <v>622</v>
      </c>
      <c r="F15" s="14" t="s">
        <v>7</v>
      </c>
      <c r="G15" s="14" t="s">
        <v>747</v>
      </c>
      <c r="H15" s="14" t="s">
        <v>12</v>
      </c>
      <c r="I15" s="138">
        <v>43921</v>
      </c>
      <c r="J15" s="14" t="s">
        <v>753</v>
      </c>
      <c r="K15" s="14" t="s">
        <v>753</v>
      </c>
      <c r="L15" s="14" t="s">
        <v>753</v>
      </c>
      <c r="M15" s="14" t="s">
        <v>753</v>
      </c>
      <c r="N15" s="14" t="s">
        <v>753</v>
      </c>
      <c r="O15" s="14" t="s">
        <v>753</v>
      </c>
      <c r="P15" s="14" t="s">
        <v>753</v>
      </c>
      <c r="Q15" s="14" t="s">
        <v>753</v>
      </c>
      <c r="R15" s="14" t="s">
        <v>754</v>
      </c>
      <c r="S15" s="14" t="s">
        <v>754</v>
      </c>
      <c r="T15" s="14" t="s">
        <v>753</v>
      </c>
      <c r="U15" s="14" t="s">
        <v>753</v>
      </c>
      <c r="V15" s="14" t="s">
        <v>753</v>
      </c>
      <c r="AT15" s="14" t="s">
        <v>757</v>
      </c>
      <c r="AU15" s="14" t="s">
        <v>752</v>
      </c>
      <c r="AV15" s="14">
        <v>35</v>
      </c>
      <c r="AW15" s="138">
        <v>44031</v>
      </c>
      <c r="AX15" s="14" t="s">
        <v>771</v>
      </c>
      <c r="AY15" s="20" t="s">
        <v>754</v>
      </c>
      <c r="AZ15" s="20" t="s">
        <v>754</v>
      </c>
      <c r="BA15" s="20" t="s">
        <v>753</v>
      </c>
      <c r="BB15" s="20" t="s">
        <v>753</v>
      </c>
      <c r="BC15" s="21" t="s">
        <v>902</v>
      </c>
      <c r="BD15" s="69"/>
      <c r="BE15" s="68" t="s">
        <v>754</v>
      </c>
      <c r="BF15" s="22"/>
      <c r="BI15" s="23"/>
      <c r="BL15" s="26"/>
      <c r="BM15" s="32" t="s">
        <v>56</v>
      </c>
      <c r="BN15" s="33">
        <f t="shared" si="2"/>
        <v>0</v>
      </c>
      <c r="BO15" s="34">
        <f t="shared" si="0"/>
        <v>0</v>
      </c>
      <c r="BP15" s="35" t="e">
        <f t="shared" si="1"/>
        <v>#DIV/0!</v>
      </c>
      <c r="BQ15" s="26"/>
      <c r="BR15" s="26"/>
    </row>
    <row r="16" spans="1:74" s="14" customFormat="1" ht="15.95" customHeight="1" thickBot="1">
      <c r="A16" s="13" t="s">
        <v>577</v>
      </c>
      <c r="B16" s="14" t="s">
        <v>569</v>
      </c>
      <c r="C16" s="15" t="s">
        <v>623</v>
      </c>
      <c r="D16" s="12" t="s">
        <v>624</v>
      </c>
      <c r="E16" s="12" t="s">
        <v>720</v>
      </c>
      <c r="F16" s="14" t="s">
        <v>7</v>
      </c>
      <c r="G16" s="14" t="s">
        <v>747</v>
      </c>
      <c r="H16" s="14" t="s">
        <v>12</v>
      </c>
      <c r="I16" s="138">
        <v>43921</v>
      </c>
      <c r="J16" s="14" t="s">
        <v>771</v>
      </c>
      <c r="K16" s="14" t="s">
        <v>771</v>
      </c>
      <c r="L16" s="14" t="s">
        <v>771</v>
      </c>
      <c r="M16" s="14" t="s">
        <v>771</v>
      </c>
      <c r="N16" s="14" t="s">
        <v>771</v>
      </c>
      <c r="O16" s="14" t="s">
        <v>771</v>
      </c>
      <c r="P16" s="14" t="s">
        <v>771</v>
      </c>
      <c r="Q16" s="14" t="s">
        <v>771</v>
      </c>
      <c r="R16" s="14" t="s">
        <v>771</v>
      </c>
      <c r="S16" s="14" t="s">
        <v>771</v>
      </c>
      <c r="T16" s="14" t="s">
        <v>771</v>
      </c>
      <c r="U16" s="14" t="s">
        <v>771</v>
      </c>
      <c r="V16" s="14" t="s">
        <v>771</v>
      </c>
      <c r="AW16" s="138"/>
      <c r="AY16" s="20" t="s">
        <v>753</v>
      </c>
      <c r="AZ16" s="20" t="s">
        <v>753</v>
      </c>
      <c r="BA16" s="20" t="s">
        <v>753</v>
      </c>
      <c r="BB16" s="20" t="s">
        <v>753</v>
      </c>
      <c r="BC16" s="21"/>
      <c r="BD16" s="69"/>
      <c r="BE16" s="68" t="s">
        <v>754</v>
      </c>
      <c r="BF16" s="22"/>
      <c r="BI16" s="23"/>
      <c r="BL16" s="26"/>
      <c r="BM16" s="36" t="s">
        <v>740</v>
      </c>
      <c r="BN16" s="36">
        <f>SUM(BN5:BN15)</f>
        <v>0</v>
      </c>
      <c r="BO16" s="37">
        <f>SUM(BO5:BO15)</f>
        <v>0</v>
      </c>
      <c r="BP16" s="37" t="e">
        <f>SUM(BP5:BP15)</f>
        <v>#DIV/0!</v>
      </c>
      <c r="BQ16" s="26"/>
      <c r="BR16" s="26"/>
    </row>
    <row r="17" spans="1:70" s="14" customFormat="1" ht="15.95" customHeight="1" thickBot="1">
      <c r="A17" s="13" t="s">
        <v>577</v>
      </c>
      <c r="B17" s="14" t="s">
        <v>569</v>
      </c>
      <c r="C17" s="15" t="s">
        <v>625</v>
      </c>
      <c r="D17" s="12" t="s">
        <v>626</v>
      </c>
      <c r="E17" s="12" t="s">
        <v>627</v>
      </c>
      <c r="F17" s="14" t="s">
        <v>683</v>
      </c>
      <c r="G17" s="14" t="s">
        <v>733</v>
      </c>
      <c r="H17" s="14" t="s">
        <v>12</v>
      </c>
      <c r="I17" s="138">
        <v>43921</v>
      </c>
      <c r="J17" s="138">
        <v>38121</v>
      </c>
      <c r="K17" s="138">
        <v>38121</v>
      </c>
      <c r="L17" s="138">
        <v>41611</v>
      </c>
      <c r="M17" s="138">
        <v>42530</v>
      </c>
      <c r="N17" s="138">
        <v>41923</v>
      </c>
      <c r="O17" s="138">
        <v>39701</v>
      </c>
      <c r="P17" s="138">
        <v>43840</v>
      </c>
      <c r="Q17" s="138">
        <v>42461</v>
      </c>
      <c r="R17" s="138">
        <v>43392</v>
      </c>
      <c r="S17" s="138">
        <v>42530</v>
      </c>
      <c r="T17" s="138"/>
      <c r="U17" s="138"/>
      <c r="V17" s="138"/>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4" t="s">
        <v>757</v>
      </c>
      <c r="AU17" s="14" t="s">
        <v>752</v>
      </c>
      <c r="AV17" s="14">
        <v>54</v>
      </c>
      <c r="AW17" s="138">
        <v>44031</v>
      </c>
      <c r="AX17" s="14" t="s">
        <v>771</v>
      </c>
      <c r="AY17" s="20" t="s">
        <v>754</v>
      </c>
      <c r="AZ17" s="20" t="s">
        <v>754</v>
      </c>
      <c r="BA17" s="20" t="s">
        <v>753</v>
      </c>
      <c r="BB17" s="20" t="s">
        <v>753</v>
      </c>
      <c r="BC17" s="21" t="s">
        <v>904</v>
      </c>
      <c r="BD17" s="69"/>
      <c r="BE17" s="68" t="s">
        <v>754</v>
      </c>
      <c r="BF17" s="22"/>
      <c r="BI17" s="23"/>
      <c r="BL17" s="26"/>
      <c r="BM17" s="31" t="s">
        <v>741</v>
      </c>
      <c r="BN17" s="38">
        <f>1-BO16</f>
        <v>1</v>
      </c>
      <c r="BO17" s="31" t="s">
        <v>742</v>
      </c>
      <c r="BP17" s="38" t="e">
        <f>1-BP16</f>
        <v>#DIV/0!</v>
      </c>
      <c r="BQ17" s="26"/>
      <c r="BR17" s="26"/>
    </row>
    <row r="18" spans="1:70" s="14" customFormat="1" ht="15.95" customHeight="1">
      <c r="A18" s="13" t="s">
        <v>577</v>
      </c>
      <c r="B18" s="14" t="s">
        <v>569</v>
      </c>
      <c r="C18" s="15" t="s">
        <v>628</v>
      </c>
      <c r="D18" s="12" t="s">
        <v>629</v>
      </c>
      <c r="E18" s="12" t="s">
        <v>630</v>
      </c>
      <c r="F18" s="14" t="s">
        <v>683</v>
      </c>
      <c r="G18" s="14" t="s">
        <v>734</v>
      </c>
      <c r="H18" s="14" t="s">
        <v>12</v>
      </c>
      <c r="I18" s="138">
        <v>43921</v>
      </c>
      <c r="J18" s="138"/>
      <c r="K18" s="138"/>
      <c r="L18" s="138"/>
      <c r="M18" s="138"/>
      <c r="N18" s="138"/>
      <c r="O18" s="138"/>
      <c r="P18" s="138"/>
      <c r="Q18" s="138"/>
      <c r="R18" s="138"/>
      <c r="S18" s="138"/>
      <c r="T18" s="138">
        <v>43682</v>
      </c>
      <c r="U18" s="138">
        <v>43759</v>
      </c>
      <c r="V18" s="138">
        <v>43664</v>
      </c>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4" t="s">
        <v>757</v>
      </c>
      <c r="AU18" s="14" t="s">
        <v>752</v>
      </c>
      <c r="AV18" s="14">
        <v>25</v>
      </c>
      <c r="AW18" s="138">
        <v>44031</v>
      </c>
      <c r="AX18" s="14" t="s">
        <v>906</v>
      </c>
      <c r="AY18" s="20" t="s">
        <v>753</v>
      </c>
      <c r="AZ18" s="20" t="s">
        <v>754</v>
      </c>
      <c r="BA18" s="20" t="s">
        <v>753</v>
      </c>
      <c r="BB18" s="20" t="s">
        <v>753</v>
      </c>
      <c r="BC18" s="21" t="s">
        <v>936</v>
      </c>
      <c r="BD18" s="69"/>
      <c r="BE18" s="68" t="s">
        <v>754</v>
      </c>
      <c r="BF18" s="22"/>
      <c r="BI18" s="23"/>
      <c r="BL18" s="26"/>
      <c r="BM18" s="26"/>
      <c r="BN18" s="26"/>
      <c r="BO18" s="26"/>
      <c r="BP18" s="26"/>
      <c r="BQ18" s="26"/>
      <c r="BR18" s="26"/>
    </row>
    <row r="19" spans="1:70" s="14" customFormat="1" ht="15.95" customHeight="1">
      <c r="A19" s="13" t="s">
        <v>577</v>
      </c>
      <c r="B19" s="14" t="s">
        <v>569</v>
      </c>
      <c r="C19" s="15" t="s">
        <v>631</v>
      </c>
      <c r="D19" s="12" t="s">
        <v>632</v>
      </c>
      <c r="E19" s="12" t="s">
        <v>721</v>
      </c>
      <c r="F19" s="14" t="s">
        <v>5</v>
      </c>
      <c r="G19" s="14" t="s">
        <v>684</v>
      </c>
      <c r="H19" s="14" t="s">
        <v>12</v>
      </c>
      <c r="I19" s="138">
        <v>43921</v>
      </c>
      <c r="J19" s="14">
        <v>8</v>
      </c>
      <c r="K19" s="14">
        <v>6</v>
      </c>
      <c r="L19" s="14">
        <v>4</v>
      </c>
      <c r="M19" s="14">
        <v>8</v>
      </c>
      <c r="N19" s="14">
        <v>5</v>
      </c>
      <c r="O19" s="14">
        <v>7</v>
      </c>
      <c r="P19" s="14">
        <v>3</v>
      </c>
      <c r="R19" s="14">
        <v>4</v>
      </c>
      <c r="S19" s="14">
        <v>1</v>
      </c>
      <c r="AT19" s="14" t="s">
        <v>757</v>
      </c>
      <c r="AU19" s="14" t="s">
        <v>752</v>
      </c>
      <c r="AV19" s="14" t="s">
        <v>793</v>
      </c>
      <c r="AW19" s="138">
        <v>44031</v>
      </c>
      <c r="AX19" s="14" t="s">
        <v>771</v>
      </c>
      <c r="AY19" s="20" t="s">
        <v>754</v>
      </c>
      <c r="AZ19" s="20" t="s">
        <v>754</v>
      </c>
      <c r="BA19" s="20" t="s">
        <v>753</v>
      </c>
      <c r="BB19" s="20" t="s">
        <v>753</v>
      </c>
      <c r="BC19" s="21" t="s">
        <v>791</v>
      </c>
      <c r="BD19" s="69"/>
      <c r="BE19" s="68" t="s">
        <v>754</v>
      </c>
      <c r="BF19" s="22"/>
      <c r="BI19" s="23"/>
      <c r="BL19" s="26"/>
      <c r="BM19" s="26"/>
      <c r="BN19" s="26"/>
      <c r="BO19" s="26"/>
      <c r="BP19" s="26"/>
      <c r="BQ19" s="26"/>
      <c r="BR19" s="26"/>
    </row>
    <row r="20" spans="1:70" s="14" customFormat="1" ht="15.95" customHeight="1">
      <c r="A20" s="13" t="s">
        <v>577</v>
      </c>
      <c r="B20" s="14" t="s">
        <v>569</v>
      </c>
      <c r="C20" s="15" t="s">
        <v>633</v>
      </c>
      <c r="D20" s="12" t="s">
        <v>634</v>
      </c>
      <c r="E20" s="12" t="s">
        <v>635</v>
      </c>
      <c r="F20" s="14" t="s">
        <v>5</v>
      </c>
      <c r="G20" s="14" t="s">
        <v>579</v>
      </c>
      <c r="H20" s="14" t="s">
        <v>12</v>
      </c>
      <c r="I20" s="138">
        <v>43921</v>
      </c>
      <c r="J20" s="81">
        <v>14065</v>
      </c>
      <c r="K20" s="81">
        <v>41701</v>
      </c>
      <c r="L20" s="14">
        <v>0</v>
      </c>
      <c r="M20" s="14">
        <v>0</v>
      </c>
      <c r="N20" s="14">
        <v>0</v>
      </c>
      <c r="O20" s="14">
        <v>0</v>
      </c>
      <c r="P20" s="14">
        <v>0</v>
      </c>
      <c r="Q20" s="14">
        <v>0</v>
      </c>
      <c r="R20" s="81">
        <v>3541</v>
      </c>
      <c r="S20" s="81">
        <v>8668</v>
      </c>
      <c r="T20" s="14">
        <v>0</v>
      </c>
      <c r="U20" s="14">
        <v>0</v>
      </c>
      <c r="V20" s="81">
        <v>60571</v>
      </c>
      <c r="AT20" s="14" t="s">
        <v>757</v>
      </c>
      <c r="AU20" s="14" t="s">
        <v>752</v>
      </c>
      <c r="AV20" s="14">
        <v>51</v>
      </c>
      <c r="AW20" s="138">
        <v>44031</v>
      </c>
      <c r="AX20" s="14" t="s">
        <v>771</v>
      </c>
      <c r="AY20" s="20" t="s">
        <v>754</v>
      </c>
      <c r="AZ20" s="20" t="s">
        <v>754</v>
      </c>
      <c r="BA20" s="20" t="s">
        <v>753</v>
      </c>
      <c r="BB20" s="20" t="s">
        <v>753</v>
      </c>
      <c r="BC20" s="21" t="s">
        <v>905</v>
      </c>
      <c r="BD20" s="69"/>
      <c r="BE20" s="68" t="s">
        <v>754</v>
      </c>
      <c r="BF20" s="22"/>
      <c r="BI20" s="23"/>
      <c r="BL20" s="26"/>
      <c r="BM20" s="26"/>
      <c r="BN20" s="26"/>
      <c r="BO20" s="26"/>
      <c r="BP20" s="26"/>
      <c r="BQ20" s="26"/>
      <c r="BR20" s="26"/>
    </row>
    <row r="21" spans="1:70" s="14" customFormat="1" ht="15.95" customHeight="1">
      <c r="A21" s="13" t="s">
        <v>577</v>
      </c>
      <c r="B21" s="14" t="s">
        <v>570</v>
      </c>
      <c r="C21" s="15" t="s">
        <v>636</v>
      </c>
      <c r="D21" s="12" t="s">
        <v>637</v>
      </c>
      <c r="E21" s="12" t="s">
        <v>637</v>
      </c>
      <c r="F21" s="14" t="s">
        <v>7</v>
      </c>
      <c r="G21" s="14" t="s">
        <v>747</v>
      </c>
      <c r="H21" s="14" t="s">
        <v>12</v>
      </c>
      <c r="I21" s="138">
        <v>43921</v>
      </c>
      <c r="J21" s="14" t="s">
        <v>754</v>
      </c>
      <c r="K21" s="14" t="s">
        <v>754</v>
      </c>
      <c r="L21" s="14" t="s">
        <v>754</v>
      </c>
      <c r="M21" s="14" t="s">
        <v>754</v>
      </c>
      <c r="N21" s="14" t="s">
        <v>754</v>
      </c>
      <c r="O21" s="14" t="s">
        <v>754</v>
      </c>
      <c r="P21" s="14" t="s">
        <v>753</v>
      </c>
      <c r="Q21" s="14" t="s">
        <v>754</v>
      </c>
      <c r="R21" s="14" t="s">
        <v>754</v>
      </c>
      <c r="S21" s="14" t="s">
        <v>754</v>
      </c>
      <c r="T21" s="14" t="s">
        <v>753</v>
      </c>
      <c r="U21" s="14" t="s">
        <v>753</v>
      </c>
      <c r="V21" s="14" t="s">
        <v>753</v>
      </c>
      <c r="AT21" s="14" t="s">
        <v>757</v>
      </c>
      <c r="AU21" s="14" t="s">
        <v>752</v>
      </c>
      <c r="AV21" s="14">
        <v>48</v>
      </c>
      <c r="AW21" s="138">
        <v>44031</v>
      </c>
      <c r="AX21" s="14" t="s">
        <v>771</v>
      </c>
      <c r="AY21" s="20" t="s">
        <v>753</v>
      </c>
      <c r="AZ21" s="20" t="s">
        <v>754</v>
      </c>
      <c r="BA21" s="20" t="s">
        <v>753</v>
      </c>
      <c r="BB21" s="20" t="s">
        <v>754</v>
      </c>
      <c r="BC21" s="21" t="s">
        <v>936</v>
      </c>
      <c r="BD21" s="69"/>
      <c r="BE21" s="68" t="s">
        <v>754</v>
      </c>
      <c r="BF21" s="22"/>
      <c r="BI21" s="23"/>
      <c r="BL21" s="26"/>
      <c r="BM21" s="26"/>
      <c r="BN21" s="26"/>
      <c r="BO21" s="26"/>
      <c r="BP21" s="26"/>
      <c r="BQ21" s="26"/>
      <c r="BR21" s="26"/>
    </row>
    <row r="22" spans="1:70" s="14" customFormat="1" ht="15.95" customHeight="1">
      <c r="A22" s="13" t="s">
        <v>577</v>
      </c>
      <c r="B22" s="14" t="s">
        <v>570</v>
      </c>
      <c r="C22" s="15" t="s">
        <v>638</v>
      </c>
      <c r="D22" s="12" t="s">
        <v>639</v>
      </c>
      <c r="E22" s="12" t="s">
        <v>639</v>
      </c>
      <c r="F22" s="14" t="s">
        <v>7</v>
      </c>
      <c r="G22" s="14" t="s">
        <v>747</v>
      </c>
      <c r="H22" s="14" t="s">
        <v>12</v>
      </c>
      <c r="I22" s="138">
        <v>43921</v>
      </c>
      <c r="J22" s="14" t="s">
        <v>754</v>
      </c>
      <c r="K22" s="14" t="s">
        <v>754</v>
      </c>
      <c r="L22" s="14" t="s">
        <v>754</v>
      </c>
      <c r="M22" s="14" t="s">
        <v>754</v>
      </c>
      <c r="N22" s="14" t="s">
        <v>754</v>
      </c>
      <c r="O22" s="14" t="s">
        <v>754</v>
      </c>
      <c r="P22" s="14" t="s">
        <v>754</v>
      </c>
      <c r="Q22" s="14" t="s">
        <v>754</v>
      </c>
      <c r="R22" s="14" t="s">
        <v>754</v>
      </c>
      <c r="S22" s="14" t="s">
        <v>754</v>
      </c>
      <c r="T22" s="14" t="s">
        <v>754</v>
      </c>
      <c r="U22" s="14" t="s">
        <v>754</v>
      </c>
      <c r="V22" s="14" t="s">
        <v>754</v>
      </c>
      <c r="AT22" s="14" t="s">
        <v>757</v>
      </c>
      <c r="AU22" s="14" t="s">
        <v>752</v>
      </c>
      <c r="AV22" s="14">
        <v>35</v>
      </c>
      <c r="AW22" s="138">
        <v>44031</v>
      </c>
      <c r="AX22" s="14" t="s">
        <v>771</v>
      </c>
      <c r="AY22" s="20" t="s">
        <v>754</v>
      </c>
      <c r="AZ22" s="20" t="s">
        <v>754</v>
      </c>
      <c r="BA22" s="20" t="s">
        <v>753</v>
      </c>
      <c r="BB22" s="20" t="s">
        <v>753</v>
      </c>
      <c r="BC22" s="21" t="s">
        <v>902</v>
      </c>
      <c r="BD22" s="69"/>
      <c r="BE22" s="68" t="s">
        <v>754</v>
      </c>
      <c r="BF22" s="22"/>
      <c r="BI22" s="23"/>
      <c r="BL22" s="26"/>
      <c r="BM22" s="26"/>
      <c r="BN22" s="26"/>
      <c r="BO22" s="26"/>
      <c r="BP22" s="26"/>
      <c r="BQ22" s="26"/>
      <c r="BR22" s="26"/>
    </row>
    <row r="23" spans="1:70" s="14" customFormat="1" ht="15.95" customHeight="1">
      <c r="A23" s="13" t="s">
        <v>577</v>
      </c>
      <c r="B23" s="14" t="s">
        <v>570</v>
      </c>
      <c r="C23" s="15" t="s">
        <v>640</v>
      </c>
      <c r="D23" s="12" t="s">
        <v>641</v>
      </c>
      <c r="E23" s="12" t="s">
        <v>642</v>
      </c>
      <c r="F23" s="14" t="s">
        <v>7</v>
      </c>
      <c r="G23" s="14" t="s">
        <v>747</v>
      </c>
      <c r="H23" s="14" t="s">
        <v>12</v>
      </c>
      <c r="I23" s="138">
        <v>43921</v>
      </c>
      <c r="J23" s="14" t="s">
        <v>754</v>
      </c>
      <c r="K23" s="14" t="s">
        <v>754</v>
      </c>
      <c r="L23" s="14" t="s">
        <v>753</v>
      </c>
      <c r="M23" s="14" t="s">
        <v>753</v>
      </c>
      <c r="N23" s="14" t="s">
        <v>753</v>
      </c>
      <c r="O23" s="14" t="s">
        <v>753</v>
      </c>
      <c r="P23" s="14" t="s">
        <v>753</v>
      </c>
      <c r="Q23" s="14" t="s">
        <v>754</v>
      </c>
      <c r="R23" s="14" t="s">
        <v>754</v>
      </c>
      <c r="S23" s="14" t="s">
        <v>754</v>
      </c>
      <c r="T23" s="14" t="s">
        <v>753</v>
      </c>
      <c r="U23" s="14" t="s">
        <v>753</v>
      </c>
      <c r="V23" s="14" t="s">
        <v>753</v>
      </c>
      <c r="AT23" s="14" t="s">
        <v>757</v>
      </c>
      <c r="AU23" s="14" t="s">
        <v>752</v>
      </c>
      <c r="AV23" s="14">
        <v>47</v>
      </c>
      <c r="AW23" s="138">
        <v>44031</v>
      </c>
      <c r="AX23" s="14" t="s">
        <v>771</v>
      </c>
      <c r="AY23" s="20" t="s">
        <v>754</v>
      </c>
      <c r="AZ23" s="20" t="s">
        <v>754</v>
      </c>
      <c r="BA23" s="20" t="s">
        <v>753</v>
      </c>
      <c r="BB23" s="20" t="s">
        <v>753</v>
      </c>
      <c r="BC23" s="21" t="s">
        <v>907</v>
      </c>
      <c r="BD23" s="69"/>
      <c r="BE23" s="68" t="s">
        <v>754</v>
      </c>
      <c r="BF23" s="22"/>
      <c r="BI23" s="23"/>
      <c r="BL23" s="26"/>
      <c r="BM23" s="26"/>
      <c r="BN23" s="26"/>
      <c r="BO23" s="26"/>
      <c r="BP23" s="26"/>
      <c r="BQ23" s="26"/>
      <c r="BR23" s="26"/>
    </row>
    <row r="24" spans="1:70" s="14" customFormat="1" ht="15.95" customHeight="1">
      <c r="A24" s="13" t="s">
        <v>577</v>
      </c>
      <c r="B24" s="14" t="s">
        <v>570</v>
      </c>
      <c r="C24" s="15" t="s">
        <v>643</v>
      </c>
      <c r="D24" s="12" t="s">
        <v>644</v>
      </c>
      <c r="E24" s="12" t="s">
        <v>645</v>
      </c>
      <c r="F24" s="14" t="s">
        <v>7</v>
      </c>
      <c r="G24" s="14" t="s">
        <v>747</v>
      </c>
      <c r="H24" s="14" t="s">
        <v>12</v>
      </c>
      <c r="I24" s="138">
        <v>43921</v>
      </c>
      <c r="J24" s="14" t="s">
        <v>754</v>
      </c>
      <c r="K24" s="14" t="s">
        <v>753</v>
      </c>
      <c r="L24" s="14" t="s">
        <v>754</v>
      </c>
      <c r="M24" s="14" t="s">
        <v>753</v>
      </c>
      <c r="N24" s="14" t="s">
        <v>754</v>
      </c>
      <c r="O24" s="14" t="s">
        <v>753</v>
      </c>
      <c r="P24" s="14" t="s">
        <v>753</v>
      </c>
      <c r="Q24" s="14" t="s">
        <v>754</v>
      </c>
      <c r="R24" s="14" t="s">
        <v>754</v>
      </c>
      <c r="S24" s="14" t="s">
        <v>754</v>
      </c>
      <c r="T24" s="14" t="s">
        <v>753</v>
      </c>
      <c r="U24" s="14" t="s">
        <v>753</v>
      </c>
      <c r="V24" s="14" t="s">
        <v>753</v>
      </c>
      <c r="AT24" s="14" t="s">
        <v>757</v>
      </c>
      <c r="AU24" s="14" t="s">
        <v>752</v>
      </c>
      <c r="AV24" s="14">
        <v>47</v>
      </c>
      <c r="AW24" s="138">
        <v>44031</v>
      </c>
      <c r="AX24" s="14" t="s">
        <v>771</v>
      </c>
      <c r="AY24" s="20" t="s">
        <v>754</v>
      </c>
      <c r="AZ24" s="20" t="s">
        <v>754</v>
      </c>
      <c r="BA24" s="20" t="s">
        <v>753</v>
      </c>
      <c r="BB24" s="20" t="s">
        <v>753</v>
      </c>
      <c r="BC24" s="21" t="s">
        <v>907</v>
      </c>
      <c r="BD24" s="69"/>
      <c r="BE24" s="68" t="s">
        <v>754</v>
      </c>
      <c r="BF24" s="22"/>
      <c r="BI24" s="23"/>
      <c r="BL24" s="26"/>
      <c r="BM24" s="26"/>
      <c r="BN24" s="26"/>
      <c r="BO24" s="26"/>
      <c r="BP24" s="26"/>
      <c r="BQ24" s="26"/>
      <c r="BR24" s="26"/>
    </row>
    <row r="25" spans="1:70" s="14" customFormat="1" ht="15.95" customHeight="1">
      <c r="A25" s="13" t="s">
        <v>577</v>
      </c>
      <c r="B25" s="14" t="s">
        <v>570</v>
      </c>
      <c r="C25" s="15" t="s">
        <v>646</v>
      </c>
      <c r="D25" s="12" t="s">
        <v>647</v>
      </c>
      <c r="E25" s="12" t="s">
        <v>647</v>
      </c>
      <c r="F25" s="14" t="s">
        <v>5</v>
      </c>
      <c r="G25" s="14" t="s">
        <v>685</v>
      </c>
      <c r="H25" s="14" t="s">
        <v>12</v>
      </c>
      <c r="I25" s="138">
        <v>43921</v>
      </c>
      <c r="K25" s="14">
        <v>75</v>
      </c>
      <c r="M25" s="14">
        <v>63</v>
      </c>
      <c r="R25" s="14">
        <v>63</v>
      </c>
      <c r="S25" s="14">
        <v>54</v>
      </c>
      <c r="AT25" s="14" t="s">
        <v>845</v>
      </c>
      <c r="AU25" s="14" t="s">
        <v>842</v>
      </c>
      <c r="AV25" s="14">
        <v>15</v>
      </c>
      <c r="AW25" s="138">
        <v>44030</v>
      </c>
      <c r="AX25" s="14" t="s">
        <v>771</v>
      </c>
      <c r="AY25" s="20" t="s">
        <v>754</v>
      </c>
      <c r="AZ25" s="20" t="s">
        <v>754</v>
      </c>
      <c r="BA25" s="20" t="s">
        <v>753</v>
      </c>
      <c r="BB25" s="20" t="s">
        <v>753</v>
      </c>
      <c r="BC25" s="21" t="s">
        <v>935</v>
      </c>
      <c r="BD25" s="69"/>
      <c r="BE25" s="68" t="s">
        <v>754</v>
      </c>
      <c r="BF25" s="22"/>
      <c r="BI25" s="23"/>
      <c r="BL25" s="26"/>
      <c r="BM25" s="26"/>
      <c r="BN25" s="26"/>
      <c r="BO25" s="26"/>
      <c r="BP25" s="26"/>
      <c r="BQ25" s="26"/>
      <c r="BR25" s="26"/>
    </row>
    <row r="26" spans="1:70" s="14" customFormat="1" ht="15.95" customHeight="1">
      <c r="A26" s="13" t="s">
        <v>577</v>
      </c>
      <c r="B26" s="14" t="s">
        <v>570</v>
      </c>
      <c r="C26" s="15" t="s">
        <v>648</v>
      </c>
      <c r="D26" s="12" t="s">
        <v>649</v>
      </c>
      <c r="E26" s="12" t="s">
        <v>650</v>
      </c>
      <c r="F26" s="14" t="s">
        <v>5</v>
      </c>
      <c r="G26" s="14" t="s">
        <v>580</v>
      </c>
      <c r="H26" s="14" t="s">
        <v>12</v>
      </c>
      <c r="I26" s="138">
        <v>43921</v>
      </c>
      <c r="J26" s="14">
        <v>6</v>
      </c>
      <c r="K26" s="14">
        <v>3</v>
      </c>
      <c r="L26" s="14">
        <v>5</v>
      </c>
      <c r="M26" s="14">
        <v>6</v>
      </c>
      <c r="N26" s="14">
        <v>6</v>
      </c>
      <c r="O26" s="14">
        <v>5</v>
      </c>
      <c r="P26" s="14">
        <v>1</v>
      </c>
      <c r="Q26" s="14">
        <v>7</v>
      </c>
      <c r="R26" s="14">
        <v>6</v>
      </c>
      <c r="S26" s="14">
        <v>5</v>
      </c>
      <c r="T26" s="14">
        <v>2</v>
      </c>
      <c r="U26" s="14">
        <v>1</v>
      </c>
      <c r="V26" s="14">
        <v>2</v>
      </c>
      <c r="AT26" s="14" t="s">
        <v>757</v>
      </c>
      <c r="AU26" s="14" t="s">
        <v>752</v>
      </c>
      <c r="AV26" s="14">
        <v>49</v>
      </c>
      <c r="AW26" s="138">
        <v>44031</v>
      </c>
      <c r="AX26" s="14" t="s">
        <v>771</v>
      </c>
      <c r="AY26" s="20" t="s">
        <v>754</v>
      </c>
      <c r="AZ26" s="20" t="s">
        <v>754</v>
      </c>
      <c r="BA26" s="20" t="s">
        <v>753</v>
      </c>
      <c r="BB26" s="20" t="s">
        <v>753</v>
      </c>
      <c r="BC26" s="21" t="s">
        <v>908</v>
      </c>
      <c r="BD26" s="69"/>
      <c r="BE26" s="68" t="s">
        <v>754</v>
      </c>
      <c r="BF26" s="22"/>
      <c r="BI26" s="23"/>
      <c r="BL26" s="26"/>
      <c r="BM26" s="26"/>
      <c r="BN26" s="26"/>
      <c r="BO26" s="26"/>
      <c r="BP26" s="26"/>
      <c r="BQ26" s="26"/>
      <c r="BR26" s="26"/>
    </row>
    <row r="27" spans="1:70" s="14" customFormat="1" ht="15.95" customHeight="1">
      <c r="A27" s="13" t="s">
        <v>577</v>
      </c>
      <c r="B27" s="14" t="s">
        <v>570</v>
      </c>
      <c r="C27" s="15" t="s">
        <v>651</v>
      </c>
      <c r="D27" s="12" t="s">
        <v>652</v>
      </c>
      <c r="E27" s="12" t="s">
        <v>722</v>
      </c>
      <c r="F27" s="14" t="s">
        <v>5</v>
      </c>
      <c r="G27" s="14" t="s">
        <v>580</v>
      </c>
      <c r="H27" s="14" t="s">
        <v>12</v>
      </c>
      <c r="I27" s="138">
        <v>43921</v>
      </c>
      <c r="J27" s="14">
        <v>7</v>
      </c>
      <c r="K27" s="14">
        <v>7</v>
      </c>
      <c r="L27" s="14">
        <v>7</v>
      </c>
      <c r="M27" s="14">
        <v>7</v>
      </c>
      <c r="N27" s="14">
        <v>7</v>
      </c>
      <c r="O27" s="14">
        <v>7</v>
      </c>
      <c r="P27" s="14">
        <v>7</v>
      </c>
      <c r="Q27" s="14">
        <v>7</v>
      </c>
      <c r="R27" s="14">
        <v>7</v>
      </c>
      <c r="S27" s="14">
        <v>7</v>
      </c>
      <c r="T27" s="14">
        <v>7</v>
      </c>
      <c r="U27" s="14">
        <v>7</v>
      </c>
      <c r="V27" s="14">
        <v>7</v>
      </c>
      <c r="AT27" s="14" t="s">
        <v>757</v>
      </c>
      <c r="AU27" s="14" t="s">
        <v>752</v>
      </c>
      <c r="AV27" s="14">
        <v>49</v>
      </c>
      <c r="AW27" s="138">
        <v>44031</v>
      </c>
      <c r="AX27" s="14" t="s">
        <v>771</v>
      </c>
      <c r="AY27" s="20" t="s">
        <v>754</v>
      </c>
      <c r="AZ27" s="20" t="s">
        <v>754</v>
      </c>
      <c r="BA27" s="20" t="s">
        <v>753</v>
      </c>
      <c r="BB27" s="20" t="s">
        <v>753</v>
      </c>
      <c r="BC27" s="21" t="s">
        <v>908</v>
      </c>
      <c r="BD27" s="69"/>
      <c r="BE27" s="68" t="s">
        <v>754</v>
      </c>
      <c r="BF27" s="22"/>
      <c r="BI27" s="23"/>
      <c r="BL27" s="26"/>
      <c r="BM27" s="26"/>
      <c r="BN27" s="26"/>
      <c r="BO27" s="26"/>
      <c r="BP27" s="26"/>
      <c r="BQ27" s="26"/>
      <c r="BR27" s="26"/>
    </row>
    <row r="28" spans="1:70" s="14" customFormat="1" ht="15.95" customHeight="1">
      <c r="A28" s="13" t="s">
        <v>577</v>
      </c>
      <c r="B28" s="14" t="s">
        <v>571</v>
      </c>
      <c r="C28" s="15" t="s">
        <v>653</v>
      </c>
      <c r="D28" s="12" t="s">
        <v>654</v>
      </c>
      <c r="E28" s="12" t="s">
        <v>655</v>
      </c>
      <c r="F28" s="14" t="s">
        <v>7</v>
      </c>
      <c r="G28" s="14" t="s">
        <v>747</v>
      </c>
      <c r="H28" s="14" t="s">
        <v>12</v>
      </c>
      <c r="I28" s="138">
        <v>43921</v>
      </c>
      <c r="J28" s="14" t="s">
        <v>754</v>
      </c>
      <c r="K28" s="14" t="s">
        <v>753</v>
      </c>
      <c r="L28" s="14" t="s">
        <v>754</v>
      </c>
      <c r="M28" s="14" t="s">
        <v>754</v>
      </c>
      <c r="N28" s="14" t="s">
        <v>753</v>
      </c>
      <c r="O28" s="14" t="s">
        <v>753</v>
      </c>
      <c r="P28" s="14" t="s">
        <v>753</v>
      </c>
      <c r="Q28" s="14" t="s">
        <v>753</v>
      </c>
      <c r="R28" s="14" t="s">
        <v>753</v>
      </c>
      <c r="S28" s="14" t="s">
        <v>753</v>
      </c>
      <c r="T28" s="14" t="s">
        <v>754</v>
      </c>
      <c r="U28" s="14" t="s">
        <v>753</v>
      </c>
      <c r="V28" s="14" t="s">
        <v>753</v>
      </c>
      <c r="AT28" s="14" t="s">
        <v>757</v>
      </c>
      <c r="AU28" s="14" t="s">
        <v>752</v>
      </c>
      <c r="AV28" s="14">
        <v>50</v>
      </c>
      <c r="AW28" s="138">
        <v>44031</v>
      </c>
      <c r="AX28" s="14" t="s">
        <v>771</v>
      </c>
      <c r="AY28" s="20" t="s">
        <v>754</v>
      </c>
      <c r="AZ28" s="20" t="s">
        <v>754</v>
      </c>
      <c r="BA28" s="20" t="s">
        <v>753</v>
      </c>
      <c r="BB28" s="20" t="s">
        <v>753</v>
      </c>
      <c r="BC28" s="21" t="s">
        <v>802</v>
      </c>
      <c r="BD28" s="69"/>
      <c r="BE28" s="68" t="s">
        <v>754</v>
      </c>
      <c r="BF28" s="22"/>
      <c r="BI28" s="23"/>
      <c r="BL28" s="26"/>
      <c r="BM28" s="26"/>
      <c r="BN28" s="26"/>
      <c r="BO28" s="26"/>
      <c r="BP28" s="26"/>
      <c r="BQ28" s="26"/>
      <c r="BR28" s="26"/>
    </row>
    <row r="29" spans="1:70" s="14" customFormat="1" ht="15.95" customHeight="1">
      <c r="A29" s="13" t="s">
        <v>577</v>
      </c>
      <c r="B29" s="14" t="s">
        <v>571</v>
      </c>
      <c r="C29" s="15" t="s">
        <v>656</v>
      </c>
      <c r="D29" s="12" t="s">
        <v>657</v>
      </c>
      <c r="E29" s="12" t="s">
        <v>658</v>
      </c>
      <c r="F29" s="14" t="s">
        <v>7</v>
      </c>
      <c r="G29" s="14" t="s">
        <v>747</v>
      </c>
      <c r="H29" s="14" t="s">
        <v>12</v>
      </c>
      <c r="I29" s="138">
        <v>43921</v>
      </c>
      <c r="J29" s="14" t="s">
        <v>754</v>
      </c>
      <c r="K29" s="14" t="s">
        <v>753</v>
      </c>
      <c r="L29" s="14" t="s">
        <v>754</v>
      </c>
      <c r="M29" s="14" t="s">
        <v>754</v>
      </c>
      <c r="N29" s="14" t="s">
        <v>753</v>
      </c>
      <c r="O29" s="14" t="s">
        <v>753</v>
      </c>
      <c r="P29" s="14" t="s">
        <v>753</v>
      </c>
      <c r="Q29" s="14" t="s">
        <v>753</v>
      </c>
      <c r="R29" s="14" t="s">
        <v>753</v>
      </c>
      <c r="S29" s="14" t="s">
        <v>753</v>
      </c>
      <c r="T29" s="14" t="s">
        <v>754</v>
      </c>
      <c r="U29" s="14" t="s">
        <v>753</v>
      </c>
      <c r="V29" s="14" t="s">
        <v>753</v>
      </c>
      <c r="AT29" s="14" t="s">
        <v>757</v>
      </c>
      <c r="AU29" s="14" t="s">
        <v>752</v>
      </c>
      <c r="AV29" s="14">
        <v>50</v>
      </c>
      <c r="AW29" s="138">
        <v>44031</v>
      </c>
      <c r="AX29" s="14" t="s">
        <v>771</v>
      </c>
      <c r="AY29" s="20" t="s">
        <v>754</v>
      </c>
      <c r="AZ29" s="20" t="s">
        <v>754</v>
      </c>
      <c r="BA29" s="20" t="s">
        <v>753</v>
      </c>
      <c r="BB29" s="20" t="s">
        <v>753</v>
      </c>
      <c r="BC29" s="21" t="s">
        <v>802</v>
      </c>
      <c r="BD29" s="69"/>
      <c r="BE29" s="68" t="s">
        <v>754</v>
      </c>
      <c r="BF29" s="22"/>
      <c r="BI29" s="23"/>
      <c r="BL29" s="26"/>
      <c r="BM29" s="26"/>
      <c r="BN29" s="26"/>
      <c r="BO29" s="26"/>
      <c r="BP29" s="26"/>
      <c r="BQ29" s="26"/>
      <c r="BR29" s="26"/>
    </row>
    <row r="30" spans="1:70" s="14" customFormat="1" ht="15.95" customHeight="1">
      <c r="A30" s="13" t="s">
        <v>577</v>
      </c>
      <c r="B30" s="14" t="s">
        <v>571</v>
      </c>
      <c r="C30" s="15" t="s">
        <v>659</v>
      </c>
      <c r="D30" s="12" t="s">
        <v>660</v>
      </c>
      <c r="E30" s="12" t="s">
        <v>661</v>
      </c>
      <c r="F30" s="14" t="s">
        <v>7</v>
      </c>
      <c r="G30" s="14" t="s">
        <v>747</v>
      </c>
      <c r="H30" s="14" t="s">
        <v>12</v>
      </c>
      <c r="I30" s="138">
        <v>43921</v>
      </c>
      <c r="J30" s="14" t="s">
        <v>771</v>
      </c>
      <c r="K30" s="14" t="s">
        <v>771</v>
      </c>
      <c r="L30" s="14" t="s">
        <v>771</v>
      </c>
      <c r="M30" s="14" t="s">
        <v>771</v>
      </c>
      <c r="N30" s="14" t="s">
        <v>771</v>
      </c>
      <c r="O30" s="14" t="s">
        <v>771</v>
      </c>
      <c r="P30" s="14" t="s">
        <v>771</v>
      </c>
      <c r="Q30" s="14" t="s">
        <v>771</v>
      </c>
      <c r="R30" s="14" t="s">
        <v>771</v>
      </c>
      <c r="S30" s="14" t="s">
        <v>771</v>
      </c>
      <c r="T30" s="14" t="s">
        <v>771</v>
      </c>
      <c r="U30" s="14" t="s">
        <v>771</v>
      </c>
      <c r="V30" s="14" t="s">
        <v>771</v>
      </c>
      <c r="AW30" s="138"/>
      <c r="AY30" s="20" t="s">
        <v>753</v>
      </c>
      <c r="AZ30" s="20" t="s">
        <v>753</v>
      </c>
      <c r="BA30" s="20" t="s">
        <v>753</v>
      </c>
      <c r="BB30" s="20" t="s">
        <v>753</v>
      </c>
      <c r="BC30" s="21"/>
      <c r="BD30" s="69"/>
      <c r="BE30" s="68" t="s">
        <v>754</v>
      </c>
      <c r="BF30" s="22"/>
      <c r="BI30" s="23"/>
      <c r="BL30" s="26"/>
      <c r="BM30" s="26"/>
      <c r="BN30" s="26"/>
      <c r="BO30" s="26"/>
      <c r="BP30" s="26"/>
      <c r="BQ30" s="26"/>
      <c r="BR30" s="26"/>
    </row>
    <row r="31" spans="1:70" s="14" customFormat="1" ht="15.95" customHeight="1">
      <c r="A31" s="13" t="s">
        <v>577</v>
      </c>
      <c r="B31" s="14" t="s">
        <v>571</v>
      </c>
      <c r="C31" s="15" t="s">
        <v>662</v>
      </c>
      <c r="D31" s="12" t="s">
        <v>663</v>
      </c>
      <c r="E31" s="12" t="s">
        <v>664</v>
      </c>
      <c r="F31" s="14" t="s">
        <v>7</v>
      </c>
      <c r="G31" s="14" t="s">
        <v>747</v>
      </c>
      <c r="H31" s="14" t="s">
        <v>12</v>
      </c>
      <c r="I31" s="138">
        <v>43921</v>
      </c>
      <c r="J31" s="14" t="s">
        <v>753</v>
      </c>
      <c r="K31" s="14" t="s">
        <v>754</v>
      </c>
      <c r="L31" s="14" t="s">
        <v>753</v>
      </c>
      <c r="M31" s="14" t="s">
        <v>753</v>
      </c>
      <c r="N31" s="14" t="s">
        <v>754</v>
      </c>
      <c r="O31" s="14" t="s">
        <v>753</v>
      </c>
      <c r="P31" s="14" t="s">
        <v>753</v>
      </c>
      <c r="Q31" s="14" t="s">
        <v>754</v>
      </c>
      <c r="R31" s="14" t="s">
        <v>753</v>
      </c>
      <c r="S31" s="14" t="s">
        <v>753</v>
      </c>
      <c r="T31" s="14" t="s">
        <v>753</v>
      </c>
      <c r="U31" s="14" t="s">
        <v>753</v>
      </c>
      <c r="V31" s="14" t="s">
        <v>753</v>
      </c>
      <c r="AT31" s="14" t="s">
        <v>757</v>
      </c>
      <c r="AU31" s="14" t="s">
        <v>752</v>
      </c>
      <c r="AV31" s="14">
        <v>52</v>
      </c>
      <c r="AW31" s="138">
        <v>44031</v>
      </c>
      <c r="AX31" s="14" t="s">
        <v>899</v>
      </c>
      <c r="AY31" s="20" t="s">
        <v>753</v>
      </c>
      <c r="AZ31" s="20" t="s">
        <v>754</v>
      </c>
      <c r="BA31" s="20" t="s">
        <v>753</v>
      </c>
      <c r="BB31" s="20" t="s">
        <v>753</v>
      </c>
      <c r="BC31" s="21" t="s">
        <v>936</v>
      </c>
      <c r="BD31" s="69"/>
      <c r="BE31" s="68" t="s">
        <v>754</v>
      </c>
      <c r="BF31" s="22"/>
      <c r="BI31" s="23"/>
      <c r="BL31" s="26"/>
      <c r="BM31" s="26"/>
      <c r="BN31" s="26"/>
      <c r="BO31" s="26"/>
      <c r="BP31" s="26"/>
      <c r="BQ31" s="26"/>
      <c r="BR31" s="26"/>
    </row>
    <row r="32" spans="1:70" s="59" customFormat="1" ht="15.95" customHeight="1">
      <c r="A32" s="17" t="s">
        <v>8</v>
      </c>
      <c r="B32" s="17" t="s">
        <v>0</v>
      </c>
      <c r="C32" s="17" t="s">
        <v>1</v>
      </c>
      <c r="D32" s="17" t="s">
        <v>3</v>
      </c>
      <c r="E32" s="17" t="s">
        <v>2</v>
      </c>
      <c r="F32" s="17" t="s">
        <v>6</v>
      </c>
      <c r="G32" s="17" t="s">
        <v>4</v>
      </c>
      <c r="H32" s="17" t="s">
        <v>9</v>
      </c>
      <c r="I32" s="130" t="s">
        <v>11</v>
      </c>
      <c r="J32" s="96" t="s">
        <v>910</v>
      </c>
      <c r="K32" s="96" t="s">
        <v>885</v>
      </c>
      <c r="L32" s="96" t="s">
        <v>886</v>
      </c>
      <c r="M32" s="96" t="s">
        <v>911</v>
      </c>
      <c r="N32" s="96" t="s">
        <v>895</v>
      </c>
      <c r="O32" s="96" t="s">
        <v>888</v>
      </c>
      <c r="P32" s="96" t="s">
        <v>889</v>
      </c>
      <c r="Q32" s="96" t="s">
        <v>897</v>
      </c>
      <c r="R32" s="96" t="s">
        <v>896</v>
      </c>
      <c r="S32" s="96" t="s">
        <v>912</v>
      </c>
      <c r="T32" s="96" t="s">
        <v>891</v>
      </c>
      <c r="U32" s="96" t="s">
        <v>893</v>
      </c>
      <c r="V32" s="96" t="s">
        <v>894</v>
      </c>
      <c r="W32" s="110"/>
      <c r="X32" s="106"/>
      <c r="Y32" s="106"/>
      <c r="Z32" s="24"/>
      <c r="AA32" s="24"/>
      <c r="AB32" s="24"/>
      <c r="AC32" s="24"/>
      <c r="AD32" s="24" t="s">
        <v>673</v>
      </c>
      <c r="AE32" s="24" t="s">
        <v>674</v>
      </c>
      <c r="AF32" s="24" t="s">
        <v>675</v>
      </c>
      <c r="AG32" s="24" t="s">
        <v>676</v>
      </c>
      <c r="AH32" s="24" t="s">
        <v>677</v>
      </c>
      <c r="AI32" s="24" t="s">
        <v>678</v>
      </c>
      <c r="AJ32" s="24" t="s">
        <v>679</v>
      </c>
      <c r="AK32" s="24" t="s">
        <v>680</v>
      </c>
      <c r="AL32" s="24" t="s">
        <v>681</v>
      </c>
      <c r="AM32" s="24" t="s">
        <v>707</v>
      </c>
      <c r="AN32" s="24" t="s">
        <v>708</v>
      </c>
      <c r="AO32" s="24"/>
      <c r="AP32" s="24" t="s">
        <v>709</v>
      </c>
      <c r="AQ32" s="24"/>
      <c r="AR32" s="96"/>
      <c r="AS32" s="96" t="s">
        <v>710</v>
      </c>
      <c r="AT32" s="18" t="s">
        <v>13</v>
      </c>
      <c r="AU32" s="18" t="s">
        <v>14</v>
      </c>
      <c r="AV32" s="18" t="s">
        <v>15</v>
      </c>
      <c r="AW32" s="135" t="s">
        <v>16</v>
      </c>
      <c r="AX32" s="18" t="s">
        <v>665</v>
      </c>
      <c r="AY32" s="17" t="s">
        <v>18</v>
      </c>
      <c r="AZ32" s="17" t="s">
        <v>19</v>
      </c>
      <c r="BA32" s="17" t="s">
        <v>20</v>
      </c>
      <c r="BB32" s="17" t="s">
        <v>21</v>
      </c>
      <c r="BC32" s="111" t="s">
        <v>666</v>
      </c>
      <c r="BD32" s="112" t="s">
        <v>22</v>
      </c>
      <c r="BE32" s="113" t="s">
        <v>23</v>
      </c>
      <c r="BF32" s="100" t="s">
        <v>24</v>
      </c>
      <c r="BG32" s="100" t="s">
        <v>25</v>
      </c>
      <c r="BH32" s="100" t="s">
        <v>26</v>
      </c>
      <c r="BI32" s="100" t="s">
        <v>27</v>
      </c>
      <c r="BJ32" s="100" t="s">
        <v>28</v>
      </c>
      <c r="BK32" s="100" t="s">
        <v>29</v>
      </c>
      <c r="BL32" s="108"/>
      <c r="BM32" s="108"/>
      <c r="BN32" s="108"/>
      <c r="BO32" s="108"/>
      <c r="BP32" s="108"/>
      <c r="BQ32" s="108"/>
      <c r="BR32" s="108"/>
    </row>
    <row r="33" spans="1:61" s="14" customFormat="1" ht="15.95" customHeight="1">
      <c r="A33" s="13" t="s">
        <v>577</v>
      </c>
      <c r="B33" s="14" t="s">
        <v>566</v>
      </c>
      <c r="C33" s="15" t="s">
        <v>583</v>
      </c>
      <c r="D33" s="12" t="s">
        <v>584</v>
      </c>
      <c r="E33" s="12" t="s">
        <v>585</v>
      </c>
      <c r="F33" s="14" t="s">
        <v>7</v>
      </c>
      <c r="G33" s="14" t="s">
        <v>747</v>
      </c>
      <c r="H33" s="14" t="s">
        <v>66</v>
      </c>
      <c r="I33" s="138">
        <v>43555</v>
      </c>
      <c r="J33" s="14" t="s">
        <v>753</v>
      </c>
      <c r="K33" s="14" t="s">
        <v>753</v>
      </c>
      <c r="L33" s="14" t="s">
        <v>753</v>
      </c>
      <c r="M33" s="14" t="s">
        <v>754</v>
      </c>
      <c r="N33" s="14" t="s">
        <v>754</v>
      </c>
      <c r="O33" s="14" t="s">
        <v>753</v>
      </c>
      <c r="P33" s="14" t="s">
        <v>754</v>
      </c>
      <c r="Q33" s="14" t="s">
        <v>753</v>
      </c>
      <c r="R33" s="14" t="s">
        <v>754</v>
      </c>
      <c r="S33" s="14" t="s">
        <v>753</v>
      </c>
      <c r="T33" s="14" t="s">
        <v>754</v>
      </c>
      <c r="U33" s="14" t="s">
        <v>753</v>
      </c>
      <c r="V33" s="14" t="s">
        <v>753</v>
      </c>
      <c r="W33" s="105"/>
      <c r="X33" s="105"/>
      <c r="Y33" s="105"/>
      <c r="AT33" s="14" t="s">
        <v>758</v>
      </c>
      <c r="AU33" s="14" t="s">
        <v>756</v>
      </c>
      <c r="AV33" s="14">
        <v>49</v>
      </c>
      <c r="AW33" s="138">
        <v>43636</v>
      </c>
      <c r="AX33" s="14" t="s">
        <v>913</v>
      </c>
      <c r="AY33" s="20" t="s">
        <v>753</v>
      </c>
      <c r="AZ33" s="20" t="s">
        <v>754</v>
      </c>
      <c r="BA33" s="20" t="s">
        <v>753</v>
      </c>
      <c r="BB33" s="20" t="s">
        <v>753</v>
      </c>
      <c r="BC33" s="21" t="s">
        <v>936</v>
      </c>
      <c r="BD33" s="69"/>
      <c r="BE33" s="68" t="s">
        <v>754</v>
      </c>
      <c r="BF33" s="22"/>
      <c r="BI33" s="23"/>
    </row>
    <row r="34" spans="1:61" s="14" customFormat="1" ht="15.95" customHeight="1">
      <c r="A34" s="13" t="s">
        <v>577</v>
      </c>
      <c r="B34" s="14" t="s">
        <v>566</v>
      </c>
      <c r="C34" s="15" t="s">
        <v>586</v>
      </c>
      <c r="D34" s="12" t="s">
        <v>587</v>
      </c>
      <c r="E34" s="12" t="s">
        <v>588</v>
      </c>
      <c r="F34" s="14" t="s">
        <v>7</v>
      </c>
      <c r="G34" s="14" t="s">
        <v>747</v>
      </c>
      <c r="H34" s="14" t="s">
        <v>66</v>
      </c>
      <c r="I34" s="138">
        <v>43555</v>
      </c>
      <c r="J34" s="14" t="s">
        <v>753</v>
      </c>
      <c r="K34" s="14" t="s">
        <v>753</v>
      </c>
      <c r="L34" s="14" t="s">
        <v>753</v>
      </c>
      <c r="M34" s="14" t="s">
        <v>753</v>
      </c>
      <c r="N34" s="14" t="s">
        <v>753</v>
      </c>
      <c r="O34" s="14" t="s">
        <v>753</v>
      </c>
      <c r="P34" s="14" t="s">
        <v>753</v>
      </c>
      <c r="Q34" s="14" t="s">
        <v>753</v>
      </c>
      <c r="R34" s="14" t="s">
        <v>753</v>
      </c>
      <c r="S34" s="14" t="s">
        <v>753</v>
      </c>
      <c r="T34" s="14" t="s">
        <v>754</v>
      </c>
      <c r="U34" s="14" t="s">
        <v>754</v>
      </c>
      <c r="V34" s="14" t="s">
        <v>754</v>
      </c>
      <c r="W34" s="105"/>
      <c r="X34" s="87"/>
      <c r="Y34" s="87"/>
      <c r="AT34" s="14" t="s">
        <v>758</v>
      </c>
      <c r="AU34" s="14" t="s">
        <v>756</v>
      </c>
      <c r="AV34" s="14">
        <v>93</v>
      </c>
      <c r="AW34" s="138">
        <v>43636</v>
      </c>
      <c r="AX34" s="14" t="s">
        <v>914</v>
      </c>
      <c r="AY34" s="20" t="s">
        <v>753</v>
      </c>
      <c r="AZ34" s="20" t="s">
        <v>754</v>
      </c>
      <c r="BA34" s="20" t="s">
        <v>753</v>
      </c>
      <c r="BB34" s="20" t="s">
        <v>753</v>
      </c>
      <c r="BC34" s="21" t="s">
        <v>936</v>
      </c>
      <c r="BD34" s="69"/>
      <c r="BE34" s="68" t="s">
        <v>754</v>
      </c>
      <c r="BF34" s="22"/>
      <c r="BI34" s="23"/>
    </row>
    <row r="35" spans="1:61" s="14" customFormat="1" ht="15.95" customHeight="1">
      <c r="A35" s="13" t="s">
        <v>577</v>
      </c>
      <c r="B35" s="14" t="s">
        <v>567</v>
      </c>
      <c r="C35" s="15" t="s">
        <v>589</v>
      </c>
      <c r="D35" s="12" t="s">
        <v>590</v>
      </c>
      <c r="E35" s="12" t="s">
        <v>591</v>
      </c>
      <c r="F35" s="14" t="s">
        <v>5</v>
      </c>
      <c r="G35" s="10" t="s">
        <v>578</v>
      </c>
      <c r="H35" s="14" t="s">
        <v>66</v>
      </c>
      <c r="I35" s="138">
        <v>43555</v>
      </c>
      <c r="J35" s="81">
        <v>400000</v>
      </c>
      <c r="K35" s="81">
        <v>100000</v>
      </c>
      <c r="L35" s="81">
        <v>400000</v>
      </c>
      <c r="M35" s="81">
        <v>300000</v>
      </c>
      <c r="N35" s="81">
        <v>500000</v>
      </c>
      <c r="O35" s="81">
        <v>300000</v>
      </c>
      <c r="P35" s="81">
        <v>400000</v>
      </c>
      <c r="Q35" s="81">
        <v>300000</v>
      </c>
      <c r="R35" s="81">
        <v>100000</v>
      </c>
      <c r="S35" s="81">
        <v>300000</v>
      </c>
      <c r="T35" s="81">
        <v>124300000</v>
      </c>
      <c r="U35" s="81">
        <v>16100000</v>
      </c>
      <c r="V35" s="81">
        <v>25000000</v>
      </c>
      <c r="W35" s="114"/>
      <c r="X35" s="87"/>
      <c r="Y35" s="87"/>
      <c r="AT35" s="14" t="s">
        <v>758</v>
      </c>
      <c r="AU35" s="14" t="s">
        <v>756</v>
      </c>
      <c r="AV35" s="14">
        <v>82</v>
      </c>
      <c r="AW35" s="138">
        <v>43636</v>
      </c>
      <c r="AX35" s="14" t="s">
        <v>771</v>
      </c>
      <c r="AY35" s="20" t="s">
        <v>754</v>
      </c>
      <c r="AZ35" s="20" t="s">
        <v>754</v>
      </c>
      <c r="BA35" s="20" t="s">
        <v>753</v>
      </c>
      <c r="BB35" s="20" t="s">
        <v>753</v>
      </c>
      <c r="BC35" s="21" t="s">
        <v>916</v>
      </c>
      <c r="BD35" s="69"/>
      <c r="BE35" s="68" t="s">
        <v>754</v>
      </c>
      <c r="BF35" s="22"/>
      <c r="BI35" s="23"/>
    </row>
    <row r="36" spans="1:61" s="14" customFormat="1" ht="15.95" customHeight="1">
      <c r="A36" s="13" t="s">
        <v>577</v>
      </c>
      <c r="B36" s="14" t="s">
        <v>567</v>
      </c>
      <c r="C36" s="15" t="s">
        <v>592</v>
      </c>
      <c r="D36" s="12" t="s">
        <v>593</v>
      </c>
      <c r="E36" s="12" t="s">
        <v>594</v>
      </c>
      <c r="F36" s="14" t="s">
        <v>5</v>
      </c>
      <c r="G36" s="10" t="s">
        <v>578</v>
      </c>
      <c r="H36" s="14" t="s">
        <v>66</v>
      </c>
      <c r="I36" s="138">
        <v>43555</v>
      </c>
      <c r="J36" s="81">
        <v>155300000</v>
      </c>
      <c r="K36" s="81">
        <v>13200000</v>
      </c>
      <c r="L36" s="81">
        <v>1700000</v>
      </c>
      <c r="M36" s="81">
        <v>1900000</v>
      </c>
      <c r="N36" s="81">
        <v>2500000</v>
      </c>
      <c r="O36" s="81">
        <v>1600000</v>
      </c>
      <c r="P36" s="81">
        <v>2900000</v>
      </c>
      <c r="Q36" s="81">
        <v>100000</v>
      </c>
      <c r="R36" s="81">
        <v>300000</v>
      </c>
      <c r="S36" s="81">
        <v>500000</v>
      </c>
      <c r="T36" s="14">
        <v>0</v>
      </c>
      <c r="U36" s="14">
        <v>0</v>
      </c>
      <c r="V36" s="14">
        <v>0</v>
      </c>
      <c r="W36" s="114"/>
      <c r="X36" s="87"/>
      <c r="Y36" s="87"/>
      <c r="AT36" s="14" t="s">
        <v>758</v>
      </c>
      <c r="AU36" s="14" t="s">
        <v>756</v>
      </c>
      <c r="AV36" s="14">
        <v>82</v>
      </c>
      <c r="AW36" s="138">
        <v>43636</v>
      </c>
      <c r="AX36" s="14" t="s">
        <v>771</v>
      </c>
      <c r="AY36" s="20" t="s">
        <v>754</v>
      </c>
      <c r="AZ36" s="20" t="s">
        <v>754</v>
      </c>
      <c r="BA36" s="20" t="s">
        <v>753</v>
      </c>
      <c r="BB36" s="20" t="s">
        <v>753</v>
      </c>
      <c r="BC36" s="21" t="s">
        <v>916</v>
      </c>
      <c r="BD36" s="69"/>
      <c r="BE36" s="68" t="s">
        <v>754</v>
      </c>
      <c r="BF36" s="22"/>
      <c r="BI36" s="23"/>
    </row>
    <row r="37" spans="1:61" s="14" customFormat="1" ht="15.95" customHeight="1">
      <c r="A37" s="13" t="s">
        <v>577</v>
      </c>
      <c r="B37" s="14" t="s">
        <v>567</v>
      </c>
      <c r="C37" s="15" t="s">
        <v>595</v>
      </c>
      <c r="D37" s="12" t="s">
        <v>596</v>
      </c>
      <c r="E37" s="12" t="s">
        <v>597</v>
      </c>
      <c r="F37" s="14" t="s">
        <v>5</v>
      </c>
      <c r="G37" s="10" t="s">
        <v>578</v>
      </c>
      <c r="H37" s="14" t="s">
        <v>66</v>
      </c>
      <c r="I37" s="138">
        <v>43555</v>
      </c>
      <c r="J37" s="14">
        <v>0</v>
      </c>
      <c r="K37" s="14">
        <v>0</v>
      </c>
      <c r="L37" s="14">
        <v>0</v>
      </c>
      <c r="M37" s="14">
        <v>0</v>
      </c>
      <c r="N37" s="14">
        <v>0</v>
      </c>
      <c r="O37" s="14">
        <v>0</v>
      </c>
      <c r="P37" s="14">
        <v>0</v>
      </c>
      <c r="Q37" s="14">
        <v>0</v>
      </c>
      <c r="R37" s="14">
        <v>0</v>
      </c>
      <c r="S37" s="14">
        <v>0</v>
      </c>
      <c r="T37" s="81">
        <v>700000</v>
      </c>
      <c r="U37" s="81">
        <v>2300000</v>
      </c>
      <c r="V37" s="81">
        <v>3100000</v>
      </c>
      <c r="W37" s="114"/>
      <c r="X37" s="87"/>
      <c r="Y37" s="87"/>
      <c r="AT37" s="14" t="s">
        <v>758</v>
      </c>
      <c r="AU37" s="14" t="s">
        <v>756</v>
      </c>
      <c r="AV37" s="14">
        <v>82</v>
      </c>
      <c r="AW37" s="138">
        <v>43636</v>
      </c>
      <c r="AX37" s="14" t="s">
        <v>771</v>
      </c>
      <c r="AY37" s="20" t="s">
        <v>754</v>
      </c>
      <c r="AZ37" s="20" t="s">
        <v>754</v>
      </c>
      <c r="BA37" s="20" t="s">
        <v>753</v>
      </c>
      <c r="BB37" s="20" t="s">
        <v>753</v>
      </c>
      <c r="BC37" s="21" t="s">
        <v>916</v>
      </c>
      <c r="BD37" s="69"/>
      <c r="BE37" s="68" t="s">
        <v>754</v>
      </c>
      <c r="BF37" s="22"/>
      <c r="BI37" s="23"/>
    </row>
    <row r="38" spans="1:61" s="14" customFormat="1" ht="15.95" customHeight="1">
      <c r="A38" s="13" t="s">
        <v>577</v>
      </c>
      <c r="B38" s="14" t="s">
        <v>567</v>
      </c>
      <c r="C38" s="15" t="s">
        <v>598</v>
      </c>
      <c r="D38" s="12" t="s">
        <v>599</v>
      </c>
      <c r="E38" s="12" t="s">
        <v>600</v>
      </c>
      <c r="F38" s="14" t="s">
        <v>5</v>
      </c>
      <c r="G38" s="10" t="s">
        <v>578</v>
      </c>
      <c r="H38" s="14" t="s">
        <v>66</v>
      </c>
      <c r="I38" s="138">
        <v>43555</v>
      </c>
      <c r="J38" s="14">
        <v>0</v>
      </c>
      <c r="K38" s="14">
        <v>0</v>
      </c>
      <c r="L38" s="14">
        <v>0</v>
      </c>
      <c r="M38" s="14">
        <v>0</v>
      </c>
      <c r="N38" s="14">
        <v>0</v>
      </c>
      <c r="O38" s="14">
        <v>0</v>
      </c>
      <c r="P38" s="14">
        <v>0</v>
      </c>
      <c r="Q38" s="14">
        <v>0</v>
      </c>
      <c r="R38" s="14">
        <v>0</v>
      </c>
      <c r="S38" s="14">
        <v>0</v>
      </c>
      <c r="T38" s="14">
        <v>0</v>
      </c>
      <c r="U38" s="14">
        <v>0</v>
      </c>
      <c r="V38" s="81">
        <v>2400000</v>
      </c>
      <c r="W38" s="114"/>
      <c r="X38" s="87"/>
      <c r="Y38" s="87"/>
      <c r="AT38" s="14" t="s">
        <v>758</v>
      </c>
      <c r="AU38" s="14" t="s">
        <v>756</v>
      </c>
      <c r="AV38" s="14">
        <v>82</v>
      </c>
      <c r="AW38" s="138">
        <v>43636</v>
      </c>
      <c r="AX38" s="14" t="s">
        <v>771</v>
      </c>
      <c r="AY38" s="20" t="s">
        <v>754</v>
      </c>
      <c r="AZ38" s="20" t="s">
        <v>754</v>
      </c>
      <c r="BA38" s="20" t="s">
        <v>753</v>
      </c>
      <c r="BB38" s="20" t="s">
        <v>753</v>
      </c>
      <c r="BC38" s="21" t="s">
        <v>916</v>
      </c>
      <c r="BD38" s="69"/>
      <c r="BE38" s="68" t="s">
        <v>754</v>
      </c>
      <c r="BF38" s="22"/>
      <c r="BI38" s="23"/>
    </row>
    <row r="39" spans="1:61" s="14" customFormat="1" ht="15.95" customHeight="1">
      <c r="A39" s="13" t="s">
        <v>577</v>
      </c>
      <c r="B39" s="14" t="s">
        <v>567</v>
      </c>
      <c r="C39" s="15" t="s">
        <v>601</v>
      </c>
      <c r="D39" s="12" t="s">
        <v>602</v>
      </c>
      <c r="E39" s="12" t="s">
        <v>718</v>
      </c>
      <c r="F39" s="14" t="s">
        <v>5</v>
      </c>
      <c r="G39" s="10" t="s">
        <v>578</v>
      </c>
      <c r="H39" s="14" t="s">
        <v>66</v>
      </c>
      <c r="I39" s="138">
        <v>43555</v>
      </c>
      <c r="J39" s="14">
        <v>0</v>
      </c>
      <c r="K39" s="14">
        <v>0</v>
      </c>
      <c r="L39" s="14">
        <v>0</v>
      </c>
      <c r="M39" s="14">
        <v>0</v>
      </c>
      <c r="N39" s="14">
        <v>0</v>
      </c>
      <c r="O39" s="14">
        <v>0</v>
      </c>
      <c r="P39" s="14">
        <v>0</v>
      </c>
      <c r="Q39" s="14">
        <v>0</v>
      </c>
      <c r="R39" s="14">
        <v>0</v>
      </c>
      <c r="S39" s="14">
        <v>0</v>
      </c>
      <c r="T39" s="14">
        <v>0</v>
      </c>
      <c r="U39" s="14">
        <v>0</v>
      </c>
      <c r="V39" s="14">
        <v>0</v>
      </c>
      <c r="W39" s="114"/>
      <c r="X39" s="87"/>
      <c r="Y39" s="87"/>
      <c r="AW39" s="138"/>
      <c r="AY39" s="20" t="s">
        <v>753</v>
      </c>
      <c r="AZ39" s="20" t="s">
        <v>753</v>
      </c>
      <c r="BA39" s="20" t="s">
        <v>753</v>
      </c>
      <c r="BB39" s="20" t="s">
        <v>753</v>
      </c>
      <c r="BC39" s="21"/>
      <c r="BD39" s="69"/>
      <c r="BE39" s="68" t="s">
        <v>754</v>
      </c>
      <c r="BF39" s="22"/>
      <c r="BI39" s="23"/>
    </row>
    <row r="40" spans="1:61" s="14" customFormat="1" ht="15.95" customHeight="1">
      <c r="A40" s="13" t="s">
        <v>577</v>
      </c>
      <c r="B40" s="14" t="s">
        <v>567</v>
      </c>
      <c r="C40" s="15" t="s">
        <v>603</v>
      </c>
      <c r="D40" s="12" t="s">
        <v>604</v>
      </c>
      <c r="E40" s="12" t="s">
        <v>719</v>
      </c>
      <c r="F40" s="14" t="s">
        <v>5</v>
      </c>
      <c r="G40" s="10" t="s">
        <v>578</v>
      </c>
      <c r="H40" s="14" t="s">
        <v>66</v>
      </c>
      <c r="I40" s="138">
        <v>43555</v>
      </c>
      <c r="J40" s="81">
        <v>155700000</v>
      </c>
      <c r="K40" s="81">
        <v>13300000</v>
      </c>
      <c r="L40" s="81">
        <v>2100000</v>
      </c>
      <c r="M40" s="81">
        <v>2200000</v>
      </c>
      <c r="N40" s="81">
        <v>3000000</v>
      </c>
      <c r="O40" s="81">
        <v>1900000</v>
      </c>
      <c r="P40" s="81">
        <v>3300000</v>
      </c>
      <c r="Q40" s="81">
        <v>400000</v>
      </c>
      <c r="R40" s="81">
        <v>400000</v>
      </c>
      <c r="S40" s="81">
        <v>800000</v>
      </c>
      <c r="T40" s="81">
        <v>125000000</v>
      </c>
      <c r="U40" s="81">
        <v>18400000</v>
      </c>
      <c r="V40" s="81">
        <v>30500000</v>
      </c>
      <c r="W40" s="114"/>
      <c r="X40" s="87"/>
      <c r="Y40" s="87"/>
      <c r="AT40" s="14" t="s">
        <v>758</v>
      </c>
      <c r="AU40" s="14" t="s">
        <v>756</v>
      </c>
      <c r="AV40" s="14">
        <v>82</v>
      </c>
      <c r="AW40" s="138">
        <v>43636</v>
      </c>
      <c r="AX40" s="14" t="s">
        <v>771</v>
      </c>
      <c r="AY40" s="20" t="s">
        <v>754</v>
      </c>
      <c r="AZ40" s="20" t="s">
        <v>754</v>
      </c>
      <c r="BA40" s="20" t="s">
        <v>753</v>
      </c>
      <c r="BB40" s="20" t="s">
        <v>753</v>
      </c>
      <c r="BC40" s="21" t="s">
        <v>916</v>
      </c>
      <c r="BD40" s="69"/>
      <c r="BE40" s="68" t="s">
        <v>754</v>
      </c>
      <c r="BF40" s="22"/>
      <c r="BI40" s="23"/>
    </row>
    <row r="41" spans="1:61" s="14" customFormat="1" ht="15.95" customHeight="1">
      <c r="A41" s="13" t="s">
        <v>577</v>
      </c>
      <c r="B41" s="14" t="s">
        <v>568</v>
      </c>
      <c r="C41" s="15" t="s">
        <v>605</v>
      </c>
      <c r="D41" s="12" t="s">
        <v>606</v>
      </c>
      <c r="E41" s="12" t="s">
        <v>607</v>
      </c>
      <c r="F41" s="14" t="s">
        <v>7</v>
      </c>
      <c r="G41" s="14" t="s">
        <v>747</v>
      </c>
      <c r="H41" s="14" t="s">
        <v>66</v>
      </c>
      <c r="I41" s="138">
        <v>43555</v>
      </c>
      <c r="J41" s="14" t="s">
        <v>771</v>
      </c>
      <c r="K41" s="14" t="s">
        <v>771</v>
      </c>
      <c r="L41" s="14" t="s">
        <v>771</v>
      </c>
      <c r="M41" s="14" t="s">
        <v>771</v>
      </c>
      <c r="N41" s="14" t="s">
        <v>771</v>
      </c>
      <c r="O41" s="14" t="s">
        <v>771</v>
      </c>
      <c r="P41" s="14" t="s">
        <v>771</v>
      </c>
      <c r="Q41" s="14" t="s">
        <v>771</v>
      </c>
      <c r="R41" s="14" t="s">
        <v>771</v>
      </c>
      <c r="S41" s="14" t="s">
        <v>771</v>
      </c>
      <c r="T41" s="14" t="s">
        <v>771</v>
      </c>
      <c r="U41" s="14" t="s">
        <v>771</v>
      </c>
      <c r="V41" s="14" t="s">
        <v>771</v>
      </c>
      <c r="W41" s="105"/>
      <c r="X41" s="87"/>
      <c r="Y41" s="87"/>
      <c r="AW41" s="138"/>
      <c r="AY41" s="20" t="s">
        <v>753</v>
      </c>
      <c r="AZ41" s="20" t="s">
        <v>753</v>
      </c>
      <c r="BA41" s="20" t="s">
        <v>753</v>
      </c>
      <c r="BB41" s="20" t="s">
        <v>753</v>
      </c>
      <c r="BC41" s="21"/>
      <c r="BD41" s="69"/>
      <c r="BE41" s="68" t="s">
        <v>754</v>
      </c>
      <c r="BF41" s="22"/>
      <c r="BI41" s="23"/>
    </row>
    <row r="42" spans="1:61" s="14" customFormat="1" ht="15.95" customHeight="1">
      <c r="A42" s="13" t="s">
        <v>577</v>
      </c>
      <c r="B42" s="14" t="s">
        <v>568</v>
      </c>
      <c r="C42" s="15" t="s">
        <v>608</v>
      </c>
      <c r="D42" s="12" t="s">
        <v>609</v>
      </c>
      <c r="E42" s="12" t="s">
        <v>610</v>
      </c>
      <c r="F42" s="14" t="s">
        <v>7</v>
      </c>
      <c r="G42" s="14" t="s">
        <v>682</v>
      </c>
      <c r="H42" s="14" t="s">
        <v>66</v>
      </c>
      <c r="I42" s="138">
        <v>43555</v>
      </c>
      <c r="J42" s="14" t="s">
        <v>678</v>
      </c>
      <c r="K42" s="14" t="s">
        <v>671</v>
      </c>
      <c r="L42" s="14" t="s">
        <v>678</v>
      </c>
      <c r="M42" s="14" t="s">
        <v>671</v>
      </c>
      <c r="N42" s="14" t="s">
        <v>678</v>
      </c>
      <c r="O42" s="14" t="s">
        <v>671</v>
      </c>
      <c r="P42" s="14" t="s">
        <v>678</v>
      </c>
      <c r="Q42" s="14" t="s">
        <v>678</v>
      </c>
      <c r="R42" s="14" t="s">
        <v>671</v>
      </c>
      <c r="S42" s="14" t="s">
        <v>671</v>
      </c>
      <c r="T42" s="14" t="s">
        <v>678</v>
      </c>
      <c r="U42" s="14" t="s">
        <v>678</v>
      </c>
      <c r="V42" s="14" t="s">
        <v>678</v>
      </c>
      <c r="W42" s="105"/>
      <c r="X42" s="87"/>
      <c r="Y42" s="87"/>
      <c r="AT42" s="14" t="s">
        <v>758</v>
      </c>
      <c r="AU42" s="14" t="s">
        <v>756</v>
      </c>
      <c r="AV42" s="14">
        <v>82</v>
      </c>
      <c r="AW42" s="138">
        <v>43636</v>
      </c>
      <c r="AX42" s="14" t="s">
        <v>771</v>
      </c>
      <c r="AY42" s="20" t="s">
        <v>754</v>
      </c>
      <c r="AZ42" s="20" t="s">
        <v>754</v>
      </c>
      <c r="BA42" s="20" t="s">
        <v>753</v>
      </c>
      <c r="BB42" s="20" t="s">
        <v>753</v>
      </c>
      <c r="BC42" s="21" t="s">
        <v>916</v>
      </c>
      <c r="BD42" s="69"/>
      <c r="BE42" s="68" t="s">
        <v>754</v>
      </c>
      <c r="BF42" s="22"/>
      <c r="BI42" s="23"/>
    </row>
    <row r="43" spans="1:61" s="14" customFormat="1" ht="15.95" customHeight="1">
      <c r="A43" s="13" t="s">
        <v>577</v>
      </c>
      <c r="B43" s="14" t="s">
        <v>569</v>
      </c>
      <c r="C43" s="15" t="s">
        <v>611</v>
      </c>
      <c r="D43" s="12" t="s">
        <v>612</v>
      </c>
      <c r="E43" s="12" t="s">
        <v>613</v>
      </c>
      <c r="F43" s="14" t="s">
        <v>7</v>
      </c>
      <c r="G43" s="14" t="s">
        <v>747</v>
      </c>
      <c r="H43" s="14" t="s">
        <v>66</v>
      </c>
      <c r="I43" s="138">
        <v>43555</v>
      </c>
      <c r="J43" s="14" t="s">
        <v>753</v>
      </c>
      <c r="K43" s="14" t="s">
        <v>753</v>
      </c>
      <c r="L43" s="14" t="s">
        <v>754</v>
      </c>
      <c r="M43" s="14" t="s">
        <v>754</v>
      </c>
      <c r="N43" s="14" t="s">
        <v>754</v>
      </c>
      <c r="O43" s="14" t="s">
        <v>754</v>
      </c>
      <c r="P43" s="14" t="s">
        <v>754</v>
      </c>
      <c r="Q43" s="14" t="s">
        <v>753</v>
      </c>
      <c r="R43" s="14" t="s">
        <v>754</v>
      </c>
      <c r="S43" s="14" t="s">
        <v>753</v>
      </c>
      <c r="T43" s="14" t="s">
        <v>753</v>
      </c>
      <c r="U43" s="14" t="s">
        <v>753</v>
      </c>
      <c r="V43" s="14" t="s">
        <v>753</v>
      </c>
      <c r="W43" s="105"/>
      <c r="X43" s="87"/>
      <c r="Y43" s="87"/>
      <c r="AT43" s="14" t="s">
        <v>758</v>
      </c>
      <c r="AU43" s="14" t="s">
        <v>756</v>
      </c>
      <c r="AV43" s="14">
        <v>66</v>
      </c>
      <c r="AW43" s="138">
        <v>43636</v>
      </c>
      <c r="AX43" s="14" t="s">
        <v>771</v>
      </c>
      <c r="AY43" s="20" t="s">
        <v>754</v>
      </c>
      <c r="AZ43" s="20" t="s">
        <v>754</v>
      </c>
      <c r="BA43" s="20" t="s">
        <v>753</v>
      </c>
      <c r="BB43" s="20" t="s">
        <v>753</v>
      </c>
      <c r="BC43" s="21" t="s">
        <v>917</v>
      </c>
      <c r="BD43" s="69"/>
      <c r="BE43" s="68" t="s">
        <v>754</v>
      </c>
      <c r="BF43" s="22"/>
      <c r="BI43" s="23"/>
    </row>
    <row r="44" spans="1:61" s="14" customFormat="1" ht="15.95" customHeight="1">
      <c r="A44" s="13" t="s">
        <v>577</v>
      </c>
      <c r="B44" s="14" t="s">
        <v>569</v>
      </c>
      <c r="C44" s="15" t="s">
        <v>614</v>
      </c>
      <c r="D44" s="12" t="s">
        <v>615</v>
      </c>
      <c r="E44" s="12" t="s">
        <v>616</v>
      </c>
      <c r="F44" s="14" t="s">
        <v>7</v>
      </c>
      <c r="G44" s="14" t="s">
        <v>747</v>
      </c>
      <c r="H44" s="14" t="s">
        <v>66</v>
      </c>
      <c r="I44" s="138">
        <v>43555</v>
      </c>
      <c r="J44" s="14" t="s">
        <v>754</v>
      </c>
      <c r="K44" s="14" t="s">
        <v>754</v>
      </c>
      <c r="L44" s="14" t="s">
        <v>754</v>
      </c>
      <c r="M44" s="14" t="s">
        <v>754</v>
      </c>
      <c r="N44" s="14" t="s">
        <v>754</v>
      </c>
      <c r="O44" s="14" t="s">
        <v>754</v>
      </c>
      <c r="P44" s="14" t="s">
        <v>754</v>
      </c>
      <c r="Q44" s="14" t="s">
        <v>754</v>
      </c>
      <c r="R44" s="14" t="s">
        <v>754</v>
      </c>
      <c r="S44" s="14" t="s">
        <v>754</v>
      </c>
      <c r="T44" s="14" t="s">
        <v>753</v>
      </c>
      <c r="U44" s="14" t="s">
        <v>753</v>
      </c>
      <c r="V44" s="14" t="s">
        <v>753</v>
      </c>
      <c r="W44" s="105"/>
      <c r="X44" s="87"/>
      <c r="Y44" s="87"/>
      <c r="AT44" s="14" t="s">
        <v>758</v>
      </c>
      <c r="AU44" s="14" t="s">
        <v>756</v>
      </c>
      <c r="AV44" s="14">
        <v>66</v>
      </c>
      <c r="AW44" s="138">
        <v>43636</v>
      </c>
      <c r="AX44" s="14" t="s">
        <v>771</v>
      </c>
      <c r="AY44" s="20" t="s">
        <v>754</v>
      </c>
      <c r="AZ44" s="20" t="s">
        <v>754</v>
      </c>
      <c r="BA44" s="20" t="s">
        <v>753</v>
      </c>
      <c r="BB44" s="20" t="s">
        <v>753</v>
      </c>
      <c r="BC44" s="21" t="s">
        <v>917</v>
      </c>
      <c r="BD44" s="69"/>
      <c r="BE44" s="68" t="s">
        <v>754</v>
      </c>
      <c r="BF44" s="22"/>
      <c r="BI44" s="23"/>
    </row>
    <row r="45" spans="1:61" s="14" customFormat="1" ht="15.95" customHeight="1">
      <c r="A45" s="13" t="s">
        <v>577</v>
      </c>
      <c r="B45" s="14" t="s">
        <v>569</v>
      </c>
      <c r="C45" s="15" t="s">
        <v>617</v>
      </c>
      <c r="D45" s="12" t="s">
        <v>618</v>
      </c>
      <c r="E45" s="12" t="s">
        <v>619</v>
      </c>
      <c r="F45" s="14" t="s">
        <v>7</v>
      </c>
      <c r="G45" s="14" t="s">
        <v>747</v>
      </c>
      <c r="H45" s="14" t="s">
        <v>66</v>
      </c>
      <c r="I45" s="138">
        <v>43555</v>
      </c>
      <c r="J45" s="14" t="s">
        <v>754</v>
      </c>
      <c r="K45" s="14" t="s">
        <v>754</v>
      </c>
      <c r="L45" s="14" t="s">
        <v>753</v>
      </c>
      <c r="M45" s="14" t="s">
        <v>753</v>
      </c>
      <c r="N45" s="14" t="s">
        <v>753</v>
      </c>
      <c r="O45" s="14" t="s">
        <v>753</v>
      </c>
      <c r="P45" s="14" t="s">
        <v>753</v>
      </c>
      <c r="Q45" s="14" t="s">
        <v>753</v>
      </c>
      <c r="R45" s="14" t="s">
        <v>753</v>
      </c>
      <c r="S45" s="14" t="s">
        <v>753</v>
      </c>
      <c r="T45" s="14" t="s">
        <v>753</v>
      </c>
      <c r="U45" s="14" t="s">
        <v>753</v>
      </c>
      <c r="V45" s="14" t="s">
        <v>753</v>
      </c>
      <c r="W45" s="105"/>
      <c r="X45" s="87"/>
      <c r="Y45" s="87"/>
      <c r="AT45" s="14" t="s">
        <v>758</v>
      </c>
      <c r="AU45" s="14" t="s">
        <v>756</v>
      </c>
      <c r="AV45" s="14">
        <v>76</v>
      </c>
      <c r="AW45" s="138">
        <v>43636</v>
      </c>
      <c r="AX45" s="14" t="s">
        <v>771</v>
      </c>
      <c r="AY45" s="20" t="s">
        <v>754</v>
      </c>
      <c r="AZ45" s="20" t="s">
        <v>754</v>
      </c>
      <c r="BA45" s="20" t="s">
        <v>753</v>
      </c>
      <c r="BB45" s="20" t="s">
        <v>753</v>
      </c>
      <c r="BC45" s="21" t="s">
        <v>918</v>
      </c>
      <c r="BD45" s="69"/>
      <c r="BE45" s="68" t="s">
        <v>754</v>
      </c>
      <c r="BF45" s="22"/>
      <c r="BI45" s="23"/>
    </row>
    <row r="46" spans="1:61" s="14" customFormat="1" ht="15.95" customHeight="1">
      <c r="A46" s="13" t="s">
        <v>577</v>
      </c>
      <c r="B46" s="14" t="s">
        <v>569</v>
      </c>
      <c r="C46" s="15" t="s">
        <v>620</v>
      </c>
      <c r="D46" s="12" t="s">
        <v>621</v>
      </c>
      <c r="E46" s="12" t="s">
        <v>622</v>
      </c>
      <c r="F46" s="14" t="s">
        <v>7</v>
      </c>
      <c r="G46" s="14" t="s">
        <v>747</v>
      </c>
      <c r="H46" s="14" t="s">
        <v>66</v>
      </c>
      <c r="I46" s="138">
        <v>43555</v>
      </c>
      <c r="J46" s="14" t="s">
        <v>753</v>
      </c>
      <c r="K46" s="14" t="s">
        <v>753</v>
      </c>
      <c r="L46" s="14" t="s">
        <v>753</v>
      </c>
      <c r="M46" s="14" t="s">
        <v>753</v>
      </c>
      <c r="N46" s="14" t="s">
        <v>753</v>
      </c>
      <c r="O46" s="14" t="s">
        <v>753</v>
      </c>
      <c r="P46" s="14" t="s">
        <v>753</v>
      </c>
      <c r="Q46" s="14" t="s">
        <v>753</v>
      </c>
      <c r="R46" s="14" t="s">
        <v>753</v>
      </c>
      <c r="S46" s="14" t="s">
        <v>753</v>
      </c>
      <c r="T46" s="14" t="s">
        <v>754</v>
      </c>
      <c r="U46" s="14" t="s">
        <v>754</v>
      </c>
      <c r="V46" s="14" t="s">
        <v>754</v>
      </c>
      <c r="W46" s="105"/>
      <c r="X46" s="87"/>
      <c r="Y46" s="87"/>
      <c r="AT46" s="14" t="s">
        <v>758</v>
      </c>
      <c r="AU46" s="14" t="s">
        <v>756</v>
      </c>
      <c r="AV46" s="14">
        <v>66</v>
      </c>
      <c r="AW46" s="138">
        <v>43636</v>
      </c>
      <c r="AX46" s="14" t="s">
        <v>771</v>
      </c>
      <c r="AY46" s="20" t="s">
        <v>754</v>
      </c>
      <c r="AZ46" s="20" t="s">
        <v>754</v>
      </c>
      <c r="BA46" s="20" t="s">
        <v>753</v>
      </c>
      <c r="BB46" s="20" t="s">
        <v>753</v>
      </c>
      <c r="BC46" s="21" t="s">
        <v>917</v>
      </c>
      <c r="BD46" s="69"/>
      <c r="BE46" s="68" t="s">
        <v>754</v>
      </c>
      <c r="BF46" s="22"/>
      <c r="BI46" s="23"/>
    </row>
    <row r="47" spans="1:61" s="14" customFormat="1" ht="15.95" customHeight="1">
      <c r="A47" s="13" t="s">
        <v>577</v>
      </c>
      <c r="B47" s="14" t="s">
        <v>569</v>
      </c>
      <c r="C47" s="15" t="s">
        <v>623</v>
      </c>
      <c r="D47" s="12" t="s">
        <v>624</v>
      </c>
      <c r="E47" s="12" t="s">
        <v>720</v>
      </c>
      <c r="F47" s="14" t="s">
        <v>7</v>
      </c>
      <c r="G47" s="14" t="s">
        <v>747</v>
      </c>
      <c r="H47" s="14" t="s">
        <v>66</v>
      </c>
      <c r="I47" s="138">
        <v>43555</v>
      </c>
      <c r="J47" s="14" t="s">
        <v>771</v>
      </c>
      <c r="K47" s="14" t="s">
        <v>771</v>
      </c>
      <c r="L47" s="14" t="s">
        <v>771</v>
      </c>
      <c r="M47" s="14" t="s">
        <v>771</v>
      </c>
      <c r="N47" s="14" t="s">
        <v>771</v>
      </c>
      <c r="O47" s="14" t="s">
        <v>771</v>
      </c>
      <c r="P47" s="14" t="s">
        <v>771</v>
      </c>
      <c r="Q47" s="14" t="s">
        <v>771</v>
      </c>
      <c r="R47" s="14" t="s">
        <v>771</v>
      </c>
      <c r="S47" s="14" t="s">
        <v>771</v>
      </c>
      <c r="T47" s="14" t="s">
        <v>771</v>
      </c>
      <c r="U47" s="14" t="s">
        <v>771</v>
      </c>
      <c r="V47" s="14" t="s">
        <v>771</v>
      </c>
      <c r="W47" s="105"/>
      <c r="X47" s="87"/>
      <c r="Y47" s="87"/>
      <c r="AW47" s="138"/>
      <c r="AY47" s="20" t="s">
        <v>753</v>
      </c>
      <c r="AZ47" s="20" t="s">
        <v>753</v>
      </c>
      <c r="BA47" s="20" t="s">
        <v>753</v>
      </c>
      <c r="BB47" s="20" t="s">
        <v>753</v>
      </c>
      <c r="BC47" s="21"/>
      <c r="BD47" s="69"/>
      <c r="BE47" s="68" t="s">
        <v>754</v>
      </c>
      <c r="BF47" s="22"/>
      <c r="BI47" s="23"/>
    </row>
    <row r="48" spans="1:61" s="14" customFormat="1" ht="15.95" customHeight="1">
      <c r="A48" s="13" t="s">
        <v>577</v>
      </c>
      <c r="B48" s="14" t="s">
        <v>569</v>
      </c>
      <c r="C48" s="15" t="s">
        <v>625</v>
      </c>
      <c r="D48" s="12" t="s">
        <v>626</v>
      </c>
      <c r="E48" s="12" t="s">
        <v>627</v>
      </c>
      <c r="F48" s="14" t="s">
        <v>683</v>
      </c>
      <c r="G48" s="14" t="s">
        <v>733</v>
      </c>
      <c r="H48" s="14" t="s">
        <v>66</v>
      </c>
      <c r="I48" s="138">
        <v>43555</v>
      </c>
      <c r="J48" s="138">
        <v>38121</v>
      </c>
      <c r="K48" s="138">
        <v>38121</v>
      </c>
      <c r="L48" s="138">
        <v>41611</v>
      </c>
      <c r="M48" s="138">
        <v>42530</v>
      </c>
      <c r="N48" s="138">
        <v>38905</v>
      </c>
      <c r="O48" s="138">
        <v>41923</v>
      </c>
      <c r="P48" s="138">
        <v>39701</v>
      </c>
      <c r="Q48" s="138">
        <v>40194</v>
      </c>
      <c r="R48" s="138">
        <v>41923</v>
      </c>
      <c r="S48" s="138"/>
      <c r="T48" s="138">
        <v>42461</v>
      </c>
      <c r="U48" s="138">
        <v>43392</v>
      </c>
      <c r="V48" s="138">
        <v>42530</v>
      </c>
      <c r="W48" s="115"/>
      <c r="X48" s="88"/>
      <c r="Y48" s="88"/>
      <c r="Z48" s="16"/>
      <c r="AA48" s="16"/>
      <c r="AB48" s="16"/>
      <c r="AC48" s="16"/>
      <c r="AD48" s="16"/>
      <c r="AE48" s="16"/>
      <c r="AF48" s="16"/>
      <c r="AG48" s="16"/>
      <c r="AH48" s="16"/>
      <c r="AI48" s="16"/>
      <c r="AJ48" s="16"/>
      <c r="AK48" s="16"/>
      <c r="AL48" s="16"/>
      <c r="AM48" s="16"/>
      <c r="AN48" s="16"/>
      <c r="AO48" s="16"/>
      <c r="AP48" s="16"/>
      <c r="AQ48" s="16"/>
      <c r="AR48" s="16"/>
      <c r="AS48" s="16"/>
      <c r="AT48" s="14" t="s">
        <v>758</v>
      </c>
      <c r="AU48" s="14" t="s">
        <v>756</v>
      </c>
      <c r="AV48" s="14">
        <v>101</v>
      </c>
      <c r="AW48" s="138">
        <v>43636</v>
      </c>
      <c r="AX48" s="14" t="s">
        <v>771</v>
      </c>
      <c r="AY48" s="20" t="s">
        <v>754</v>
      </c>
      <c r="AZ48" s="20" t="s">
        <v>754</v>
      </c>
      <c r="BA48" s="20" t="s">
        <v>753</v>
      </c>
      <c r="BB48" s="20" t="s">
        <v>753</v>
      </c>
      <c r="BC48" s="21" t="s">
        <v>919</v>
      </c>
      <c r="BD48" s="69"/>
      <c r="BE48" s="68" t="s">
        <v>754</v>
      </c>
      <c r="BF48" s="22"/>
      <c r="BI48" s="23"/>
    </row>
    <row r="49" spans="1:74" s="14" customFormat="1" ht="15.95" customHeight="1">
      <c r="A49" s="13" t="s">
        <v>577</v>
      </c>
      <c r="B49" s="14" t="s">
        <v>569</v>
      </c>
      <c r="C49" s="15" t="s">
        <v>628</v>
      </c>
      <c r="D49" s="12" t="s">
        <v>629</v>
      </c>
      <c r="E49" s="12" t="s">
        <v>630</v>
      </c>
      <c r="F49" s="14" t="s">
        <v>683</v>
      </c>
      <c r="G49" s="14" t="s">
        <v>734</v>
      </c>
      <c r="H49" s="14" t="s">
        <v>66</v>
      </c>
      <c r="I49" s="138">
        <v>43555</v>
      </c>
      <c r="J49" s="138"/>
      <c r="K49" s="138"/>
      <c r="L49" s="138"/>
      <c r="M49" s="138"/>
      <c r="N49" s="138"/>
      <c r="O49" s="138"/>
      <c r="P49" s="138"/>
      <c r="Q49" s="138"/>
      <c r="R49" s="138"/>
      <c r="S49" s="138">
        <v>43308</v>
      </c>
      <c r="T49" s="138"/>
      <c r="U49" s="138"/>
      <c r="V49" s="138"/>
      <c r="W49" s="115"/>
      <c r="X49" s="88"/>
      <c r="Y49" s="88"/>
      <c r="Z49" s="16"/>
      <c r="AA49" s="16"/>
      <c r="AB49" s="16"/>
      <c r="AC49" s="16"/>
      <c r="AD49" s="16"/>
      <c r="AE49" s="16"/>
      <c r="AF49" s="16"/>
      <c r="AG49" s="16"/>
      <c r="AH49" s="16"/>
      <c r="AI49" s="16"/>
      <c r="AJ49" s="16"/>
      <c r="AK49" s="16"/>
      <c r="AL49" s="16"/>
      <c r="AM49" s="16"/>
      <c r="AN49" s="16"/>
      <c r="AO49" s="16"/>
      <c r="AP49" s="16"/>
      <c r="AQ49" s="16"/>
      <c r="AR49" s="16"/>
      <c r="AS49" s="16"/>
      <c r="AT49" s="14" t="s">
        <v>758</v>
      </c>
      <c r="AU49" s="14" t="s">
        <v>756</v>
      </c>
      <c r="AV49" s="14">
        <v>191</v>
      </c>
      <c r="AW49" s="138">
        <v>43636</v>
      </c>
      <c r="AX49" s="14" t="s">
        <v>921</v>
      </c>
      <c r="AY49" s="20" t="s">
        <v>753</v>
      </c>
      <c r="AZ49" s="20" t="s">
        <v>754</v>
      </c>
      <c r="BA49" s="20" t="s">
        <v>753</v>
      </c>
      <c r="BB49" s="20" t="s">
        <v>753</v>
      </c>
      <c r="BC49" s="21" t="s">
        <v>936</v>
      </c>
      <c r="BD49" s="69"/>
      <c r="BE49" s="68" t="s">
        <v>754</v>
      </c>
      <c r="BF49" s="22"/>
      <c r="BI49" s="23"/>
    </row>
    <row r="50" spans="1:74" s="14" customFormat="1" ht="15.95" customHeight="1">
      <c r="A50" s="13" t="s">
        <v>577</v>
      </c>
      <c r="B50" s="14" t="s">
        <v>569</v>
      </c>
      <c r="C50" s="15" t="s">
        <v>631</v>
      </c>
      <c r="D50" s="12" t="s">
        <v>632</v>
      </c>
      <c r="E50" s="12" t="s">
        <v>721</v>
      </c>
      <c r="F50" s="14" t="s">
        <v>5</v>
      </c>
      <c r="G50" s="14" t="s">
        <v>684</v>
      </c>
      <c r="H50" s="14" t="s">
        <v>66</v>
      </c>
      <c r="I50" s="138">
        <v>43555</v>
      </c>
      <c r="J50" s="14">
        <v>8</v>
      </c>
      <c r="K50" s="14">
        <v>6</v>
      </c>
      <c r="L50" s="14">
        <v>4</v>
      </c>
      <c r="M50" s="14">
        <v>8</v>
      </c>
      <c r="N50" s="14">
        <v>2</v>
      </c>
      <c r="O50" s="14">
        <v>5</v>
      </c>
      <c r="P50" s="14">
        <v>8</v>
      </c>
      <c r="R50" s="14">
        <v>7</v>
      </c>
      <c r="U50" s="14">
        <v>4</v>
      </c>
      <c r="V50" s="14">
        <v>1</v>
      </c>
      <c r="W50" s="105"/>
      <c r="X50" s="87"/>
      <c r="Y50" s="87"/>
      <c r="AT50" s="14" t="s">
        <v>758</v>
      </c>
      <c r="AU50" s="14" t="s">
        <v>756</v>
      </c>
      <c r="AV50" s="14" t="s">
        <v>794</v>
      </c>
      <c r="AW50" s="138">
        <v>43636</v>
      </c>
      <c r="AX50" s="14" t="s">
        <v>771</v>
      </c>
      <c r="AY50" s="20" t="s">
        <v>754</v>
      </c>
      <c r="AZ50" s="20" t="s">
        <v>754</v>
      </c>
      <c r="BA50" s="20" t="s">
        <v>753</v>
      </c>
      <c r="BB50" s="20" t="s">
        <v>753</v>
      </c>
      <c r="BC50" s="21" t="s">
        <v>792</v>
      </c>
      <c r="BD50" s="69"/>
      <c r="BE50" s="68" t="s">
        <v>754</v>
      </c>
      <c r="BF50" s="22"/>
      <c r="BI50" s="23"/>
    </row>
    <row r="51" spans="1:74" s="14" customFormat="1" ht="15.95" customHeight="1">
      <c r="A51" s="13" t="s">
        <v>577</v>
      </c>
      <c r="B51" s="14" t="s">
        <v>569</v>
      </c>
      <c r="C51" s="15" t="s">
        <v>633</v>
      </c>
      <c r="D51" s="12" t="s">
        <v>634</v>
      </c>
      <c r="E51" s="12" t="s">
        <v>635</v>
      </c>
      <c r="F51" s="14" t="s">
        <v>5</v>
      </c>
      <c r="G51" s="14" t="s">
        <v>579</v>
      </c>
      <c r="H51" s="14" t="s">
        <v>66</v>
      </c>
      <c r="I51" s="138">
        <v>43555</v>
      </c>
      <c r="J51" s="82">
        <v>14065</v>
      </c>
      <c r="K51" s="83">
        <v>41701</v>
      </c>
      <c r="L51" s="14">
        <v>0</v>
      </c>
      <c r="M51" s="14">
        <v>0</v>
      </c>
      <c r="N51" s="14">
        <v>0</v>
      </c>
      <c r="O51" s="14">
        <v>0</v>
      </c>
      <c r="P51" s="14">
        <v>0</v>
      </c>
      <c r="Q51" s="83">
        <v>60571</v>
      </c>
      <c r="R51" s="14">
        <v>0</v>
      </c>
      <c r="S51" s="83">
        <v>2515</v>
      </c>
      <c r="T51" s="14">
        <v>0</v>
      </c>
      <c r="U51" s="14">
        <v>0</v>
      </c>
      <c r="V51" s="84">
        <v>7068</v>
      </c>
      <c r="W51" s="105"/>
      <c r="X51" s="87"/>
      <c r="Y51" s="87"/>
      <c r="AT51" s="14" t="s">
        <v>758</v>
      </c>
      <c r="AU51" s="14" t="s">
        <v>756</v>
      </c>
      <c r="AV51" s="14">
        <v>94</v>
      </c>
      <c r="AW51" s="138">
        <v>43636</v>
      </c>
      <c r="AX51" s="14" t="s">
        <v>771</v>
      </c>
      <c r="AY51" s="20" t="s">
        <v>754</v>
      </c>
      <c r="AZ51" s="20" t="s">
        <v>754</v>
      </c>
      <c r="BA51" s="20" t="s">
        <v>753</v>
      </c>
      <c r="BB51" s="20" t="s">
        <v>753</v>
      </c>
      <c r="BC51" s="21" t="s">
        <v>920</v>
      </c>
      <c r="BD51" s="69"/>
      <c r="BE51" s="68" t="s">
        <v>754</v>
      </c>
      <c r="BF51" s="22"/>
      <c r="BI51" s="23"/>
    </row>
    <row r="52" spans="1:74" s="14" customFormat="1" ht="15.95" customHeight="1">
      <c r="A52" s="13" t="s">
        <v>577</v>
      </c>
      <c r="B52" s="14" t="s">
        <v>570</v>
      </c>
      <c r="C52" s="15" t="s">
        <v>636</v>
      </c>
      <c r="D52" s="12" t="s">
        <v>637</v>
      </c>
      <c r="E52" s="12" t="s">
        <v>637</v>
      </c>
      <c r="F52" s="14" t="s">
        <v>7</v>
      </c>
      <c r="G52" s="14" t="s">
        <v>747</v>
      </c>
      <c r="H52" s="14" t="s">
        <v>66</v>
      </c>
      <c r="I52" s="138">
        <v>43555</v>
      </c>
      <c r="J52" s="14" t="s">
        <v>754</v>
      </c>
      <c r="K52" s="14" t="s">
        <v>754</v>
      </c>
      <c r="L52" s="14" t="s">
        <v>754</v>
      </c>
      <c r="M52" s="14" t="s">
        <v>754</v>
      </c>
      <c r="N52" s="14" t="s">
        <v>754</v>
      </c>
      <c r="O52" s="14" t="s">
        <v>754</v>
      </c>
      <c r="P52" s="14" t="s">
        <v>754</v>
      </c>
      <c r="Q52" s="14" t="s">
        <v>754</v>
      </c>
      <c r="R52" s="14" t="s">
        <v>754</v>
      </c>
      <c r="S52" s="14" t="s">
        <v>753</v>
      </c>
      <c r="T52" s="14" t="s">
        <v>754</v>
      </c>
      <c r="U52" s="14" t="s">
        <v>754</v>
      </c>
      <c r="V52" s="14" t="s">
        <v>754</v>
      </c>
      <c r="W52" s="105"/>
      <c r="X52" s="87"/>
      <c r="Y52" s="87"/>
      <c r="AT52" s="14" t="s">
        <v>758</v>
      </c>
      <c r="AU52" s="14" t="s">
        <v>756</v>
      </c>
      <c r="AV52" s="14" t="s">
        <v>922</v>
      </c>
      <c r="AW52" s="138">
        <v>43636</v>
      </c>
      <c r="AX52" s="14" t="s">
        <v>771</v>
      </c>
      <c r="AY52" s="20" t="s">
        <v>753</v>
      </c>
      <c r="AZ52" s="20" t="s">
        <v>754</v>
      </c>
      <c r="BA52" s="20" t="s">
        <v>753</v>
      </c>
      <c r="BB52" s="20" t="s">
        <v>754</v>
      </c>
      <c r="BC52" s="21" t="s">
        <v>936</v>
      </c>
      <c r="BD52" s="69"/>
      <c r="BE52" s="68" t="s">
        <v>754</v>
      </c>
      <c r="BF52" s="22"/>
      <c r="BI52" s="23"/>
    </row>
    <row r="53" spans="1:74" s="14" customFormat="1" ht="15.95" customHeight="1">
      <c r="A53" s="13" t="s">
        <v>577</v>
      </c>
      <c r="B53" s="14" t="s">
        <v>570</v>
      </c>
      <c r="C53" s="15" t="s">
        <v>638</v>
      </c>
      <c r="D53" s="12" t="s">
        <v>639</v>
      </c>
      <c r="E53" s="12" t="s">
        <v>639</v>
      </c>
      <c r="F53" s="14" t="s">
        <v>7</v>
      </c>
      <c r="G53" s="14" t="s">
        <v>747</v>
      </c>
      <c r="H53" s="14" t="s">
        <v>66</v>
      </c>
      <c r="I53" s="138">
        <v>43555</v>
      </c>
      <c r="J53" s="14" t="s">
        <v>754</v>
      </c>
      <c r="K53" s="14" t="s">
        <v>754</v>
      </c>
      <c r="L53" s="14" t="s">
        <v>754</v>
      </c>
      <c r="M53" s="14" t="s">
        <v>754</v>
      </c>
      <c r="N53" s="14" t="s">
        <v>754</v>
      </c>
      <c r="O53" s="14" t="s">
        <v>754</v>
      </c>
      <c r="P53" s="14" t="s">
        <v>754</v>
      </c>
      <c r="Q53" s="14" t="s">
        <v>754</v>
      </c>
      <c r="R53" s="14" t="s">
        <v>754</v>
      </c>
      <c r="S53" s="14" t="s">
        <v>754</v>
      </c>
      <c r="T53" s="14" t="s">
        <v>754</v>
      </c>
      <c r="U53" s="14" t="s">
        <v>754</v>
      </c>
      <c r="V53" s="14" t="s">
        <v>754</v>
      </c>
      <c r="W53" s="105"/>
      <c r="X53" s="87"/>
      <c r="Y53" s="87"/>
      <c r="AT53" s="14" t="s">
        <v>758</v>
      </c>
      <c r="AU53" s="14" t="s">
        <v>756</v>
      </c>
      <c r="AV53" s="14">
        <v>66</v>
      </c>
      <c r="AW53" s="138">
        <v>43636</v>
      </c>
      <c r="AX53" s="14" t="s">
        <v>771</v>
      </c>
      <c r="AY53" s="20" t="s">
        <v>754</v>
      </c>
      <c r="AZ53" s="20" t="s">
        <v>754</v>
      </c>
      <c r="BA53" s="20" t="s">
        <v>753</v>
      </c>
      <c r="BB53" s="20" t="s">
        <v>753</v>
      </c>
      <c r="BC53" s="21" t="s">
        <v>917</v>
      </c>
      <c r="BD53" s="69"/>
      <c r="BE53" s="68" t="s">
        <v>754</v>
      </c>
      <c r="BF53" s="22"/>
      <c r="BI53" s="23"/>
    </row>
    <row r="54" spans="1:74" s="14" customFormat="1" ht="15.95" customHeight="1">
      <c r="A54" s="13" t="s">
        <v>577</v>
      </c>
      <c r="B54" s="14" t="s">
        <v>570</v>
      </c>
      <c r="C54" s="15" t="s">
        <v>640</v>
      </c>
      <c r="D54" s="12" t="s">
        <v>641</v>
      </c>
      <c r="E54" s="12" t="s">
        <v>642</v>
      </c>
      <c r="F54" s="14" t="s">
        <v>7</v>
      </c>
      <c r="G54" s="14" t="s">
        <v>747</v>
      </c>
      <c r="H54" s="14" t="s">
        <v>66</v>
      </c>
      <c r="I54" s="138">
        <v>43555</v>
      </c>
      <c r="J54" s="14" t="s">
        <v>754</v>
      </c>
      <c r="K54" s="14" t="s">
        <v>754</v>
      </c>
      <c r="L54" s="14" t="s">
        <v>753</v>
      </c>
      <c r="M54" s="14" t="s">
        <v>753</v>
      </c>
      <c r="N54" s="14" t="s">
        <v>753</v>
      </c>
      <c r="O54" s="14" t="s">
        <v>753</v>
      </c>
      <c r="P54" s="14" t="s">
        <v>753</v>
      </c>
      <c r="Q54" s="14" t="s">
        <v>753</v>
      </c>
      <c r="R54" s="14" t="s">
        <v>753</v>
      </c>
      <c r="S54" s="14" t="s">
        <v>753</v>
      </c>
      <c r="T54" s="14" t="s">
        <v>754</v>
      </c>
      <c r="U54" s="14" t="s">
        <v>754</v>
      </c>
      <c r="V54" s="14" t="s">
        <v>753</v>
      </c>
      <c r="W54" s="105"/>
      <c r="X54" s="87"/>
      <c r="Y54" s="87"/>
      <c r="AT54" s="14" t="s">
        <v>758</v>
      </c>
      <c r="AU54" s="14" t="s">
        <v>756</v>
      </c>
      <c r="AV54" s="81" t="s">
        <v>922</v>
      </c>
      <c r="AW54" s="138">
        <v>43636</v>
      </c>
      <c r="AX54" s="14" t="s">
        <v>924</v>
      </c>
      <c r="AY54" s="20" t="s">
        <v>753</v>
      </c>
      <c r="AZ54" s="20" t="s">
        <v>754</v>
      </c>
      <c r="BA54" s="20" t="s">
        <v>753</v>
      </c>
      <c r="BB54" s="20" t="s">
        <v>753</v>
      </c>
      <c r="BC54" s="21" t="s">
        <v>936</v>
      </c>
      <c r="BD54" s="69"/>
      <c r="BE54" s="68" t="s">
        <v>754</v>
      </c>
      <c r="BF54" s="22"/>
      <c r="BI54" s="23"/>
    </row>
    <row r="55" spans="1:74" s="14" customFormat="1" ht="15.95" customHeight="1">
      <c r="A55" s="13" t="s">
        <v>577</v>
      </c>
      <c r="B55" s="14" t="s">
        <v>570</v>
      </c>
      <c r="C55" s="15" t="s">
        <v>643</v>
      </c>
      <c r="D55" s="12" t="s">
        <v>644</v>
      </c>
      <c r="E55" s="12" t="s">
        <v>645</v>
      </c>
      <c r="F55" s="14" t="s">
        <v>7</v>
      </c>
      <c r="G55" s="14" t="s">
        <v>747</v>
      </c>
      <c r="H55" s="14" t="s">
        <v>66</v>
      </c>
      <c r="I55" s="138">
        <v>43555</v>
      </c>
      <c r="J55" s="14" t="s">
        <v>754</v>
      </c>
      <c r="K55" s="14" t="s">
        <v>753</v>
      </c>
      <c r="L55" s="14" t="s">
        <v>753</v>
      </c>
      <c r="M55" s="14" t="s">
        <v>754</v>
      </c>
      <c r="N55" s="14" t="s">
        <v>753</v>
      </c>
      <c r="O55" s="14" t="s">
        <v>753</v>
      </c>
      <c r="P55" s="14" t="s">
        <v>754</v>
      </c>
      <c r="Q55" s="14" t="s">
        <v>753</v>
      </c>
      <c r="R55" s="14" t="s">
        <v>753</v>
      </c>
      <c r="S55" s="14" t="s">
        <v>753</v>
      </c>
      <c r="T55" s="14" t="s">
        <v>753</v>
      </c>
      <c r="U55" s="14" t="s">
        <v>754</v>
      </c>
      <c r="V55" s="14" t="s">
        <v>754</v>
      </c>
      <c r="W55" s="105"/>
      <c r="X55" s="87"/>
      <c r="Y55" s="87"/>
      <c r="AT55" s="14" t="s">
        <v>758</v>
      </c>
      <c r="AU55" s="14" t="s">
        <v>756</v>
      </c>
      <c r="AV55" s="81" t="s">
        <v>922</v>
      </c>
      <c r="AW55" s="138">
        <v>43636</v>
      </c>
      <c r="AX55" s="14" t="s">
        <v>923</v>
      </c>
      <c r="AY55" s="20" t="s">
        <v>753</v>
      </c>
      <c r="AZ55" s="20" t="s">
        <v>754</v>
      </c>
      <c r="BA55" s="20" t="s">
        <v>753</v>
      </c>
      <c r="BB55" s="20" t="s">
        <v>753</v>
      </c>
      <c r="BC55" s="21" t="s">
        <v>936</v>
      </c>
      <c r="BD55" s="69"/>
      <c r="BE55" s="68" t="s">
        <v>754</v>
      </c>
      <c r="BF55" s="22"/>
      <c r="BI55" s="23"/>
    </row>
    <row r="56" spans="1:74" s="14" customFormat="1" ht="15.95" customHeight="1">
      <c r="A56" s="13" t="s">
        <v>577</v>
      </c>
      <c r="B56" s="14" t="s">
        <v>570</v>
      </c>
      <c r="C56" s="15" t="s">
        <v>646</v>
      </c>
      <c r="D56" s="12" t="s">
        <v>647</v>
      </c>
      <c r="E56" s="12" t="s">
        <v>647</v>
      </c>
      <c r="F56" s="14" t="s">
        <v>5</v>
      </c>
      <c r="G56" s="14" t="s">
        <v>685</v>
      </c>
      <c r="H56" s="14" t="s">
        <v>66</v>
      </c>
      <c r="I56" s="138">
        <v>43555</v>
      </c>
      <c r="L56" s="14">
        <v>65</v>
      </c>
      <c r="N56" s="14">
        <v>59</v>
      </c>
      <c r="P56" s="14">
        <v>75</v>
      </c>
      <c r="R56" s="14">
        <v>58</v>
      </c>
      <c r="U56" s="14">
        <v>62</v>
      </c>
      <c r="W56" s="105"/>
      <c r="X56" s="87"/>
      <c r="Y56" s="87"/>
      <c r="AT56" s="14" t="s">
        <v>846</v>
      </c>
      <c r="AU56" s="14" t="s">
        <v>844</v>
      </c>
      <c r="AV56" s="14">
        <v>12</v>
      </c>
      <c r="AW56" s="138">
        <v>43636</v>
      </c>
      <c r="AX56" s="14" t="s">
        <v>771</v>
      </c>
      <c r="AY56" s="20" t="s">
        <v>754</v>
      </c>
      <c r="AZ56" s="20" t="s">
        <v>754</v>
      </c>
      <c r="BA56" s="20" t="s">
        <v>753</v>
      </c>
      <c r="BB56" s="20" t="s">
        <v>753</v>
      </c>
      <c r="BC56" s="21" t="s">
        <v>934</v>
      </c>
      <c r="BD56" s="69"/>
      <c r="BE56" s="68" t="s">
        <v>754</v>
      </c>
      <c r="BF56" s="22"/>
      <c r="BI56" s="23"/>
    </row>
    <row r="57" spans="1:74" s="14" customFormat="1" ht="15.95" customHeight="1">
      <c r="A57" s="13" t="s">
        <v>577</v>
      </c>
      <c r="B57" s="14" t="s">
        <v>570</v>
      </c>
      <c r="C57" s="15" t="s">
        <v>648</v>
      </c>
      <c r="D57" s="12" t="s">
        <v>649</v>
      </c>
      <c r="E57" s="12" t="s">
        <v>650</v>
      </c>
      <c r="F57" s="14" t="s">
        <v>5</v>
      </c>
      <c r="G57" s="14" t="s">
        <v>580</v>
      </c>
      <c r="H57" s="14" t="s">
        <v>66</v>
      </c>
      <c r="I57" s="138">
        <v>43555</v>
      </c>
      <c r="J57" s="14">
        <v>7</v>
      </c>
      <c r="K57" s="14">
        <v>2</v>
      </c>
      <c r="L57" s="14">
        <v>6</v>
      </c>
      <c r="M57" s="14">
        <v>4</v>
      </c>
      <c r="N57" s="14">
        <v>6</v>
      </c>
      <c r="O57" s="14">
        <v>6</v>
      </c>
      <c r="P57" s="14">
        <v>5</v>
      </c>
      <c r="Q57" s="14">
        <v>7</v>
      </c>
      <c r="R57" s="14">
        <v>2</v>
      </c>
      <c r="S57" s="14">
        <v>4</v>
      </c>
      <c r="T57" s="14">
        <v>7</v>
      </c>
      <c r="U57" s="14">
        <v>2</v>
      </c>
      <c r="V57" s="14">
        <v>7</v>
      </c>
      <c r="W57" s="105"/>
      <c r="X57" s="87"/>
      <c r="Y57" s="87"/>
      <c r="AT57" s="14" t="s">
        <v>758</v>
      </c>
      <c r="AU57" s="14" t="s">
        <v>756</v>
      </c>
      <c r="AV57" s="14">
        <v>89</v>
      </c>
      <c r="AW57" s="138">
        <v>43636</v>
      </c>
      <c r="AX57" s="14" t="s">
        <v>771</v>
      </c>
      <c r="AY57" s="20" t="s">
        <v>754</v>
      </c>
      <c r="AZ57" s="20" t="s">
        <v>754</v>
      </c>
      <c r="BA57" s="20" t="s">
        <v>753</v>
      </c>
      <c r="BB57" s="20" t="s">
        <v>753</v>
      </c>
      <c r="BC57" s="21" t="s">
        <v>909</v>
      </c>
      <c r="BD57" s="69"/>
      <c r="BE57" s="68" t="s">
        <v>754</v>
      </c>
      <c r="BF57" s="22"/>
      <c r="BI57" s="23"/>
    </row>
    <row r="58" spans="1:74" s="14" customFormat="1" ht="15.95" customHeight="1">
      <c r="A58" s="13" t="s">
        <v>577</v>
      </c>
      <c r="B58" s="14" t="s">
        <v>570</v>
      </c>
      <c r="C58" s="15" t="s">
        <v>651</v>
      </c>
      <c r="D58" s="12" t="s">
        <v>652</v>
      </c>
      <c r="E58" s="12" t="s">
        <v>722</v>
      </c>
      <c r="F58" s="14" t="s">
        <v>5</v>
      </c>
      <c r="G58" s="14" t="s">
        <v>580</v>
      </c>
      <c r="H58" s="14" t="s">
        <v>66</v>
      </c>
      <c r="I58" s="138">
        <v>43555</v>
      </c>
      <c r="J58" s="14">
        <v>7</v>
      </c>
      <c r="K58" s="14">
        <v>7</v>
      </c>
      <c r="L58" s="14">
        <v>7</v>
      </c>
      <c r="M58" s="14">
        <v>7</v>
      </c>
      <c r="N58" s="14">
        <v>7</v>
      </c>
      <c r="O58" s="14">
        <v>7</v>
      </c>
      <c r="P58" s="14">
        <v>7</v>
      </c>
      <c r="Q58" s="14">
        <v>7</v>
      </c>
      <c r="R58" s="14">
        <v>7</v>
      </c>
      <c r="S58" s="14">
        <v>7</v>
      </c>
      <c r="T58" s="14">
        <v>7</v>
      </c>
      <c r="U58" s="14">
        <v>7</v>
      </c>
      <c r="V58" s="14">
        <v>7</v>
      </c>
      <c r="W58" s="105"/>
      <c r="X58" s="87"/>
      <c r="Y58" s="87"/>
      <c r="AT58" s="14" t="s">
        <v>758</v>
      </c>
      <c r="AU58" s="14" t="s">
        <v>756</v>
      </c>
      <c r="AV58" s="14">
        <v>89</v>
      </c>
      <c r="AW58" s="138">
        <v>43636</v>
      </c>
      <c r="AX58" s="14" t="s">
        <v>771</v>
      </c>
      <c r="AY58" s="20" t="s">
        <v>754</v>
      </c>
      <c r="AZ58" s="20" t="s">
        <v>754</v>
      </c>
      <c r="BA58" s="20" t="s">
        <v>753</v>
      </c>
      <c r="BB58" s="20" t="s">
        <v>753</v>
      </c>
      <c r="BC58" s="21" t="s">
        <v>909</v>
      </c>
      <c r="BD58" s="69"/>
      <c r="BE58" s="68" t="s">
        <v>754</v>
      </c>
      <c r="BF58" s="22"/>
      <c r="BI58" s="23"/>
    </row>
    <row r="59" spans="1:74" s="14" customFormat="1" ht="15.95" customHeight="1">
      <c r="A59" s="13" t="s">
        <v>577</v>
      </c>
      <c r="B59" s="14" t="s">
        <v>571</v>
      </c>
      <c r="C59" s="15" t="s">
        <v>653</v>
      </c>
      <c r="D59" s="12" t="s">
        <v>654</v>
      </c>
      <c r="E59" s="12" t="s">
        <v>655</v>
      </c>
      <c r="F59" s="14" t="s">
        <v>7</v>
      </c>
      <c r="G59" s="14" t="s">
        <v>747</v>
      </c>
      <c r="H59" s="14" t="s">
        <v>66</v>
      </c>
      <c r="I59" s="138">
        <v>43555</v>
      </c>
      <c r="J59" s="14" t="s">
        <v>754</v>
      </c>
      <c r="K59" s="14" t="s">
        <v>753</v>
      </c>
      <c r="L59" s="14" t="s">
        <v>754</v>
      </c>
      <c r="M59" s="14" t="s">
        <v>753</v>
      </c>
      <c r="N59" s="14" t="s">
        <v>754</v>
      </c>
      <c r="O59" s="14" t="s">
        <v>753</v>
      </c>
      <c r="P59" s="14" t="s">
        <v>753</v>
      </c>
      <c r="Q59" s="14" t="s">
        <v>753</v>
      </c>
      <c r="R59" s="14" t="s">
        <v>753</v>
      </c>
      <c r="S59" s="14" t="s">
        <v>753</v>
      </c>
      <c r="T59" s="14" t="s">
        <v>753</v>
      </c>
      <c r="U59" s="14" t="s">
        <v>753</v>
      </c>
      <c r="V59" s="14" t="s">
        <v>753</v>
      </c>
      <c r="W59" s="105"/>
      <c r="X59" s="87"/>
      <c r="Y59" s="87"/>
      <c r="AT59" s="14" t="s">
        <v>758</v>
      </c>
      <c r="AU59" s="14" t="s">
        <v>756</v>
      </c>
      <c r="AV59" s="14">
        <v>92</v>
      </c>
      <c r="AW59" s="138">
        <v>43636</v>
      </c>
      <c r="AX59" s="14" t="s">
        <v>771</v>
      </c>
      <c r="AY59" s="20" t="s">
        <v>754</v>
      </c>
      <c r="AZ59" s="20" t="s">
        <v>754</v>
      </c>
      <c r="BA59" s="20" t="s">
        <v>753</v>
      </c>
      <c r="BB59" s="20" t="s">
        <v>753</v>
      </c>
      <c r="BC59" s="21" t="s">
        <v>803</v>
      </c>
      <c r="BD59" s="69"/>
      <c r="BE59" s="68" t="s">
        <v>754</v>
      </c>
      <c r="BF59" s="22"/>
      <c r="BI59" s="23"/>
    </row>
    <row r="60" spans="1:74" s="14" customFormat="1" ht="15.95" customHeight="1">
      <c r="A60" s="13" t="s">
        <v>577</v>
      </c>
      <c r="B60" s="14" t="s">
        <v>571</v>
      </c>
      <c r="C60" s="15" t="s">
        <v>656</v>
      </c>
      <c r="D60" s="12" t="s">
        <v>657</v>
      </c>
      <c r="E60" s="12" t="s">
        <v>658</v>
      </c>
      <c r="F60" s="14" t="s">
        <v>7</v>
      </c>
      <c r="G60" s="14" t="s">
        <v>747</v>
      </c>
      <c r="H60" s="14" t="s">
        <v>66</v>
      </c>
      <c r="I60" s="138">
        <v>43555</v>
      </c>
      <c r="J60" s="14" t="s">
        <v>754</v>
      </c>
      <c r="K60" s="14" t="s">
        <v>753</v>
      </c>
      <c r="L60" s="14" t="s">
        <v>754</v>
      </c>
      <c r="M60" s="14" t="s">
        <v>753</v>
      </c>
      <c r="N60" s="14" t="s">
        <v>754</v>
      </c>
      <c r="O60" s="14" t="s">
        <v>753</v>
      </c>
      <c r="P60" s="14" t="s">
        <v>753</v>
      </c>
      <c r="Q60" s="14" t="s">
        <v>753</v>
      </c>
      <c r="R60" s="14" t="s">
        <v>753</v>
      </c>
      <c r="S60" s="14" t="s">
        <v>753</v>
      </c>
      <c r="T60" s="14" t="s">
        <v>753</v>
      </c>
      <c r="U60" s="14" t="s">
        <v>753</v>
      </c>
      <c r="V60" s="14" t="s">
        <v>753</v>
      </c>
      <c r="W60" s="105"/>
      <c r="X60" s="87"/>
      <c r="Y60" s="87"/>
      <c r="AT60" s="14" t="s">
        <v>758</v>
      </c>
      <c r="AU60" s="14" t="s">
        <v>756</v>
      </c>
      <c r="AV60" s="14">
        <v>92</v>
      </c>
      <c r="AW60" s="138">
        <v>43636</v>
      </c>
      <c r="AX60" s="14" t="s">
        <v>771</v>
      </c>
      <c r="AY60" s="20" t="s">
        <v>754</v>
      </c>
      <c r="AZ60" s="20" t="s">
        <v>754</v>
      </c>
      <c r="BA60" s="20" t="s">
        <v>753</v>
      </c>
      <c r="BB60" s="20" t="s">
        <v>753</v>
      </c>
      <c r="BC60" s="21" t="s">
        <v>803</v>
      </c>
      <c r="BD60" s="69"/>
      <c r="BE60" s="68" t="s">
        <v>754</v>
      </c>
      <c r="BF60" s="22"/>
      <c r="BI60" s="23"/>
    </row>
    <row r="61" spans="1:74" s="14" customFormat="1" ht="15.95" customHeight="1">
      <c r="A61" s="13" t="s">
        <v>577</v>
      </c>
      <c r="B61" s="14" t="s">
        <v>571</v>
      </c>
      <c r="C61" s="15" t="s">
        <v>659</v>
      </c>
      <c r="D61" s="12" t="s">
        <v>660</v>
      </c>
      <c r="E61" s="12" t="s">
        <v>661</v>
      </c>
      <c r="F61" s="14" t="s">
        <v>7</v>
      </c>
      <c r="G61" s="14" t="s">
        <v>747</v>
      </c>
      <c r="H61" s="14" t="s">
        <v>66</v>
      </c>
      <c r="I61" s="138">
        <v>43555</v>
      </c>
      <c r="J61" s="14" t="s">
        <v>771</v>
      </c>
      <c r="K61" s="14" t="s">
        <v>771</v>
      </c>
      <c r="L61" s="14" t="s">
        <v>771</v>
      </c>
      <c r="M61" s="14" t="s">
        <v>771</v>
      </c>
      <c r="N61" s="14" t="s">
        <v>771</v>
      </c>
      <c r="O61" s="14" t="s">
        <v>771</v>
      </c>
      <c r="P61" s="14" t="s">
        <v>771</v>
      </c>
      <c r="Q61" s="14" t="s">
        <v>771</v>
      </c>
      <c r="R61" s="14" t="s">
        <v>771</v>
      </c>
      <c r="S61" s="14" t="s">
        <v>771</v>
      </c>
      <c r="T61" s="14" t="s">
        <v>771</v>
      </c>
      <c r="U61" s="14" t="s">
        <v>771</v>
      </c>
      <c r="V61" s="14" t="s">
        <v>771</v>
      </c>
      <c r="W61" s="105"/>
      <c r="X61" s="87"/>
      <c r="Y61" s="87"/>
      <c r="AW61" s="138"/>
      <c r="AY61" s="20" t="s">
        <v>753</v>
      </c>
      <c r="AZ61" s="20" t="s">
        <v>753</v>
      </c>
      <c r="BA61" s="20" t="s">
        <v>753</v>
      </c>
      <c r="BB61" s="20" t="s">
        <v>753</v>
      </c>
      <c r="BC61" s="21"/>
      <c r="BD61" s="69"/>
      <c r="BE61" s="68" t="s">
        <v>754</v>
      </c>
      <c r="BF61" s="22"/>
      <c r="BI61" s="23"/>
      <c r="BT61"/>
      <c r="BU61"/>
      <c r="BV61"/>
    </row>
    <row r="62" spans="1:74" s="14" customFormat="1" ht="15.95" customHeight="1">
      <c r="A62" s="13" t="s">
        <v>577</v>
      </c>
      <c r="B62" s="14" t="s">
        <v>571</v>
      </c>
      <c r="C62" s="15" t="s">
        <v>662</v>
      </c>
      <c r="D62" s="12" t="s">
        <v>663</v>
      </c>
      <c r="E62" s="12" t="s">
        <v>664</v>
      </c>
      <c r="F62" s="14" t="s">
        <v>7</v>
      </c>
      <c r="G62" s="14" t="s">
        <v>747</v>
      </c>
      <c r="H62" s="14" t="s">
        <v>66</v>
      </c>
      <c r="I62" s="138">
        <v>43555</v>
      </c>
      <c r="J62" s="14" t="s">
        <v>753</v>
      </c>
      <c r="K62" s="14" t="s">
        <v>754</v>
      </c>
      <c r="L62" s="14" t="s">
        <v>753</v>
      </c>
      <c r="M62" s="14" t="s">
        <v>753</v>
      </c>
      <c r="N62" s="14" t="s">
        <v>754</v>
      </c>
      <c r="O62" s="14" t="s">
        <v>753</v>
      </c>
      <c r="P62" s="14" t="s">
        <v>753</v>
      </c>
      <c r="Q62" s="14" t="s">
        <v>754</v>
      </c>
      <c r="R62" s="14" t="s">
        <v>753</v>
      </c>
      <c r="S62" s="14" t="s">
        <v>753</v>
      </c>
      <c r="T62" s="14" t="s">
        <v>754</v>
      </c>
      <c r="U62" s="14" t="s">
        <v>753</v>
      </c>
      <c r="V62" s="14" t="s">
        <v>753</v>
      </c>
      <c r="W62" s="105"/>
      <c r="X62" s="87"/>
      <c r="Y62" s="87"/>
      <c r="AT62" s="14" t="s">
        <v>758</v>
      </c>
      <c r="AU62" s="14" t="s">
        <v>756</v>
      </c>
      <c r="AV62" s="14">
        <v>96</v>
      </c>
      <c r="AW62" s="138">
        <v>43636</v>
      </c>
      <c r="AX62" s="14" t="s">
        <v>915</v>
      </c>
      <c r="AY62" s="20" t="s">
        <v>753</v>
      </c>
      <c r="AZ62" s="20" t="s">
        <v>754</v>
      </c>
      <c r="BA62" s="20" t="s">
        <v>753</v>
      </c>
      <c r="BB62" s="20" t="s">
        <v>753</v>
      </c>
      <c r="BC62" s="21" t="s">
        <v>936</v>
      </c>
      <c r="BD62" s="69"/>
      <c r="BE62" s="68" t="s">
        <v>754</v>
      </c>
      <c r="BF62" s="22"/>
      <c r="BI62" s="23"/>
      <c r="BT62"/>
      <c r="BU62"/>
      <c r="BV62"/>
    </row>
  </sheetData>
  <mergeCells count="1">
    <mergeCell ref="BT1:BV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M5:BM15">
    <cfRule type="containsText" dxfId="17" priority="1" operator="containsText" text="T2">
      <formula>NOT(ISERROR(SEARCH("T2",BM5)))</formula>
    </cfRule>
    <cfRule type="containsText" dxfId="16" priority="2" operator="containsText" text="T1">
      <formula>NOT(ISERROR(SEARCH("T1",BM5)))</formula>
    </cfRule>
  </conditionalFormatting>
  <dataValidations count="7">
    <dataValidation type="list" allowBlank="1" showInputMessage="1" showErrorMessage="1" sqref="J11:AS11 J42:AS42">
      <formula1>"M, F"</formula1>
    </dataValidation>
    <dataValidation type="decimal" operator="greaterThanOrEqual" allowBlank="1" showInputMessage="1" showErrorMessage="1" sqref="J25:AS27 J4:AS9 J19:AS20 J56:AS58 J35:AS40 J50:K50 L50:P51 Q50 R50:R51 S50 T50:U51 W50:AS51 V50">
      <formula1>-99999999</formula1>
    </dataValidation>
    <dataValidation type="date" operator="greaterThanOrEqual" allowBlank="1" showInputMessage="1" showErrorMessage="1" sqref="J18:S18 T17:AS18 J49:R49 S48:S49 W48:AS49 T49:V49">
      <formula1>3654</formula1>
    </dataValidation>
    <dataValidation type="list" allowBlank="1" showInputMessage="1" showErrorMessage="1" sqref="AY33:BB62 AY2:BB31 BE2:BE31 BE33:BE62">
      <formula1>"Yes, No"</formula1>
    </dataValidation>
    <dataValidation type="list" allowBlank="1" showInputMessage="1" showErrorMessage="1" sqref="BF33:BF62 BF2:BF31">
      <formula1>$BU$4:$BU$14</formula1>
    </dataValidation>
    <dataValidation type="list" allowBlank="1" showInputMessage="1" showErrorMessage="1" sqref="BI33:BI62 BI2:BI31">
      <formula1>"Error accepted, Error not accepted"</formula1>
    </dataValidation>
    <dataValidation type="list" allowBlank="1" showInputMessage="1" showErrorMessage="1" sqref="J2:AS3 J41:AS41 J12:AS16 J21:AS24 J28:AS31 J33:AS34 J59:AS62 J52:AS55 J10:AS10 J43:AS47">
      <formula1>"Yes, No, NA"</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F1" zoomScale="80" zoomScaleNormal="80" workbookViewId="0">
      <selection activeCell="H9" sqref="H9"/>
    </sheetView>
  </sheetViews>
  <sheetFormatPr defaultColWidth="10.75" defaultRowHeight="15.95" customHeight="1"/>
  <cols>
    <col min="1" max="1" width="10.25" customWidth="1"/>
    <col min="2" max="2" width="22" customWidth="1"/>
    <col min="3" max="3" width="10.75" customWidth="1"/>
    <col min="4" max="4" width="33.25" customWidth="1"/>
    <col min="5" max="5" width="39" customWidth="1"/>
    <col min="6" max="6" width="18.75" customWidth="1"/>
    <col min="7" max="7" width="21.25" customWidth="1"/>
    <col min="9" max="9" width="15" style="139" customWidth="1"/>
    <col min="10" max="10" width="13.75" customWidth="1"/>
    <col min="12" max="12" width="12.5" customWidth="1"/>
    <col min="13" max="18" width="12.5" hidden="1" customWidth="1"/>
    <col min="19" max="29" width="0" hidden="1" customWidth="1"/>
    <col min="30" max="30" width="23.25" customWidth="1"/>
    <col min="32" max="32" width="9.5" customWidth="1"/>
    <col min="33" max="33" width="13.125" style="139" customWidth="1"/>
    <col min="34" max="34" width="11.375" customWidth="1"/>
    <col min="35" max="35" width="9.25" customWidth="1"/>
    <col min="36" max="36" width="9.125" customWidth="1"/>
    <col min="37" max="37" width="11.5" customWidth="1"/>
    <col min="38" max="38" width="10.125" customWidth="1"/>
    <col min="39" max="39" width="26" customWidth="1"/>
    <col min="40" max="40" width="27.75" customWidth="1"/>
    <col min="41" max="41" width="16.125" style="71"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50" customFormat="1" ht="60" customHeight="1">
      <c r="A1" s="96" t="s">
        <v>8</v>
      </c>
      <c r="B1" s="96" t="s">
        <v>0</v>
      </c>
      <c r="C1" s="96" t="s">
        <v>1</v>
      </c>
      <c r="D1" s="96" t="s">
        <v>3</v>
      </c>
      <c r="E1" s="96" t="s">
        <v>2</v>
      </c>
      <c r="F1" s="96" t="s">
        <v>6</v>
      </c>
      <c r="G1" s="96" t="s">
        <v>4</v>
      </c>
      <c r="H1" s="97" t="s">
        <v>9</v>
      </c>
      <c r="I1" s="140" t="s">
        <v>11</v>
      </c>
      <c r="J1" s="96" t="s">
        <v>926</v>
      </c>
      <c r="K1" s="96" t="s">
        <v>667</v>
      </c>
      <c r="L1" s="96" t="s">
        <v>668</v>
      </c>
      <c r="M1" s="24" t="s">
        <v>669</v>
      </c>
      <c r="N1" s="24" t="s">
        <v>670</v>
      </c>
      <c r="O1" s="24" t="s">
        <v>671</v>
      </c>
      <c r="P1" s="24" t="s">
        <v>672</v>
      </c>
      <c r="Q1" s="24" t="s">
        <v>673</v>
      </c>
      <c r="R1" s="24" t="s">
        <v>674</v>
      </c>
      <c r="S1" s="24" t="s">
        <v>675</v>
      </c>
      <c r="T1" s="24" t="s">
        <v>676</v>
      </c>
      <c r="U1" s="24" t="s">
        <v>677</v>
      </c>
      <c r="V1" s="24" t="s">
        <v>678</v>
      </c>
      <c r="W1" s="24" t="s">
        <v>679</v>
      </c>
      <c r="X1" s="24" t="s">
        <v>680</v>
      </c>
      <c r="Y1" s="24" t="s">
        <v>681</v>
      </c>
      <c r="Z1" s="24" t="s">
        <v>707</v>
      </c>
      <c r="AA1" s="24" t="s">
        <v>708</v>
      </c>
      <c r="AB1" s="24" t="s">
        <v>709</v>
      </c>
      <c r="AC1" s="24" t="s">
        <v>710</v>
      </c>
      <c r="AD1" s="18" t="s">
        <v>13</v>
      </c>
      <c r="AE1" s="18" t="s">
        <v>14</v>
      </c>
      <c r="AF1" s="18" t="s">
        <v>15</v>
      </c>
      <c r="AG1" s="135" t="s">
        <v>16</v>
      </c>
      <c r="AH1" s="18" t="s">
        <v>17</v>
      </c>
      <c r="AI1" s="17" t="s">
        <v>18</v>
      </c>
      <c r="AJ1" s="17" t="s">
        <v>19</v>
      </c>
      <c r="AK1" s="17" t="s">
        <v>20</v>
      </c>
      <c r="AL1" s="17" t="s">
        <v>745</v>
      </c>
      <c r="AM1" s="17" t="s">
        <v>666</v>
      </c>
      <c r="AN1" s="60" t="s">
        <v>22</v>
      </c>
      <c r="AO1" s="98" t="s">
        <v>23</v>
      </c>
      <c r="AP1" s="99" t="s">
        <v>24</v>
      </c>
      <c r="AQ1" s="99" t="s">
        <v>25</v>
      </c>
      <c r="AR1" s="99" t="s">
        <v>26</v>
      </c>
      <c r="AS1" s="100" t="s">
        <v>27</v>
      </c>
      <c r="AT1" s="100" t="s">
        <v>28</v>
      </c>
      <c r="AU1" s="100" t="s">
        <v>29</v>
      </c>
      <c r="AV1" s="101" t="s">
        <v>686</v>
      </c>
      <c r="AW1" s="39"/>
      <c r="AX1" s="39"/>
      <c r="AY1" s="40" t="s">
        <v>743</v>
      </c>
      <c r="AZ1" s="40">
        <v>20</v>
      </c>
      <c r="BA1" s="101"/>
      <c r="BB1" s="101"/>
      <c r="BC1" s="128" t="s">
        <v>744</v>
      </c>
      <c r="BD1" s="128"/>
      <c r="BE1" s="128"/>
    </row>
    <row r="2" spans="1:58" ht="15.95" customHeight="1">
      <c r="A2" s="13" t="s">
        <v>577</v>
      </c>
      <c r="B2" s="11" t="s">
        <v>574</v>
      </c>
      <c r="C2" s="25" t="s">
        <v>687</v>
      </c>
      <c r="D2" s="11" t="s">
        <v>688</v>
      </c>
      <c r="E2" s="11" t="s">
        <v>723</v>
      </c>
      <c r="F2" s="11" t="s">
        <v>5</v>
      </c>
      <c r="G2" s="10" t="s">
        <v>578</v>
      </c>
      <c r="H2" s="14" t="s">
        <v>12</v>
      </c>
      <c r="I2" s="138">
        <v>43921</v>
      </c>
      <c r="J2" s="81">
        <v>11900000</v>
      </c>
      <c r="K2" s="14"/>
      <c r="L2" s="14"/>
      <c r="M2" s="14"/>
      <c r="N2" s="14"/>
      <c r="O2" s="14"/>
      <c r="P2" s="14"/>
      <c r="Q2" s="14"/>
      <c r="R2" s="14"/>
      <c r="S2" s="14"/>
      <c r="T2" s="14"/>
      <c r="U2" s="14"/>
      <c r="V2" s="14"/>
      <c r="W2" s="14"/>
      <c r="X2" s="14"/>
      <c r="Y2" s="14"/>
      <c r="Z2" s="14"/>
      <c r="AA2" s="14"/>
      <c r="AB2" s="14"/>
      <c r="AC2" s="14"/>
      <c r="AD2" s="14" t="s">
        <v>757</v>
      </c>
      <c r="AE2" s="14" t="s">
        <v>752</v>
      </c>
      <c r="AF2" s="14">
        <v>46</v>
      </c>
      <c r="AG2" s="138">
        <v>44031</v>
      </c>
      <c r="AH2" s="14" t="s">
        <v>771</v>
      </c>
      <c r="AI2" s="20" t="s">
        <v>754</v>
      </c>
      <c r="AJ2" s="20" t="s">
        <v>754</v>
      </c>
      <c r="AK2" s="20" t="s">
        <v>753</v>
      </c>
      <c r="AL2" s="20" t="s">
        <v>753</v>
      </c>
      <c r="AM2" s="14" t="s">
        <v>925</v>
      </c>
      <c r="AN2" s="21"/>
      <c r="AO2" s="66" t="s">
        <v>754</v>
      </c>
      <c r="AP2" s="22"/>
      <c r="AQ2" s="14"/>
      <c r="AR2" s="14"/>
      <c r="AS2" s="23"/>
      <c r="AT2" s="14"/>
      <c r="AU2" s="14"/>
      <c r="AV2" s="14"/>
      <c r="AW2" s="27"/>
      <c r="AX2" s="28" t="s">
        <v>735</v>
      </c>
      <c r="AY2" s="28"/>
      <c r="AZ2" s="29"/>
      <c r="BA2" s="14"/>
      <c r="BB2" s="14"/>
      <c r="BC2" s="3" t="s">
        <v>34</v>
      </c>
      <c r="BD2" s="3" t="s">
        <v>35</v>
      </c>
      <c r="BE2" s="3" t="s">
        <v>36</v>
      </c>
    </row>
    <row r="3" spans="1:58" ht="15.95" customHeight="1" thickBot="1">
      <c r="A3" s="13" t="s">
        <v>577</v>
      </c>
      <c r="B3" s="11" t="s">
        <v>574</v>
      </c>
      <c r="C3" s="25" t="s">
        <v>689</v>
      </c>
      <c r="D3" s="11" t="s">
        <v>690</v>
      </c>
      <c r="E3" s="11" t="s">
        <v>724</v>
      </c>
      <c r="F3" s="11" t="s">
        <v>5</v>
      </c>
      <c r="G3" s="10" t="s">
        <v>578</v>
      </c>
      <c r="H3" s="14" t="s">
        <v>12</v>
      </c>
      <c r="I3" s="138">
        <v>43921</v>
      </c>
      <c r="J3" s="14">
        <v>0</v>
      </c>
      <c r="K3" s="14"/>
      <c r="L3" s="14"/>
      <c r="M3" s="14"/>
      <c r="N3" s="14"/>
      <c r="O3" s="14"/>
      <c r="P3" s="14"/>
      <c r="Q3" s="14"/>
      <c r="R3" s="14"/>
      <c r="S3" s="14"/>
      <c r="T3" s="14"/>
      <c r="U3" s="14"/>
      <c r="V3" s="14"/>
      <c r="W3" s="14"/>
      <c r="X3" s="14"/>
      <c r="Y3" s="14"/>
      <c r="Z3" s="14"/>
      <c r="AA3" s="14"/>
      <c r="AB3" s="14"/>
      <c r="AC3" s="14"/>
      <c r="AD3" s="14" t="s">
        <v>757</v>
      </c>
      <c r="AE3" s="14" t="s">
        <v>752</v>
      </c>
      <c r="AF3" s="14">
        <v>46</v>
      </c>
      <c r="AG3" s="138">
        <v>44031</v>
      </c>
      <c r="AH3" s="14" t="s">
        <v>771</v>
      </c>
      <c r="AI3" s="20" t="s">
        <v>754</v>
      </c>
      <c r="AJ3" s="20" t="s">
        <v>754</v>
      </c>
      <c r="AK3" s="20" t="s">
        <v>753</v>
      </c>
      <c r="AL3" s="20" t="s">
        <v>753</v>
      </c>
      <c r="AM3" s="14" t="s">
        <v>925</v>
      </c>
      <c r="AN3" s="21"/>
      <c r="AO3" s="66" t="s">
        <v>754</v>
      </c>
      <c r="AP3" s="22" t="s">
        <v>39</v>
      </c>
      <c r="AQ3" s="89" t="s">
        <v>938</v>
      </c>
      <c r="AR3" s="14"/>
      <c r="AS3" s="23"/>
      <c r="AT3" s="14"/>
      <c r="AU3" s="14"/>
      <c r="AV3" s="14"/>
      <c r="AW3" s="30"/>
      <c r="AX3" s="30"/>
      <c r="BA3" s="14"/>
      <c r="BB3" s="14"/>
      <c r="BC3" s="3" t="s">
        <v>34</v>
      </c>
      <c r="BD3" s="4" t="s">
        <v>37</v>
      </c>
      <c r="BE3" s="5" t="s">
        <v>38</v>
      </c>
    </row>
    <row r="4" spans="1:58" ht="15.95" customHeight="1" thickBot="1">
      <c r="A4" s="13" t="s">
        <v>577</v>
      </c>
      <c r="B4" s="11" t="s">
        <v>574</v>
      </c>
      <c r="C4" s="25" t="s">
        <v>691</v>
      </c>
      <c r="D4" s="11" t="s">
        <v>692</v>
      </c>
      <c r="E4" s="11" t="s">
        <v>725</v>
      </c>
      <c r="F4" s="11" t="s">
        <v>5</v>
      </c>
      <c r="G4" s="10" t="s">
        <v>578</v>
      </c>
      <c r="H4" s="14" t="s">
        <v>12</v>
      </c>
      <c r="I4" s="138">
        <v>43921</v>
      </c>
      <c r="J4" s="81">
        <v>100000</v>
      </c>
      <c r="K4" s="14"/>
      <c r="L4" s="14"/>
      <c r="M4" s="14"/>
      <c r="N4" s="14"/>
      <c r="O4" s="14"/>
      <c r="P4" s="14"/>
      <c r="Q4" s="14"/>
      <c r="R4" s="14"/>
      <c r="S4" s="14"/>
      <c r="T4" s="14"/>
      <c r="U4" s="14"/>
      <c r="V4" s="14"/>
      <c r="W4" s="14"/>
      <c r="X4" s="14"/>
      <c r="Y4" s="14"/>
      <c r="Z4" s="14"/>
      <c r="AA4" s="14"/>
      <c r="AB4" s="14"/>
      <c r="AC4" s="14"/>
      <c r="AD4" s="14" t="s">
        <v>757</v>
      </c>
      <c r="AE4" s="14" t="s">
        <v>752</v>
      </c>
      <c r="AF4" s="14">
        <v>46</v>
      </c>
      <c r="AG4" s="138">
        <v>44031</v>
      </c>
      <c r="AH4" s="14" t="s">
        <v>771</v>
      </c>
      <c r="AI4" s="20" t="s">
        <v>754</v>
      </c>
      <c r="AJ4" s="20" t="s">
        <v>754</v>
      </c>
      <c r="AK4" s="20" t="s">
        <v>753</v>
      </c>
      <c r="AL4" s="20" t="s">
        <v>753</v>
      </c>
      <c r="AM4" s="14" t="s">
        <v>925</v>
      </c>
      <c r="AN4" s="21"/>
      <c r="AO4" s="66" t="s">
        <v>754</v>
      </c>
      <c r="AP4" s="22"/>
      <c r="AQ4" s="14"/>
      <c r="AR4" s="14"/>
      <c r="AS4" s="23"/>
      <c r="AT4" s="14"/>
      <c r="AU4" s="14"/>
      <c r="AV4" s="14"/>
      <c r="AW4" s="31" t="s">
        <v>736</v>
      </c>
      <c r="AX4" s="31" t="s">
        <v>737</v>
      </c>
      <c r="AY4" s="31" t="s">
        <v>738</v>
      </c>
      <c r="AZ4" s="31" t="s">
        <v>739</v>
      </c>
      <c r="BA4" s="14"/>
      <c r="BB4" s="14"/>
      <c r="BC4" s="3" t="s">
        <v>34</v>
      </c>
      <c r="BD4" s="5" t="s">
        <v>39</v>
      </c>
      <c r="BE4" s="5" t="s">
        <v>40</v>
      </c>
    </row>
    <row r="5" spans="1:58" ht="15.95" customHeight="1">
      <c r="A5" s="13" t="s">
        <v>577</v>
      </c>
      <c r="B5" s="11" t="s">
        <v>574</v>
      </c>
      <c r="C5" s="25" t="s">
        <v>693</v>
      </c>
      <c r="D5" s="11" t="s">
        <v>694</v>
      </c>
      <c r="E5" s="11" t="s">
        <v>726</v>
      </c>
      <c r="F5" s="11" t="s">
        <v>5</v>
      </c>
      <c r="G5" s="10" t="s">
        <v>578</v>
      </c>
      <c r="H5" s="14" t="s">
        <v>12</v>
      </c>
      <c r="I5" s="138">
        <v>43921</v>
      </c>
      <c r="J5" s="81">
        <v>300000</v>
      </c>
      <c r="K5" s="14"/>
      <c r="L5" s="14"/>
      <c r="M5" s="14"/>
      <c r="N5" s="14"/>
      <c r="O5" s="14"/>
      <c r="P5" s="14"/>
      <c r="Q5" s="14"/>
      <c r="R5" s="14"/>
      <c r="S5" s="14"/>
      <c r="T5" s="14"/>
      <c r="U5" s="14"/>
      <c r="V5" s="14"/>
      <c r="W5" s="14"/>
      <c r="X5" s="14"/>
      <c r="Y5" s="14"/>
      <c r="Z5" s="14"/>
      <c r="AA5" s="14"/>
      <c r="AB5" s="14"/>
      <c r="AC5" s="14"/>
      <c r="AD5" s="14" t="s">
        <v>757</v>
      </c>
      <c r="AE5" s="14" t="s">
        <v>752</v>
      </c>
      <c r="AF5" s="14">
        <v>46</v>
      </c>
      <c r="AG5" s="138">
        <v>44031</v>
      </c>
      <c r="AH5" s="14" t="s">
        <v>771</v>
      </c>
      <c r="AI5" s="20" t="s">
        <v>754</v>
      </c>
      <c r="AJ5" s="20" t="s">
        <v>754</v>
      </c>
      <c r="AK5" s="20" t="s">
        <v>753</v>
      </c>
      <c r="AL5" s="20" t="s">
        <v>753</v>
      </c>
      <c r="AM5" s="14" t="s">
        <v>925</v>
      </c>
      <c r="AN5" s="21"/>
      <c r="AO5" s="66" t="s">
        <v>754</v>
      </c>
      <c r="AP5" s="22"/>
      <c r="AQ5" s="14"/>
      <c r="AR5" s="14"/>
      <c r="AS5" s="23"/>
      <c r="AT5" s="14"/>
      <c r="AU5" s="14"/>
      <c r="AV5" s="14"/>
      <c r="AW5" s="32" t="s">
        <v>35</v>
      </c>
      <c r="AX5" s="33">
        <f>COUNTIF(AP:AP,AW5)</f>
        <v>0</v>
      </c>
      <c r="AY5" s="34">
        <f>AX5/$AZ$1</f>
        <v>0</v>
      </c>
      <c r="AZ5" s="35">
        <f>COUNTIFS(AS:AS, "Error accepted", AP:AP,AW5)/$AX$16</f>
        <v>0</v>
      </c>
      <c r="BA5" s="14"/>
      <c r="BB5" s="14"/>
      <c r="BC5" s="3" t="s">
        <v>34</v>
      </c>
      <c r="BD5" s="5" t="s">
        <v>41</v>
      </c>
      <c r="BE5" s="5" t="s">
        <v>42</v>
      </c>
    </row>
    <row r="6" spans="1:58" ht="15.95" customHeight="1">
      <c r="A6" s="13" t="s">
        <v>577</v>
      </c>
      <c r="B6" s="11" t="s">
        <v>574</v>
      </c>
      <c r="C6" s="25" t="s">
        <v>695</v>
      </c>
      <c r="D6" s="11" t="s">
        <v>696</v>
      </c>
      <c r="E6" s="11" t="s">
        <v>727</v>
      </c>
      <c r="F6" s="11" t="s">
        <v>5</v>
      </c>
      <c r="G6" s="10" t="s">
        <v>578</v>
      </c>
      <c r="H6" s="14" t="s">
        <v>12</v>
      </c>
      <c r="I6" s="138">
        <v>43921</v>
      </c>
      <c r="J6" s="81">
        <v>12300000</v>
      </c>
      <c r="K6" s="14"/>
      <c r="L6" s="14"/>
      <c r="M6" s="14"/>
      <c r="N6" s="14"/>
      <c r="O6" s="14"/>
      <c r="P6" s="14"/>
      <c r="Q6" s="14"/>
      <c r="R6" s="14"/>
      <c r="S6" s="14"/>
      <c r="T6" s="14"/>
      <c r="U6" s="14"/>
      <c r="V6" s="14"/>
      <c r="W6" s="14"/>
      <c r="X6" s="14"/>
      <c r="Y6" s="14"/>
      <c r="Z6" s="14"/>
      <c r="AA6" s="14"/>
      <c r="AB6" s="14"/>
      <c r="AC6" s="14"/>
      <c r="AD6" s="14" t="s">
        <v>757</v>
      </c>
      <c r="AE6" s="14" t="s">
        <v>752</v>
      </c>
      <c r="AF6" s="14">
        <v>46</v>
      </c>
      <c r="AG6" s="138">
        <v>44031</v>
      </c>
      <c r="AH6" s="14" t="s">
        <v>771</v>
      </c>
      <c r="AI6" s="20" t="s">
        <v>754</v>
      </c>
      <c r="AJ6" s="20" t="s">
        <v>754</v>
      </c>
      <c r="AK6" s="20" t="s">
        <v>753</v>
      </c>
      <c r="AL6" s="20" t="s">
        <v>753</v>
      </c>
      <c r="AM6" s="14" t="s">
        <v>925</v>
      </c>
      <c r="AN6" s="21"/>
      <c r="AO6" s="66" t="s">
        <v>754</v>
      </c>
      <c r="AP6" s="22"/>
      <c r="AQ6" s="14"/>
      <c r="AR6" s="14"/>
      <c r="AS6" s="23"/>
      <c r="AT6" s="14"/>
      <c r="AU6" s="14"/>
      <c r="AV6" s="14"/>
      <c r="AW6" s="32" t="s">
        <v>37</v>
      </c>
      <c r="AX6" s="33">
        <f>COUNTIF(AP2:AP62,AW6)</f>
        <v>0</v>
      </c>
      <c r="AY6" s="34">
        <f>AX6/$AZ$1</f>
        <v>0</v>
      </c>
      <c r="AZ6" s="35">
        <f t="shared" ref="AZ6:AZ15" si="0">COUNTIFS(AS:AS, "Error accepted", AP:AP,AW6)/$AX$16</f>
        <v>0</v>
      </c>
      <c r="BA6" s="14"/>
      <c r="BB6" s="14"/>
      <c r="BC6" s="3" t="s">
        <v>34</v>
      </c>
      <c r="BD6" s="5" t="s">
        <v>43</v>
      </c>
      <c r="BE6" s="5" t="s">
        <v>44</v>
      </c>
    </row>
    <row r="7" spans="1:58" ht="15.95" customHeight="1">
      <c r="A7" s="13" t="s">
        <v>577</v>
      </c>
      <c r="B7" s="11" t="s">
        <v>575</v>
      </c>
      <c r="C7" s="25" t="s">
        <v>697</v>
      </c>
      <c r="D7" s="11" t="s">
        <v>698</v>
      </c>
      <c r="E7" s="11" t="s">
        <v>728</v>
      </c>
      <c r="F7" s="11" t="s">
        <v>7</v>
      </c>
      <c r="G7" s="14" t="s">
        <v>747</v>
      </c>
      <c r="H7" s="14" t="s">
        <v>12</v>
      </c>
      <c r="I7" s="138">
        <v>43921</v>
      </c>
      <c r="J7" s="14" t="s">
        <v>771</v>
      </c>
      <c r="K7" s="14"/>
      <c r="L7" s="14"/>
      <c r="M7" s="14"/>
      <c r="N7" s="14"/>
      <c r="O7" s="14"/>
      <c r="P7" s="14"/>
      <c r="Q7" s="14"/>
      <c r="R7" s="14"/>
      <c r="S7" s="14"/>
      <c r="T7" s="14"/>
      <c r="U7" s="14"/>
      <c r="V7" s="14"/>
      <c r="W7" s="14"/>
      <c r="X7" s="14"/>
      <c r="Y7" s="14"/>
      <c r="Z7" s="14"/>
      <c r="AA7" s="14"/>
      <c r="AB7" s="14"/>
      <c r="AC7" s="14"/>
      <c r="AD7" s="14"/>
      <c r="AE7" s="14"/>
      <c r="AF7" s="14"/>
      <c r="AG7" s="138"/>
      <c r="AH7" s="14"/>
      <c r="AI7" s="20" t="s">
        <v>753</v>
      </c>
      <c r="AJ7" s="20" t="s">
        <v>753</v>
      </c>
      <c r="AK7" s="20" t="s">
        <v>753</v>
      </c>
      <c r="AL7" s="20" t="s">
        <v>753</v>
      </c>
      <c r="AM7" s="14"/>
      <c r="AN7" s="21"/>
      <c r="AO7" s="66" t="s">
        <v>754</v>
      </c>
      <c r="AP7" s="22"/>
      <c r="AQ7" s="14"/>
      <c r="AR7" s="14"/>
      <c r="AS7" s="23"/>
      <c r="AT7" s="14"/>
      <c r="AU7" s="14"/>
      <c r="AV7" s="14"/>
      <c r="AW7" s="32" t="s">
        <v>39</v>
      </c>
      <c r="AX7" s="33">
        <f>COUNTIF(AP:AP,AW7)</f>
        <v>2</v>
      </c>
      <c r="AY7" s="34">
        <f>AX7/$AZ$1</f>
        <v>0.1</v>
      </c>
      <c r="AZ7" s="35">
        <f t="shared" si="0"/>
        <v>0</v>
      </c>
      <c r="BA7" s="14"/>
      <c r="BB7" s="14"/>
      <c r="BC7" s="3" t="s">
        <v>34</v>
      </c>
      <c r="BD7" s="5" t="s">
        <v>45</v>
      </c>
      <c r="BE7" s="5" t="s">
        <v>46</v>
      </c>
    </row>
    <row r="8" spans="1:58" ht="15.95" customHeight="1">
      <c r="A8" s="13" t="s">
        <v>577</v>
      </c>
      <c r="B8" s="11" t="s">
        <v>575</v>
      </c>
      <c r="C8" s="25" t="s">
        <v>699</v>
      </c>
      <c r="D8" s="11" t="s">
        <v>700</v>
      </c>
      <c r="E8" s="11" t="s">
        <v>729</v>
      </c>
      <c r="F8" s="11" t="s">
        <v>7</v>
      </c>
      <c r="G8" s="14" t="s">
        <v>747</v>
      </c>
      <c r="H8" s="14" t="s">
        <v>12</v>
      </c>
      <c r="I8" s="138">
        <v>43921</v>
      </c>
      <c r="J8" s="14" t="s">
        <v>754</v>
      </c>
      <c r="K8" s="14"/>
      <c r="L8" s="14"/>
      <c r="M8" s="14"/>
      <c r="N8" s="14"/>
      <c r="O8" s="14"/>
      <c r="P8" s="14"/>
      <c r="Q8" s="14"/>
      <c r="R8" s="14"/>
      <c r="S8" s="14"/>
      <c r="T8" s="14"/>
      <c r="U8" s="14"/>
      <c r="V8" s="14"/>
      <c r="W8" s="14"/>
      <c r="X8" s="14"/>
      <c r="Y8" s="14"/>
      <c r="Z8" s="14"/>
      <c r="AA8" s="14"/>
      <c r="AB8" s="14"/>
      <c r="AC8" s="14"/>
      <c r="AD8" s="14" t="s">
        <v>757</v>
      </c>
      <c r="AE8" s="14" t="s">
        <v>752</v>
      </c>
      <c r="AF8" s="14">
        <v>46</v>
      </c>
      <c r="AG8" s="138">
        <v>44031</v>
      </c>
      <c r="AH8" s="14" t="s">
        <v>771</v>
      </c>
      <c r="AI8" s="20" t="s">
        <v>754</v>
      </c>
      <c r="AJ8" s="20" t="s">
        <v>754</v>
      </c>
      <c r="AK8" s="20" t="s">
        <v>753</v>
      </c>
      <c r="AL8" s="20" t="s">
        <v>753</v>
      </c>
      <c r="AM8" s="14" t="s">
        <v>925</v>
      </c>
      <c r="AN8" s="21"/>
      <c r="AO8" s="66" t="s">
        <v>754</v>
      </c>
      <c r="AP8" s="22"/>
      <c r="AQ8" s="14"/>
      <c r="AR8" s="14"/>
      <c r="AS8" s="23"/>
      <c r="AT8" s="14"/>
      <c r="AU8" s="14"/>
      <c r="AV8" s="14"/>
      <c r="AW8" s="32" t="s">
        <v>41</v>
      </c>
      <c r="AX8" s="33">
        <f>COUNTIF(AP:AP,AW8)</f>
        <v>0</v>
      </c>
      <c r="AY8" s="34">
        <f t="shared" ref="AY8:AY15" si="1">AX8/$AZ$1</f>
        <v>0</v>
      </c>
      <c r="AZ8" s="35">
        <f t="shared" si="0"/>
        <v>0</v>
      </c>
      <c r="BA8" s="14"/>
      <c r="BB8" s="14"/>
      <c r="BC8" s="3" t="s">
        <v>34</v>
      </c>
      <c r="BD8" s="5" t="s">
        <v>47</v>
      </c>
      <c r="BE8" s="5" t="s">
        <v>48</v>
      </c>
    </row>
    <row r="9" spans="1:58" ht="15.95" customHeight="1">
      <c r="A9" s="13" t="s">
        <v>577</v>
      </c>
      <c r="B9" s="11" t="s">
        <v>575</v>
      </c>
      <c r="C9" s="25" t="s">
        <v>701</v>
      </c>
      <c r="D9" s="11" t="s">
        <v>702</v>
      </c>
      <c r="E9" s="11" t="s">
        <v>730</v>
      </c>
      <c r="F9" s="11" t="s">
        <v>5</v>
      </c>
      <c r="G9" s="14" t="s">
        <v>685</v>
      </c>
      <c r="H9" s="14" t="s">
        <v>12</v>
      </c>
      <c r="I9" s="138">
        <v>43921</v>
      </c>
      <c r="J9" s="14"/>
      <c r="K9" s="14"/>
      <c r="L9" s="14"/>
      <c r="M9" s="14"/>
      <c r="N9" s="14"/>
      <c r="O9" s="14"/>
      <c r="P9" s="14"/>
      <c r="Q9" s="14"/>
      <c r="R9" s="14"/>
      <c r="S9" s="14"/>
      <c r="T9" s="14"/>
      <c r="U9" s="14"/>
      <c r="V9" s="14"/>
      <c r="W9" s="14"/>
      <c r="X9" s="14"/>
      <c r="Y9" s="14"/>
      <c r="Z9" s="14"/>
      <c r="AA9" s="14"/>
      <c r="AB9" s="14"/>
      <c r="AC9" s="14"/>
      <c r="AD9" s="14"/>
      <c r="AE9" s="14"/>
      <c r="AF9" s="14"/>
      <c r="AG9" s="138"/>
      <c r="AH9" s="14"/>
      <c r="AI9" s="20" t="s">
        <v>753</v>
      </c>
      <c r="AJ9" s="20" t="s">
        <v>753</v>
      </c>
      <c r="AK9" s="20" t="s">
        <v>753</v>
      </c>
      <c r="AL9" s="20" t="s">
        <v>753</v>
      </c>
      <c r="AM9" s="14"/>
      <c r="AN9" s="21"/>
      <c r="AO9" s="66" t="s">
        <v>754</v>
      </c>
      <c r="AP9" s="22"/>
      <c r="AQ9" s="14"/>
      <c r="AR9" s="14"/>
      <c r="AS9" s="23"/>
      <c r="AT9" s="14"/>
      <c r="AU9" s="14"/>
      <c r="AV9" s="14"/>
      <c r="AW9" s="32" t="s">
        <v>43</v>
      </c>
      <c r="AX9" s="33">
        <f t="shared" ref="AX9:AX15" si="2">COUNTIF(AP:AP,AW9)</f>
        <v>0</v>
      </c>
      <c r="AY9" s="34">
        <f t="shared" si="1"/>
        <v>0</v>
      </c>
      <c r="AZ9" s="35">
        <f t="shared" si="0"/>
        <v>0</v>
      </c>
      <c r="BA9" s="14"/>
      <c r="BB9" s="14"/>
      <c r="BC9" s="5" t="s">
        <v>49</v>
      </c>
      <c r="BD9" s="5" t="s">
        <v>50</v>
      </c>
      <c r="BE9" s="5" t="s">
        <v>51</v>
      </c>
    </row>
    <row r="10" spans="1:58" ht="15.95" customHeight="1">
      <c r="A10" s="13" t="s">
        <v>577</v>
      </c>
      <c r="B10" s="11" t="s">
        <v>575</v>
      </c>
      <c r="C10" s="25" t="s">
        <v>703</v>
      </c>
      <c r="D10" s="11" t="s">
        <v>704</v>
      </c>
      <c r="E10" s="11" t="s">
        <v>731</v>
      </c>
      <c r="F10" s="12" t="s">
        <v>7</v>
      </c>
      <c r="G10" s="11" t="s">
        <v>682</v>
      </c>
      <c r="H10" s="14" t="s">
        <v>12</v>
      </c>
      <c r="I10" s="138">
        <v>43921</v>
      </c>
      <c r="J10" s="14" t="s">
        <v>678</v>
      </c>
      <c r="K10" s="14"/>
      <c r="L10" s="14"/>
      <c r="M10" s="14"/>
      <c r="N10" s="14"/>
      <c r="O10" s="14"/>
      <c r="P10" s="14"/>
      <c r="Q10" s="14"/>
      <c r="R10" s="14"/>
      <c r="S10" s="14"/>
      <c r="T10" s="14"/>
      <c r="U10" s="14"/>
      <c r="V10" s="14"/>
      <c r="W10" s="14"/>
      <c r="X10" s="14"/>
      <c r="Y10" s="14"/>
      <c r="Z10" s="14"/>
      <c r="AA10" s="14"/>
      <c r="AB10" s="14"/>
      <c r="AC10" s="14"/>
      <c r="AD10" s="14" t="s">
        <v>757</v>
      </c>
      <c r="AE10" s="14" t="s">
        <v>752</v>
      </c>
      <c r="AF10" s="14">
        <v>26</v>
      </c>
      <c r="AG10" s="138">
        <v>44031</v>
      </c>
      <c r="AH10" s="14" t="s">
        <v>927</v>
      </c>
      <c r="AI10" s="20" t="s">
        <v>753</v>
      </c>
      <c r="AJ10" s="20" t="s">
        <v>754</v>
      </c>
      <c r="AK10" s="20" t="s">
        <v>753</v>
      </c>
      <c r="AL10" s="20" t="s">
        <v>753</v>
      </c>
      <c r="AM10" s="14" t="s">
        <v>936</v>
      </c>
      <c r="AN10" s="21"/>
      <c r="AO10" s="66" t="s">
        <v>754</v>
      </c>
      <c r="AP10" s="22"/>
      <c r="AQ10" s="14"/>
      <c r="AR10" s="14"/>
      <c r="AS10" s="23"/>
      <c r="AT10" s="14"/>
      <c r="AU10" s="14"/>
      <c r="AV10" s="14"/>
      <c r="AW10" s="32" t="s">
        <v>45</v>
      </c>
      <c r="AX10" s="33">
        <f t="shared" si="2"/>
        <v>0</v>
      </c>
      <c r="AY10" s="34">
        <f t="shared" si="1"/>
        <v>0</v>
      </c>
      <c r="AZ10" s="35">
        <f t="shared" si="0"/>
        <v>0</v>
      </c>
      <c r="BA10" s="14"/>
      <c r="BB10" s="14"/>
      <c r="BC10" s="5" t="s">
        <v>49</v>
      </c>
      <c r="BD10" s="5" t="s">
        <v>52</v>
      </c>
      <c r="BE10" s="5" t="s">
        <v>53</v>
      </c>
    </row>
    <row r="11" spans="1:58" ht="15.95" customHeight="1">
      <c r="A11" s="13" t="s">
        <v>577</v>
      </c>
      <c r="B11" s="11" t="s">
        <v>575</v>
      </c>
      <c r="C11" s="25" t="s">
        <v>705</v>
      </c>
      <c r="D11" s="11" t="s">
        <v>706</v>
      </c>
      <c r="E11" s="11" t="s">
        <v>732</v>
      </c>
      <c r="F11" s="11" t="s">
        <v>5</v>
      </c>
      <c r="G11" s="26" t="s">
        <v>579</v>
      </c>
      <c r="H11" s="14" t="s">
        <v>12</v>
      </c>
      <c r="I11" s="138">
        <v>43921</v>
      </c>
      <c r="J11" s="81">
        <v>2448</v>
      </c>
      <c r="K11" s="14"/>
      <c r="L11" s="14"/>
      <c r="M11" s="14"/>
      <c r="N11" s="14"/>
      <c r="O11" s="14"/>
      <c r="P11" s="14"/>
      <c r="Q11" s="14"/>
      <c r="R11" s="14"/>
      <c r="S11" s="14"/>
      <c r="T11" s="14"/>
      <c r="U11" s="14"/>
      <c r="V11" s="14"/>
      <c r="W11" s="14"/>
      <c r="X11" s="14"/>
      <c r="Y11" s="14"/>
      <c r="Z11" s="14"/>
      <c r="AA11" s="14"/>
      <c r="AB11" s="14"/>
      <c r="AC11" s="14"/>
      <c r="AD11" s="14" t="s">
        <v>757</v>
      </c>
      <c r="AE11" s="14" t="s">
        <v>752</v>
      </c>
      <c r="AF11" s="14">
        <v>45</v>
      </c>
      <c r="AG11" s="138">
        <v>44031</v>
      </c>
      <c r="AH11" s="14" t="s">
        <v>771</v>
      </c>
      <c r="AI11" s="20" t="s">
        <v>754</v>
      </c>
      <c r="AJ11" s="20" t="s">
        <v>754</v>
      </c>
      <c r="AK11" s="20" t="s">
        <v>753</v>
      </c>
      <c r="AL11" s="20" t="s">
        <v>753</v>
      </c>
      <c r="AM11" s="14" t="s">
        <v>928</v>
      </c>
      <c r="AN11" s="21"/>
      <c r="AO11" s="66" t="s">
        <v>754</v>
      </c>
      <c r="AP11" s="22"/>
      <c r="AQ11" s="14"/>
      <c r="AR11" s="14"/>
      <c r="AS11" s="23"/>
      <c r="AT11" s="14"/>
      <c r="AU11" s="14"/>
      <c r="AV11" s="14"/>
      <c r="AW11" s="32" t="s">
        <v>47</v>
      </c>
      <c r="AX11" s="33">
        <f t="shared" si="2"/>
        <v>0</v>
      </c>
      <c r="AY11" s="34">
        <f t="shared" si="1"/>
        <v>0</v>
      </c>
      <c r="AZ11" s="35">
        <f t="shared" si="0"/>
        <v>0</v>
      </c>
      <c r="BA11" s="14"/>
      <c r="BB11" s="14"/>
      <c r="BC11" s="5" t="s">
        <v>49</v>
      </c>
      <c r="BD11" s="5" t="s">
        <v>54</v>
      </c>
      <c r="BE11" s="5" t="s">
        <v>55</v>
      </c>
    </row>
    <row r="12" spans="1:58" s="50" customFormat="1" ht="15.95" customHeight="1">
      <c r="A12" s="96" t="s">
        <v>8</v>
      </c>
      <c r="B12" s="96" t="s">
        <v>0</v>
      </c>
      <c r="C12" s="96" t="s">
        <v>1</v>
      </c>
      <c r="D12" s="96" t="s">
        <v>3</v>
      </c>
      <c r="E12" s="96" t="s">
        <v>2</v>
      </c>
      <c r="F12" s="96" t="s">
        <v>6</v>
      </c>
      <c r="G12" s="96" t="s">
        <v>4</v>
      </c>
      <c r="H12" s="97" t="s">
        <v>9</v>
      </c>
      <c r="I12" s="140" t="s">
        <v>11</v>
      </c>
      <c r="J12" s="96" t="s">
        <v>930</v>
      </c>
      <c r="K12" s="96" t="s">
        <v>667</v>
      </c>
      <c r="L12" s="96" t="s">
        <v>668</v>
      </c>
      <c r="M12" s="24" t="s">
        <v>669</v>
      </c>
      <c r="N12" s="24" t="s">
        <v>670</v>
      </c>
      <c r="O12" s="24" t="s">
        <v>671</v>
      </c>
      <c r="P12" s="24" t="s">
        <v>672</v>
      </c>
      <c r="Q12" s="24" t="s">
        <v>673</v>
      </c>
      <c r="R12" s="24" t="s">
        <v>674</v>
      </c>
      <c r="S12" s="24" t="s">
        <v>675</v>
      </c>
      <c r="T12" s="24" t="s">
        <v>676</v>
      </c>
      <c r="U12" s="24" t="s">
        <v>677</v>
      </c>
      <c r="V12" s="24" t="s">
        <v>678</v>
      </c>
      <c r="W12" s="24" t="s">
        <v>679</v>
      </c>
      <c r="X12" s="24" t="s">
        <v>680</v>
      </c>
      <c r="Y12" s="24" t="s">
        <v>681</v>
      </c>
      <c r="Z12" s="24" t="s">
        <v>707</v>
      </c>
      <c r="AA12" s="24" t="s">
        <v>708</v>
      </c>
      <c r="AB12" s="24" t="s">
        <v>709</v>
      </c>
      <c r="AC12" s="24" t="s">
        <v>710</v>
      </c>
      <c r="AD12" s="18" t="s">
        <v>13</v>
      </c>
      <c r="AE12" s="18" t="s">
        <v>14</v>
      </c>
      <c r="AF12" s="18" t="s">
        <v>15</v>
      </c>
      <c r="AG12" s="135" t="s">
        <v>16</v>
      </c>
      <c r="AH12" s="18" t="s">
        <v>17</v>
      </c>
      <c r="AI12" s="17" t="s">
        <v>18</v>
      </c>
      <c r="AJ12" s="17" t="s">
        <v>19</v>
      </c>
      <c r="AK12" s="17" t="s">
        <v>20</v>
      </c>
      <c r="AL12" s="17" t="s">
        <v>21</v>
      </c>
      <c r="AM12" s="17" t="s">
        <v>666</v>
      </c>
      <c r="AN12" s="60" t="s">
        <v>22</v>
      </c>
      <c r="AO12" s="98" t="s">
        <v>23</v>
      </c>
      <c r="AP12" s="99" t="s">
        <v>24</v>
      </c>
      <c r="AQ12" s="99" t="s">
        <v>25</v>
      </c>
      <c r="AR12" s="99" t="s">
        <v>26</v>
      </c>
      <c r="AS12" s="100" t="s">
        <v>27</v>
      </c>
      <c r="AT12" s="100" t="s">
        <v>28</v>
      </c>
      <c r="AU12" s="100" t="s">
        <v>29</v>
      </c>
      <c r="AV12" s="101" t="s">
        <v>686</v>
      </c>
      <c r="AW12" s="58" t="s">
        <v>50</v>
      </c>
      <c r="AX12" s="33">
        <f t="shared" si="2"/>
        <v>0</v>
      </c>
      <c r="AY12" s="34">
        <f t="shared" si="1"/>
        <v>0</v>
      </c>
      <c r="AZ12" s="35">
        <f t="shared" si="0"/>
        <v>0</v>
      </c>
      <c r="BA12" s="101"/>
      <c r="BB12" s="101"/>
      <c r="BC12" s="5" t="s">
        <v>49</v>
      </c>
      <c r="BD12" s="5" t="s">
        <v>56</v>
      </c>
      <c r="BE12" s="5" t="s">
        <v>57</v>
      </c>
      <c r="BF12" s="102"/>
    </row>
    <row r="13" spans="1:58" ht="15.95" customHeight="1">
      <c r="A13" s="13" t="s">
        <v>577</v>
      </c>
      <c r="B13" s="11" t="s">
        <v>574</v>
      </c>
      <c r="C13" s="25" t="s">
        <v>687</v>
      </c>
      <c r="D13" s="11" t="s">
        <v>688</v>
      </c>
      <c r="E13" s="11" t="s">
        <v>723</v>
      </c>
      <c r="F13" s="11" t="s">
        <v>5</v>
      </c>
      <c r="G13" s="10" t="s">
        <v>578</v>
      </c>
      <c r="H13" s="14" t="s">
        <v>66</v>
      </c>
      <c r="I13" s="138">
        <v>43555</v>
      </c>
      <c r="J13" s="81">
        <v>11300000</v>
      </c>
      <c r="K13" s="14"/>
      <c r="L13" s="14"/>
      <c r="M13" s="14"/>
      <c r="N13" s="14"/>
      <c r="O13" s="14"/>
      <c r="P13" s="14"/>
      <c r="Q13" s="14"/>
      <c r="R13" s="14"/>
      <c r="S13" s="14"/>
      <c r="T13" s="14"/>
      <c r="U13" s="14"/>
      <c r="V13" s="14"/>
      <c r="W13" s="14"/>
      <c r="X13" s="14"/>
      <c r="Y13" s="14"/>
      <c r="Z13" s="14"/>
      <c r="AA13" s="14"/>
      <c r="AB13" s="14"/>
      <c r="AC13" s="14"/>
      <c r="AD13" s="14" t="s">
        <v>758</v>
      </c>
      <c r="AE13" s="14" t="s">
        <v>756</v>
      </c>
      <c r="AF13" s="14">
        <v>83</v>
      </c>
      <c r="AG13" s="138">
        <v>43636</v>
      </c>
      <c r="AH13" s="14" t="s">
        <v>771</v>
      </c>
      <c r="AI13" s="20" t="s">
        <v>754</v>
      </c>
      <c r="AJ13" s="20" t="s">
        <v>754</v>
      </c>
      <c r="AK13" s="20" t="s">
        <v>753</v>
      </c>
      <c r="AL13" s="20" t="s">
        <v>753</v>
      </c>
      <c r="AM13" s="14" t="s">
        <v>929</v>
      </c>
      <c r="AN13" s="21"/>
      <c r="AO13" s="66" t="s">
        <v>754</v>
      </c>
      <c r="AP13" s="22"/>
      <c r="AQ13" s="14"/>
      <c r="AR13" s="14"/>
      <c r="AS13" s="23"/>
      <c r="AT13" s="14"/>
      <c r="AU13" s="14"/>
      <c r="AV13" s="14"/>
      <c r="AW13" s="32" t="s">
        <v>52</v>
      </c>
      <c r="AX13" s="33">
        <f t="shared" si="2"/>
        <v>0</v>
      </c>
      <c r="AY13" s="34">
        <f t="shared" si="1"/>
        <v>0</v>
      </c>
      <c r="AZ13" s="35">
        <f t="shared" si="0"/>
        <v>0</v>
      </c>
      <c r="BA13" s="14"/>
      <c r="BB13" s="14"/>
      <c r="BC13" s="14"/>
      <c r="BD13" s="14"/>
      <c r="BE13" s="14"/>
    </row>
    <row r="14" spans="1:58" s="50" customFormat="1" ht="15.95" customHeight="1">
      <c r="A14" s="75" t="s">
        <v>577</v>
      </c>
      <c r="B14" s="95" t="s">
        <v>574</v>
      </c>
      <c r="C14" s="25" t="s">
        <v>689</v>
      </c>
      <c r="D14" s="95" t="s">
        <v>690</v>
      </c>
      <c r="E14" s="95" t="s">
        <v>724</v>
      </c>
      <c r="F14" s="95" t="s">
        <v>5</v>
      </c>
      <c r="G14" s="10" t="s">
        <v>578</v>
      </c>
      <c r="H14" s="59" t="s">
        <v>66</v>
      </c>
      <c r="I14" s="137">
        <v>43555</v>
      </c>
      <c r="J14" s="59">
        <v>0</v>
      </c>
      <c r="K14" s="59"/>
      <c r="L14" s="59"/>
      <c r="M14" s="14"/>
      <c r="N14" s="14"/>
      <c r="O14" s="14"/>
      <c r="P14" s="14"/>
      <c r="Q14" s="14"/>
      <c r="R14" s="14"/>
      <c r="S14" s="14"/>
      <c r="T14" s="14"/>
      <c r="U14" s="14"/>
      <c r="V14" s="14"/>
      <c r="W14" s="14"/>
      <c r="X14" s="14"/>
      <c r="Y14" s="14"/>
      <c r="Z14" s="14"/>
      <c r="AA14" s="14"/>
      <c r="AB14" s="14"/>
      <c r="AC14" s="14"/>
      <c r="AD14" s="14" t="s">
        <v>758</v>
      </c>
      <c r="AE14" s="14" t="s">
        <v>756</v>
      </c>
      <c r="AF14" s="14">
        <v>83</v>
      </c>
      <c r="AG14" s="138">
        <v>43636</v>
      </c>
      <c r="AH14" s="14" t="s">
        <v>771</v>
      </c>
      <c r="AI14" s="20" t="s">
        <v>754</v>
      </c>
      <c r="AJ14" s="20" t="s">
        <v>754</v>
      </c>
      <c r="AK14" s="20" t="s">
        <v>753</v>
      </c>
      <c r="AL14" s="20" t="s">
        <v>753</v>
      </c>
      <c r="AM14" s="14" t="s">
        <v>929</v>
      </c>
      <c r="AN14" s="63"/>
      <c r="AO14" s="66" t="s">
        <v>754</v>
      </c>
      <c r="AP14" s="22" t="s">
        <v>39</v>
      </c>
      <c r="AQ14" s="90" t="s">
        <v>939</v>
      </c>
      <c r="AR14" s="59"/>
      <c r="AS14" s="55"/>
      <c r="AT14" s="59"/>
      <c r="AU14" s="59"/>
      <c r="AV14" s="59"/>
      <c r="AW14" s="58" t="s">
        <v>54</v>
      </c>
      <c r="AX14" s="33">
        <f t="shared" si="2"/>
        <v>0</v>
      </c>
      <c r="AY14" s="34">
        <f t="shared" si="1"/>
        <v>0</v>
      </c>
      <c r="AZ14" s="35">
        <f t="shared" si="0"/>
        <v>0</v>
      </c>
      <c r="BA14" s="59"/>
      <c r="BB14" s="59"/>
      <c r="BC14" s="59"/>
      <c r="BD14" s="59"/>
      <c r="BE14" s="59"/>
    </row>
    <row r="15" spans="1:58" ht="15.95" customHeight="1" thickBot="1">
      <c r="A15" s="13" t="s">
        <v>577</v>
      </c>
      <c r="B15" s="11" t="s">
        <v>574</v>
      </c>
      <c r="C15" s="25" t="s">
        <v>691</v>
      </c>
      <c r="D15" s="11" t="s">
        <v>692</v>
      </c>
      <c r="E15" s="11" t="s">
        <v>725</v>
      </c>
      <c r="F15" s="11" t="s">
        <v>5</v>
      </c>
      <c r="G15" s="10" t="s">
        <v>578</v>
      </c>
      <c r="H15" s="14" t="s">
        <v>66</v>
      </c>
      <c r="I15" s="138">
        <v>43555</v>
      </c>
      <c r="J15" s="81">
        <v>100000</v>
      </c>
      <c r="K15" s="14"/>
      <c r="L15" s="14"/>
      <c r="M15" s="14"/>
      <c r="N15" s="14"/>
      <c r="O15" s="14"/>
      <c r="P15" s="14"/>
      <c r="Q15" s="14"/>
      <c r="R15" s="14"/>
      <c r="S15" s="14"/>
      <c r="T15" s="14"/>
      <c r="U15" s="14"/>
      <c r="V15" s="14"/>
      <c r="W15" s="14"/>
      <c r="X15" s="14"/>
      <c r="Y15" s="14"/>
      <c r="Z15" s="14"/>
      <c r="AA15" s="14"/>
      <c r="AB15" s="14"/>
      <c r="AC15" s="14"/>
      <c r="AD15" s="14" t="s">
        <v>758</v>
      </c>
      <c r="AE15" s="14" t="s">
        <v>756</v>
      </c>
      <c r="AF15" s="14">
        <v>83</v>
      </c>
      <c r="AG15" s="138">
        <v>43636</v>
      </c>
      <c r="AH15" s="14" t="s">
        <v>771</v>
      </c>
      <c r="AI15" s="20" t="s">
        <v>754</v>
      </c>
      <c r="AJ15" s="20" t="s">
        <v>754</v>
      </c>
      <c r="AK15" s="20" t="s">
        <v>753</v>
      </c>
      <c r="AL15" s="20" t="s">
        <v>753</v>
      </c>
      <c r="AM15" s="14" t="s">
        <v>929</v>
      </c>
      <c r="AN15" s="21"/>
      <c r="AO15" s="66" t="s">
        <v>754</v>
      </c>
      <c r="AP15" s="22"/>
      <c r="AR15" s="14"/>
      <c r="AS15" s="23"/>
      <c r="AT15" s="14"/>
      <c r="AU15" s="14"/>
      <c r="AV15" s="14"/>
      <c r="AW15" s="32" t="s">
        <v>56</v>
      </c>
      <c r="AX15" s="33">
        <f t="shared" si="2"/>
        <v>0</v>
      </c>
      <c r="AY15" s="34">
        <f t="shared" si="1"/>
        <v>0</v>
      </c>
      <c r="AZ15" s="35">
        <f t="shared" si="0"/>
        <v>0</v>
      </c>
      <c r="BA15" s="14"/>
      <c r="BB15" s="14"/>
      <c r="BC15" s="14"/>
      <c r="BD15" s="14"/>
      <c r="BE15" s="14"/>
    </row>
    <row r="16" spans="1:58" ht="15.95" customHeight="1" thickBot="1">
      <c r="A16" s="13" t="s">
        <v>577</v>
      </c>
      <c r="B16" s="11" t="s">
        <v>574</v>
      </c>
      <c r="C16" s="25" t="s">
        <v>693</v>
      </c>
      <c r="D16" s="11" t="s">
        <v>694</v>
      </c>
      <c r="E16" s="11" t="s">
        <v>726</v>
      </c>
      <c r="F16" s="11" t="s">
        <v>5</v>
      </c>
      <c r="G16" s="10" t="s">
        <v>578</v>
      </c>
      <c r="H16" s="14" t="s">
        <v>66</v>
      </c>
      <c r="I16" s="138">
        <v>43555</v>
      </c>
      <c r="J16" s="81">
        <v>300000</v>
      </c>
      <c r="K16" s="14"/>
      <c r="L16" s="14"/>
      <c r="M16" s="14"/>
      <c r="N16" s="14"/>
      <c r="O16" s="14"/>
      <c r="P16" s="14"/>
      <c r="Q16" s="14"/>
      <c r="R16" s="14"/>
      <c r="S16" s="14"/>
      <c r="T16" s="14"/>
      <c r="U16" s="14"/>
      <c r="V16" s="14"/>
      <c r="W16" s="14"/>
      <c r="X16" s="14"/>
      <c r="Y16" s="14"/>
      <c r="Z16" s="14"/>
      <c r="AA16" s="14"/>
      <c r="AB16" s="14"/>
      <c r="AC16" s="14"/>
      <c r="AD16" s="14" t="s">
        <v>758</v>
      </c>
      <c r="AE16" s="14" t="s">
        <v>756</v>
      </c>
      <c r="AF16" s="14">
        <v>83</v>
      </c>
      <c r="AG16" s="138">
        <v>43636</v>
      </c>
      <c r="AH16" s="14" t="s">
        <v>771</v>
      </c>
      <c r="AI16" s="20" t="s">
        <v>754</v>
      </c>
      <c r="AJ16" s="20" t="s">
        <v>754</v>
      </c>
      <c r="AK16" s="20" t="s">
        <v>753</v>
      </c>
      <c r="AL16" s="20" t="s">
        <v>753</v>
      </c>
      <c r="AM16" s="14" t="s">
        <v>929</v>
      </c>
      <c r="AN16" s="21"/>
      <c r="AO16" s="66" t="s">
        <v>754</v>
      </c>
      <c r="AP16" s="22"/>
      <c r="AQ16" s="14"/>
      <c r="AR16" s="14"/>
      <c r="AS16" s="23"/>
      <c r="AT16" s="14"/>
      <c r="AU16" s="14"/>
      <c r="AV16" s="14"/>
      <c r="AW16" s="36" t="s">
        <v>740</v>
      </c>
      <c r="AX16" s="36">
        <f>SUM(AX5:AX15)</f>
        <v>2</v>
      </c>
      <c r="AY16" s="37">
        <f>SUM(AY5:AY15)</f>
        <v>0.1</v>
      </c>
      <c r="AZ16" s="37">
        <f>SUM(AZ5:AZ15)</f>
        <v>0</v>
      </c>
      <c r="BA16" s="14"/>
      <c r="BB16" s="14"/>
      <c r="BC16" s="14"/>
      <c r="BD16" s="14"/>
      <c r="BE16" s="14"/>
    </row>
    <row r="17" spans="1:57" ht="15.95" customHeight="1" thickBot="1">
      <c r="A17" s="13" t="s">
        <v>577</v>
      </c>
      <c r="B17" s="11" t="s">
        <v>574</v>
      </c>
      <c r="C17" s="25" t="s">
        <v>695</v>
      </c>
      <c r="D17" s="11" t="s">
        <v>696</v>
      </c>
      <c r="E17" s="11" t="s">
        <v>727</v>
      </c>
      <c r="F17" s="11" t="s">
        <v>5</v>
      </c>
      <c r="G17" s="10" t="s">
        <v>578</v>
      </c>
      <c r="H17" s="14" t="s">
        <v>66</v>
      </c>
      <c r="I17" s="138">
        <v>43555</v>
      </c>
      <c r="J17" s="81">
        <v>11700000</v>
      </c>
      <c r="K17" s="14"/>
      <c r="L17" s="14"/>
      <c r="M17" s="14"/>
      <c r="N17" s="14"/>
      <c r="O17" s="14"/>
      <c r="P17" s="14"/>
      <c r="Q17" s="14"/>
      <c r="R17" s="14"/>
      <c r="S17" s="14"/>
      <c r="T17" s="14"/>
      <c r="U17" s="14"/>
      <c r="V17" s="14"/>
      <c r="W17" s="14"/>
      <c r="X17" s="14"/>
      <c r="Y17" s="14"/>
      <c r="Z17" s="14"/>
      <c r="AA17" s="14"/>
      <c r="AB17" s="14"/>
      <c r="AC17" s="14"/>
      <c r="AD17" s="14" t="s">
        <v>758</v>
      </c>
      <c r="AE17" s="14" t="s">
        <v>756</v>
      </c>
      <c r="AF17" s="14">
        <v>83</v>
      </c>
      <c r="AG17" s="138">
        <v>43636</v>
      </c>
      <c r="AH17" s="14" t="s">
        <v>771</v>
      </c>
      <c r="AI17" s="20" t="s">
        <v>754</v>
      </c>
      <c r="AJ17" s="20" t="s">
        <v>754</v>
      </c>
      <c r="AK17" s="20" t="s">
        <v>753</v>
      </c>
      <c r="AL17" s="20" t="s">
        <v>753</v>
      </c>
      <c r="AM17" s="14" t="s">
        <v>929</v>
      </c>
      <c r="AN17" s="21"/>
      <c r="AO17" s="66" t="s">
        <v>754</v>
      </c>
      <c r="AP17" s="22"/>
      <c r="AQ17" s="14"/>
      <c r="AR17" s="14"/>
      <c r="AS17" s="23"/>
      <c r="AT17" s="14"/>
      <c r="AU17" s="14"/>
      <c r="AV17" s="14"/>
      <c r="AW17" s="31" t="s">
        <v>741</v>
      </c>
      <c r="AX17" s="38">
        <f>1-AY16</f>
        <v>0.9</v>
      </c>
      <c r="AY17" s="31" t="s">
        <v>742</v>
      </c>
      <c r="AZ17" s="38">
        <f>1-AZ16</f>
        <v>1</v>
      </c>
      <c r="BA17" s="14"/>
      <c r="BB17" s="14"/>
      <c r="BC17" s="14"/>
      <c r="BD17" s="14"/>
      <c r="BE17" s="14"/>
    </row>
    <row r="18" spans="1:57" ht="15.95" customHeight="1">
      <c r="A18" s="13" t="s">
        <v>577</v>
      </c>
      <c r="B18" s="11" t="s">
        <v>575</v>
      </c>
      <c r="C18" s="25" t="s">
        <v>697</v>
      </c>
      <c r="D18" s="11" t="s">
        <v>698</v>
      </c>
      <c r="E18" s="11" t="s">
        <v>728</v>
      </c>
      <c r="F18" s="11" t="s">
        <v>7</v>
      </c>
      <c r="G18" s="14" t="s">
        <v>747</v>
      </c>
      <c r="H18" s="14" t="s">
        <v>66</v>
      </c>
      <c r="I18" s="138">
        <v>43555</v>
      </c>
      <c r="J18" s="14" t="s">
        <v>771</v>
      </c>
      <c r="K18" s="14"/>
      <c r="L18" s="14"/>
      <c r="M18" s="14"/>
      <c r="N18" s="14"/>
      <c r="O18" s="14"/>
      <c r="P18" s="14"/>
      <c r="Q18" s="14"/>
      <c r="R18" s="14"/>
      <c r="S18" s="14"/>
      <c r="T18" s="14"/>
      <c r="U18" s="14"/>
      <c r="V18" s="14"/>
      <c r="W18" s="14"/>
      <c r="X18" s="14"/>
      <c r="Y18" s="14"/>
      <c r="Z18" s="14"/>
      <c r="AA18" s="14"/>
      <c r="AB18" s="14"/>
      <c r="AC18" s="14"/>
      <c r="AD18" s="14"/>
      <c r="AE18" s="14"/>
      <c r="AF18" s="14"/>
      <c r="AG18" s="138"/>
      <c r="AH18" s="14"/>
      <c r="AI18" s="20" t="s">
        <v>753</v>
      </c>
      <c r="AJ18" s="20" t="s">
        <v>753</v>
      </c>
      <c r="AK18" s="20" t="s">
        <v>753</v>
      </c>
      <c r="AL18" s="20" t="s">
        <v>753</v>
      </c>
      <c r="AM18" s="14"/>
      <c r="AN18" s="21"/>
      <c r="AO18" s="66" t="s">
        <v>754</v>
      </c>
      <c r="AP18" s="22"/>
      <c r="AQ18" s="14"/>
      <c r="AR18" s="14"/>
      <c r="AS18" s="23"/>
      <c r="AT18" s="14"/>
      <c r="AU18" s="14"/>
      <c r="AV18" s="14"/>
      <c r="AW18" s="14"/>
      <c r="AX18" s="14"/>
      <c r="AY18" s="14"/>
      <c r="AZ18" s="14"/>
      <c r="BA18" s="14"/>
      <c r="BB18" s="14"/>
      <c r="BC18" s="14"/>
      <c r="BD18" s="14"/>
      <c r="BE18" s="14"/>
    </row>
    <row r="19" spans="1:57" ht="15.95" customHeight="1">
      <c r="A19" s="13" t="s">
        <v>577</v>
      </c>
      <c r="B19" s="11" t="s">
        <v>575</v>
      </c>
      <c r="C19" s="25" t="s">
        <v>699</v>
      </c>
      <c r="D19" s="11" t="s">
        <v>700</v>
      </c>
      <c r="E19" s="11" t="s">
        <v>729</v>
      </c>
      <c r="F19" s="11" t="s">
        <v>7</v>
      </c>
      <c r="G19" s="14" t="s">
        <v>747</v>
      </c>
      <c r="H19" s="14" t="s">
        <v>66</v>
      </c>
      <c r="I19" s="138">
        <v>43555</v>
      </c>
      <c r="J19" s="14" t="s">
        <v>754</v>
      </c>
      <c r="K19" s="14"/>
      <c r="L19" s="14"/>
      <c r="M19" s="14"/>
      <c r="N19" s="14"/>
      <c r="O19" s="14"/>
      <c r="P19" s="14"/>
      <c r="Q19" s="14"/>
      <c r="R19" s="14"/>
      <c r="S19" s="14"/>
      <c r="T19" s="14"/>
      <c r="U19" s="14"/>
      <c r="V19" s="14"/>
      <c r="W19" s="14"/>
      <c r="X19" s="14"/>
      <c r="Y19" s="14"/>
      <c r="Z19" s="14"/>
      <c r="AA19" s="14"/>
      <c r="AB19" s="14"/>
      <c r="AC19" s="14"/>
      <c r="AD19" s="14" t="s">
        <v>758</v>
      </c>
      <c r="AE19" s="14" t="s">
        <v>756</v>
      </c>
      <c r="AF19" s="14">
        <v>83</v>
      </c>
      <c r="AG19" s="138">
        <v>43636</v>
      </c>
      <c r="AH19" s="14" t="s">
        <v>771</v>
      </c>
      <c r="AI19" s="20" t="s">
        <v>754</v>
      </c>
      <c r="AJ19" s="20" t="s">
        <v>754</v>
      </c>
      <c r="AK19" s="20" t="s">
        <v>753</v>
      </c>
      <c r="AL19" s="20" t="s">
        <v>753</v>
      </c>
      <c r="AM19" s="14" t="s">
        <v>929</v>
      </c>
      <c r="AN19" s="21"/>
      <c r="AO19" s="66" t="s">
        <v>754</v>
      </c>
      <c r="AP19" s="22"/>
      <c r="AQ19" s="14"/>
      <c r="AR19" s="14"/>
      <c r="AS19" s="23"/>
      <c r="AT19" s="14"/>
      <c r="AU19" s="14"/>
      <c r="AV19" s="14"/>
      <c r="AW19" s="14"/>
      <c r="AX19" s="14"/>
      <c r="AY19" s="14"/>
      <c r="AZ19" s="14"/>
      <c r="BA19" s="14"/>
      <c r="BB19" s="14"/>
      <c r="BC19" s="14"/>
      <c r="BD19" s="14"/>
      <c r="BE19" s="14"/>
    </row>
    <row r="20" spans="1:57" ht="15.95" customHeight="1">
      <c r="A20" s="13" t="s">
        <v>577</v>
      </c>
      <c r="B20" s="11" t="s">
        <v>575</v>
      </c>
      <c r="C20" s="25" t="s">
        <v>701</v>
      </c>
      <c r="D20" s="11" t="s">
        <v>702</v>
      </c>
      <c r="E20" s="11" t="s">
        <v>730</v>
      </c>
      <c r="F20" s="11" t="s">
        <v>5</v>
      </c>
      <c r="G20" s="14" t="s">
        <v>685</v>
      </c>
      <c r="H20" s="14" t="s">
        <v>66</v>
      </c>
      <c r="I20" s="138">
        <v>43555</v>
      </c>
      <c r="J20" s="14"/>
      <c r="K20" s="14"/>
      <c r="L20" s="14"/>
      <c r="M20" s="14"/>
      <c r="N20" s="14"/>
      <c r="O20" s="14"/>
      <c r="P20" s="14"/>
      <c r="Q20" s="14"/>
      <c r="R20" s="14"/>
      <c r="S20" s="14"/>
      <c r="T20" s="14"/>
      <c r="U20" s="14"/>
      <c r="V20" s="14"/>
      <c r="W20" s="14"/>
      <c r="X20" s="14"/>
      <c r="Y20" s="14"/>
      <c r="Z20" s="14"/>
      <c r="AA20" s="14"/>
      <c r="AB20" s="14"/>
      <c r="AC20" s="14"/>
      <c r="AD20" s="14"/>
      <c r="AE20" s="14"/>
      <c r="AF20" s="14"/>
      <c r="AG20" s="138"/>
      <c r="AH20" s="14"/>
      <c r="AI20" s="20" t="s">
        <v>753</v>
      </c>
      <c r="AJ20" s="20" t="s">
        <v>753</v>
      </c>
      <c r="AK20" s="20" t="s">
        <v>753</v>
      </c>
      <c r="AL20" s="20" t="s">
        <v>753</v>
      </c>
      <c r="AM20" s="14"/>
      <c r="AN20" s="21"/>
      <c r="AO20" s="66" t="s">
        <v>754</v>
      </c>
      <c r="AP20" s="22"/>
      <c r="AQ20" s="14"/>
      <c r="AR20" s="14"/>
      <c r="AS20" s="23"/>
      <c r="AT20" s="14"/>
      <c r="AU20" s="14"/>
      <c r="AV20" s="14"/>
      <c r="AW20" s="14"/>
      <c r="AX20" s="14"/>
      <c r="AY20" s="14"/>
      <c r="AZ20" s="14"/>
      <c r="BA20" s="14"/>
      <c r="BB20" s="14"/>
      <c r="BC20" s="14"/>
      <c r="BD20" s="14"/>
      <c r="BE20" s="14"/>
    </row>
    <row r="21" spans="1:57" ht="15.95" customHeight="1">
      <c r="A21" s="13" t="s">
        <v>577</v>
      </c>
      <c r="B21" s="11" t="s">
        <v>575</v>
      </c>
      <c r="C21" s="25" t="s">
        <v>703</v>
      </c>
      <c r="D21" s="11" t="s">
        <v>704</v>
      </c>
      <c r="E21" s="11" t="s">
        <v>731</v>
      </c>
      <c r="F21" s="12" t="s">
        <v>7</v>
      </c>
      <c r="G21" s="11" t="s">
        <v>682</v>
      </c>
      <c r="H21" s="14" t="s">
        <v>66</v>
      </c>
      <c r="I21" s="138">
        <v>43555</v>
      </c>
      <c r="J21" s="14" t="s">
        <v>678</v>
      </c>
      <c r="K21" s="14"/>
      <c r="L21" s="14"/>
      <c r="M21" s="14"/>
      <c r="N21" s="14"/>
      <c r="O21" s="14"/>
      <c r="P21" s="14"/>
      <c r="Q21" s="14"/>
      <c r="R21" s="14"/>
      <c r="S21" s="14"/>
      <c r="T21" s="14"/>
      <c r="U21" s="14"/>
      <c r="V21" s="14"/>
      <c r="W21" s="14"/>
      <c r="X21" s="14"/>
      <c r="Y21" s="14"/>
      <c r="Z21" s="14"/>
      <c r="AA21" s="14"/>
      <c r="AB21" s="14"/>
      <c r="AC21" s="14"/>
      <c r="AD21" s="14" t="s">
        <v>758</v>
      </c>
      <c r="AE21" s="14" t="s">
        <v>756</v>
      </c>
      <c r="AF21" s="14">
        <v>49</v>
      </c>
      <c r="AG21" s="138">
        <v>43636</v>
      </c>
      <c r="AH21" s="14" t="s">
        <v>931</v>
      </c>
      <c r="AI21" s="20" t="s">
        <v>753</v>
      </c>
      <c r="AJ21" s="20" t="s">
        <v>754</v>
      </c>
      <c r="AK21" s="20" t="s">
        <v>753</v>
      </c>
      <c r="AL21" s="20" t="s">
        <v>753</v>
      </c>
      <c r="AM21" s="14" t="s">
        <v>936</v>
      </c>
      <c r="AN21" s="21"/>
      <c r="AO21" s="66" t="s">
        <v>754</v>
      </c>
      <c r="AP21" s="22"/>
      <c r="AQ21" s="14"/>
      <c r="AR21" s="14"/>
      <c r="AS21" s="23"/>
      <c r="AT21" s="14"/>
      <c r="AU21" s="14"/>
      <c r="AV21" s="14"/>
      <c r="AW21" s="14"/>
      <c r="AX21" s="14"/>
      <c r="AY21" s="14"/>
      <c r="AZ21" s="14"/>
      <c r="BA21" s="14"/>
      <c r="BB21" s="14"/>
      <c r="BC21" s="14"/>
      <c r="BD21" s="14"/>
      <c r="BE21" s="14"/>
    </row>
    <row r="22" spans="1:57" ht="15.95" customHeight="1">
      <c r="A22" s="13" t="s">
        <v>577</v>
      </c>
      <c r="B22" s="11" t="s">
        <v>575</v>
      </c>
      <c r="C22" s="25" t="s">
        <v>705</v>
      </c>
      <c r="D22" s="11" t="s">
        <v>706</v>
      </c>
      <c r="E22" s="11" t="s">
        <v>732</v>
      </c>
      <c r="F22" s="11" t="s">
        <v>5</v>
      </c>
      <c r="G22" s="26" t="s">
        <v>579</v>
      </c>
      <c r="H22" s="14" t="s">
        <v>66</v>
      </c>
      <c r="I22" s="138">
        <v>43555</v>
      </c>
      <c r="J22" s="81">
        <v>2207</v>
      </c>
      <c r="K22" s="14"/>
      <c r="L22" s="14"/>
      <c r="M22" s="14"/>
      <c r="N22" s="14"/>
      <c r="O22" s="14"/>
      <c r="P22" s="14"/>
      <c r="Q22" s="14"/>
      <c r="R22" s="14"/>
      <c r="S22" s="14"/>
      <c r="T22" s="14"/>
      <c r="U22" s="14"/>
      <c r="V22" s="14"/>
      <c r="W22" s="14"/>
      <c r="X22" s="14"/>
      <c r="Y22" s="14"/>
      <c r="Z22" s="14"/>
      <c r="AA22" s="14"/>
      <c r="AB22" s="14"/>
      <c r="AC22" s="14"/>
      <c r="AD22" s="14" t="s">
        <v>758</v>
      </c>
      <c r="AE22" s="14" t="s">
        <v>756</v>
      </c>
      <c r="AF22" s="14">
        <v>81</v>
      </c>
      <c r="AG22" s="138">
        <v>43636</v>
      </c>
      <c r="AH22" s="14" t="s">
        <v>771</v>
      </c>
      <c r="AI22" s="20" t="s">
        <v>754</v>
      </c>
      <c r="AJ22" s="20" t="s">
        <v>754</v>
      </c>
      <c r="AK22" s="20" t="s">
        <v>753</v>
      </c>
      <c r="AL22" s="20" t="s">
        <v>753</v>
      </c>
      <c r="AM22" s="14" t="s">
        <v>932</v>
      </c>
      <c r="AN22" s="21"/>
      <c r="AO22" s="66" t="s">
        <v>754</v>
      </c>
      <c r="AP22" s="22"/>
      <c r="AQ22" s="14"/>
      <c r="AR22" s="14"/>
      <c r="AS22" s="23"/>
      <c r="AT22" s="14"/>
      <c r="AU22" s="14"/>
      <c r="AV22" s="14"/>
      <c r="AW22" s="14"/>
      <c r="AX22" s="14"/>
      <c r="AY22" s="14"/>
      <c r="AZ22" s="14"/>
      <c r="BA22" s="14"/>
      <c r="BB22" s="14"/>
      <c r="BC22" s="14"/>
      <c r="BD22" s="14"/>
      <c r="BE22" s="14"/>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I2:AL11 AO13:AO22 AO2:AO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Q3" r:id="rId1"/>
    <hyperlink ref="AQ1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2021-04-15T00:00:41Z</dcterms:modified>
</cp:coreProperties>
</file>