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ndian company upload\Birla\"/>
    </mc:Choice>
  </mc:AlternateContent>
  <bookViews>
    <workbookView xWindow="0" yWindow="0" windowWidth="20490" windowHeight="702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 name="OLE_LINK1" localSheetId="2">'Standalone '!$E$165</definedName>
    <definedName name="OLE_LINK7" localSheetId="2">'Standalone '!$E$164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<sst xmlns="http://schemas.openxmlformats.org/spreadsheetml/2006/main" count="6026" uniqueCount="947">
  <si>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</si>
  <si>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</si>
  <si>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</si>
  <si>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</si>
  <si>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</si>
  <si>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</si>
  <si>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</si>
  <si>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</si>
  <si>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</si>
  <si>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</si>
  <si>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</si>
  <si>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</si>
  <si>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</si>
  <si>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</si>
  <si>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</si>
  <si>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</si>
  <si>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</si>
  <si>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</si>
  <si>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</si>
  <si>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</si>
  <si>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</si>
  <si>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</si>
  <si>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</si>
  <si>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</si>
  <si>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</si>
  <si>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</si>
  <si>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</si>
  <si>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</si>
  <si>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</si>
  <si>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</si>
  <si>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</si>
  <si>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</si>
  <si>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</si>
  <si>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</si>
  <si>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</si>
  <si>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</si>
  <si>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</si>
  <si>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</si>
  <si>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</si>
  <si>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</si>
  <si>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</si>
  <si>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</si>
  <si>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</si>
  <si>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</si>
  <si>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</si>
  <si>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</si>
  <si>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</si>
  <si>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</si>
  <si>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</si>
  <si>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</si>
  <si>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</si>
  <si>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</si>
  <si>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</si>
  <si>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</si>
  <si>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</si>
  <si>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</si>
  <si>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</si>
  <si>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</si>
  <si>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</si>
  <si>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</si>
  <si>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</si>
  <si>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</si>
  <si>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</si>
  <si>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</si>
  <si>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</si>
  <si>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</si>
  <si>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</si>
  <si>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</si>
  <si>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</si>
  <si>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</si>
  <si>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</si>
  <si>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</si>
  <si>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</si>
  <si>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</si>
  <si>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</si>
  <si>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</si>
  <si>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</si>
  <si>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</si>
  <si>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</si>
  <si>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</si>
  <si>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</si>
  <si>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</si>
  <si>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</si>
  <si>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</si>
  <si>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</si>
  <si>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</si>
  <si>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</si>
  <si>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</si>
  <si>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</si>
  <si>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</si>
  <si>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</si>
  <si>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</si>
  <si>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</si>
  <si>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</si>
  <si>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</si>
  <si>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</si>
  <si>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</si>
  <si>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</si>
  <si>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</si>
  <si>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</si>
  <si>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</si>
  <si>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</si>
  <si>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</si>
  <si>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</si>
  <si>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</si>
  <si>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</si>
  <si>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</si>
  <si>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</si>
  <si>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</si>
  <si>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</si>
  <si>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</si>
  <si>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</si>
  <si>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</si>
  <si>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</si>
  <si>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</si>
  <si>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</si>
  <si>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</si>
  <si>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</si>
  <si>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</si>
  <si>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</si>
  <si>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</si>
  <si>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</si>
  <si>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</si>
  <si>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</si>
  <si>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</si>
  <si>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</si>
  <si>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</si>
  <si>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</si>
  <si>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</si>
  <si>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</si>
  <si>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</si>
  <si>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</si>
  <si>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</si>
  <si>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</si>
  <si>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</si>
  <si>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</si>
  <si>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</si>
  <si>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</si>
  <si>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</si>
  <si>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</si>
  <si>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</si>
  <si>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</si>
  <si>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</si>
  <si>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</si>
  <si>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</si>
  <si>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</si>
  <si>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</si>
  <si>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</si>
  <si>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</si>
  <si>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</si>
  <si>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</si>
  <si>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</si>
  <si>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</si>
  <si>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</si>
  <si>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</si>
  <si>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</si>
  <si>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</si>
  <si>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</si>
  <si>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</si>
  <si>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</si>
  <si>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</si>
  <si>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</si>
  <si>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</si>
  <si>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</si>
  <si>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</si>
  <si>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</si>
  <si>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</si>
  <si>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</si>
  <si>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</si>
  <si>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</si>
  <si>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</si>
  <si>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</si>
  <si>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</si>
  <si>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</si>
  <si>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</si>
  <si>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</si>
  <si>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</si>
  <si>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</si>
  <si>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</si>
  <si>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</si>
  <si>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</si>
  <si>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</si>
  <si>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</si>
  <si>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</si>
  <si>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</si>
  <si>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</si>
  <si>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</si>
  <si>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</si>
  <si>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</si>
  <si>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</si>
  <si>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</si>
  <si>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</si>
  <si>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</si>
  <si>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</si>
  <si>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</si>
  <si>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</si>
  <si>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</si>
  <si>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</si>
  <si>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</si>
  <si>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</si>
  <si>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</si>
  <si>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</si>
  <si>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</si>
  <si>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</si>
  <si>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</si>
  <si>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</si>
  <si>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</si>
  <si>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</si>
  <si>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</si>
  <si>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</si>
  <si>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</si>
  <si>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</si>
  <si>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</si>
  <si>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</si>
  <si>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</si>
  <si>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</si>
  <si>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</si>
  <si>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</si>
  <si>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</si>
  <si>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</si>
  <si>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</si>
  <si>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</si>
  <si>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</si>
  <si>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</si>
  <si>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</si>
  <si>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</si>
  <si>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</si>
  <si>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</si>
  <si>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</si>
  <si>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</si>
  <si>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</si>
  <si>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</si>
  <si>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</si>
  <si>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</si>
  <si>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</si>
  <si>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</si>
  <si>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</si>
  <si>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</si>
  <si>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</si>
  <si>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</si>
  <si>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</si>
  <si>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</si>
  <si>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</si>
  <si>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</si>
  <si>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</si>
  <si>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</si>
  <si>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</si>
  <si>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</si>
  <si>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</si>
  <si>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</si>
  <si>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</si>
  <si>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</si>
  <si>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</si>
  <si>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</si>
  <si>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</si>
  <si>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</si>
  <si>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</si>
  <si>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</si>
  <si>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</si>
  <si>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</si>
  <si>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</si>
  <si>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</si>
  <si>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</si>
  <si>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</si>
  <si>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</si>
  <si>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</si>
  <si>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</si>
  <si>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</si>
  <si>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</si>
  <si>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</si>
  <si>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</si>
  <si>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</si>
  <si>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</si>
  <si>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</si>
  <si>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</si>
  <si>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</si>
  <si>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</si>
  <si>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</si>
  <si>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</si>
  <si>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</si>
  <si>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</si>
  <si>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</si>
  <si>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</si>
  <si>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</si>
  <si>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</si>
  <si>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</si>
  <si>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</si>
  <si>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</si>
  <si>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</si>
  <si>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</si>
  <si>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</si>
  <si>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</si>
  <si>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</si>
  <si>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</si>
  <si>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</si>
  <si>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</si>
  <si>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</si>
  <si>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</si>
  <si>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</si>
  <si>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</si>
  <si>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</si>
  <si>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</si>
  <si>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</si>
  <si>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</si>
  <si>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</si>
  <si>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</si>
  <si>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</si>
  <si>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</si>
  <si>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</si>
  <si>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</si>
  <si>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</si>
  <si>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</si>
  <si>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</si>
  <si>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</si>
  <si>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</si>
  <si>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</si>
  <si>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</si>
  <si>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</si>
  <si>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</si>
  <si>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</si>
  <si>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</si>
  <si>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</si>
  <si>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</si>
  <si>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</si>
  <si>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</si>
  <si>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</si>
  <si>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</si>
  <si>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</si>
  <si>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</si>
  <si>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</si>
  <si>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</si>
  <si>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</si>
  <si>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</si>
  <si>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</si>
  <si>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</si>
  <si>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</si>
  <si>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</si>
  <si>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</si>
  <si>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</si>
  <si>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</si>
  <si>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</si>
  <si>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</si>
  <si>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</si>
  <si>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</si>
  <si>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</si>
  <si>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</si>
  <si>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</si>
  <si>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</si>
  <si>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</si>
  <si>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</si>
  <si>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</si>
  <si>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</si>
  <si>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</si>
  <si>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</si>
  <si>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</si>
  <si>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</si>
  <si>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</si>
  <si>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</si>
  <si>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</si>
  <si>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</si>
  <si>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</si>
  <si>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</si>
  <si>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</si>
  <si>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</si>
  <si>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</si>
  <si>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</si>
  <si>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</si>
  <si>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</si>
  <si>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</si>
  <si>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</si>
  <si>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</si>
  <si>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</si>
  <si>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</si>
  <si>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</si>
  <si>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</si>
  <si>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</si>
  <si>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</si>
  <si>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</si>
  <si>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</si>
  <si>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</si>
  <si>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</si>
  <si>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</si>
  <si>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</si>
  <si>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</si>
  <si>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</si>
  <si>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</si>
  <si>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</si>
  <si>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</si>
  <si>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</si>
  <si>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</si>
  <si>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</si>
  <si>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</si>
  <si>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</si>
  <si>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</si>
  <si>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</si>
  <si>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</si>
  <si>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</si>
  <si>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</si>
  <si>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</si>
  <si>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</si>
  <si>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</si>
  <si>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</si>
  <si>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</si>
  <si>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</si>
  <si>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</si>
  <si>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</si>
  <si>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</si>
  <si>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</si>
  <si>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</si>
  <si>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</si>
  <si>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</si>
  <si>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</si>
  <si>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</si>
  <si>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</si>
  <si>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</si>
  <si>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</si>
  <si>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</si>
  <si>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</si>
  <si>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</si>
  <si>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</si>
  <si>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</si>
  <si>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</si>
  <si>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</si>
  <si>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</si>
  <si>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</si>
  <si>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</si>
  <si>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</si>
  <si>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</si>
  <si>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</si>
  <si>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</si>
  <si>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</si>
  <si>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</si>
  <si>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</si>
  <si>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</si>
  <si>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</si>
  <si>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</si>
  <si>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</si>
  <si>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</si>
  <si>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</si>
  <si>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</si>
  <si>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</si>
  <si>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</si>
  <si>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</si>
  <si>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</si>
  <si>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</si>
  <si>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</si>
  <si>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</si>
  <si>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</si>
  <si>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</si>
  <si>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</si>
  <si>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</si>
  <si>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</si>
  <si>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</si>
  <si>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</si>
  <si>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</si>
  <si>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</si>
  <si>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</si>
  <si>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</si>
  <si>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</si>
  <si>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</si>
  <si>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</si>
  <si>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</si>
  <si>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</si>
  <si>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</si>
  <si>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</si>
  <si>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</si>
  <si>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</si>
  <si>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</si>
  <si>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</si>
  <si>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</si>
  <si>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</si>
  <si>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</si>
  <si>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</si>
  <si>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</si>
  <si>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</si>
  <si>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</si>
  <si>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</si>
  <si>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</si>
  <si>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</si>
  <si>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</si>
  <si>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</si>
  <si>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</si>
  <si>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</si>
  <si>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</si>
  <si>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</si>
  <si>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</si>
  <si>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</si>
  <si>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</si>
  <si>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</si>
  <si>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</si>
  <si>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</si>
  <si>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</si>
  <si>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</si>
  <si>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</si>
  <si>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</si>
  <si>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</si>
  <si>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</si>
  <si>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</si>
  <si>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</si>
  <si>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</si>
  <si>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</si>
  <si>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</si>
  <si>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</si>
  <si>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</si>
  <si>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</si>
  <si>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</si>
  <si>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</si>
  <si>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</si>
  <si>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</si>
  <si>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</si>
  <si>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</si>
  <si>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</si>
  <si>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</si>
  <si>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</si>
  <si>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</si>
  <si>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</si>
  <si>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</si>
  <si>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</si>
  <si>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</si>
  <si>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</si>
  <si>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</si>
  <si>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</si>
  <si>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</si>
  <si>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</si>
  <si>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</si>
  <si>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</si>
  <si>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</si>
  <si>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</si>
  <si>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</si>
  <si>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</si>
  <si>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</si>
  <si>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</si>
  <si>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</si>
  <si>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</si>
  <si>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</si>
  <si>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</si>
  <si>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</si>
  <si>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</si>
  <si>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</si>
  <si>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</si>
  <si>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</si>
  <si>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</si>
  <si>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</si>
  <si>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</si>
  <si>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</si>
  <si>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</si>
  <si>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</si>
  <si>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</si>
  <si>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</si>
  <si>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</si>
  <si>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</si>
  <si>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</si>
  <si>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</si>
  <si>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</si>
  <si>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</si>
  <si>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</si>
  <si>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</si>
  <si>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</si>
  <si>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</si>
  <si>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</si>
  <si>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</si>
  <si>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</si>
  <si>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</si>
  <si>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</si>
  <si>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</si>
  <si>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</si>
  <si>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</si>
  <si>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</si>
  <si>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</si>
  <si>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</si>
  <si>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</si>
  <si>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</si>
  <si>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</si>
  <si>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</si>
  <si>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</si>
  <si>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</si>
  <si>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</si>
  <si>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</si>
  <si>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</si>
  <si>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</si>
  <si>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</si>
  <si>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</si>
  <si>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</si>
  <si>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</si>
  <si>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</si>
  <si>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</si>
  <si>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</si>
  <si>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</si>
  <si>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</si>
  <si>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</si>
  <si>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</si>
  <si>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</si>
  <si>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</si>
  <si>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</si>
  <si>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</si>
  <si>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</si>
  <si>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</si>
  <si>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</si>
  <si>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</si>
  <si>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</si>
  <si>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</si>
  <si>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</si>
  <si>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</si>
  <si>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</si>
  <si>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</si>
  <si>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</si>
  <si>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</si>
  <si>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</si>
  <si>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</si>
  <si>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</si>
  <si>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</si>
  <si>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</si>
  <si>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</si>
  <si>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</si>
  <si>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</si>
  <si>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</si>
  <si>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</si>
  <si>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</si>
  <si>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</si>
  <si>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</si>
  <si>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</si>
  <si>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</si>
  <si>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</si>
  <si>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</si>
  <si>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</si>
  <si>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</si>
  <si>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</si>
  <si>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</si>
  <si>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</si>
  <si>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</si>
  <si>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</si>
  <si>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</si>
  <si>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</si>
  <si>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</si>
  <si>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</si>
  <si>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</si>
  <si>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</si>
  <si>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</si>
  <si>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</si>
  <si>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</si>
  <si>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</si>
  <si>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</si>
  <si>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</si>
  <si>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</si>
  <si>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</si>
  <si>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</si>
  <si>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</si>
  <si>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</si>
  <si>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</si>
  <si>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</si>
  <si>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</si>
  <si>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</si>
  <si>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</si>
  <si>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</si>
  <si>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</si>
  <si>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</si>
  <si>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</si>
  <si>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</si>
  <si>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</si>
  <si>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</si>
  <si>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</si>
  <si>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</si>
  <si>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</si>
  <si>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</si>
  <si>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</si>
  <si>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</si>
  <si>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</si>
  <si>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</si>
  <si>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</si>
  <si>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</si>
  <si>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</si>
  <si>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</si>
  <si>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</si>
  <si>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</si>
  <si>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</si>
  <si>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</si>
  <si>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</si>
  <si>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</si>
  <si>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</si>
  <si>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</si>
  <si>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</si>
  <si>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</si>
  <si>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</si>
  <si>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</si>
  <si>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</si>
  <si>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</si>
  <si>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</si>
  <si>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</si>
  <si>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</si>
  <si>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</si>
  <si>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</si>
  <si>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</si>
  <si>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</si>
  <si>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</si>
  <si>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</si>
  <si>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</si>
  <si>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</si>
  <si>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</si>
  <si>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</si>
  <si>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</si>
  <si>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</si>
  <si>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</si>
  <si>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</si>
  <si>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</si>
  <si>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</si>
  <si>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</si>
  <si>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</si>
  <si>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</si>
  <si>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</si>
  <si>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</si>
  <si>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</si>
  <si>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</si>
  <si>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</si>
  <si>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</si>
  <si>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</si>
  <si>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</si>
  <si>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</si>
  <si>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</si>
  <si>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</si>
  <si>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</si>
  <si>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</si>
  <si>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</si>
  <si>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</si>
  <si>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</si>
  <si>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</si>
  <si>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</si>
  <si>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</si>
  <si>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</si>
  <si>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</si>
  <si>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</si>
  <si>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</si>
  <si>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</si>
  <si>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</si>
  <si>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</si>
  <si>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</si>
  <si>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</si>
  <si>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</si>
  <si>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</si>
  <si>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</si>
  <si>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</si>
  <si>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</si>
  <si>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</si>
  <si>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</si>
  <si>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</si>
  <si>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</si>
  <si>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</si>
  <si>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</si>
  <si>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L01132WB1919PLC003334</t>
  </si>
  <si>
    <t>INE340A01012</t>
  </si>
  <si>
    <t>Vijetha</t>
  </si>
  <si>
    <t>31-3-2020</t>
  </si>
  <si>
    <t>31-3-2019</t>
  </si>
  <si>
    <t>Shri Harsh V. Lodha</t>
  </si>
  <si>
    <t>Shri Pracheta Majumdar</t>
  </si>
  <si>
    <t>Shri Vikram Swarup</t>
  </si>
  <si>
    <t>Shri Anand Bordia</t>
  </si>
  <si>
    <t>Shri Brij Behari Tandon</t>
  </si>
  <si>
    <t>Shri Dhruba Narayan Ghosh</t>
  </si>
  <si>
    <t>Dr. Deepak Nayyar</t>
  </si>
  <si>
    <t>Ms. Shailaja Chandra</t>
  </si>
  <si>
    <t>Shri Dilip Ganesh Karnik</t>
  </si>
  <si>
    <t>Shri Bachh Raj Nahar</t>
  </si>
  <si>
    <t>During the financial year 2019-2020, 4 (Four) meetings of the Audit Committee of the Company were held on 2nd May, 2019, 1st August, 2019, 4th November, 2019 and 28th January, 2020. The maximum time gap between any two consecutive meetings was not more than one hundred and twenty days. The composition of the Committee and the attendance of members of the Committee during the year 2019-2020 is as under: No. of Name of the Member Category meetings attended Shri Vikram Swarup Independent Non-Executive Director 4 (Chairman) Shri Anand Bordia Independent Non-Executive Director 4 Shri Brij Behari Tandon Independent Non-Executive Director 1 Dr. Deepak Nayyar Independent Non-Executive Director 4 As on 31st March, 2020 all the Members of the Audit Committee are Non-Executive Directors and all of them, including the Chairman are Independent Directors. As per the requirements of Regulation 18 of the Listing Regulations and Section 177 of the Companies Act, 2013, all Members of the Audit Committee including the Chairman are financially literate and have expertise in accounting or related financial management.</t>
  </si>
  <si>
    <t>Annual report_2019-2020</t>
  </si>
  <si>
    <t>Yes</t>
  </si>
  <si>
    <t>During the year 2018-19, 4 (Four) meetings of the Audit Committee of the Company were held on 15th May, 2018, 6th August, 2018, 29th October, 2018 and 4th February, 2019. The maximum time gap between any two consecutive REPORT ON CORPORATE GOVERNANCE (Contd.) meetings was not more than one hundred and twenty days. The composition of the Committee and the attendance of members of the Committee during the year 2018-19 is as under: Name of the Member Category No. of meetings attended Shri Vikram Swarup (Chairman) Independent Non-Executive Director 4 Shri Anand Bordia Independent Non-Executive Director 4 Shri Brij Behari Tandon Independent Non-Executive Director 4 Dr. Deepak Nayyar Independent Non-Executive Director 4 As per the requirements of Regulation 18 of the Listing Regulations and Section 177 of the Act, all Members of the Audit Committee including the Chairman are financially literate and have expertise in accounting or related financial management.</t>
  </si>
  <si>
    <t>Annual report_2018-2019</t>
  </si>
  <si>
    <t>During the year 2018-19, 3 (Three) meetings of the Nomination and Remuneration Committee of the Company were held on 15th May, 2018, 30th October, 2018 and 8th March, 2019. The composition of the Committee and the attendance of members of the Committee during the year 2018-19 is as under: Name of the Member Category No. of meetings attended Shri Vikram Swarup (Chairman) Independent Non-Executive Director 3 Shri Harsh V. Lodha Non-Independent Non-Executive Director 3 Shri Anand Bordia Independent Non-Executive Director 3 Shri Brij Behari Tandon Independent Non-Executive Director 3 Dr. Deepak Nayyar Independent Non-Executive Director 3 All recommendations made by the Nomination and Remuneration Committee were accepted by the Board of Directors of the Company during the financial year 2018-19. The Chairman of the Nomination and Remuneration Committee was present at the last Annual General Meeting of the Company held on 20th July, 2018.</t>
  </si>
  <si>
    <t>During the year 2019-2020, 2 (Two) meetings of the Nomination and Remuneration Committee of the Company were held on 2nd May, 2019 and 2nd August, 2019. The composition of the Committee and the attendance of members of the Committee during the year 2019-2020 is as under: Name of the Member Category No. of meetings attended Shri Vikram Swarup Independent Non-Executive Director 2 (Chairman) Shri Harsh V. Lodha Non-Independent Non-Executive Director 2 Shri Anand Bordia Independent Non-Executive Director 2 Shri Brij Behari Tandon Independent Non-Executive Director 1 Dr. Deepak Nayyar Independent Non-Executive Director 2</t>
  </si>
  <si>
    <t>2 During the year 2019-2020, 1 (One) meeting of the Risk Management Committee was held on 28th January, 2020. The composition of the Committee and the attendance of members of the Committee during the year 2019-2020 is as under: Name of the Member Category No. of meetings attended Shri Brij Behari Tandon Independent Non-Executive Director - (Chairman) Ms. Shailaja Chandra Independent Non-Executive Director 1 Shri Dilip Ganesh Karnik Non-Executive Director 1 Shri Sandip Ranjan Ghose, Member 1 Chief Operating Officer Shri Aditya Saraogi, Member 1</t>
  </si>
  <si>
    <t>RISK MANAGEMENT COMMITTEE: 8.1 Pursuant to Regulation 21 of the Listing Regulations, the Company has constituted the Risk Management Committee w.e.f. 1st April, 2019. The composition of the Committee is as under:- Name of the Member Category Shri Brij Behari Tandon (Chairman) Independent Non-Executive Director Smt. Shailaja Chandra Independent Non-Executive Director Shri Dilip Ganesh Karnik Non-Independent Non-Executive Director Shri Sandip Ranjan Ghose Member Shri Aditya Saraogi Member</t>
  </si>
  <si>
    <t>35, 36</t>
  </si>
  <si>
    <t>NA</t>
  </si>
  <si>
    <t>70, 71</t>
  </si>
  <si>
    <t>36303_2019-2020_BOCR013 ; 36303_2019-2020_BOCR013(1)</t>
  </si>
  <si>
    <t>No</t>
  </si>
  <si>
    <t>36303_2018-2019_BOCR013 ; 36303_2018-2019_BOCR013(1)</t>
  </si>
  <si>
    <t>36303_2019-2020_BODR005</t>
  </si>
  <si>
    <t>36303_2018-2019_BODR005</t>
  </si>
  <si>
    <t>List of core skills/expertise/ competencies identified by the Board of Directors as required in the context of its business(es) and sector(s) for it to function effectively and those actually available with the Board: The Company requires key skills/ expertise/ competencies in the areas of business, government, academics, technology, human resources, social responsibilities, finance, law etc. The Board of Directors has identified key skills/ expertise/ competencies such as understanding the Company’s business, policies and culture, knowledge of the industry in which the Company operates, experience in planning, policymaking, risk management and financial affairs, strategic thinking &amp; decision making, leadership, integrity and maintaining of confidentiality, managing relationships with the Board, Management Team, Regulators, Bankers, Industry representatives and other Stakeholders. All the above required skills/expertise/competencies are available with the Board. The Directors are persons of repute with strength of character and professional eminence and</t>
  </si>
  <si>
    <t>36303_2019-2020_BOSP005</t>
  </si>
  <si>
    <t>Date of Birth and Age 13.02.1967, (53 years)</t>
  </si>
  <si>
    <t>Date of Birth and Age 17.06.1944, (74 years) 13.02.1967, (52 years)</t>
  </si>
  <si>
    <t>Meetings, attendance and agenda of the Board Meetings: During the financial year 2019-2020, 5 (Five) Meetings of the Board of Directors of the Company were held on 1st April, 2019; 3rd May, 2019; 2nd August, 2019; 5thNovember, 2019 and 29th January, 2020. The maximum time gap between two consecutive board meetings was not more than one hundred and twenty days.</t>
  </si>
  <si>
    <t>Meetings, attendance and agenda of the Board Meetings: During the year 2018-19, 5 (Five) Meetings of the Board of Directors of the Company were held on 16th May, 2018, 7th August, 2018, 21st August, 2018, 30th October, 2018 and 5th February, 2019. The maximum time gap between any two consecutive meetings was not more than one hundred and twenty days.</t>
  </si>
  <si>
    <t>During the year 2019-2020, 2 (Two) meetings of the CSR Committee were held on 3rd May, 2019 and 5th November, 2019. The composition of the Committee and the attendance of members of the Committee during the year 2019-2020 is as under: Name of the Member Category No. of meetings attended Shri Harsh V. Lodha Non-Independent Non-Executive Director 2 (Chairman) Shri Vikram Swarup Independent Non-Executive Director 2 Shri Brij Behari Tandon Independent Non-Executive Director 1 Shri Dhruba Narayan Ghosh Independent Non-Executive Director 2</t>
  </si>
  <si>
    <t>During the year 2018-19, 2 (Two) meetings of the CSR Committee were held on 16th May, 2018 and 7th August, 2018. The composition of the Committee and the attendance of members of the Committee during the year 2018-19 is as under: Name of the Member Category No. of meetings attended Shri Harsh V. Lodha (Chairman) Non-Independent Non-Executive Director 2 Shri Vikram Swarup Independent Non-Executive Director 2 Shri Brij Behari Tandon Independent Non-Executive Director 2 Shri Dhruba Narayan Ghosh Independent Non-Executive Director 2</t>
  </si>
  <si>
    <t>Birla Corporation Ltd._BOSP003_Matrix-director.xlsx</t>
  </si>
  <si>
    <t>90, 91</t>
  </si>
  <si>
    <t>Shri Aditya Saraogi</t>
  </si>
  <si>
    <t>Shri Girish Sharma</t>
  </si>
  <si>
    <t>36303_2019-2020_MACR023</t>
  </si>
  <si>
    <t>36303_2018-2019_MACR023</t>
  </si>
  <si>
    <t>KEY MANAGERIAL PERSONNEL (KMP): 11 Shri Aditya Saraogi As on 01.04.2019 &amp; 31.03.2020 100 0.00 100 0.00 12 Shri Girish Sharma As on 01.04.2019 &amp; 31.03.2020 0 0.00 0 0.00</t>
  </si>
  <si>
    <t>B. KEY MANAGERIAL PERSONNEL (KMP): 11 Shri Aditya Saraogi As on 01.04.2018 &amp; 31.03.2019 100 0.00 100 0.00 12 Shri Girish Sharma As on 01.04.2018 &amp; 31.03.2019 0 0.00 0 0.00</t>
  </si>
  <si>
    <t>32, 33, 34</t>
  </si>
  <si>
    <t>36303_2019-2020_ANTP008 ; 36303_2019-2020_ANTP008(1) ; 36303_2019-2020_ANTP008(2)</t>
  </si>
  <si>
    <t>36303_2018-2019_ANTP008 ; 36303_2018-2019_ANTP008(1) ; 36303_2018-2019_ANTP008(2) ; 36303_2018-2019_ANTP008(3)</t>
  </si>
  <si>
    <t>64, 65, 66, 67, 68</t>
  </si>
  <si>
    <t>AUDIT COMMITTEE: 3.1 The Company has a qualified and independent Audit Committee in place. The role and terms of reference of the Committee are in conformity with the provisions of Section 177 of the Companies Act, 2013 and Regulation 18 of the Listing Regulations. The Committee acts as a link between the statutory and internal auditors and the Board of Directors.</t>
  </si>
  <si>
    <t>AUDIT COMMITTEE 3.1 The Company has an Audit Committee functioning since 1987. The role and terms of reference of the Committee are in conformity with the provisions of Section 177 of the Companies Act, 2013 and the Listing Regulations. The Committee acts as a link between the statutory and internal auditors and the Board of Directors.</t>
  </si>
  <si>
    <t>As on 31st March, 2020 all the Members of the Audit Committee are Non-Executive Directors and all of them, including the Chairman are Independent Directors. As per the requirements of Regulation 18 of the Listing Regulations and Section 177 of the Companies Act, 2013, all Members of the Audit Committee including the Chairman are financially literate and have expertise in accounting or related financial management.</t>
  </si>
  <si>
    <t>As per the requirements of Regulation 18 of the Listing Regulations and Section 177 of the Act, all Members of the Audit Committee including the Chairman are financially literate and have expertise in accounting or related financial management.</t>
  </si>
  <si>
    <t>RISK MANAGEMENT COMMITTEE: 8.1 Pursuant to Regulation 21 of the Listing Regulations, the Company has constituted the Risk Management Committee w.e.f. 1st April, 2019. The composition of the Committee is as under:- Name of the Member Category Shri Brij Behari Tandon (Chairman) Independent Non-Executive Director Smt. Shailaja Chandra Independent Non-Executive Director Shri Dilip Ganesh Karnik Non-Independent Non-Executive Director Shri Sandip Ranjan Ghose Member Shri Aditya Saraogi Member Risk Management Committee shall act in accordance with the provisions of Section 134 of the Companies Act, 2013 read with the provisions of the Listing Regulations and the roles and responsibilities of the Risk Management</t>
  </si>
  <si>
    <t>RISK MANAGEMENT COMMITTEE: 8.1 Pursuant to the provisions of Regulation 21 of the Listing Regulations the Risk Management Committee has been constituted by the Board of Directors of the Company w.e.f. 1st April, 2019. Risk Management Committee acts in accordance with the provisions of Section 134 of the Companies Act, 2013 read with the provisions of the Listing Regulations, 2015 and the roles and responsibilities of the Risk Management Committee</t>
  </si>
  <si>
    <t>DECLARATION BY INDEPENDENT DIRECTORS Shri Vikram Swarup, Shri Anand Bordia, Shri Brij Behari Tandon, Shri Dhruba Narayan Ghosh, Dr. Deepak Nayyar and Smt. Shailaja Chandra are Independent Directors on the Board of the Company. The Independent Directors hold office for a fixed term of five years and are not liable to retire by rotation. The Company has received declarations from all the Independent Directors of the Company confirming that they meet the criteria of independence as prescribed both under the Companies Act, 2013 and SEBI (Listing Obligations and Disclosure Requirements) Regulations, 2015.</t>
  </si>
  <si>
    <t>Shri Harsh V. Lodha, Chairman of the Company is a Chartered Accountant. He has served on the Board of several reputed companies and as Trustee and Managing Committee Member of many social and philanthropic organizations. He is the executive committee member of Indian Chamber of Commerce where he has also served as Vice President. He has served as the member of the executive committee of FICCI and served as the co-chairman of its Young Leaders Forum. He has served as the member of the Accounting Standards Board of the Institute of Chartered Accountants of India. Apart from handling audits of several large publicly quoted companies in India and other professional work, he has been involved in and handled several Advisory assignments in the fields of international takeovers and financing, domestic financing, project structuring, capital mobilisation, joint ventures/collaborations, mergers/reconstructions and rehabilitation.</t>
  </si>
  <si>
    <t>Shri Harsh V. Lodha, Chairman of the Company, a Chartered Accountant, serves on the Board of several reputed companies and as Trustee and Managing Committee Member of many social and philanthropic organizations. He is the member of managing committee of Assocham and executive committee member of Indian Chamber of Commerce where he has also served as Vice President. He has served as member of the executive committee of FICCI and served as the Co-chairman of its Young Leaders Forum. He has served as member of the Accounting Standards Board of the Institute of Chartered Accountants of India. Apart from handling audits of several large publicly quoted companies in India and other professional work, he has been involved in and handled several Advisory assignments in the fields of international takeovers and financing, domestic financing, project structuring, capital mobilisation, joint ventures/collaborations, mergers/ reconstructions and rehabilitation.</t>
  </si>
  <si>
    <t>Shri Harsh V. Lodha, Chairman of the Company is a Chartered Accountant. He has served on the Board of several reputed companies and as Trustee and Managing Committee Member of many social and philanthropic organizations. He is the executive committee member of Indian Chamber of Commerce where he has also served as Vice President. He has served as the member of the executive committee of FICCI and served as the co-chairman of its Young Leaders Forum. He has served as the member of the Accounting Standards Board of the Institute of Chartered Accountants of India. Apart from handling audits of several large publicly quoted companies in India and other professional work, he has been involved in and handled several Advisory assignments in the fields of international takeovers and financing, domestic financing, project structuring, capital mobilisation, joint ventures/collaborations, mergers/reconstructions and rehabilitation. Shri Pracheta Majumdar, was re-designated as Wholetime Director &amp; Chief Executive Officer of the Company w.e.f. 2nd August, 2019. He is a former Managing Director of CEAT Tyres Ltd., a Mechanical Engineer and a Management Advisor by profession. He has worked in the fields of design and project management of Chemicals, Petrochemical and Fertilizer Plants. He has worked with Hindustan Unilever Limited for about 12 years. Shri Majumdar has served in very Senior Management positions in diverse fields with large corporates and Multinational Companies. Shri Majumdar attended various international management courses organized by Unilever and Executive Development Programmes and Advanced Management Programmes conducted by Stanford University and Harvard Business School.</t>
  </si>
  <si>
    <t>Shri Harsh V. Lodha, Chairman of the Company, a Chartered Accountant, serves on the Board of several reputed companies and as Trustee and Managing Committee Member of many social and philanthropic organizations. He is the member of managing committee of Assocham and executive committee member of Indian Chamber of Commerce where he has also served as Vice President. He has served as member of the executive committee of FICCI and served as the Co-chairman of its Young Leaders Forum. He has served as member of the Accounting Standards Board of the Institute of Chartered Accountants of India. Apart from handling audits of several large publicly quoted companies in India and other professional work, he has been involved in and handled several Advisory assignments in the fields of international takeovers and financing, domestic financing, project structuring, capital mobilisation, joint ventures/collaborations, mergers/ reconstructions and rehabilitation. Shri Pracheta Majumdar, Wholetime Director designated as Chief Management Advisor, a former Managing Director of CEAT Tyres Ltd., is a Mechanical Engineer and a Management Advisor by profession. He has worked in the fields of design and project management of Chemicals, Petrochemical and Fertilizer Plants. He has worked with Hindustan Unilever Limited for about 12 years. Shri Majumdar attended various international management courses organized by Unilever and Executive Development Programmes and Advanced Management Programmes conducted by Stanford University and Harvard Business School.</t>
  </si>
  <si>
    <t>List of core skills/expertise/ competencies identified by the Board of Directors as required in the context of its business(es) and sector(s) for it to function effectively and those actually available with the Board: The Board comprises of persons of repute with strength of character and professional eminence who bring a wide range of experience and expertise by providing leadership, strategic guidance, an objective and independent view to the Company’s management while discharging its fiduciary responsibilities, thereby ensuring that the management adheres to high standards of ethics, transparency and disclosure. The brief profile of Directors forming part of this Report gives an insight into the education, expertise, skills and experience of the Directors, thus bringing in diversity to the Board’s perspectives. The Board of Directors have identified the following core skills/ expertise/competencies fundamental for the effective functioning of the Company, which are currently available with the Board:</t>
  </si>
  <si>
    <t>List of core skills/expertise/ competencies identified by the Board of Directors as required in the context of its business(es) and sector(s) for it to function effectively and those actually available with the Board: The Company requires key skills/ expertise/ competencies in the areas of business, government, academics, technology, human resources, social responsibilities, finance, law etc. The Board of Directors has identified key skills/ expertise/ competencies such as understanding the Company’s business, policies and culture, knowledge of the industry in which the Company operates, experience in planning, policymaking, risk management and financial affairs, strategic thinking &amp; decision making, leadership, integrity and maintaining of confidentiality, managing relationships with the Board, Management Team, Regulators, Bankers, Industry representatives and other Stakeholders. All the above required skills/expertise/competencies are available with the Board.</t>
  </si>
  <si>
    <t>BOARD EVALUATION The Nomination and Remuneration Committee pursuant to the powers delegated to it by the Board, has carried out an annual evaluation of the performance of the Board, the Directors individually as well as the evaluation of the functioning of various Committees. The Independent Directors of the Company has also reviewed the performance of the Chairman, Non-Independent Directors and Board as a Whole. Further, the Board has carried out the performance evaluation of Independent Directors of the Company</t>
  </si>
  <si>
    <t>BOARD EVALUATION The Nomination and Remuneration Committee pursuant to the powers delegated to it by the Board, has carried out an annual evaluation of the performance of the Board, the Directors individually as well as the evaluation of the functioning of various Committees. The Independent Directors also carried out the evaluation of the Chairman and the Non-Independent Directors. The Board has carried out the performance evaluation of Independent Directors of the Company.</t>
  </si>
  <si>
    <t>Board Composition: The Board of Directors of the Company comprises of an optimum combination of Executive and Non-Executive Directors with Independent Directors forming majority. The strength of the Board of Directors as on 31st March, 2020, is 9 (Nine) including 1 (one) Independent Woman Director. Of the 9 (Nine) Directors, 1 (One) is an Executive Director and 8 (Eight) are Non-Executive Directors out of which 6 (six) are Independent Directors. The composition of the Board is in conformity with Regulation 17 of the Listing Regulations read with Section 149 of the Companies Act, 2013. None of the Directors of the Company are Members of more than 10 (Ten) Committees (i.e. Audit Committee and Stakeholders Relationship Committee) nor Chairman of more than 5 (Five) such Committees (as specified in Regulation 26 of the Listing Regulations).</t>
  </si>
  <si>
    <t>Board Composition : The strength of the Board of Directors as on 31st March, 2019, is 10 (Ten). Of the 10 (Ten) Directors, 2 (Two) are Executive Directors and 8 (Eight) are Non-Executive Directors out of which 6 (six) are Independent Directors. The composition of the Board is in conformity with Regulation 17 of the Listing Regulations read with Section 149 of the Companies Act, 2013. None of the Directors of the Company are Members of more than 10 (Ten) Committees (i.e. Audit Committee and Stakeholders Relationship Committee) nor Chairman of more than 5 (Five) such Committees (as specified in Regulation 26 of the Listing Regulations).</t>
  </si>
  <si>
    <t>INDEPENDENT DIRECTORS’ MEETING: Section 149(8) read with Schedule IV of the Companies Act, 2013 and the Rules thereunder and Regulation 25(3) of the Listing Regulations mandate that the Independent Directors of the Company shall hold at least one meeting in a year, without the attendance of Non-Independent Directors and members of the Management. During the year under review, 1 (One) meeting of the Independent Directors of the Company was held on 29th January, 2020, inter alia, to discuss:</t>
  </si>
  <si>
    <t>INDEPENDENT DIRECTORS’ MEETING: During the year under review, 2 (Two) meetings of the Independent Directors of the Company were held on 16th May, 2018 and 7th August, 2018, inter-alia, to discuss: REPORT ON CORPORATE GOVERNANCE (Contd.) 9.1 Evaluation of the performance of Non Independent Directors and the Board of Directors as a whole. 9.2 Evaluation of the performance of the Chairman of the Company, taking into account the views of the Executive and Non Executive Directors. 9.3 Evaluation of the quality, content and timelines of flow of information between the Management and the Board that is necessary for the Board to effectively and reasonably perform its duties. The attendance of Directors at the meeting held during the year 2018-19 is as under: Name of the Member Attendance Shri Dhruba Narayan Ghosh * 2 Shri Vikram Swarup 2 Shri Anand Bordia 2 Shri Brij Behari Tandon 2 Dr. Deepak Nayyar 2 Ms. Shailaja Chandra 2 * Shri Dhruba Narayan Ghosh was unanimously elected as the Chairman in both the Meetings.</t>
  </si>
  <si>
    <t>Vigil Mechanism/Whistle Blower Policy: In compliance with the provisions of Section 177(9) of the Companies Act, 2013 and Regulation 22 of the Listing Regulations, the Company has framed a Vigil Mechanism/ Whistle Blower Policy and the same has also been placed on the website of the Company. None of the employees of the Company has been denied access to the Audit Committee</t>
  </si>
  <si>
    <t>APPROVAL OF RELATED PARTY TRANSACTIONS: (a) AUDIT COMMITTEE APPROVAL All Related Party Transactions shall require prior approval of the Audit Committee of the Company whether at a Meeting of the Audit Committee or by Resolution by Circulation. The aforesaid shall not apply to a transaction, other than a transaction referred to in Section 188 of the Companies Act, 2013, between the Company and its Whollyowned Subsidiary whose accounts are consolidated with the Company and placed before the shareholders at the general meeting for approval. The Audit Committee may grant omnibus approval for Related Party Transactions proposed to be entered into by the company subject to the following conditions: a. The Audit Committee shall lay down the criteria for granting the omnibus approval in line with the policy on Related Party Transactions of the company and such approval shall be applicable in respect of transactions which are repetitive in nature. b. The Audit Committee shall satisfy itself the need for such omnibus approval and that such approval is in the interest of the company; c. Such omnibus approval shall specify (i) the name/s of the related party, nature of transaction, period of transaction, maximum amount of transaction that can be entered into, (ii) the indicative base price / current contracted price and the formula for variation in the price if any and (iii) such other conditions as the Audit Committee may deem fit;</t>
  </si>
  <si>
    <t>Related party transaction_2019</t>
  </si>
  <si>
    <t>All Related Party Transactions are placed before the Audit Committee for approval. Prior omnibus approval of the Audit Committee is obtained for the transactions which are of a foreseen and repetitive nature. The transactions entered into pursuant to the omnibus approval so granted, along with a statement giving details of all related party transactions, are placed before the Audit Committee. The policy on Related Party Transactions, as approved by the Board, is uploaded on the Company’s website and may be accessed at the link http://www.birlacorporation.com/ investors/ policies/related-party-transactions-policy.pdf</t>
  </si>
  <si>
    <t>Birla Corporation Limited, flagship Company of the MP Birla Group, firmly believes in and has consistently endeavored to practice good corporate governance and has acted as a good corporate citizen all along. The spirit of Corporate Governance prevailed in the Company and influenced its decisions and policies long before the guidelines became mandatory. The Company ensures that the control systems are adequate as the Board of Directors frames the policies and charts the path to be treaded by the Company in its voyage for growth. The management team comprising of Executive President, Presidents, Sr. Joint-Presidents, Joint-Presidents, Sr. Vice-Presidents, Vice Presidents and Asstt. Vice Presidents of the Company, assists the Board in formulating the action plans for the Company and implements the plans and policies so formulated. With a view to continuously maintaining the spirit and practice of good governance, this Code of Conduct lays down a set of guidelines for the Board of Directors and the Management team in order to bring transparency, professionalism, accountability and responsibility in their actions and focuses on the broader ethical issues governing the conduct in discharging their respective functions in the Company for realizing the ultimate objective of value addition and value creation. It is expected that every member of the Board of Directors and the Management team will exercise good judgment in compliance with the principles set out in this Code and they would avoid every circumstance which would violate the spirit of this Code of Conduct. The Code, applicable to each member of the Board of Directors of the Company and the Management team, is as enumerated hereunder: 1. Statutory Compliances: The members shall adhere to and comply with the provisions of all applicable laws, rules and regulations as well as the Company’s internal guidelines and policies framed from time to time.</t>
  </si>
  <si>
    <t>Honest and Ethical Conduct: The members shall act honestly, objectively and effectively in a fair and transparent manner for advancing the interests of the Company. They must abide by the policies and procedures framed and adopted by the Company and must respect and adhere to ethical and fair business practices. The members shall use due care and diligence in performing their duties and responsibilities attached to their respective office and exercise their powers in good faith for fulfilling their obligations towards the Company and its Stakeholders.</t>
  </si>
  <si>
    <t>RELATED PARTY TRANSACTIONS POLICY OF BIRLA CORPORATION LIMITED 1. PREAMBLE: Based on the recommendation of the Audit Committee, the Board of Directors of the Company has adopted the following Policy and procedure with regard to Related Party Transactions. The policy envisages the procedure governing Related Party Transactions required to be followed by Company to ensure compliance with the Laws and Regulations. The Audit Committee will review the same from time to time and propose the amendment required in the policy to the Board of Directors. 2. PURPOSE: Pursuant to Regulation 23(1) of the SEBI (Listing Obligations and Disclosure Requirements) Regulations, 2015 (as amended from time to time) (hereinafter referred to as the “Listing Regulations”), Birla Corporation Limited (hereinafter referred to as the “Company”) is required to formulate a policy on materiality of related party transactions and dealing with related party transactions. The Board of Directors of the Company has formulated and adopted a Policy on Related Party Transactions in terms of the aforesaid provisions.</t>
  </si>
  <si>
    <t>APPROVAL OF SHAREHOLDERS All transactions with Related Parties exceeding the materiality thresholds, as stated below, shall require prior approval of the Shareholders: a) If the transaction/transaction(s) to be entered into individually or taken together with previous transactions during a financial year, exceeds 10% (ten percent) of the annual consolidated turnover of the Company as per the last audited financial statements of the Company; b) A transaction involving payments made with respect to brand usage or royalty, if the transaction/transaction(s) to be entered into individually or taken together with previous transactions during a financial year, exceed 2% (two percent) of the annual consolidated turnover of the Company as per the last audited financial statements of the Company; c) All transactions specified under Section 188 of the Companies Act, 2013 which are not at arm’s length or not in the ordinary course of business and exceed the thresholds laid down in Companies (Meetings of Board and its Powers) Rules, 2014 as amended from time to time. The requirement of Shareholders’ approval shall not be applicable for transactions entered into between the Company and its Wholly-owned Subsidiary whose accounts are consolidated with the Company and placed before the shareholders at the general meeting for approval. No related party shall vote to approve the resolution whether the entity is a related party to the particular transaction or not. Provided that this requirement shall not apply in respect of a resolution plan approved under section 31 of the Insolvency Code.</t>
  </si>
  <si>
    <t>https://www.birlacorporation.com/investors/vigil-mechanism-whistle-blower-policy.pdf</t>
  </si>
  <si>
    <t>Whistleblower policy_2019</t>
  </si>
  <si>
    <t>Vigil Mechanism/Whistle Blower Policy: In compliance with the provisions of Section 177(9) of the Companies Act, 2013 and Regulation 22 of the Listing Regulations, the Company has framed a Vigil Mechanism/ Whistle Blower Policy and the same has also been placed on the website of the Company. None of the employees of the Company has been denied access to the Audit Committee.</t>
  </si>
  <si>
    <t>PREAMBLE 1.1.Section 177 of the Companies Act, 2013 including any amendments thereto, requires every listed company and such class or classes of companies, as may be prescribed to establish a vigil mechanism for the directors and employees to report genuine concerns in such manner as may be prescribed. 1.2.Regulation 22 of the SEBI (Listing Obligations and Disclosure Requirements) Regulations, 2015 (hereinafter referred to as the ‘Listing Regulations’), inter alia, provides for a mandatory requirement for all listed companies to establish a mechanism termed ‘Whistle Blower Policy’ for employees to report to the management instances of unethical behaviour, actual or suspected, fraud or violation of the company’s code of conduct or ethics policy.</t>
  </si>
  <si>
    <t>47, 48</t>
  </si>
  <si>
    <t>NOMINATION AND REMUNERATION COMMITTEE: 4.1 The Nomination and Remuneration Committee acts in accordance with the prescribed provisions of Section 178 of the Companies Act, 2013 and the Listing Regulations. The terms of reference of the Committee are as follows: i) formulate the criteria for determining qualifications, positive attributes and independence of a director and recommend to the Board a policy, relating to the remuneration for the directors, key management personnel and other employees; ii) formulation of criteria for evaluation of performance of Independent Directors and the Board; iii) devising a policy on Board’s diversity; iv) identifying persons who are qualified to become directors and who may be appointed in senior management in accordance with the criteria laid down, recommend to the Board their appointment and removal and carry out evaluation of every director’s performance; v) whether to extend or continue the term of appointment of the independent director, on the basis of the report of performance evaluation of independent directors; vi) recommendations to board on all the payments made, in whatsoever form, to the senior management; vii) assess the list who shall make disclosures to the board of directors relating to all material, financial and commercial transactions, where they have personal interest that may have a potential conflict with the interest of the listed entity at large. 4.2 During the year 2019-2020, 2 (Two) meetings of the Nomination and Remuneration Committee of the Company were held on 2nd May, 2019 and 2nd August, 2019. The composition of the Committee and the attendance of members of the Committee during the year 2019-2020 is as under: Name of the Member Category No. of meetings attended Shri Vikram Swarup Independent Non-Executive Director 2 (Chairman) Shri Harsh V. Lodha Non-Independent Non-Executive Director 2 Shri Anand Bordia Independent Non-Executive Director 2 Shri Brij Behari Tandon Independent Non-Executive Director 1 Dr. Deepak Nayyar Independent Non-Executive Director 2 91 BIRLA CORPORATION LIMITED REPORT ON CORPORATE GOVERNANCE (Contd.) As on 31st March, 2020, the Nomination and Remuneration Committee consisted of five directors, all of whom are NonExecutive Directors. All recommendations made by the Nomination and Remuneration Committee were accepted by the Board of Directors of the Company during the financial year 2019-2020. The Chairman of the Nomination and Remuneration Committee was present at the last Annual General Meeting of the Company held on 13th August, 2019.</t>
  </si>
  <si>
    <t>94, 95</t>
  </si>
  <si>
    <t>NOMINATION AND REMUNERATION COMMITTEE: 4.1 The Nomination and Remuneration Committee acts in accordance with the prescribed provisions of Section 178 of the Companies Act, 2013 and the Listing Regulations. The terms of reference of the Committee are as follows: i) formulate the criteria for determining qualifications, positive attributes and independence of a director and recommend to the Board a policy, relating to the remuneration for the directors, key management personnel and other employees; ii) formulation of criteria for evaluation of performance of BIRLA CORPORATION LIMITED 93 Independent Directors and the Board; iii) devising a policy on Board’s diversity; iv) identifying persons who are qualified to become directors and who may be appointed in senior management in accordance with the criteria laid down, recommend to the Board their appointment and removal and carry out evaluation of every director’s performance; v) whether to extend or continue the term of appointment of the independent director, on the basis of the report of performance evaluation of independent directors; vi) recommendations to board on all the payments made, in whatsoever form, to the senior management; vii) assess the list who shall make disclosures to the board of directors relating to all material, financial and commercial transactions, where they have personal interest that may have a potential conflict with the interest of the listed entity at large. 4.2 During the year 2018-19, 3 (Three) meetings of the Nomination and Remuneration Committee of the Company were held on 15th May, 2018, 30th October, 2018 and 8th March, 2019. The composition of the Committee and the attendance of members of the Committee during the year 2018-19 is as under: Name of the Member Category No. of meetings attended Shri Vikram Swarup (Chairman) Independent Non-Executive Director 3 Shri Harsh V. Lodha Non-Independent Non-Executive Director 3 Shri Anand Bordia Independent Non-Executive Director 3 Shri Brij Behari Tandon Independent Non-Executive Director 3 Dr. Deepak Nayyar Independent Non-Executive Director 3 All recommendations made by the Nomination and Remuneration Committee were accepted by the Board of Directors of the Company during the financial year 2018-19. The Chairman of the Nomination and Remuneration Committee was present at the last Annual General Meeting of the Company held on 20th July, 2018.</t>
  </si>
  <si>
    <t>CORPORATE SOCIAL RESPONSIBILITY (CSR) COMMITTEE: 7.1 The Corporate Social Responsibility (CSR) Committee has been constituted by the Board of Directors of the Company as per the provisions of Section 135 of the Companies Act, 2013 read with Corporate Social Responsibility (CSR) Rules, 2014. 7.2 The terms of reference of the Corporate Social Responsibility Committee of the Company are as under: (a) to formulate and recommend to the Board, a Corporate Social Responsibility Policy which shall indicate the activities to be undertaken by the company as specified in Schedule VII of the Companies Act, 2013;</t>
  </si>
  <si>
    <t>CORPORATE SOCIAL RESPONSIBILITY (CSR) COMMITTEE : 7.1 The Corporate Social Responsibility (CSR) Committee has been constituted by the Board of Directors of the Company as per the provisions of Section 135 of the Companies Act, 2013 read with Corporate Social Responsibility (CSR) Rules, 2014. 7.2 The terms of reference of the Corporate Social Responsibility Committee of the Company are as under: (a) to formulate and recommend to the Board, a Corporate Social Responsibility Policy which shall indicate the activities to be undertaken by the company as specified in Schedule VII of the Companies Act, 2013;</t>
  </si>
  <si>
    <t>Reporting of Internal Auditors: The Internal Auditors reports to the Audit Committee and he participates in the meetings of the Audit Committee and presents his internal audit observations to the Audit Committee.</t>
  </si>
  <si>
    <t>Internal Audit is conducted periodically across all locations by Chartered Accountant/ (audit) firms who verify and report on the efficiency and effectiveness of internal controls. The adequacy of internal control systems are reviewed by the Audit Committee of the Board periodically.</t>
  </si>
  <si>
    <t>Report on the Audit of the Standalone Financial Statements Opinion We have audited the accompanying standalone financial statements of BIRLA CORPORATION LIMITED (“the Company”), which comprise the Balance Sheet as at 31st March 2020, the Statement of Profit &amp; Loss (including Other Comprehensive Income), the Statement of Changes in Equity and the Statement of Cash Flows for the year then ended, and notes to the standalone financial statements, including a summary of significant accounting policies and other explanatory information (hereinafter referred to as “the standalone financial statements”). In our opinion and to the best of our information and according to the explanations given to us, the aforesaid standalone financial statements give the information required by the Companies Act, 2013, as amended (“the Act”) in the manner so required and give a true and fair view in conformity with accounting principles generally accepted in India, of the state of affairs (financial position) of the Company as at 31st March 2020, its profit (financial performance including other comprehensive income), its cash flows and changes in equity for the year ended on that dat</t>
  </si>
  <si>
    <t>Report on the Audit of the Standalone Financial Statements Opinion We have audited the accompanying standalone financial statements of BIRLA CORPORATION LIMITED (“the Company”), which comprise the Balance Sheet as at 31st March, 2019, the Statement of Profit &amp; Loss (including Other Comprehensive Income), the Statement of Changes in Equity and the Statement of Cash Flows for the year then ended, and notes to the standalone financial statements, including a summary of significant accounting policies and other explanatory information (hereinafter referred to as “the standalone financial statements”). In our opinion and to the best of our information and according to the explanations given to us, the aforesaid standalone financial statements give the information required by the Companies Act, 2013, as amended (“the Act”) in the manner so required and give a true and fair view in conformity with accounting principles generally accepted in India, of the state of affairs (financial position) of the Company as at 31st March 2019, its profit (financial performance including other comprehensive income), its cash flows and changes in equity for the year ended on that date.</t>
  </si>
  <si>
    <t>36303_2019-2020_MACR003</t>
  </si>
  <si>
    <t>36303_2018-2019_MACR003</t>
  </si>
  <si>
    <t>36303_2019-2020_MACR005</t>
  </si>
  <si>
    <t>36303_2018_2019_MACR005</t>
  </si>
  <si>
    <t>36303_2019-2020_MACR001</t>
  </si>
  <si>
    <t>36303_2018-2019_MACR001</t>
  </si>
  <si>
    <t>A Member entitled to attend and vote at the AGM is entitled to appoint a proxy to attend and vote on his/her behalf and the proxy need not be a Member of the Company. Since this AGM is being held pursuant to the MCA Circulars through VC/OAVM, physical attendance of Members has been dispensed with. Accordingly, the facility for appointment of proxies by the Members will not be available for the AGM and hence the Proxy Form is not annexed to this Notice. Since the AGM will be held through VC / OAVM, the Attendance Slip and Route Map of the AGM are also not annexed to this Notice.</t>
  </si>
  <si>
    <t>A MEMBER ENTITLED TO ATTEND AND VOTE AT THE ANNUAL GENERAL MEETING (MEETING) IS ENTITLED TO APPOINT ONE OR MORE PROXIES TO ATTEND AND VOTE ON POLL INSTEAD OF HIMSELF/HERSELF AND THE PROXY NEED NOT BE A MEMBER OF THE COMPANY. Proxies, in order to be effective, must be received by the Company not less than 48 hours before the commencement of the Meeting.</t>
  </si>
  <si>
    <t>DECLARATION BY INDEPENDENT DIRECTORS Shri Vikram Swarup, Shri Anand Bordia, Shri Brij Behari Tandon, Shri Dhruba Narayan Ghosh, Dr. Deepak Nayyar and Smt. Shailaja Chandra are Independent Directors on the Board of the Company. The Independent Directors hold office for a fixed term of five years and are not liable to retire by rotation.</t>
  </si>
  <si>
    <t>Retirement by Rotation: Shri Harsh V. Lodha (DIN: 00394094) Director, who retires by rotation at the ensuing Annual General Meeting (AGM) and being eligible offers himself for re-appointment.</t>
  </si>
  <si>
    <t>Retirement by Rotation Shri Bachh Raj Nahar (DIN: 00049895) Director, who retires by rotation at the ensuing Annual General Meeting (AGM) has expressed his unwillingness to be re-appointed.</t>
  </si>
  <si>
    <t>The Company has only one class of issued shares i.e., Ordinary Shares having par value of `10 per share. Each holder of the Ordinary Shares is entitled to one vote per share and equal right for dividend.</t>
  </si>
  <si>
    <t>The Company has only one class of issued shares i.e., Ordinary Shares having par value of `10 per share. Each holder of the Ordinary Shares is entitled to one vote per share and equal right for dividend</t>
  </si>
  <si>
    <t>The Board had appointed Shri Anil Murarka (Membership No. F3150, C.P No. 1857), LL.B., Company Secretary in Wholetime Practice as the Scrutinizer to conduct the Postal Ballot &amp; E-voting process in a fair and transparent manner.</t>
  </si>
  <si>
    <t>Shri Anil Murarka (Membership No. F3150, C.P No. 1857), LL.B., Company Secretary in Wholetime Practice has been appointed as the Scrutinizer to scrutinize the voting and remote e-voting process in a fair and transparent manner. XIV. The Chairman shall, at the Meeting, at the end of discussion on the resolutions on which voting is to be held, allow voting with the assistance of scrutinizer, by use of “Poling Paper/Tab Voting” for all those members who are present at the Meeting but have not cast their votes by availing the remote e-voting facility. XV. The Scrutinizer shall after the conclusion of voting at the meeting, will first count the votes cast at the meeting and thereafter unblock the votes cast through remote e-voting in the presence of at least two witnesses not in the employment of the Company and shall make, not later than three days of the conclusion of the Meeting, a consolidated scrutinizer’s report of the total votes cast in favour or against, if any, to the Chairman or a person authorized by him in writing, who shall countersign the same and declare the result of the voting forthwith.</t>
  </si>
  <si>
    <t>The Postal Ballot was conducted in accordance with the provisions of Listing Regulations and the Companies Act, 2013. The Company had provided e-voting facility through National Securities Depository Limited, to enable the shareholders to cast their votes electronically.</t>
  </si>
  <si>
    <t>No Special Resolution was passed through Postal Ballot during the Financial Year 2018-19.</t>
  </si>
  <si>
    <t>Instructions for Members for Remote e-Voting: a) In compliance with the provisions of Section 108 of the Act, read with Rule 20 of the Companies (Management and Administration) Rules, 2014, as amended, Secretarial Standards on General Meetings (SS-2) issued by the Institute of Company Secretaries of India (“ICSI”) and Regulation 44 of the Listing Regulations read with the MCA Circulars and SEBI Circular dated 12th May, 2020, the Company is pleased to provide the facility to members to exercise their right to vote on the resolutions proposed to be considered at the AGM by electronic means. The facility of casting the vote by the members using an electronic voting system from a place other than venue of the Meeting (“remote e-Voting”) will be provided by National Securities Depository Limited (NSDL). Facility to cast vote through e-Voting system will also be provided by NSDL to Members participating in the AGM.</t>
  </si>
  <si>
    <t>Voting through electronic means I. In compliance with the provisions of Section 108 of the Companies Act, 2013, read with Rule 20 of the Companies (Management and Administration) Rules, 2014 as amended from time to time and Regulation 44 of SEBI (Listing Obligations and Disclosure Requirements) Regulations, 2015, the Company is pleased to provide the facility to members to exercise their right to vote on the resolutions proposed to be considered at the Meeting by electronic means. The facility of casting the votes by the members using an electronic voting system from a place other than venue of the Meeting (“remote e-voting”) will be provided by National Securities Depository Limited (NSDL).</t>
  </si>
  <si>
    <t>STAKEHOLDERS RELATIONSHIP COMMITTEE: 5.1 Stakeholders Relationship Committee acts in accordance with the prescribed provisions of Section 178 of the Companies Act, 2013 and the Listing Regulations and inter alia approves transfer and transmission of shares, issue of duplicate share certificates/re-materialization of shares, consolidation and sub-division of share certificates. 5.2 Stakeholders Relationship Committee has been empowered to deal with and dispose of the instruments of transfer of shares in the Company including the power to reject transfer of shares in terms of the provisions of the Companies Act, 2013, Securities Contract (Regulations) Act, Listing Regulations and the Company’s Articles of Association and take necessary actions for all of the matters effecting the interest of the shareholders such as:</t>
  </si>
  <si>
    <t>STAKEHOLDERS RELATIONSHIP COMMITTEE : 5.1 Stakeholders Relationship Committee acts in accordance with the prescribed provisions of Section 178 of the Companies Act, 2013 and the Listing Regulations and inter alia approves transfer and transmission of shares, issue of duplicate share certificates/re-materialization of shares, consolidation and sub-division of share certificates. 5.2 Stakeholders Relationship Committee has been empowered to deal with and dispose of the instruments of transfer of shares in the Company including the power to reject transfer of shares in terms of the provisions of the Companies Act, 2013, Securities Contract (Regulations) Act, Listing Regulations and the Company’s Articles of Association and take necessary actions for all of the matters effecting the interest of the shareholders such as:-</t>
  </si>
  <si>
    <t>https://www.birlacorporation.com/investors/annual-reports/annual_reports_18_19.pdf</t>
  </si>
  <si>
    <t>https://www.birlacorporation.com/investors/annual-reports/annual_reports_19_20.pdf</t>
  </si>
  <si>
    <t>https://www.birlacorporation.com/investors/code-of-conduct/code-of-conduct-director-and-senior-management.pdf</t>
  </si>
  <si>
    <t>PREVENTION OF INSIDER TRADING: As per SEBI (Prohibition of Insider Trading) Regulations, 2015 (‘Prohibition of Insider Trading Regulations’), the Company has formulated and adopted the revised Internal Code of Conduct to Regulate, Monitor and Report Trading by Insiders and Code of Practices and Procedures for Fair Disclosures of Unpublished Price Sensitive Information (‘Code’) in the financial year 2019-2020. The said Code was amended and approved by the Board of Directors at its meeting held on 1st April, 2019.</t>
  </si>
  <si>
    <t>PREVENTION OF INSIDER TRADING : The Company has formulated and adopted an Internal Code of Conduct to Regulate, Monitor and Report Trading by Insiders and Code of Practices and Procedures for Fair Disclosures of Unpublished Price Sensitive Information (‘Code’) pursuant to SEBI (Prohibition of Insider Trading) Regulations, 2015. The said Code was amended by the Board of Directors at its meeting held on 10th February, 2018 and subsequently it was amended and approved by the Board of Directors at its meeting held on 1st April, 2019.</t>
  </si>
  <si>
    <t>https://www.birlacorporation.com/investors/policies/related-party-transactions-policy.pdf</t>
  </si>
  <si>
    <t>E:\Birla Corporation Ltd</t>
  </si>
  <si>
    <t>(Ar 31) SHARE HOLDING PATTERN (Equity Share Capital Breakup as percentage of Total Equity) (i) Category-wise Share Holding</t>
  </si>
  <si>
    <t>follow the same instruction of 2020</t>
  </si>
  <si>
    <t>(Ar 72) (maek as no in the input column) Terms/ Rights attached to Equity Shares : The Company has only one class of issued shares i.e., Ordinary Shares having par value of `10 per share. Each holder of the Ordinary Shares is entitled to one vote per share and equal right for dividend. The dividend proposed by the Board of Directors is subject to the approval of the shareholders in the ensuing Annual General Meeting, except in case of interim dividend. In the event of liquidation, the ordinary shareholders are eligible to receive the remaining assets of the Company after payment of all preferential amounts, in proportion to their shareholding.</t>
  </si>
  <si>
    <t>(Ar 31)(mark as no)  Shareholding of Promoters</t>
  </si>
  <si>
    <t>(Ar 47) (take screenshot of the table) The composition of the Committee and the attendance of members of the Committee during the year 2019-2020 is as under:</t>
  </si>
  <si>
    <t>(https://www.birlacorporation.com/investors/nomination-and-remuneration-policy.pdf) Remuneration to Non-Executive Directors Non-Executive directors may be paid remuneration by way of fee and reimbursement of expenses for participation in the Board and other meetings and commission and/or such other payments as may be permitted by the law applicable to such payments. Such payments shall be subject to the provisions of Companies Act, 2013 and the SEBI (Listing Obligations and Disclosure Requirements) Regulations, 2015. 6 Remuneration to Executive Directors The remuneration to be paid to the Executive Directors shall be governed by the provisions of the Companies Act, 2013 and the SEBI (Listing Obligations and Disclosure Requirements) Regulations, 2015 and the approvals obtained from the Shareholders of the Company. The Nomination and Remuneration Committee shall make such recommendations to the Board, as it may consider appropriate with regard to the terms, conditions and remuneration to be paid to the Executive Directors.</t>
  </si>
  <si>
    <t>(https://www.birlacorporation.com/investors/nomination-and-remuneration-policy.pdf) Policy Statement on Board Diversity The Company recognizes that Board Diversity forms one of the pillars of a robust Corporate Governance framework. The members of the Board shall possess appropriate skills, qualification, characteristics and experience. The objective is to have a Board with diverse background and experience in business, government, academics, technology, human resources, social responsibilities, finance, law etc. and in such other areas as may be considered relevant or desirable to conduct the Company’s business in a holistic manner. The Board of a Company should also provide leadership, strategic guidance, objective and an independent judgement to the Company’s management while discharging its fiduciary responsibilities, thereby ensuring that the management adheres to high standards of ethics, transparency and disclosure. The Company believes that a diverse Board will contribute to the achievement of its strategic and commercial objectives, including to drive business result; enhance the quality and Independence of performance of the Board; improve the overall decision making ability and process, make corporate governance more effective and enhance the corporate reputation. The Nomination and Remuneration Committee shall be responsible for reviewing and assessing the composition and performance of the Board. The Committee shall assess the appropriate mix of diversity, skills, experience and expertise required on the Board. The Committee shall review the Board composition in terms of the size of the Board. The Board shall have an optimum composition of Executive, Non-Executive and Independent Directors in accordance with the requirements of the Articles of Association of the Company, the Companies Act, 2013, the Listing Regulations and other Statutory/ Regulatory requirements.</t>
  </si>
  <si>
    <t>(Ar 45) (Mark as yes) BOARD OF DIRECTORS: Board Composition: The Board of Directors of the Company comprises of an optimum combination of Executive and Non-Executive Directors with Independent Directors forming majority. The strength of the Board of Directors as on 31st March, 2020, is 9 (Nine) including 1 (one) Independent Woman Director. Of the 9 (Nine) Directors, 1 (One) is an Executive Director and 8 (Eight) are Non-Executive Directors out of which 6 (six) are Independent Directors. The composition of the Board is in conformity with Regulation 17 of the Listing Regulations read with Section 149 of the Companies Act, 2013. None of the Directors of the Company are Members of more than 10 (Ten) Committees (i.e. Audit Committee and Stakeholders Relationship Committee) nor Chairman of more than 5 (Five) such Committees (as specified in Regulation 26 of the Listing Regulations). None of the Directors of the Company serves as an Independent Director in more than 7 (Seven) listed companies, nor any of the Whole-time Director serves as an Independent Director in more than 3 (Three) listed companies.</t>
  </si>
  <si>
    <t>(Add this information also) (ar 45) (comment: Separate posts of Chairman and CEO: The Chairman of the Board is a Non-Executive Director and his position is separate from that of the Managing Director and CEO)Shri Pracheta Majumdar, was re-designated as Wholetime Director &amp; Chief Executive Officer of the Company w.e.f. 2nd August, 2019. He is a former Managing Director of CEAT Tyres Ltd., a Mechanical Engineer and a Management Advisor by profession. He has worked in the fields of design and project management of Chemicals, Petrochemical and Fertilizer Plants. He has worked with Hindustan Unilever Limited for about 12 years. Shri Majumdar has served in very Senior Management positions in diverse fields with large corporates and Multinational Companies. Shri Majumdar attended various international management courses organized by Unilever and Executive Development Programmes and Advanced Management Programmes conducted by Stanford University and Harvard Business School.</t>
  </si>
  <si>
    <t>(Ar 52)(Ans:77005347) Distribution of shareholding as on 31st March, 2020:</t>
  </si>
  <si>
    <t>(Ar 42) BUSINESSES SHOULD CONDUCT AND GOVERN THEMSELVES WITH ETHICS, TRANSPARENCY AND ACCOUNTABILITY 1. Does the policy relating to ethics, bribery and corruption cover only the company? Yes/ No. Does it extend to the Group/Joint Ventures/ Suppliers/Contractors/NGOs /Others? The Company considers Corporate Governance as an integral part of good management and guides the operations of the Company alone. The Code of Conduct is applicable to the Directors and Senior Management of the Company. A Whistle Blower Policy/ Vigil Mechanism is also in place to provide opportunity to all stakeholders to report any concerns/issues/incidents about unethical behaviour, actual or suspected fraud or violation of the code of conduct or policies.</t>
  </si>
  <si>
    <t>(Ar 125) Related Party Disclosures 58.1 Other related parties with whom transactions have taken place during the year and previous year are: Nature Name of the Company Entities exercising significant influence over the Group Vindhya Telelinks Ltd. August Agents Ltd. Insilco Agents Ltd. Laneseda Agents Ltd. Nature Name of the Company Associates Birla Readymix Private Limited (Dissolved w.e.f. 7th February, 2019 ) Birla Odessa Industries Private Limited (Dissolved w.e.f. 18th January, 2019) Nature Name Designation Key Management Personnels Mr. Harsh V. Lodha Chairman Mr. Bachh Raj Nahar Managing Director (ceased to be Managing Director w.e.f. 3rd August, 2019) Mr. Pracheta Majumdar Wholetime Director and Chief Executive Officer Mr. Vikram Swarup Director Mr. Bachh Raj Nahar (ceased to be the Director w.e.f. 13th August, 2019 due to retirement by rotation) Mr. Anand Bordia Mr. Brij Behari Tandon Mr. Dhruba Narayan Ghosh Mr. Deepak Nayyar Ms. Shailaja Chandra Mr. Dilip Ganesh Karnik</t>
  </si>
  <si>
    <t>(Ar 50) Disclosures in relation to the Sexual Harassment of Women at Workplace (Prevention, Prohibition and Redressal) Act, 2013: The Company has adopted zero tolerance for sexual harassment at workplace and has formulated a policy on prevention, prohibition and redressal of sexual harassment at workplace in line with the provisions of the Sexual Harassment of Women at Workplace (Prevention, Prohibition and Redressal) Act, 2013 and the rules framed thereunder for prevention and redressal of complaints of sexual harassment at workplace. The disclosures in relation to the Sexual Harassment of Women at Workplace (Prevention, Prohibition and Redressal) Act, 2013 are as follows: a) Number of complaints filed during the financial year 2019-2020 – None. b) Number of complaints disposed of during the financial year - Not Applicable. c) Number of complaints pending as on end of the financial year - Not Applicable.</t>
  </si>
  <si>
    <t>(Ar 36)(Take screenshot) DETAILS OF PENALTIES / PUNISHMENT/ COMPOUNDING OF OFFENCES:</t>
  </si>
  <si>
    <t>(Ar 50) RELATED PARTY TRANSACTIONS All transactions entered with Related Parties during the financial year 2018-19 were on an arm’s length basis and were in the ordinary course of business and the provisions of Section 188 of the Companies Act, 2013 are not attracted. Further, there are no materially significant related party transactions during the year under review made by the Company which may have a potential conflict with the interest of the Company at large. Accordingly, the disclosure required under Section 134(3)(h) of the Act read with Rule 8(2) of the Companies (Accounts) Rules, 2014 in Form AOC-2 is not applicable to your Company. All Related Party Transactions are placed before the Audit Committee for approval. Prior omnibus approval of the Audit Committee is obtained for the transactions which are of a foreseen and repetitive nature. The transactions entered into pursuant to the omnibus approval so granted, along with a statement giving details of all related party transactions, are placed before the Audit Committee. The policy on Related Party Transactions, as approved by the Board, is uploaded on the Company’s website and may be accessed at the link http://www.birlacorporation.com/ investors/ policies/related-party-transactions-policy.pdf.</t>
  </si>
  <si>
    <t>(Ar 47) (take screenshot of this table) The composition of the Committee and the attendance of members of the Committee during the year 2019-2020 is as under:</t>
  </si>
  <si>
    <t>(Ar 28) Statutory Auditors: M/s. V. Sankar Aiyar &amp; Co., Chartered Accountants (Firm Registration No.109208W), were appointed as the Statutory Auditors of the Company at the 97th Annual General Meeting held on 31st July, 2017 for a term of five consecutive years commencing from the conclusion of the 97th Annual General Meeting till the conclusion of the 102nd Annual General Meeting of the Company to be held in the year 2022.</t>
  </si>
  <si>
    <t>(Take screenshot of the table) take only audit fees of statutory auditor(2700000)</t>
  </si>
  <si>
    <t>(Take screenshot of the table) total of statutory auditor - audit fees(6500000-2700000)</t>
  </si>
  <si>
    <t xml:space="preserve">(Ar 58) STANDALONE STATEMENT OF PROFIT AND LOSS FOR THE YEAR ENDED 31ST MARCH, 2020(take only total income:4,829.08) </t>
  </si>
  <si>
    <t>(https://www.birlacorporation.com/investors/nomination-and-remuneration-policy.pdf) In order to encourage common goals for the Executives and the shareholders of the Company and to meet the short- as well as long-term goals, the Nomination and Remuneration Committee considers it appropriate that incentive programmes exist for the Executives. Such incentive programmes may comprise any form of variable remuneration. Performance Incentive may be given either by way of a separate payment or as a differential in the salary increment or in such other manner as considered appropriate. Accordingly, such increment need not be separately quantified. The variable components may be linked to compliance in full or in part with the targets. These may comprise personal targets linked to the performance of the executive in question, delivery of annual business results by the Company and/or the unit in which the executive works for having regard to the prevailing business environment or the occurrence of a specific event. In addition, loyalty, attitude, foresight, potential for growth, motivation, dependability, initiative and such other factors as deemed appropriate may also be taken into consideration. In case of Executives who are responsible for implementing long term strategy of the Company, a part of the variable pay may be set aside towards meeting such objectives.</t>
  </si>
  <si>
    <t>(Ar 53) The Nomination and Remuneration Policy of the Company, inter alia, includes the aims and objectives, principles of remuneration, guidelines for remuneration to Executive Directors and NonExecutive Directors, fixed and variable components in the remuneration package, criteria for identification of the Board members and appointment of senior management. The criteria for identification of the Board Members, including those for determining qualification, positive attributes, independence etc. is summarily given hereunder: ` The Board member shall possess appropriate skills, qualification, characteristics and experience. The objective is to have a Board with diverse background and experience in business, government, academics, technology, human resources, social responsibilities, finance, law etc. and in such other areas as may be considered relevant or desirable to conduct the Company’s business in a holistic manner. ` An Independent Director shall be a person of integrity and possess expertise and experience and/or someone who the Committee/Board believes could contribute to the growth/ philosophy/strategy of the Company. ` In evaluating the suitability of individual Board members, the Committee takes into account many factors, including general understanding of the Company’s business dynamics, global business, social perspective, educational and professional background and personal achievements. ` A Director should possess high level of personal and professional ethics, integrity and values. He/she should be able to balance the legitimate interest and concerns of all the Company’s stakeholders in arriving at decisions, rather than advancing the interests of a particular constituency. ` A Director must be willing to devote sufficient time and energy in carrying out his/her duties and responsibilities effectively. He/she must have the aptitude to critically evaluate management’s working as part of a team in an environment of collegiality and trust. ` The Committee evaluates each individual with the objective of having a group that best enables the success of the Company’s business and achieve its objectives. The Nomination and Remuneration policy as approved by the Board is uploaded on the Company’s website and may be accessed at the link http://www.birlacorporation.com/investors/ nomination-and-remuneration-policy.pdf.</t>
  </si>
  <si>
    <t>(https://www.birlacorporation.com/investors/nomination-and-remuneration-policy.pdf) Remuneration to Executive Directors The remuneration to be paid to the Executive Directors shall be governed by the provisions of the Companies Act, 2013 and the SEBI (Listing Obligations and Disclosure Requirements) Regulations, 2015 and the approvals obtained from the Shareholders of the Company. The Nomination and Remuneration Committee shall make such recommendations to the Board, as it may consider appropriate with regard to the terms, conditions and remuneration to be paid to the Executive Directors. 7 Remuneration to KMP/ SMP The remuneration to be paid to KMP and SMP shall be recommended by the Nomination and Remuneration Committee and approved by the Board in accordance with the provisions of the Companies Act, 2013 and SEBI (Listing Obligations and Disclosure Requirements) Regulations, 2015.</t>
  </si>
  <si>
    <t>(https://www.birlacorporation.com/investors/nomination-and-remuneration-policy.pdf) The aims and objectives of this Policy may be summarized as follows: 3.1.1 The Policy aims to enable the company to attract, retain and motivate high quality members for the Board and executives. 3.1.2 The Policy seeks to enable the company to provide a well-balanced and performance-related compensation package, taking into account shareholder interests, industry practices and relevant Indian corporate regulations. 3.1.3 The Policy will ensure that the interests of Executives are aligned with the business strategy and risk tolerance, objectives, values and long-term interests of the company and will be consistent with the "pay-for-performance" principle. 3.1.4 The Policy will ensure that remuneration to Executives involves a balance between fixed pay and incentive (by way of increment/bonus/ promotion/any other form) reflecting short and long-term performance objectives appropriate to the working of the company and its goals.</t>
  </si>
  <si>
    <t>take data from AR 2018-2019</t>
  </si>
  <si>
    <t>take data from AR 2017-2018</t>
  </si>
  <si>
    <t>STANDALONE STATEMENT OF PROFIT AND LOSS FOR THE YEAR ENDED</t>
  </si>
  <si>
    <t>remove data</t>
  </si>
  <si>
    <t>(Ar 48) takeholders Relationship Committee acts in accordance with the prescribed provisions of Section 178 of the Companies Act, 2013 and the Listing Regulations and inter alia approves transfer and transmission of shares, issue of duplicate share certificates/re-materialization of shares, consolidation and sub-division of share certificates. 5.2 Stakeholders Relationship Committee has been empowered to deal with and dispose of the instruments of transfer of shares in the Company including the power to reject transfer of shares in terms of the provisions of the Companies Act, 2013, Securities Contract (Regulations) Act, Listing Regulations and the Company’s Articles of Association and take necessary actions for all of the matters effecting the interest of the shareholders such as:- a. Resolving the grievances of the security holders including complaints related to transfer/transmission of shares, non-receipt of annual reports, non-receipt of declared dividends, issue of new/duplicate certificates, general meetings, etc. 92 REPORT ON CORPORATE GOVERNANCE (Contd.) b. Review of measures taken for effective exercise of voting rights by the shareholders. c. Review of adherence to the service standards adopted in respect of various services being rendered by the Registrar &amp; Share Transfer Agent. d. Review of the various measures and initiatives for reducing the quantum of unclaimed dividends and ensuring timely receipt of dividend warrants, Annual Reports and statutory Notices etc. 5.3 During the year 2019-2020, 4 (Four) meetings of the Stakeholders Relationship Committee of the Company were held on 3rd May, 2019, 2nd August, 2019, 5th November, 2019 and 29th January, 2020. The composition of the Committee and the attendance of members of the Committee during the year 2019-2020 is as under</t>
  </si>
  <si>
    <t>Bhavish</t>
  </si>
  <si>
    <t>PRINCIPLE 1: BUSINESSES SHOULD CONDUCT AND GOVERN THEMSELVES WITH ETHICS, TRANSPARENCY AND ACCOUNTABILITY 1. Does the policy relating to ethics, bribery and corruption cover only the company? Yes/ No. Does it extend to the Group/Joint Ventures/ Suppliers/Contractors/NGOs /Others? The Company considers Corporate Governance as an integral part of good management and guides the operations of the Company alone. The Code of Conduct is applicable to the Directors and Senior Management of the Company. A Whistle Blower Policy/ Vigil Mechanism is also in place to provide opportunity to all stakeholders to report any concerns/issues/incidents about unethical behaviour, actual or suspected fraud or violation of the code of conduct or policies.</t>
  </si>
  <si>
    <t>BUSINESSES SHOULD CONDUCT AND GOVERN THEMSELVES WITH ETHICS, TRANSPARENCY AND ACCOUNTABILITY 1. Does the policy relating to ethics, bribery and corruption cover only the company? Yes/ No. Does it extend to the Group/Joint Ventures/ Suppliers/Contractors/NGOs /Others? The Policy relating to Ethics, Transparency and Accountability is the backbone of our Company and guides the operations of the Company alone. The Policy includes Code of Conduct which applies to the Directors and the Senior Management of the Company. A Whistle Blower Policy/ Vigil Mechanism is also in place, which provides opportunity to all stakeholders to report any concerns/issues/ incidents about unethical behaviour, actual or suspected fraud or violation of the code of conduct or policies.</t>
  </si>
  <si>
    <t>Board Composition: The Board of Directors of the Company comprises of an optimum combination of Executive and Non-Executive Directors with Independent Directors forming majority. The strength of the Board of Directors as on 31st March, 2020, is 9 (Nine) including 1 (one) Independent Woman Director. Of the 9 (Nine) Directors, 1 (One) is an Executive Director and 8 (Eight) are Non-Executive Directors out of which 6 (six) are Independent Directors. The composition of the Board is in conformity with Regulation 17 of the Listing Regulations read with Section 149 of the Companies Act, 2013. None of the Directors of the Company are Members of more than 10 (Ten) Committees (i.e. Audit Committee and Stakeholders Relationship Committee) nor Chairman of more than 5 (Five) such Committees (as specified in Regulation 26 of the Listing Regulations). None of the Directors of the Company serves as an Independent Director in more than 7 (Seven) listed companies, nor any of the Whole-time Director serves as an Independent Director in more than 3 (Three) listed companies.</t>
  </si>
  <si>
    <t>Board Composition : The strength of the Board of Directors as on 31st March, 2019, is 10 (Ten). Of the 10 (Ten) Directors, 2 (Two) are Executive Directors and 8 (Eight) are Non-Executive Directors out of which 6 (six) are Independent Directors. The composition of the Board is in conformity with Regulation 17 of the Listing Regulations read with Section 149 of the Companies Act, 2013. None of the Directors of the Company are Members of more than 10 (Ten) Committees (i.e. Audit Committee and Stakeholders Relationship Committee) nor Chairman of more than 5 (Five) such Committees (as specified in Regulation 26 of the Listing Regulations). None of the Directors of the Company serves as an Independent Director in more than 7 (Seven) listed companies, nor any of the Whole-time Director serves as an Independent Director in more than 3 (Three) listed companies.</t>
  </si>
  <si>
    <t>Related Party Disclosures 58.1 Other related parties with whom transactions have taken place during the year and previous year are: Nature Name of the Company Entities exercising significant influence over the Group Vindhya Telelinks Ltd. August Agents Ltd. Insilco Agents Ltd. Laneseda Agents Ltd. Nature Name of the Company Associates Birla Readymix Private Limited (Dissolved w.e.f. 7th February, 2019 ) Birla Odessa Industries Private Limited (Dissolved w.e.f. 18th January, 2019) Nature Name Designation Key Management Personnels Mr. Harsh V. Lodha Chairman Mr. Bachh Raj Nahar Managing Director (ceased to be Managing Director w.e.f. 3rd August, 2019) Mr. Pracheta Majumdar Wholetime Director and Chief Executive Officer Mr. Vikram Swarup Director Mr. Bachh Raj Nahar (ceased to be the Director w.e.f. 13th August, 2019 due to retirement by rotation) Mr. Anand Bordia Mr. Brij Behari Tandon Mr. Dhruba Narayan Ghosh Mr. Deepak Nayyar Ms. Shailaja Chandra Mr. Dilip Ganesh Karnik Nature Name of the Company Post employment benefit plan Trust Satna Cement Works Employees' Provident Fund Soorah Jute Mills Employees' Provident Fund Trust M P Birla Group Provident Fund Institution Birla Cement Works Staff Provident Fund Birla Jute Mills Workers' Provident Fund Trust Durgapur Cement Works Employees' Provident Fund Birla Corporation Limited, Employees Gratuity Fund Birla DLW Ltd. Employees Gratuity Fund Birla Corporation Superannuation Fund</t>
  </si>
  <si>
    <t>Other related parties with whom transactions have taken place during the year and previous year are: Nature Name of the Company Entities exercising significant influence over the Company Vindhya Telelinks Ltd. August Agents Ltd. Insilco Agents Ltd. Laneseda Agents Ltd. Nature Name of the Company Associates Birla Readymix Private Limited (Dissolved w.e.f. 7th February, 2019 ) Birla Odessa Industries Private Limited (Dissolved w.e.f. 18th January, 2019) Nature Name Designation Key Management Personnels Mr. Harsh V. Lodha Chairman Mr. Bachh Raj Nahar Managing Director Mr. Pracheta Majumdar Wholetime Director designated as Chief Management Advisor Mr. Vikram Swarup Directors Mr. Anand Bordia Mr. Brij Behari Tandon Mr. Dhruba Narayan Ghosh Mr. Deepak Nayyar Ms. Shailaja Chandra Mr. Dilip Ganesh Karnik</t>
  </si>
  <si>
    <t>Disclosures in relation to the Sexual Harassment of Women at Workplace (Prevention, Prohibition and Redressal) Act, 2013: The Company has adopted zero tolerance for sexual harassment at workplace and has formulated a policy on prevention, prohibition and redressal of sexual harassment at workplace in line with the provisions of the Sexual Harassment of Women at Workplace (Prevention, Prohibition and Redressal) Act, 2013 and the rules framed thereunder for prevention and redressal of complaints of sexual harassment at workplace. The disclosures in relation to the Sexual Harassment of Women at Workplace (Prevention, Prohibition and Redressal) Act, 2013 are as follows: a) Number of complaints filed during the financial year 2019-2020 – None. b) Number of complaints disposed of during the financial year - Not Applicable. c) Number of complaints pending as on end of the financial year - Not Applicable. xiii) There have been no instances of non-compliance of any requirement of Corporate Governance Report as mentioned in sub-paras (2) to (10) of para C of Schedule V to the Listing Regulations. xiv) The Company has duly complied with the applicable requirement specified in Regulation 17 to 27 and clauses (b) to (i) of sub-regulation (2) of Regulation 46 of the Listing Regulations.</t>
  </si>
  <si>
    <t>Disclosures in relation to the Sexual Harassment of Women at Workplace (Prevention, Prohibition and Redressal) Act, 2013: a) Number of complaints filed during the financial year 2018-19 - None b) Number of complaints disposed of during the financial year - Not Applicable c) Number of complaints pending as on end of the financial year - Not Applicable xiii) There have been no instances of non-compliance of any requirement of Corporate Governance Report as mentioned in sub-paras (2) to (10) of para C of Schedule V to the Listing Regulations. xiv) The Company has duly complied with the applicable requirement specified in Regulation 17 to 27 and clauses (b) to (i) of sub-regulation (2) of Regulation 46 of the Listing Regulations</t>
  </si>
  <si>
    <t>36303_2019-2020_BUSN002</t>
  </si>
  <si>
    <t>36303_2018-2019_BUSN002</t>
  </si>
  <si>
    <t>Separate posts of Chairman and CEO</t>
  </si>
  <si>
    <t>Remuneration to Non-Executive Directors Non-Executive directors may be paid remuneration by way of fee and reimbursement of expenses for participation in the Board and other meetings and commission and/or such other payments as may be permitted by the law applicable to such payments. Such payments shall be subject to the provisions of Companies Act, 2013 and the SEBI (Listing Obligations and Disclosure Requirements) Regulations, 2015. 6 Remuneration to Executive Directors The remuneration to be paid to the Executive Directors shall be governed by the provisions of the Companies Act, 2013 and the SEBI (Listing Obligations and Disclosure Requirements) Regulations, 2015 and the approvals obtained from the Shareholders of the Company. The Nomination and Remuneration Committee shall make such recommendations to the Board, as it may consider appropriate with regard to the terms, conditions and remuneration to be paid to the Executive Directors.</t>
  </si>
  <si>
    <t>Statutory Auditors: M/s. V. Sankar Aiyar &amp; Co., Chartered Accountants (Firm Registration No.109208W), were appointed as the Statutory Auditors of the Company at the 97th Annual General Meeting held on 31st July, 2017 for a term of five consecutive years commencing from the conclusion of the 97th Annual General Meeting till the conclusion of the 102nd Annual General Meeting of the Company to be held in the year 2022. The notes on accounts referred to in the Auditors’ Report are selfexplanatory and, therefore, do not call for any comments.</t>
  </si>
  <si>
    <t>Statutory Auditors : M/s. V. Sankar Aiyar &amp; Co., Chartered Accountants (Firm Registration No. 109208W), were appointed the Statutory Auditors of the Company at the 97th Annual General Meeting of the Company held on 31st July, 2017 for a term of five consecutive years commencing from the conclusion of the 97th (Ninety Seventh) Annual General Meeting till the conclusion of the 102nd (Hundred and Second) Annual General Meeting of the Company to be held in 2022. The notes on accounts referred to in the Auditors’ Report are self-explanatory and, therefore, do not call for any comments.</t>
  </si>
  <si>
    <t>In order to encourage common goals for the Executives and the shareholders of the Company and to meet the short- as well as long-term goals, the Nomination and Remuneration Committee considers it appropriate that incentive programmes exist for the Executives. Such incentive programmes may comprise any form of variable remuneration. Performance Incentive may be given either by way of a separate payment or as a differential in the salary increment or in such other manner as considered appropriate. Accordingly, such increment need not be separately quantified. The variable components may be linked to compliance in full or in part with the targets. These may comprise personal targets linked to the performance of the executive in question, delivery of annual business results by the Company and/or the unit in which the executive works for having regard to the prevailing business environment or the occurrence of a specific event. In addition, loyalty, attitude, foresight, potential for growth, motivation, dependability, initiative and such other factors as deemed appropriate may also be taken into consideration. In case of Executives who are responsible for implementing long term strategy of the Company, a part of the variable pay may be set aside towards meeting such objectives.</t>
  </si>
  <si>
    <t>In order to encourage common goals for the Executives and the shareholders of the Company and to meet the short- as well as long-term goals, the Nomination and Remuneration Committee considers it appropriate that incentive programmes exist for the Executives. Such incentive programmes may comprise any form of variable remuneration. Performance Incentive may be given either by way of a separate payment or as a differential in the salary increment or in such other manner as considered appropriate. Accordingly, such increment need not be separately quantified. The variable components may be linked to compliance in full or in part with the targets. These may comprise personal targets linked to the performance of the executive in question, delivery of annual business results by the Company and/or the unit in which the executive works for having regard to the prevailing business environment or the occurrence of a specific event. In addition, loyalty, attitude, foresight, potential for growth, motivation, dependability, initiative and such other factors as deemed appropriate may also be taken into consideration. In case of Executives who are responsible for implementing long term strategy of the Company, a part of the variable pay may be set aside towards meeting such objectives</t>
  </si>
  <si>
    <t>The Nomination and Remuneration Policy of the Company, inter alia, includes the aims and objectives, principles of remuneration, guidelines for remuneration to Executive Directors and NonExecutive Directors, fixed and variable components in the remuneration package, criteria for identification of the Board members and appointment of senior management. The criteria for identification of the Board Members, including those for determining qualification, positive attributes, independence etc. is summarily given hereunder: ` The Board member shall possess appropriate skills, qualification, characteristics and experience. The objective is to have a Board with diverse background and experience in business, government, academics, technology, human resources, social responsibilities, finance, law etc. and in such other areas as may be considered relevant or desirable to conduct the Company’s business in a holistic manner. ` An Independent Director shall be a person of integrity and possess expertise and experience and/or someone who the Committee/Board believes could contribute to the growth/ philosophy/strategy of the Company. ` In evaluating the suitability of individual Board members, the Committee takes into account many factors, including general understanding of the Company’s business dynamics, global business, social perspective, educational and professional background and personal achievements. ` A Director should possess high level of personal and professional ethics, integrity and values. He/she should be able to balance the legitimate interest and concerns of all the Company’s stakeholders in arriving at decisions, rather than advancing the interests of a particular constituency. ` A Director must be willing to devote sufficient time and energy in carrying out his/her duties and responsibilities effectively. He/she must have the aptitude to critically evaluate management’s working as part of a team in an environment of collegiality and trust. ` The Committee evaluates each individual with the objective of having a group that best enables the success of the Company’s business and achieve its objectives. The Nomination and Remuneration policy as approved by the Board is uploaded on the Company’s website and may be accessed at the link http://www.birlacorporation.com/investors/ nomination-and-remuneration-policy.pdf.</t>
  </si>
  <si>
    <t>Remuneration to Executive Directors The remuneration to be paid to the Executive Directors shall be governed by the provisions of the Companies Act, 2013 and the SEBI (Listing Obligations and Disclosure Requirements) Regulations, 2015 and the approvals obtained from the Shareholders of the Company. The Nomination and Remuneration Committee shall make such recommendations to the Board, as it may consider appropriate with regard to the terms, conditions and remuneration to be paid to the Executive Directors. 7 Remuneration to KMP/ SMP The remuneration to be paid to KMP and SMP shall be recommended by the Nomination and Remuneration Committee and approved by the Board in accordance with the provisions of the Companies Act, 2013 and SEBI (Listing Obligations and Disclosure Requirements) Regulations, 2015.</t>
  </si>
  <si>
    <t>The aims and objectives of this Policy may be summarized as follows: 3.1.1 The Policy aims to enable the company to attract, retain and motivate high quality members for the Board and executives. 3.1.2 The Policy seeks to enable the company to provide a well-balanced and performance-related compensation package, taking into account shareholder interests, industry practices and relevant Indian corporate regulations. 3.1.3 The Policy will ensure that the interests of Executives are aligned with the business strategy and risk tolerance, objectives, values and long-term interests of the company and will be consistent with the "pay-for-performance" principle. 3.1.4 The Policy will ensure that remuneration to Executives involves a balance between fixed pay and incentive (by way of increment/bonus/ promotion/any other form) reflecting short and long-term performance objectives appropriate to the working of the company and its goals</t>
  </si>
  <si>
    <t>Related Party Disclosures 58.1 Other related parties with whom transactions have taken place during the year and previous year are: Nature Name of the Company Entities exercising significant influence over the Group Vindhya Telelinks Ltd. August Agents Ltd. Insilco Agents Ltd. Laneseda Agents Ltd. Nature Name of the Company Associates Birla Readymix Private Limited (Dissolved w.e.f. 7th February, 2019 ) Birla Odessa Industries Private Limited (Dissolved w.e.f. 18th January, 2019) Nature Name Designation Key Management Personnels Mr. Harsh V. Lodha Chairman Mr. Bachh Raj Nahar Managing Director (ceased to be Managing Director w.e.f. 3rd August, 2019) Mr. Pracheta Majumdar Wholetime Director and Chief Executive Officer Mr. Vikram Swarup Director Mr. Bachh Raj Nahar (ceased to be the Director w.e.f. 13th August, 2019 due to retirement by rotation) Mr. Anand Bordia Mr. Brij Behari Tandon Mr. Dhruba Narayan Ghosh Mr. Deepak Nayyar Ms. Shailaja Chandra Mr. Dilip Ganesh Karnik</t>
  </si>
  <si>
    <t>Related Party Disclosures 59.1 Other related parties with whom transactions have taken place during the year and previous year are : Nature Name of the Company Entities exercising significant influence over the Group Vindhya Telelinks Ltd. August Agents Ltd. Insilco Agents Ltd. Laneseda Agents Ltd. Nature Name of the Company Associates Birla Readymix Private Limited (Dissolved w.e.f. 7th February, 2019 ) Birla Odessa Industries Private Limited (Dissolved w.e.f. 18th January, 2019) Nature Name Designation Key Management Personnels Mr. Harsh V. Lodha Chairman Mr. Bachh Raj Nahar Managing Director Mr. Pracheta Majumdar Wholetime Director designated as Chief Management Advisor Mr. Vikram Swarup Directors Mr. Anand Bordia Mr. Brij Behari Tandon Mr. Dhruba Narayan Ghosh Mr. Deepak Nayyar Ms. Shailaja Chandra Mr. Dilip Ganesh Karnik</t>
  </si>
  <si>
    <t>36303_2019-2020_BOIR022</t>
  </si>
  <si>
    <t>36303_2018-2019_BOIR022</t>
  </si>
  <si>
    <t>RELATED PARTY TRANSACTIONS All transactions entered with Related Parties during the financial year 2018-19 were on an arm’s length basis and were in the ordinary course of business and the provisions of Section 188 of the Companies Act, 2013 are not attracted. Further, there are no materially significant related party transactions during the year under review made by the Company which may have a potential conflict with the interest of the Company at large. Accordingly, the disclosure required under Section 134(3)(h) of the Act read with Rule 8(2) of the Companies (Accounts) Rules, 2014 in Form AOC-2 is not applicable to your Company. All Related Party Transactions are placed before the Audit Committee for approval. Prior omnibus approval of the Audit Committee is obtained for the transactions which are of a foreseen and repetitive nature. The transactions entered into pursuant to the omnibus approval so granted, along with a statement giving details of all related party transactions, are placed before the Audit Committee. The policy on Related Party Transactions, as approved by the Board, is uploaded on the Company’s website and may be accessed at the link http://www.birlacorporation.com/ investors/ policies/related-party-transactions-policy.pdf.</t>
  </si>
  <si>
    <t>STAKEHOLDERS RELATIONSHIP COMMITTEE: 5.1 Stakeholders Relationship Committee acts in accordance with the prescribed provisions of Section 178 of the Companies Act, 2013 and the Listing Regulations and inter alia approves transfer and transmission of shares, issue of duplicate share certificates/re-materialization of shares, consolidation and sub-division of share certificates.</t>
  </si>
  <si>
    <t>STAKEHOLDERS RELATIONSHIP COMMITTEE : 5.1 Stakeholders Relationship Committee acts in accordance with the prescribed provisions of Section 178 of the Companies Act, 2013 and the Listing Regulations and inter alia approves transfer and transmission of shares, issue of duplicate share certificates/re-materialization of shares, consolidation and sub-division of share certificates</t>
  </si>
  <si>
    <t>36303_2019-2020_ANTP005</t>
  </si>
  <si>
    <t>36303_2018-2019_ANTP005</t>
  </si>
  <si>
    <t>36303_2019-2020_ANTP004</t>
  </si>
  <si>
    <t>36303_2018-2019_ANTP004</t>
  </si>
  <si>
    <t>Terms/ Rights attached to Equity Shares : The Company has only one class of issued shares i.e., Ordinary Shares having par value of `10 per share. Each holder of the Ordinary Shares is entitled to one vote per share and equal right for dividend. The dividend proposed by the Board of Directors is subject to the approval of the shareholders in the ensuing Annual General Meeting, except in case of interim dividend. In the event of liquidation, the ordinary shareholders are eligible to receive the remaining assets of the Company after payment of all preferential amounts, in proportion to their shareholding.</t>
  </si>
  <si>
    <t>Policy Statement on Board Diversity The Company recognizes that Board Diversity forms one of the pillars of a robust Corporate Governance framework. The members of the Board shall possess appropriate skills, qualification, characteristics and experience. The objective is to have a Board with diverse background and experience in business, government, academics, technology, human resources, social responsibilities, finance, law etc. and in such other areas as may be considered relevant or desirable to conduct the Company’s business in a holistic manner. The Board of a Company should also provide leadership, strategic guidance, objective and an independent judgement to the Company’s management while discharging its fiduciary responsibilities, thereby ensuring that the management adheres to high standards of ethics, transparency and disclosure. The Company believes that a diverse Board will contribute to the achievement of its strategic and commercial objectives, including to drive business result; enhance the quality and Independence of performance of the Board; improve the overall decision making ability and process, make corporate governance more effective and enhance the corporate reputation. The Nomination and Remuneration Committee shall be responsible for reviewing and assessing the composition and performance of the Board. The Committee shall assess the appropriate mix of diversity, skills, experience and expertise required on the Board. The Committee shall review the Board composition in terms of the size of the Board. The Board shall have an optimum composition of Executive, Non-Executive and Independent Directors in accordance with the requirements of the Articles of Association of the Company, the Companies Act, 2013, the Listing Regulations and other Statutory/ Regulatory requirements.</t>
  </si>
  <si>
    <t>36303_2019-2020_FINR001</t>
  </si>
  <si>
    <t>36303_2018-2019_FINR001</t>
  </si>
  <si>
    <t>0.65-0.27</t>
  </si>
  <si>
    <t>0.64-0.27</t>
  </si>
  <si>
    <t>36303_2019-2020_AUDC004</t>
  </si>
  <si>
    <t>36303_2018-2019_AUDC004</t>
  </si>
  <si>
    <t>36303_2019-2020_COMC002</t>
  </si>
  <si>
    <t>36303_2018-2019_COMC002</t>
  </si>
  <si>
    <t>https://www.birlacorporation.com/investors/nomination-and-remuneration-policy.pdf</t>
  </si>
  <si>
    <t>Birla Corporation Limited</t>
  </si>
  <si>
    <t>Annual report_2017-2018</t>
  </si>
  <si>
    <t>https://www.birlacorporation.com/investors/annual-reports/annual_reports_17_18.pdf</t>
  </si>
  <si>
    <t>Code of conduct_2014</t>
  </si>
  <si>
    <t>Nomination and remuneration policy_2019</t>
  </si>
  <si>
    <t xml:space="preserve"> PREAMBLE 1.1.Section 177 of the Companies Act, 2013 including any amendments thereto, requires every listed company and such class or classes of companies, as may be prescribed to establish a vigil mechanism for the directors and employees to report genuine concerns in such manner as may be prescribed. 1.2.Regulation 22 of the SEBI (Listing Obligations and Disclosure Requirements) Regulations, 2015 (hereinafter referred to as the ‘Listing Regulations’), inter alia, provides for a mandatory requirement for all listed companies to establish a mechanism termed ‘Whistle Blower Policy’ for employees to report to the management instances of unethical behaviour, actual or suspected, fraud or violation of the company’s code of conduct or ethics policy.</t>
  </si>
  <si>
    <t>Does the company report RPTs with any of their board member(s)?</t>
  </si>
  <si>
    <t>Does the company report RPTs with any of their KMPs?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</si>
</sst>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mm\-yyyy"/>
    <numFmt numFmtId="171" formatCode="dd\-mmm\-yyyy"/>
  </numFmts>
  <fonts count="21">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
      <sz val="12"/>
      <color theme="1"/>
      <name val="Times New Roman"/>
      <family val="1"/>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05">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8" fillId="0" borderId="1" xfId="0" applyFont="1" applyBorder="1" applyAlignment="1" applyProtection="1">
      <protection locked="0"/>
    </xf>
    <xf numFmtId="0" fontId="0" fillId="0" borderId="1" xfId="0" applyBorder="1" applyAlignment="1"/>
    <xf numFmtId="0" fontId="5" fillId="2" borderId="2" xfId="0" applyFont="1" applyFill="1" applyBorder="1" applyAlignment="1">
      <alignment horizontal="center" vertical="center"/>
    </xf>
    <xf numFmtId="0" fontId="8" fillId="0" borderId="13" xfId="0" applyFont="1" applyBorder="1" applyAlignment="1">
      <alignment vertical="center"/>
    </xf>
    <xf numFmtId="0" fontId="14" fillId="6" borderId="2" xfId="0" applyFont="1" applyFill="1" applyBorder="1" applyAlignment="1">
      <alignment horizontal="center" vertical="center"/>
    </xf>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5" xfId="0" applyFont="1" applyFill="1" applyBorder="1" applyAlignment="1">
      <alignment horizontal="center" vertical="center"/>
    </xf>
    <xf numFmtId="0" fontId="0" fillId="0" borderId="16" xfId="0" applyBorder="1"/>
    <xf numFmtId="0" fontId="5" fillId="3" borderId="16" xfId="0" applyFont="1" applyFill="1" applyBorder="1" applyAlignment="1">
      <alignment horizontal="center" vertical="center"/>
    </xf>
    <xf numFmtId="0" fontId="0" fillId="0" borderId="15" xfId="0" applyBorder="1"/>
    <xf numFmtId="0" fontId="5" fillId="2" borderId="13" xfId="0" applyFont="1" applyFill="1" applyBorder="1"/>
    <xf numFmtId="0" fontId="0" fillId="0" borderId="14" xfId="0" applyBorder="1"/>
    <xf numFmtId="0" fontId="12" fillId="0" borderId="0" xfId="0" applyFont="1"/>
    <xf numFmtId="0" fontId="19" fillId="0" borderId="2" xfId="4" applyBorder="1"/>
    <xf numFmtId="165" fontId="0" fillId="0" borderId="1" xfId="0" applyNumberFormat="1" applyBorder="1" applyAlignment="1">
      <alignment vertical="center"/>
    </xf>
    <xf numFmtId="0" fontId="0" fillId="0" borderId="1" xfId="0" applyBorder="1" applyAlignment="1">
      <alignment vertical="center" wrapText="1"/>
    </xf>
    <xf numFmtId="0" fontId="0" fillId="0" borderId="1" xfId="0" applyBorder="1" applyAlignment="1">
      <alignment wrapText="1"/>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171" fontId="5" fillId="2" borderId="1" xfId="0" applyNumberFormat="1" applyFont="1" applyFill="1" applyBorder="1" applyAlignment="1">
      <alignment horizontal="center" vertical="center"/>
    </xf>
    <xf numFmtId="171" fontId="0" fillId="0" borderId="10" xfId="0" applyNumberFormat="1" applyBorder="1" applyAlignment="1">
      <alignment vertical="center"/>
    </xf>
    <xf numFmtId="171" fontId="5" fillId="3" borderId="1" xfId="0" applyNumberFormat="1" applyFont="1" applyFill="1" applyBorder="1" applyAlignment="1">
      <alignment horizontal="center" vertical="center"/>
    </xf>
    <xf numFmtId="171" fontId="0" fillId="0" borderId="1" xfId="0" applyNumberFormat="1" applyBorder="1" applyAlignment="1">
      <alignment vertical="center"/>
    </xf>
    <xf numFmtId="171" fontId="0" fillId="0" borderId="1" xfId="0" applyNumberFormat="1" applyBorder="1" applyAlignment="1"/>
    <xf numFmtId="171" fontId="5" fillId="2" borderId="0" xfId="0" applyNumberFormat="1" applyFont="1" applyFill="1" applyAlignment="1">
      <alignment horizontal="center" vertical="center"/>
    </xf>
    <xf numFmtId="171" fontId="0" fillId="0" borderId="0" xfId="0" applyNumberFormat="1"/>
    <xf numFmtId="171" fontId="5" fillId="3" borderId="0" xfId="0" applyNumberFormat="1" applyFont="1" applyFill="1" applyAlignment="1">
      <alignment horizontal="center" vertical="center"/>
    </xf>
    <xf numFmtId="171" fontId="0" fillId="0" borderId="1" xfId="0" applyNumberFormat="1" applyBorder="1"/>
    <xf numFmtId="171" fontId="5" fillId="2" borderId="1" xfId="0" applyNumberFormat="1" applyFont="1" applyFill="1" applyBorder="1" applyAlignment="1">
      <alignment horizontal="center"/>
    </xf>
    <xf numFmtId="0" fontId="17" fillId="9" borderId="1" xfId="0" applyFont="1" applyFill="1" applyBorder="1" applyAlignment="1">
      <alignment vertical="center"/>
    </xf>
    <xf numFmtId="0" fontId="8" fillId="0" borderId="1" xfId="0" applyFont="1" applyBorder="1" applyAlignment="1">
      <alignment vertical="center"/>
    </xf>
    <xf numFmtId="0" fontId="7" fillId="4" borderId="1" xfId="0" applyFont="1" applyFill="1" applyBorder="1" applyAlignment="1" applyProtection="1">
      <protection locked="0"/>
    </xf>
    <xf numFmtId="0" fontId="7" fillId="4" borderId="1" xfId="0" applyFont="1" applyFill="1" applyBorder="1" applyAlignment="1" applyProtection="1">
      <alignment horizontal="center" vertical="center"/>
      <protection locked="0"/>
    </xf>
    <xf numFmtId="0" fontId="8" fillId="0" borderId="1" xfId="0" applyFont="1" applyBorder="1" applyAlignment="1" applyProtection="1">
      <alignment vertical="center"/>
      <protection locked="0"/>
    </xf>
    <xf numFmtId="0" fontId="18" fillId="8" borderId="1" xfId="0" applyFont="1" applyFill="1" applyBorder="1" applyAlignment="1">
      <alignment horizontal="center" vertical="center"/>
    </xf>
    <xf numFmtId="0" fontId="9" fillId="5" borderId="1" xfId="0" applyFont="1" applyFill="1" applyBorder="1" applyAlignment="1">
      <alignment horizontal="center" vertical="center"/>
    </xf>
    <xf numFmtId="0" fontId="8" fillId="0" borderId="1" xfId="0" applyFont="1" applyBorder="1" applyAlignment="1"/>
    <xf numFmtId="164" fontId="8" fillId="0" borderId="1" xfId="3" applyNumberFormat="1" applyFont="1" applyFill="1" applyBorder="1" applyAlignment="1" applyProtection="1">
      <alignment horizontal="center"/>
    </xf>
    <xf numFmtId="0" fontId="0" fillId="0" borderId="1" xfId="0" applyFill="1" applyBorder="1" applyAlignment="1">
      <alignment vertical="center"/>
    </xf>
    <xf numFmtId="0" fontId="18" fillId="0" borderId="1" xfId="0" applyFont="1" applyBorder="1" applyAlignment="1">
      <alignment horizontal="center" vertical="center"/>
    </xf>
    <xf numFmtId="9" fontId="18" fillId="0" borderId="1" xfId="3" applyFont="1" applyFill="1" applyBorder="1" applyAlignment="1" applyProtection="1">
      <alignment horizontal="center" vertical="center"/>
    </xf>
    <xf numFmtId="164" fontId="8" fillId="0" borderId="1" xfId="0" applyNumberFormat="1" applyFont="1" applyBorder="1" applyAlignment="1">
      <alignment horizontal="center"/>
    </xf>
    <xf numFmtId="4" fontId="0" fillId="0" borderId="1" xfId="0" applyNumberFormat="1" applyBorder="1"/>
    <xf numFmtId="0" fontId="20" fillId="0" borderId="0" xfId="0" applyFont="1" applyAlignment="1">
      <alignment vertical="center"/>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file:///C:\Users\user\Downloads\Birla%20Corporation%20Ltd._BOSP003_Matrix-director.xlsx" TargetMode="External"/><Relationship Id="rId1" Type="http://schemas.openxmlformats.org/officeDocument/2006/relationships/hyperlink" Target="file:///C:\Users\user\Downloads\Birla%20Corporation%20Ltd._BOSP003_Matrix-director.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B15" sqref="B15"/>
    </sheetView>
  </sheetViews>
  <sheetFormatPr defaultColWidth="10.75" defaultRowHeight="15.75"/>
  <cols>
    <col min="1" max="1" width="23.625" customWidth="1"/>
    <col min="2" max="2" width="26.125" customWidth="1"/>
    <col min="3" max="3" width="22.5" customWidth="1"/>
    <col min="4" max="4" width="11.5" customWidth="1"/>
    <col min="5" max="5" width="17.25" customWidth="1"/>
    <col min="6" max="6" width="14.125" customWidth="1"/>
    <col min="7" max="7" width="14.5" customWidth="1"/>
    <col min="8" max="8" width="16" customWidth="1"/>
  </cols>
  <sheetData>
    <row r="1" spans="1:8" ht="16.5" thickBot="1">
      <c r="A1" s="10" t="s">
        <v>58</v>
      </c>
      <c r="B1" s="10" t="s">
        <v>59</v>
      </c>
      <c r="C1" s="10" t="s">
        <v>60</v>
      </c>
      <c r="D1" s="10" t="s">
        <v>61</v>
      </c>
      <c r="E1" s="11" t="s">
        <v>62</v>
      </c>
      <c r="F1" s="10" t="s">
        <v>64</v>
      </c>
      <c r="G1" s="10" t="s">
        <v>711</v>
      </c>
      <c r="H1" s="10" t="s">
        <v>712</v>
      </c>
    </row>
    <row r="2" spans="1:8">
      <c r="A2" s="71" t="s">
        <v>939</v>
      </c>
      <c r="B2" s="71" t="s">
        <v>747</v>
      </c>
      <c r="C2" s="71">
        <v>36303</v>
      </c>
      <c r="D2" s="71">
        <v>23941</v>
      </c>
      <c r="E2" t="s">
        <v>71</v>
      </c>
      <c r="F2" s="71" t="s">
        <v>748</v>
      </c>
      <c r="G2" s="71" t="s">
        <v>749</v>
      </c>
      <c r="H2" s="71" t="s">
        <v>897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3" t="s">
        <v>67</v>
      </c>
    </row>
    <row r="2" spans="1:1">
      <c r="A2" s="14" t="s">
        <v>68</v>
      </c>
    </row>
    <row r="3" spans="1:1" ht="60">
      <c r="A3" s="14" t="s">
        <v>69</v>
      </c>
    </row>
    <row r="4" spans="1:1" ht="30">
      <c r="A4" s="14" t="s">
        <v>70</v>
      </c>
    </row>
    <row r="5" spans="1:1">
      <c r="A5" s="14" t="s">
        <v>71</v>
      </c>
    </row>
    <row r="6" spans="1:1">
      <c r="A6" s="14" t="s">
        <v>72</v>
      </c>
    </row>
    <row r="7" spans="1:1">
      <c r="A7" s="14" t="s">
        <v>73</v>
      </c>
    </row>
    <row r="8" spans="1:1">
      <c r="A8" s="14" t="s">
        <v>63</v>
      </c>
    </row>
    <row r="9" spans="1:1">
      <c r="A9" s="14" t="s">
        <v>74</v>
      </c>
    </row>
    <row r="10" spans="1:1" ht="45">
      <c r="A10" s="14" t="s">
        <v>75</v>
      </c>
    </row>
    <row r="11" spans="1:1">
      <c r="A11" s="14" t="s">
        <v>76</v>
      </c>
    </row>
    <row r="12" spans="1:1">
      <c r="A12" s="14" t="s">
        <v>77</v>
      </c>
    </row>
    <row r="13" spans="1:1">
      <c r="A13" s="14" t="s">
        <v>78</v>
      </c>
    </row>
    <row r="14" spans="1:1">
      <c r="A14" s="14" t="s">
        <v>79</v>
      </c>
    </row>
    <row r="15" spans="1:1">
      <c r="A15" s="14" t="s">
        <v>80</v>
      </c>
    </row>
    <row r="16" spans="1:1" ht="30">
      <c r="A16" s="14" t="s">
        <v>81</v>
      </c>
    </row>
    <row r="17" spans="1:1">
      <c r="A17" s="14" t="s">
        <v>82</v>
      </c>
    </row>
    <row r="18" spans="1:1">
      <c r="A18" s="14" t="s">
        <v>83</v>
      </c>
    </row>
    <row r="19" spans="1:1">
      <c r="A19" s="14" t="s">
        <v>84</v>
      </c>
    </row>
    <row r="20" spans="1:1">
      <c r="A20" s="14" t="s">
        <v>85</v>
      </c>
    </row>
    <row r="21" spans="1:1" ht="30">
      <c r="A21" s="14" t="s">
        <v>81</v>
      </c>
    </row>
    <row r="22" spans="1:1">
      <c r="A22" s="14" t="s">
        <v>86</v>
      </c>
    </row>
    <row r="23" spans="1:1">
      <c r="A23" s="14" t="s">
        <v>77</v>
      </c>
    </row>
    <row r="24" spans="1:1">
      <c r="A24" s="14" t="s">
        <v>87</v>
      </c>
    </row>
    <row r="25" spans="1:1">
      <c r="A25" s="14" t="s">
        <v>83</v>
      </c>
    </row>
    <row r="26" spans="1:1">
      <c r="A26" s="14" t="s">
        <v>88</v>
      </c>
    </row>
    <row r="27" spans="1:1">
      <c r="A27" s="14" t="s">
        <v>77</v>
      </c>
    </row>
    <row r="28" spans="1:1">
      <c r="A28" s="14" t="s">
        <v>89</v>
      </c>
    </row>
    <row r="29" spans="1:1">
      <c r="A29" s="14" t="s">
        <v>90</v>
      </c>
    </row>
    <row r="30" spans="1:1" ht="30">
      <c r="A30" s="14" t="s">
        <v>91</v>
      </c>
    </row>
    <row r="31" spans="1:1" ht="60">
      <c r="A31" s="14" t="s">
        <v>69</v>
      </c>
    </row>
    <row r="32" spans="1:1">
      <c r="A32" s="14" t="s">
        <v>71</v>
      </c>
    </row>
    <row r="33" spans="1:1">
      <c r="A33" s="14" t="s">
        <v>92</v>
      </c>
    </row>
    <row r="34" spans="1:1">
      <c r="A34" s="14" t="s">
        <v>93</v>
      </c>
    </row>
    <row r="35" spans="1:1">
      <c r="A35" s="14" t="s">
        <v>94</v>
      </c>
    </row>
    <row r="36" spans="1:1" ht="30">
      <c r="A36" s="14" t="s">
        <v>95</v>
      </c>
    </row>
    <row r="37" spans="1:1">
      <c r="A37" s="14" t="s">
        <v>87</v>
      </c>
    </row>
    <row r="38" spans="1:1">
      <c r="A38" s="14" t="s">
        <v>92</v>
      </c>
    </row>
    <row r="39" spans="1:1">
      <c r="A39" s="14" t="s">
        <v>96</v>
      </c>
    </row>
    <row r="40" spans="1:1">
      <c r="A40" s="14" t="s">
        <v>68</v>
      </c>
    </row>
    <row r="41" spans="1:1">
      <c r="A41" s="14" t="s">
        <v>97</v>
      </c>
    </row>
    <row r="42" spans="1:1">
      <c r="A42" s="14" t="s">
        <v>77</v>
      </c>
    </row>
    <row r="43" spans="1:1">
      <c r="A43" s="14" t="s">
        <v>98</v>
      </c>
    </row>
    <row r="44" spans="1:1">
      <c r="A44" s="14" t="s">
        <v>99</v>
      </c>
    </row>
    <row r="45" spans="1:1">
      <c r="A45" s="14" t="s">
        <v>63</v>
      </c>
    </row>
    <row r="46" spans="1:1">
      <c r="A46" s="14" t="s">
        <v>100</v>
      </c>
    </row>
    <row r="47" spans="1:1" ht="30">
      <c r="A47" s="14" t="s">
        <v>101</v>
      </c>
    </row>
    <row r="48" spans="1:1">
      <c r="A48" s="14" t="s">
        <v>63</v>
      </c>
    </row>
    <row r="49" spans="1:1">
      <c r="A49" s="14" t="s">
        <v>102</v>
      </c>
    </row>
    <row r="50" spans="1:1" ht="30">
      <c r="A50" s="14" t="s">
        <v>103</v>
      </c>
    </row>
    <row r="51" spans="1:1">
      <c r="A51" s="14" t="s">
        <v>104</v>
      </c>
    </row>
    <row r="52" spans="1:1">
      <c r="A52" s="14" t="s">
        <v>105</v>
      </c>
    </row>
    <row r="53" spans="1:1">
      <c r="A53" s="14" t="s">
        <v>83</v>
      </c>
    </row>
    <row r="54" spans="1:1">
      <c r="A54" s="14" t="s">
        <v>83</v>
      </c>
    </row>
    <row r="55" spans="1:1">
      <c r="A55" s="14" t="s">
        <v>93</v>
      </c>
    </row>
    <row r="56" spans="1:1">
      <c r="A56" s="14" t="s">
        <v>100</v>
      </c>
    </row>
    <row r="57" spans="1:1">
      <c r="A57" s="14" t="s">
        <v>106</v>
      </c>
    </row>
    <row r="58" spans="1:1">
      <c r="A58" s="14" t="s">
        <v>63</v>
      </c>
    </row>
    <row r="59" spans="1:1">
      <c r="A59" s="14" t="s">
        <v>63</v>
      </c>
    </row>
    <row r="60" spans="1:1">
      <c r="A60" s="14" t="s">
        <v>63</v>
      </c>
    </row>
    <row r="61" spans="1:1">
      <c r="A61" s="14" t="s">
        <v>63</v>
      </c>
    </row>
    <row r="62" spans="1:1">
      <c r="A62" s="14" t="s">
        <v>107</v>
      </c>
    </row>
    <row r="63" spans="1:1">
      <c r="A63" s="14" t="s">
        <v>108</v>
      </c>
    </row>
    <row r="64" spans="1:1">
      <c r="A64" s="14" t="s">
        <v>87</v>
      </c>
    </row>
    <row r="65" spans="1:1">
      <c r="A65" s="14" t="s">
        <v>109</v>
      </c>
    </row>
    <row r="66" spans="1:1">
      <c r="A66" s="14" t="s">
        <v>110</v>
      </c>
    </row>
    <row r="67" spans="1:1">
      <c r="A67" s="14" t="s">
        <v>111</v>
      </c>
    </row>
    <row r="68" spans="1:1">
      <c r="A68" s="14" t="s">
        <v>112</v>
      </c>
    </row>
    <row r="69" spans="1:1" ht="45">
      <c r="A69" s="14" t="s">
        <v>113</v>
      </c>
    </row>
    <row r="70" spans="1:1">
      <c r="A70" s="14" t="s">
        <v>114</v>
      </c>
    </row>
    <row r="71" spans="1:1">
      <c r="A71" s="14" t="s">
        <v>115</v>
      </c>
    </row>
    <row r="72" spans="1:1">
      <c r="A72" s="14" t="s">
        <v>88</v>
      </c>
    </row>
    <row r="73" spans="1:1">
      <c r="A73" s="14" t="s">
        <v>71</v>
      </c>
    </row>
    <row r="74" spans="1:1">
      <c r="A74" s="14" t="s">
        <v>116</v>
      </c>
    </row>
    <row r="75" spans="1:1">
      <c r="A75" s="14" t="s">
        <v>74</v>
      </c>
    </row>
    <row r="76" spans="1:1">
      <c r="A76" s="14" t="s">
        <v>117</v>
      </c>
    </row>
    <row r="77" spans="1:1">
      <c r="A77" s="14" t="s">
        <v>118</v>
      </c>
    </row>
    <row r="78" spans="1:1">
      <c r="A78" s="14" t="s">
        <v>100</v>
      </c>
    </row>
    <row r="79" spans="1:1">
      <c r="A79" s="14" t="s">
        <v>119</v>
      </c>
    </row>
    <row r="80" spans="1:1">
      <c r="A80" s="14" t="s">
        <v>120</v>
      </c>
    </row>
    <row r="81" spans="1:1">
      <c r="A81" s="14" t="s">
        <v>121</v>
      </c>
    </row>
    <row r="82" spans="1:1">
      <c r="A82" s="14" t="s">
        <v>122</v>
      </c>
    </row>
    <row r="83" spans="1:1">
      <c r="A83" s="14" t="s">
        <v>123</v>
      </c>
    </row>
    <row r="84" spans="1:1">
      <c r="A84" s="14" t="s">
        <v>124</v>
      </c>
    </row>
    <row r="85" spans="1:1">
      <c r="A85" s="14" t="s">
        <v>125</v>
      </c>
    </row>
    <row r="86" spans="1:1">
      <c r="A86" s="14" t="s">
        <v>123</v>
      </c>
    </row>
    <row r="87" spans="1:1">
      <c r="A87" s="14" t="s">
        <v>63</v>
      </c>
    </row>
    <row r="88" spans="1:1">
      <c r="A88" s="14" t="s">
        <v>77</v>
      </c>
    </row>
    <row r="89" spans="1:1">
      <c r="A89" s="14" t="s">
        <v>76</v>
      </c>
    </row>
    <row r="90" spans="1:1">
      <c r="A90" s="14" t="s">
        <v>63</v>
      </c>
    </row>
    <row r="91" spans="1:1">
      <c r="A91" s="14" t="s">
        <v>96</v>
      </c>
    </row>
    <row r="92" spans="1:1">
      <c r="A92" s="14" t="s">
        <v>126</v>
      </c>
    </row>
    <row r="93" spans="1:1">
      <c r="A93" s="14" t="s">
        <v>127</v>
      </c>
    </row>
    <row r="94" spans="1:1" ht="30">
      <c r="A94" s="14" t="s">
        <v>128</v>
      </c>
    </row>
    <row r="95" spans="1:1">
      <c r="A95" s="14" t="s">
        <v>93</v>
      </c>
    </row>
    <row r="96" spans="1:1">
      <c r="A96" s="14" t="s">
        <v>63</v>
      </c>
    </row>
    <row r="97" spans="1:1">
      <c r="A97" s="14" t="s">
        <v>63</v>
      </c>
    </row>
    <row r="98" spans="1:1">
      <c r="A98" s="14" t="s">
        <v>129</v>
      </c>
    </row>
    <row r="99" spans="1:1">
      <c r="A99" s="14" t="s">
        <v>130</v>
      </c>
    </row>
    <row r="100" spans="1:1" ht="30">
      <c r="A100" s="14" t="s">
        <v>131</v>
      </c>
    </row>
    <row r="101" spans="1:1">
      <c r="A101" s="14" t="s">
        <v>132</v>
      </c>
    </row>
    <row r="102" spans="1:1">
      <c r="A102" s="14" t="s">
        <v>133</v>
      </c>
    </row>
    <row r="103" spans="1:1" ht="45">
      <c r="A103" s="14" t="s">
        <v>113</v>
      </c>
    </row>
    <row r="104" spans="1:1">
      <c r="A104" s="14" t="s">
        <v>83</v>
      </c>
    </row>
    <row r="105" spans="1:1">
      <c r="A105" s="14" t="s">
        <v>105</v>
      </c>
    </row>
    <row r="106" spans="1:1">
      <c r="A106" s="14" t="s">
        <v>77</v>
      </c>
    </row>
    <row r="107" spans="1:1">
      <c r="A107" s="14" t="s">
        <v>63</v>
      </c>
    </row>
    <row r="108" spans="1:1">
      <c r="A108" s="14" t="s">
        <v>83</v>
      </c>
    </row>
    <row r="109" spans="1:1">
      <c r="A109" s="14" t="s">
        <v>134</v>
      </c>
    </row>
    <row r="110" spans="1:1">
      <c r="A110" s="14" t="s">
        <v>116</v>
      </c>
    </row>
    <row r="111" spans="1:1" ht="30">
      <c r="A111" s="14" t="s">
        <v>135</v>
      </c>
    </row>
    <row r="112" spans="1:1">
      <c r="A112" s="14" t="s">
        <v>136</v>
      </c>
    </row>
    <row r="113" spans="1:1">
      <c r="A113" s="14" t="s">
        <v>137</v>
      </c>
    </row>
    <row r="114" spans="1:1">
      <c r="A114" s="14" t="s">
        <v>63</v>
      </c>
    </row>
    <row r="115" spans="1:1">
      <c r="A115" s="14" t="s">
        <v>138</v>
      </c>
    </row>
    <row r="116" spans="1:1">
      <c r="A116" s="14" t="s">
        <v>120</v>
      </c>
    </row>
    <row r="117" spans="1:1">
      <c r="A117" s="14" t="s">
        <v>116</v>
      </c>
    </row>
    <row r="118" spans="1:1">
      <c r="A118" s="14" t="s">
        <v>139</v>
      </c>
    </row>
    <row r="119" spans="1:1">
      <c r="A119" s="14" t="s">
        <v>63</v>
      </c>
    </row>
    <row r="120" spans="1:1">
      <c r="A120" s="14" t="s">
        <v>100</v>
      </c>
    </row>
    <row r="121" spans="1:1">
      <c r="A121" s="14" t="s">
        <v>121</v>
      </c>
    </row>
    <row r="122" spans="1:1" ht="30">
      <c r="A122" s="14" t="s">
        <v>103</v>
      </c>
    </row>
    <row r="123" spans="1:1">
      <c r="A123" s="14" t="s">
        <v>63</v>
      </c>
    </row>
    <row r="124" spans="1:1">
      <c r="A124" s="14" t="s">
        <v>97</v>
      </c>
    </row>
    <row r="125" spans="1:1">
      <c r="A125" s="14" t="s">
        <v>140</v>
      </c>
    </row>
    <row r="126" spans="1:1">
      <c r="A126" s="14" t="s">
        <v>83</v>
      </c>
    </row>
    <row r="127" spans="1:1">
      <c r="A127" s="14" t="s">
        <v>108</v>
      </c>
    </row>
    <row r="128" spans="1:1">
      <c r="A128" s="14" t="s">
        <v>141</v>
      </c>
    </row>
    <row r="129" spans="1:1">
      <c r="A129" s="14" t="s">
        <v>142</v>
      </c>
    </row>
    <row r="130" spans="1:1">
      <c r="A130" s="14" t="s">
        <v>97</v>
      </c>
    </row>
    <row r="131" spans="1:1">
      <c r="A131" s="14" t="s">
        <v>74</v>
      </c>
    </row>
    <row r="132" spans="1:1">
      <c r="A132" s="14" t="s">
        <v>143</v>
      </c>
    </row>
    <row r="133" spans="1:1">
      <c r="A133" s="14" t="s">
        <v>92</v>
      </c>
    </row>
    <row r="134" spans="1:1">
      <c r="A134" s="14" t="s">
        <v>77</v>
      </c>
    </row>
    <row r="135" spans="1:1">
      <c r="A135" s="14" t="s">
        <v>106</v>
      </c>
    </row>
    <row r="136" spans="1:1">
      <c r="A136" s="14" t="s">
        <v>132</v>
      </c>
    </row>
    <row r="137" spans="1:1">
      <c r="A137" s="14" t="s">
        <v>144</v>
      </c>
    </row>
    <row r="138" spans="1:1">
      <c r="A138" s="14" t="s">
        <v>145</v>
      </c>
    </row>
    <row r="139" spans="1:1">
      <c r="A139" s="14" t="s">
        <v>146</v>
      </c>
    </row>
    <row r="140" spans="1:1">
      <c r="A140" s="14" t="s">
        <v>102</v>
      </c>
    </row>
    <row r="141" spans="1:1">
      <c r="A141" s="14" t="s">
        <v>147</v>
      </c>
    </row>
    <row r="142" spans="1:1" ht="45">
      <c r="A142" s="14" t="s">
        <v>148</v>
      </c>
    </row>
    <row r="143" spans="1:1">
      <c r="A143" s="14" t="s">
        <v>149</v>
      </c>
    </row>
    <row r="144" spans="1:1">
      <c r="A144" s="14" t="s">
        <v>100</v>
      </c>
    </row>
    <row r="145" spans="1:1">
      <c r="A145" s="14" t="s">
        <v>126</v>
      </c>
    </row>
    <row r="146" spans="1:1">
      <c r="A146" s="14" t="s">
        <v>88</v>
      </c>
    </row>
    <row r="147" spans="1:1">
      <c r="A147" s="14" t="s">
        <v>150</v>
      </c>
    </row>
    <row r="148" spans="1:1" ht="30">
      <c r="A148" s="14" t="s">
        <v>91</v>
      </c>
    </row>
    <row r="149" spans="1:1">
      <c r="A149" s="14" t="s">
        <v>77</v>
      </c>
    </row>
    <row r="150" spans="1:1">
      <c r="A150" s="14" t="s">
        <v>63</v>
      </c>
    </row>
    <row r="151" spans="1:1">
      <c r="A151" s="14" t="s">
        <v>97</v>
      </c>
    </row>
    <row r="152" spans="1:1">
      <c r="A152" s="14" t="s">
        <v>151</v>
      </c>
    </row>
    <row r="153" spans="1:1">
      <c r="A153" s="14" t="s">
        <v>68</v>
      </c>
    </row>
    <row r="154" spans="1:1">
      <c r="A154" s="14" t="s">
        <v>152</v>
      </c>
    </row>
    <row r="155" spans="1:1">
      <c r="A155" s="14" t="s">
        <v>63</v>
      </c>
    </row>
    <row r="156" spans="1:1">
      <c r="A156" s="14" t="s">
        <v>125</v>
      </c>
    </row>
    <row r="157" spans="1:1">
      <c r="A157" s="14" t="s">
        <v>99</v>
      </c>
    </row>
    <row r="158" spans="1:1" ht="30">
      <c r="A158" s="14" t="s">
        <v>81</v>
      </c>
    </row>
    <row r="159" spans="1:1">
      <c r="A159" s="14" t="s">
        <v>153</v>
      </c>
    </row>
    <row r="160" spans="1:1">
      <c r="A160" s="14" t="s">
        <v>89</v>
      </c>
    </row>
    <row r="161" spans="1:1">
      <c r="A161" s="14" t="s">
        <v>154</v>
      </c>
    </row>
    <row r="162" spans="1:1">
      <c r="A162" s="14" t="s">
        <v>141</v>
      </c>
    </row>
    <row r="163" spans="1:1">
      <c r="A163" s="14" t="s">
        <v>155</v>
      </c>
    </row>
    <row r="164" spans="1:1">
      <c r="A164" s="14" t="s">
        <v>134</v>
      </c>
    </row>
    <row r="165" spans="1:1">
      <c r="A165" s="14" t="s">
        <v>156</v>
      </c>
    </row>
    <row r="166" spans="1:1">
      <c r="A166" s="14" t="s">
        <v>157</v>
      </c>
    </row>
    <row r="167" spans="1:1">
      <c r="A167" s="14" t="s">
        <v>158</v>
      </c>
    </row>
    <row r="168" spans="1:1">
      <c r="A168" s="14" t="s">
        <v>77</v>
      </c>
    </row>
    <row r="169" spans="1:1">
      <c r="A169" s="14" t="s">
        <v>77</v>
      </c>
    </row>
    <row r="170" spans="1:1">
      <c r="A170" s="14" t="s">
        <v>159</v>
      </c>
    </row>
    <row r="171" spans="1:1">
      <c r="A171" s="14" t="s">
        <v>98</v>
      </c>
    </row>
    <row r="172" spans="1:1">
      <c r="A172" s="14" t="s">
        <v>100</v>
      </c>
    </row>
    <row r="173" spans="1:1">
      <c r="A173" s="14" t="s">
        <v>89</v>
      </c>
    </row>
    <row r="174" spans="1:1">
      <c r="A174" s="14" t="s">
        <v>121</v>
      </c>
    </row>
    <row r="175" spans="1:1">
      <c r="A175" s="14" t="s">
        <v>77</v>
      </c>
    </row>
    <row r="176" spans="1:1">
      <c r="A176" s="14" t="s">
        <v>160</v>
      </c>
    </row>
    <row r="177" spans="1:1">
      <c r="A177" s="14" t="s">
        <v>119</v>
      </c>
    </row>
    <row r="178" spans="1:1">
      <c r="A178" s="14" t="s">
        <v>161</v>
      </c>
    </row>
    <row r="179" spans="1:1">
      <c r="A179" s="14" t="s">
        <v>120</v>
      </c>
    </row>
    <row r="180" spans="1:1" ht="30">
      <c r="A180" s="14" t="s">
        <v>162</v>
      </c>
    </row>
    <row r="181" spans="1:1">
      <c r="A181" s="14" t="s">
        <v>89</v>
      </c>
    </row>
    <row r="182" spans="1:1">
      <c r="A182" s="14" t="s">
        <v>163</v>
      </c>
    </row>
    <row r="183" spans="1:1">
      <c r="A183" s="14" t="s">
        <v>97</v>
      </c>
    </row>
    <row r="184" spans="1:1" ht="30">
      <c r="A184" s="14" t="s">
        <v>81</v>
      </c>
    </row>
    <row r="185" spans="1:1">
      <c r="A185" s="14" t="s">
        <v>164</v>
      </c>
    </row>
    <row r="186" spans="1:1">
      <c r="A186" s="14" t="s">
        <v>97</v>
      </c>
    </row>
    <row r="187" spans="1:1">
      <c r="A187" s="14" t="s">
        <v>80</v>
      </c>
    </row>
    <row r="188" spans="1:1">
      <c r="A188" s="14" t="s">
        <v>137</v>
      </c>
    </row>
    <row r="189" spans="1:1">
      <c r="A189" s="14" t="s">
        <v>165</v>
      </c>
    </row>
    <row r="190" spans="1:1" ht="30">
      <c r="A190" s="14" t="s">
        <v>128</v>
      </c>
    </row>
    <row r="191" spans="1:1">
      <c r="A191" s="14" t="s">
        <v>160</v>
      </c>
    </row>
    <row r="192" spans="1:1">
      <c r="A192" s="14" t="s">
        <v>116</v>
      </c>
    </row>
    <row r="193" spans="1:1">
      <c r="A193" s="14" t="s">
        <v>166</v>
      </c>
    </row>
    <row r="194" spans="1:1">
      <c r="A194" s="14" t="s">
        <v>63</v>
      </c>
    </row>
    <row r="195" spans="1:1">
      <c r="A195" s="14" t="s">
        <v>157</v>
      </c>
    </row>
    <row r="196" spans="1:1">
      <c r="A196" s="14" t="s">
        <v>153</v>
      </c>
    </row>
    <row r="197" spans="1:1">
      <c r="A197" s="14" t="s">
        <v>142</v>
      </c>
    </row>
    <row r="198" spans="1:1">
      <c r="A198" s="14" t="s">
        <v>167</v>
      </c>
    </row>
    <row r="199" spans="1:1">
      <c r="A199" s="14" t="s">
        <v>168</v>
      </c>
    </row>
    <row r="200" spans="1:1">
      <c r="A200" s="14" t="s">
        <v>71</v>
      </c>
    </row>
    <row r="201" spans="1:1">
      <c r="A201" s="14" t="s">
        <v>167</v>
      </c>
    </row>
    <row r="202" spans="1:1">
      <c r="A202" s="14" t="s">
        <v>102</v>
      </c>
    </row>
    <row r="203" spans="1:1" ht="75">
      <c r="A203" s="14" t="s">
        <v>169</v>
      </c>
    </row>
    <row r="204" spans="1:1">
      <c r="A204" s="14" t="s">
        <v>170</v>
      </c>
    </row>
    <row r="205" spans="1:1">
      <c r="A205" s="14" t="s">
        <v>100</v>
      </c>
    </row>
    <row r="206" spans="1:1">
      <c r="A206" s="14" t="s">
        <v>171</v>
      </c>
    </row>
    <row r="207" spans="1:1" ht="45">
      <c r="A207" s="14" t="s">
        <v>113</v>
      </c>
    </row>
    <row r="208" spans="1:1">
      <c r="A208" s="14" t="s">
        <v>172</v>
      </c>
    </row>
    <row r="209" spans="1:1">
      <c r="A209" s="14" t="s">
        <v>173</v>
      </c>
    </row>
    <row r="210" spans="1:1">
      <c r="A210" s="14" t="s">
        <v>174</v>
      </c>
    </row>
    <row r="211" spans="1:1">
      <c r="A211" s="14" t="s">
        <v>175</v>
      </c>
    </row>
    <row r="212" spans="1:1">
      <c r="A212" s="14" t="s">
        <v>76</v>
      </c>
    </row>
    <row r="213" spans="1:1">
      <c r="A213" s="14" t="s">
        <v>176</v>
      </c>
    </row>
    <row r="214" spans="1:1">
      <c r="A214" s="14" t="s">
        <v>63</v>
      </c>
    </row>
    <row r="215" spans="1:1">
      <c r="A215" s="14" t="s">
        <v>177</v>
      </c>
    </row>
    <row r="216" spans="1:1">
      <c r="A216" s="14" t="s">
        <v>157</v>
      </c>
    </row>
    <row r="217" spans="1:1">
      <c r="A217" s="14" t="s">
        <v>178</v>
      </c>
    </row>
    <row r="218" spans="1:1">
      <c r="A218" s="14" t="s">
        <v>123</v>
      </c>
    </row>
    <row r="219" spans="1:1">
      <c r="A219" s="14" t="s">
        <v>63</v>
      </c>
    </row>
    <row r="220" spans="1:1">
      <c r="A220" s="14" t="s">
        <v>63</v>
      </c>
    </row>
    <row r="221" spans="1:1">
      <c r="A221" s="14" t="s">
        <v>83</v>
      </c>
    </row>
    <row r="222" spans="1:1">
      <c r="A222" s="14" t="s">
        <v>118</v>
      </c>
    </row>
    <row r="223" spans="1:1">
      <c r="A223" s="14" t="s">
        <v>63</v>
      </c>
    </row>
    <row r="224" spans="1:1">
      <c r="A224" s="14" t="s">
        <v>100</v>
      </c>
    </row>
    <row r="225" spans="1:1">
      <c r="A225" s="14" t="s">
        <v>77</v>
      </c>
    </row>
    <row r="226" spans="1:1" ht="30">
      <c r="A226" s="14" t="s">
        <v>95</v>
      </c>
    </row>
    <row r="227" spans="1:1">
      <c r="A227" s="14" t="s">
        <v>153</v>
      </c>
    </row>
    <row r="228" spans="1:1">
      <c r="A228" s="14" t="s">
        <v>159</v>
      </c>
    </row>
    <row r="229" spans="1:1">
      <c r="A229" s="14" t="s">
        <v>123</v>
      </c>
    </row>
    <row r="230" spans="1:1">
      <c r="A230" s="14" t="s">
        <v>71</v>
      </c>
    </row>
    <row r="231" spans="1:1">
      <c r="A231" s="14" t="s">
        <v>76</v>
      </c>
    </row>
    <row r="232" spans="1:1">
      <c r="A232" s="14" t="s">
        <v>63</v>
      </c>
    </row>
    <row r="233" spans="1:1">
      <c r="A233" s="14" t="s">
        <v>179</v>
      </c>
    </row>
    <row r="234" spans="1:1">
      <c r="A234" s="14" t="s">
        <v>63</v>
      </c>
    </row>
    <row r="235" spans="1:1">
      <c r="A235" s="14" t="s">
        <v>63</v>
      </c>
    </row>
    <row r="236" spans="1:1">
      <c r="A236" s="14" t="s">
        <v>132</v>
      </c>
    </row>
    <row r="237" spans="1:1" ht="45">
      <c r="A237" s="14" t="s">
        <v>113</v>
      </c>
    </row>
    <row r="238" spans="1:1">
      <c r="A238" s="14" t="s">
        <v>63</v>
      </c>
    </row>
    <row r="239" spans="1:1">
      <c r="A239" s="14" t="s">
        <v>125</v>
      </c>
    </row>
    <row r="240" spans="1:1">
      <c r="A240" s="14" t="s">
        <v>77</v>
      </c>
    </row>
    <row r="241" spans="1:1" ht="30">
      <c r="A241" s="14" t="s">
        <v>81</v>
      </c>
    </row>
    <row r="242" spans="1:1">
      <c r="A242" s="14" t="s">
        <v>180</v>
      </c>
    </row>
    <row r="243" spans="1:1">
      <c r="A243" s="14" t="s">
        <v>63</v>
      </c>
    </row>
    <row r="244" spans="1:1">
      <c r="A244" s="14" t="s">
        <v>181</v>
      </c>
    </row>
    <row r="245" spans="1:1">
      <c r="A245" s="14" t="s">
        <v>116</v>
      </c>
    </row>
    <row r="246" spans="1:1">
      <c r="A246" s="14" t="s">
        <v>147</v>
      </c>
    </row>
    <row r="247" spans="1:1">
      <c r="A247" s="14" t="s">
        <v>182</v>
      </c>
    </row>
    <row r="248" spans="1:1">
      <c r="A248" s="14" t="s">
        <v>183</v>
      </c>
    </row>
    <row r="249" spans="1:1">
      <c r="A249" s="14" t="s">
        <v>77</v>
      </c>
    </row>
    <row r="250" spans="1:1">
      <c r="A250" s="14" t="s">
        <v>77</v>
      </c>
    </row>
    <row r="251" spans="1:1">
      <c r="A251" s="14" t="s">
        <v>184</v>
      </c>
    </row>
    <row r="252" spans="1:1">
      <c r="A252" s="14" t="s">
        <v>71</v>
      </c>
    </row>
    <row r="253" spans="1:1">
      <c r="A253" s="14" t="s">
        <v>130</v>
      </c>
    </row>
    <row r="254" spans="1:1">
      <c r="A254" s="14" t="s">
        <v>93</v>
      </c>
    </row>
    <row r="255" spans="1:1">
      <c r="A255" s="14" t="s">
        <v>123</v>
      </c>
    </row>
    <row r="256" spans="1:1">
      <c r="A256" s="14" t="s">
        <v>185</v>
      </c>
    </row>
    <row r="257" spans="1:1">
      <c r="A257" s="14" t="s">
        <v>186</v>
      </c>
    </row>
    <row r="258" spans="1:1" ht="30">
      <c r="A258" s="14" t="s">
        <v>187</v>
      </c>
    </row>
    <row r="259" spans="1:1">
      <c r="A259" s="14" t="s">
        <v>139</v>
      </c>
    </row>
    <row r="260" spans="1:1">
      <c r="A260" s="14" t="s">
        <v>144</v>
      </c>
    </row>
    <row r="261" spans="1:1">
      <c r="A261" s="14" t="s">
        <v>63</v>
      </c>
    </row>
    <row r="262" spans="1:1" ht="30">
      <c r="A262" s="14" t="s">
        <v>187</v>
      </c>
    </row>
    <row r="263" spans="1:1">
      <c r="A263" s="14" t="s">
        <v>73</v>
      </c>
    </row>
    <row r="264" spans="1:1">
      <c r="A264" s="14" t="s">
        <v>188</v>
      </c>
    </row>
    <row r="265" spans="1:1">
      <c r="A265" s="14" t="s">
        <v>186</v>
      </c>
    </row>
    <row r="266" spans="1:1">
      <c r="A266" s="14" t="s">
        <v>189</v>
      </c>
    </row>
    <row r="267" spans="1:1">
      <c r="A267" s="14" t="s">
        <v>190</v>
      </c>
    </row>
    <row r="268" spans="1:1">
      <c r="A268" s="14" t="s">
        <v>191</v>
      </c>
    </row>
    <row r="269" spans="1:1">
      <c r="A269" s="14" t="s">
        <v>123</v>
      </c>
    </row>
    <row r="270" spans="1:1">
      <c r="A270" s="14" t="s">
        <v>172</v>
      </c>
    </row>
    <row r="271" spans="1:1">
      <c r="A271" s="14" t="s">
        <v>151</v>
      </c>
    </row>
    <row r="272" spans="1:1" ht="30">
      <c r="A272" s="14" t="s">
        <v>95</v>
      </c>
    </row>
    <row r="273" spans="1:1">
      <c r="A273" s="14" t="s">
        <v>192</v>
      </c>
    </row>
    <row r="274" spans="1:1">
      <c r="A274" s="14" t="s">
        <v>147</v>
      </c>
    </row>
    <row r="275" spans="1:1">
      <c r="A275" s="14" t="s">
        <v>193</v>
      </c>
    </row>
    <row r="276" spans="1:1">
      <c r="A276" s="14" t="s">
        <v>141</v>
      </c>
    </row>
    <row r="277" spans="1:1">
      <c r="A277" s="14" t="s">
        <v>87</v>
      </c>
    </row>
    <row r="278" spans="1:1">
      <c r="A278" s="14" t="s">
        <v>63</v>
      </c>
    </row>
    <row r="279" spans="1:1">
      <c r="A279" s="14" t="s">
        <v>63</v>
      </c>
    </row>
    <row r="280" spans="1:1">
      <c r="A280" s="14" t="s">
        <v>194</v>
      </c>
    </row>
    <row r="281" spans="1:1">
      <c r="A281" s="14" t="s">
        <v>141</v>
      </c>
    </row>
    <row r="282" spans="1:1">
      <c r="A282" s="14" t="s">
        <v>121</v>
      </c>
    </row>
    <row r="283" spans="1:1">
      <c r="A283" s="14" t="s">
        <v>63</v>
      </c>
    </row>
    <row r="284" spans="1:1">
      <c r="A284" s="14" t="s">
        <v>83</v>
      </c>
    </row>
    <row r="285" spans="1:1">
      <c r="A285" s="14" t="s">
        <v>195</v>
      </c>
    </row>
    <row r="286" spans="1:1">
      <c r="A286" s="14" t="s">
        <v>76</v>
      </c>
    </row>
    <row r="287" spans="1:1">
      <c r="A287" s="14" t="s">
        <v>196</v>
      </c>
    </row>
    <row r="288" spans="1:1" ht="30">
      <c r="A288" s="14" t="s">
        <v>197</v>
      </c>
    </row>
    <row r="289" spans="1:1">
      <c r="A289" s="14" t="s">
        <v>116</v>
      </c>
    </row>
    <row r="290" spans="1:1">
      <c r="A290" s="14" t="s">
        <v>153</v>
      </c>
    </row>
    <row r="291" spans="1:1">
      <c r="A291" s="14" t="s">
        <v>74</v>
      </c>
    </row>
    <row r="292" spans="1:1">
      <c r="A292" s="14" t="s">
        <v>132</v>
      </c>
    </row>
    <row r="293" spans="1:1">
      <c r="A293" s="14" t="s">
        <v>198</v>
      </c>
    </row>
    <row r="294" spans="1:1">
      <c r="A294" s="14" t="s">
        <v>77</v>
      </c>
    </row>
    <row r="295" spans="1:1">
      <c r="A295" s="14" t="s">
        <v>199</v>
      </c>
    </row>
    <row r="296" spans="1:1">
      <c r="A296" s="14" t="s">
        <v>126</v>
      </c>
    </row>
    <row r="297" spans="1:1">
      <c r="A297" s="14" t="s">
        <v>200</v>
      </c>
    </row>
    <row r="298" spans="1:1">
      <c r="A298" s="14" t="s">
        <v>201</v>
      </c>
    </row>
    <row r="299" spans="1:1">
      <c r="A299" s="14" t="s">
        <v>93</v>
      </c>
    </row>
    <row r="300" spans="1:1" ht="30">
      <c r="A300" s="14" t="s">
        <v>81</v>
      </c>
    </row>
    <row r="301" spans="1:1">
      <c r="A301" s="14" t="s">
        <v>83</v>
      </c>
    </row>
    <row r="302" spans="1:1">
      <c r="A302" s="14" t="s">
        <v>73</v>
      </c>
    </row>
    <row r="303" spans="1:1">
      <c r="A303" s="14" t="s">
        <v>105</v>
      </c>
    </row>
    <row r="304" spans="1:1">
      <c r="A304" s="14" t="s">
        <v>202</v>
      </c>
    </row>
    <row r="305" spans="1:1">
      <c r="A305" s="14" t="s">
        <v>149</v>
      </c>
    </row>
    <row r="306" spans="1:1">
      <c r="A306" s="14" t="s">
        <v>132</v>
      </c>
    </row>
    <row r="307" spans="1:1">
      <c r="A307" s="14" t="s">
        <v>203</v>
      </c>
    </row>
    <row r="308" spans="1:1">
      <c r="A308" s="14" t="s">
        <v>105</v>
      </c>
    </row>
    <row r="309" spans="1:1" ht="45">
      <c r="A309" s="14" t="s">
        <v>113</v>
      </c>
    </row>
    <row r="310" spans="1:1">
      <c r="A310" s="14" t="s">
        <v>204</v>
      </c>
    </row>
    <row r="311" spans="1:1">
      <c r="A311" s="14" t="s">
        <v>205</v>
      </c>
    </row>
    <row r="312" spans="1:1">
      <c r="A312" s="14" t="s">
        <v>83</v>
      </c>
    </row>
    <row r="313" spans="1:1">
      <c r="A313" s="14" t="s">
        <v>206</v>
      </c>
    </row>
    <row r="314" spans="1:1">
      <c r="A314" s="14" t="s">
        <v>116</v>
      </c>
    </row>
    <row r="315" spans="1:1">
      <c r="A315" s="14" t="s">
        <v>111</v>
      </c>
    </row>
    <row r="316" spans="1:1">
      <c r="A316" s="14" t="s">
        <v>111</v>
      </c>
    </row>
    <row r="317" spans="1:1">
      <c r="A317" s="14" t="s">
        <v>207</v>
      </c>
    </row>
    <row r="318" spans="1:1" ht="30">
      <c r="A318" s="14" t="s">
        <v>208</v>
      </c>
    </row>
    <row r="319" spans="1:1">
      <c r="A319" s="14" t="s">
        <v>178</v>
      </c>
    </row>
    <row r="320" spans="1:1">
      <c r="A320" s="14" t="s">
        <v>116</v>
      </c>
    </row>
    <row r="321" spans="1:1">
      <c r="A321" s="14" t="s">
        <v>63</v>
      </c>
    </row>
    <row r="322" spans="1:1">
      <c r="A322" s="14" t="s">
        <v>105</v>
      </c>
    </row>
    <row r="323" spans="1:1">
      <c r="A323" s="14" t="s">
        <v>74</v>
      </c>
    </row>
    <row r="324" spans="1:1">
      <c r="A324" s="14" t="s">
        <v>121</v>
      </c>
    </row>
    <row r="325" spans="1:1">
      <c r="A325" s="14" t="s">
        <v>141</v>
      </c>
    </row>
    <row r="326" spans="1:1">
      <c r="A326" s="14" t="s">
        <v>209</v>
      </c>
    </row>
    <row r="327" spans="1:1">
      <c r="A327" s="14" t="s">
        <v>210</v>
      </c>
    </row>
    <row r="328" spans="1:1">
      <c r="A328" s="14" t="s">
        <v>211</v>
      </c>
    </row>
    <row r="329" spans="1:1">
      <c r="A329" s="14" t="s">
        <v>212</v>
      </c>
    </row>
    <row r="330" spans="1:1" ht="45">
      <c r="A330" s="14" t="s">
        <v>75</v>
      </c>
    </row>
    <row r="331" spans="1:1">
      <c r="A331" s="14" t="s">
        <v>211</v>
      </c>
    </row>
    <row r="332" spans="1:1">
      <c r="A332" s="14" t="s">
        <v>92</v>
      </c>
    </row>
    <row r="333" spans="1:1">
      <c r="A333" s="14" t="s">
        <v>170</v>
      </c>
    </row>
    <row r="334" spans="1:1">
      <c r="A334" s="14" t="s">
        <v>213</v>
      </c>
    </row>
    <row r="335" spans="1:1">
      <c r="A335" s="14" t="s">
        <v>89</v>
      </c>
    </row>
    <row r="336" spans="1:1">
      <c r="A336" s="14" t="s">
        <v>214</v>
      </c>
    </row>
    <row r="337" spans="1:1">
      <c r="A337" s="14" t="s">
        <v>215</v>
      </c>
    </row>
    <row r="338" spans="1:1">
      <c r="A338" s="14" t="s">
        <v>86</v>
      </c>
    </row>
    <row r="339" spans="1:1">
      <c r="A339" s="14" t="s">
        <v>68</v>
      </c>
    </row>
    <row r="340" spans="1:1">
      <c r="A340" s="14" t="s">
        <v>166</v>
      </c>
    </row>
    <row r="341" spans="1:1">
      <c r="A341" s="14" t="s">
        <v>121</v>
      </c>
    </row>
    <row r="342" spans="1:1">
      <c r="A342" s="14" t="s">
        <v>216</v>
      </c>
    </row>
    <row r="343" spans="1:1">
      <c r="A343" s="14" t="s">
        <v>216</v>
      </c>
    </row>
    <row r="344" spans="1:1">
      <c r="A344" s="14" t="s">
        <v>121</v>
      </c>
    </row>
    <row r="345" spans="1:1">
      <c r="A345" s="14" t="s">
        <v>116</v>
      </c>
    </row>
    <row r="346" spans="1:1">
      <c r="A346" s="14" t="s">
        <v>184</v>
      </c>
    </row>
    <row r="347" spans="1:1">
      <c r="A347" s="14" t="s">
        <v>217</v>
      </c>
    </row>
    <row r="348" spans="1:1">
      <c r="A348" s="14" t="s">
        <v>218</v>
      </c>
    </row>
    <row r="349" spans="1:1">
      <c r="A349" s="14" t="s">
        <v>108</v>
      </c>
    </row>
    <row r="350" spans="1:1">
      <c r="A350" s="14" t="s">
        <v>76</v>
      </c>
    </row>
    <row r="351" spans="1:1" ht="30">
      <c r="A351" s="14" t="s">
        <v>95</v>
      </c>
    </row>
    <row r="352" spans="1:1">
      <c r="A352" s="14" t="s">
        <v>121</v>
      </c>
    </row>
    <row r="353" spans="1:1">
      <c r="A353" s="14" t="s">
        <v>125</v>
      </c>
    </row>
    <row r="354" spans="1:1">
      <c r="A354" s="14" t="s">
        <v>182</v>
      </c>
    </row>
    <row r="355" spans="1:1">
      <c r="A355" s="14" t="s">
        <v>219</v>
      </c>
    </row>
    <row r="356" spans="1:1">
      <c r="A356" s="14" t="s">
        <v>116</v>
      </c>
    </row>
    <row r="357" spans="1:1" ht="30">
      <c r="A357" s="14" t="s">
        <v>81</v>
      </c>
    </row>
    <row r="358" spans="1:1">
      <c r="A358" s="14" t="s">
        <v>100</v>
      </c>
    </row>
    <row r="359" spans="1:1">
      <c r="A359" s="14" t="s">
        <v>89</v>
      </c>
    </row>
    <row r="360" spans="1:1">
      <c r="A360" s="14" t="s">
        <v>121</v>
      </c>
    </row>
    <row r="361" spans="1:1">
      <c r="A361" s="14" t="s">
        <v>97</v>
      </c>
    </row>
    <row r="362" spans="1:1">
      <c r="A362" s="14" t="s">
        <v>100</v>
      </c>
    </row>
    <row r="363" spans="1:1">
      <c r="A363" s="14" t="s">
        <v>220</v>
      </c>
    </row>
    <row r="364" spans="1:1">
      <c r="A364" s="14" t="s">
        <v>151</v>
      </c>
    </row>
    <row r="365" spans="1:1">
      <c r="A365" s="14" t="s">
        <v>221</v>
      </c>
    </row>
    <row r="366" spans="1:1">
      <c r="A366" s="14" t="s">
        <v>105</v>
      </c>
    </row>
    <row r="367" spans="1:1">
      <c r="A367" s="14" t="s">
        <v>222</v>
      </c>
    </row>
    <row r="368" spans="1:1">
      <c r="A368" s="14" t="s">
        <v>223</v>
      </c>
    </row>
    <row r="369" spans="1:1">
      <c r="A369" s="14" t="s">
        <v>121</v>
      </c>
    </row>
    <row r="370" spans="1:1">
      <c r="A370" s="14" t="s">
        <v>71</v>
      </c>
    </row>
    <row r="371" spans="1:1">
      <c r="A371" s="14" t="s">
        <v>77</v>
      </c>
    </row>
    <row r="372" spans="1:1">
      <c r="A372" s="14" t="s">
        <v>172</v>
      </c>
    </row>
    <row r="373" spans="1:1">
      <c r="A373" s="14" t="s">
        <v>63</v>
      </c>
    </row>
    <row r="374" spans="1:1">
      <c r="A374" s="14" t="s">
        <v>224</v>
      </c>
    </row>
    <row r="375" spans="1:1">
      <c r="A375" s="14" t="s">
        <v>63</v>
      </c>
    </row>
    <row r="376" spans="1:1">
      <c r="A376" s="14" t="s">
        <v>105</v>
      </c>
    </row>
    <row r="377" spans="1:1">
      <c r="A377" s="14" t="s">
        <v>125</v>
      </c>
    </row>
    <row r="378" spans="1:1">
      <c r="A378" s="14" t="s">
        <v>225</v>
      </c>
    </row>
    <row r="379" spans="1:1">
      <c r="A379" s="14" t="s">
        <v>226</v>
      </c>
    </row>
    <row r="380" spans="1:1">
      <c r="A380" s="14" t="s">
        <v>125</v>
      </c>
    </row>
    <row r="381" spans="1:1" ht="30">
      <c r="A381" s="14" t="s">
        <v>227</v>
      </c>
    </row>
    <row r="382" spans="1:1">
      <c r="A382" s="14" t="s">
        <v>108</v>
      </c>
    </row>
    <row r="383" spans="1:1">
      <c r="A383" s="14" t="s">
        <v>228</v>
      </c>
    </row>
    <row r="384" spans="1:1">
      <c r="A384" s="14" t="s">
        <v>73</v>
      </c>
    </row>
    <row r="385" spans="1:1">
      <c r="A385" s="14" t="s">
        <v>229</v>
      </c>
    </row>
    <row r="386" spans="1:1">
      <c r="A386" s="14" t="s">
        <v>230</v>
      </c>
    </row>
    <row r="387" spans="1:1">
      <c r="A387" s="14" t="s">
        <v>231</v>
      </c>
    </row>
    <row r="388" spans="1:1" ht="45">
      <c r="A388" s="14" t="s">
        <v>113</v>
      </c>
    </row>
    <row r="389" spans="1:1">
      <c r="A389" s="14" t="s">
        <v>126</v>
      </c>
    </row>
    <row r="390" spans="1:1">
      <c r="A390" s="14" t="s">
        <v>157</v>
      </c>
    </row>
    <row r="391" spans="1:1">
      <c r="A391" s="14" t="s">
        <v>210</v>
      </c>
    </row>
    <row r="392" spans="1:1">
      <c r="A392" s="14" t="s">
        <v>232</v>
      </c>
    </row>
    <row r="393" spans="1:1">
      <c r="A393" s="14" t="s">
        <v>97</v>
      </c>
    </row>
    <row r="394" spans="1:1">
      <c r="A394" s="14" t="s">
        <v>77</v>
      </c>
    </row>
    <row r="395" spans="1:1">
      <c r="A395" s="14" t="s">
        <v>232</v>
      </c>
    </row>
    <row r="396" spans="1:1">
      <c r="A396" s="14" t="s">
        <v>168</v>
      </c>
    </row>
    <row r="397" spans="1:1">
      <c r="A397" s="14" t="s">
        <v>233</v>
      </c>
    </row>
    <row r="398" spans="1:1">
      <c r="A398" s="14" t="s">
        <v>74</v>
      </c>
    </row>
    <row r="399" spans="1:1">
      <c r="A399" s="14" t="s">
        <v>234</v>
      </c>
    </row>
    <row r="400" spans="1:1">
      <c r="A400" s="14" t="s">
        <v>74</v>
      </c>
    </row>
    <row r="401" spans="1:1">
      <c r="A401" s="14" t="s">
        <v>161</v>
      </c>
    </row>
    <row r="402" spans="1:1">
      <c r="A402" s="14" t="s">
        <v>99</v>
      </c>
    </row>
    <row r="403" spans="1:1">
      <c r="A403" s="14" t="s">
        <v>71</v>
      </c>
    </row>
    <row r="404" spans="1:1">
      <c r="A404" s="14" t="s">
        <v>126</v>
      </c>
    </row>
    <row r="405" spans="1:1">
      <c r="A405" s="14" t="s">
        <v>105</v>
      </c>
    </row>
    <row r="406" spans="1:1" ht="60">
      <c r="A406" s="14" t="s">
        <v>69</v>
      </c>
    </row>
    <row r="407" spans="1:1">
      <c r="A407" s="14" t="s">
        <v>121</v>
      </c>
    </row>
    <row r="408" spans="1:1">
      <c r="A408" s="14" t="s">
        <v>235</v>
      </c>
    </row>
    <row r="409" spans="1:1">
      <c r="A409" s="14" t="s">
        <v>77</v>
      </c>
    </row>
    <row r="410" spans="1:1">
      <c r="A410" s="14" t="s">
        <v>116</v>
      </c>
    </row>
    <row r="411" spans="1:1">
      <c r="A411" s="14" t="s">
        <v>63</v>
      </c>
    </row>
    <row r="412" spans="1:1">
      <c r="A412" s="14" t="s">
        <v>183</v>
      </c>
    </row>
    <row r="413" spans="1:1">
      <c r="A413" s="14" t="s">
        <v>71</v>
      </c>
    </row>
    <row r="414" spans="1:1">
      <c r="A414" s="14" t="s">
        <v>63</v>
      </c>
    </row>
    <row r="415" spans="1:1">
      <c r="A415" s="14" t="s">
        <v>186</v>
      </c>
    </row>
    <row r="416" spans="1:1">
      <c r="A416" s="14" t="s">
        <v>236</v>
      </c>
    </row>
    <row r="417" spans="1:1">
      <c r="A417" s="14" t="s">
        <v>237</v>
      </c>
    </row>
    <row r="418" spans="1:1">
      <c r="A418" s="14" t="s">
        <v>77</v>
      </c>
    </row>
    <row r="419" spans="1:1">
      <c r="A419" s="14" t="s">
        <v>238</v>
      </c>
    </row>
    <row r="420" spans="1:1">
      <c r="A420" s="14" t="s">
        <v>114</v>
      </c>
    </row>
    <row r="421" spans="1:1">
      <c r="A421" s="14" t="s">
        <v>239</v>
      </c>
    </row>
    <row r="422" spans="1:1">
      <c r="A422" s="14" t="s">
        <v>77</v>
      </c>
    </row>
    <row r="423" spans="1:1">
      <c r="A423" s="14" t="s">
        <v>240</v>
      </c>
    </row>
    <row r="424" spans="1:1">
      <c r="A424" s="14" t="s">
        <v>105</v>
      </c>
    </row>
    <row r="425" spans="1:1">
      <c r="A425" s="14" t="s">
        <v>149</v>
      </c>
    </row>
    <row r="426" spans="1:1">
      <c r="A426" s="14" t="s">
        <v>83</v>
      </c>
    </row>
    <row r="427" spans="1:1">
      <c r="A427" s="14" t="s">
        <v>111</v>
      </c>
    </row>
    <row r="428" spans="1:1">
      <c r="A428" s="14" t="s">
        <v>241</v>
      </c>
    </row>
    <row r="429" spans="1:1">
      <c r="A429" s="14" t="s">
        <v>242</v>
      </c>
    </row>
    <row r="430" spans="1:1">
      <c r="A430" s="14" t="s">
        <v>88</v>
      </c>
    </row>
    <row r="431" spans="1:1">
      <c r="A431" s="14" t="s">
        <v>120</v>
      </c>
    </row>
    <row r="432" spans="1:1">
      <c r="A432" s="14" t="s">
        <v>243</v>
      </c>
    </row>
    <row r="433" spans="1:1">
      <c r="A433" s="14" t="s">
        <v>120</v>
      </c>
    </row>
    <row r="434" spans="1:1">
      <c r="A434" s="14" t="s">
        <v>104</v>
      </c>
    </row>
    <row r="435" spans="1:1" ht="45">
      <c r="A435" s="14" t="s">
        <v>244</v>
      </c>
    </row>
    <row r="436" spans="1:1">
      <c r="A436" s="14" t="s">
        <v>245</v>
      </c>
    </row>
    <row r="437" spans="1:1">
      <c r="A437" s="14" t="s">
        <v>219</v>
      </c>
    </row>
    <row r="438" spans="1:1">
      <c r="A438" s="14" t="s">
        <v>100</v>
      </c>
    </row>
    <row r="439" spans="1:1">
      <c r="A439" s="14" t="s">
        <v>240</v>
      </c>
    </row>
    <row r="440" spans="1:1">
      <c r="A440" s="14" t="s">
        <v>240</v>
      </c>
    </row>
    <row r="441" spans="1:1">
      <c r="A441" s="14" t="s">
        <v>102</v>
      </c>
    </row>
    <row r="442" spans="1:1" ht="30">
      <c r="A442" s="14" t="s">
        <v>246</v>
      </c>
    </row>
    <row r="443" spans="1:1">
      <c r="A443" s="14" t="s">
        <v>100</v>
      </c>
    </row>
    <row r="444" spans="1:1">
      <c r="A444" s="14" t="s">
        <v>124</v>
      </c>
    </row>
    <row r="445" spans="1:1">
      <c r="A445" s="14" t="s">
        <v>247</v>
      </c>
    </row>
    <row r="446" spans="1:1">
      <c r="A446" s="14" t="s">
        <v>116</v>
      </c>
    </row>
    <row r="447" spans="1:1">
      <c r="A447" s="14" t="s">
        <v>248</v>
      </c>
    </row>
    <row r="448" spans="1:1">
      <c r="A448" s="14" t="s">
        <v>116</v>
      </c>
    </row>
    <row r="449" spans="1:1">
      <c r="A449" s="14" t="s">
        <v>83</v>
      </c>
    </row>
    <row r="450" spans="1:1">
      <c r="A450" s="14" t="s">
        <v>94</v>
      </c>
    </row>
    <row r="451" spans="1:1">
      <c r="A451" s="14" t="s">
        <v>94</v>
      </c>
    </row>
    <row r="452" spans="1:1">
      <c r="A452" s="14" t="s">
        <v>211</v>
      </c>
    </row>
    <row r="453" spans="1:1">
      <c r="A453" s="14" t="s">
        <v>186</v>
      </c>
    </row>
    <row r="454" spans="1:1">
      <c r="A454" s="14" t="s">
        <v>186</v>
      </c>
    </row>
    <row r="455" spans="1:1">
      <c r="A455" s="14" t="s">
        <v>224</v>
      </c>
    </row>
    <row r="456" spans="1:1">
      <c r="A456" s="14" t="s">
        <v>116</v>
      </c>
    </row>
    <row r="457" spans="1:1">
      <c r="A457" s="14" t="s">
        <v>157</v>
      </c>
    </row>
    <row r="458" spans="1:1">
      <c r="A458" s="14" t="s">
        <v>71</v>
      </c>
    </row>
    <row r="459" spans="1:1">
      <c r="A459" s="14" t="s">
        <v>249</v>
      </c>
    </row>
    <row r="460" spans="1:1">
      <c r="A460" s="14" t="s">
        <v>92</v>
      </c>
    </row>
    <row r="461" spans="1:1">
      <c r="A461" s="14" t="s">
        <v>232</v>
      </c>
    </row>
    <row r="462" spans="1:1" ht="30">
      <c r="A462" s="14" t="s">
        <v>227</v>
      </c>
    </row>
    <row r="463" spans="1:1">
      <c r="A463" s="14" t="s">
        <v>77</v>
      </c>
    </row>
    <row r="464" spans="1:1">
      <c r="A464" s="14" t="s">
        <v>211</v>
      </c>
    </row>
    <row r="465" spans="1:1">
      <c r="A465" s="14" t="s">
        <v>84</v>
      </c>
    </row>
    <row r="466" spans="1:1">
      <c r="A466" s="14" t="s">
        <v>250</v>
      </c>
    </row>
    <row r="467" spans="1:1">
      <c r="A467" s="14" t="s">
        <v>251</v>
      </c>
    </row>
    <row r="468" spans="1:1">
      <c r="A468" s="14" t="s">
        <v>63</v>
      </c>
    </row>
    <row r="469" spans="1:1">
      <c r="A469" s="14" t="s">
        <v>68</v>
      </c>
    </row>
    <row r="470" spans="1:1">
      <c r="A470" s="14" t="s">
        <v>108</v>
      </c>
    </row>
    <row r="471" spans="1:1">
      <c r="A471" s="14" t="s">
        <v>83</v>
      </c>
    </row>
    <row r="472" spans="1:1">
      <c r="A472" s="14" t="s">
        <v>63</v>
      </c>
    </row>
    <row r="473" spans="1:1">
      <c r="A473" s="14" t="s">
        <v>71</v>
      </c>
    </row>
    <row r="474" spans="1:1">
      <c r="A474" s="14" t="s">
        <v>63</v>
      </c>
    </row>
    <row r="475" spans="1:1">
      <c r="A475" s="14" t="s">
        <v>252</v>
      </c>
    </row>
    <row r="476" spans="1:1">
      <c r="A476" s="14" t="s">
        <v>253</v>
      </c>
    </row>
    <row r="477" spans="1:1">
      <c r="A477" s="14" t="s">
        <v>254</v>
      </c>
    </row>
    <row r="478" spans="1:1">
      <c r="A478" s="14" t="s">
        <v>84</v>
      </c>
    </row>
    <row r="479" spans="1:1">
      <c r="A479" s="14" t="s">
        <v>125</v>
      </c>
    </row>
    <row r="480" spans="1:1">
      <c r="A480" s="14" t="s">
        <v>255</v>
      </c>
    </row>
    <row r="481" spans="1:1">
      <c r="A481" s="14" t="s">
        <v>159</v>
      </c>
    </row>
    <row r="482" spans="1:1" ht="30">
      <c r="A482" s="14" t="s">
        <v>256</v>
      </c>
    </row>
    <row r="483" spans="1:1">
      <c r="A483" s="14" t="s">
        <v>116</v>
      </c>
    </row>
    <row r="484" spans="1:1">
      <c r="A484" s="14" t="s">
        <v>250</v>
      </c>
    </row>
    <row r="485" spans="1:1" ht="30">
      <c r="A485" s="14" t="s">
        <v>208</v>
      </c>
    </row>
    <row r="486" spans="1:1">
      <c r="A486" s="14" t="s">
        <v>215</v>
      </c>
    </row>
    <row r="487" spans="1:1">
      <c r="A487" s="14" t="s">
        <v>163</v>
      </c>
    </row>
    <row r="488" spans="1:1">
      <c r="A488" s="14" t="s">
        <v>89</v>
      </c>
    </row>
    <row r="489" spans="1:1">
      <c r="A489" s="14" t="s">
        <v>115</v>
      </c>
    </row>
    <row r="490" spans="1:1">
      <c r="A490" s="14" t="s">
        <v>190</v>
      </c>
    </row>
    <row r="491" spans="1:1" ht="30">
      <c r="A491" s="14" t="s">
        <v>187</v>
      </c>
    </row>
    <row r="492" spans="1:1">
      <c r="A492" s="14" t="s">
        <v>73</v>
      </c>
    </row>
    <row r="493" spans="1:1">
      <c r="A493" s="14" t="s">
        <v>257</v>
      </c>
    </row>
    <row r="494" spans="1:1">
      <c r="A494" s="14" t="s">
        <v>83</v>
      </c>
    </row>
    <row r="495" spans="1:1">
      <c r="A495" s="14" t="s">
        <v>118</v>
      </c>
    </row>
    <row r="496" spans="1:1">
      <c r="A496" s="14" t="s">
        <v>116</v>
      </c>
    </row>
    <row r="497" spans="1:1">
      <c r="A497" s="14" t="s">
        <v>77</v>
      </c>
    </row>
    <row r="498" spans="1:1">
      <c r="A498" s="14" t="s">
        <v>63</v>
      </c>
    </row>
    <row r="499" spans="1:1">
      <c r="A499" s="14" t="s">
        <v>240</v>
      </c>
    </row>
    <row r="500" spans="1:1">
      <c r="A500" s="14" t="s">
        <v>116</v>
      </c>
    </row>
    <row r="501" spans="1:1">
      <c r="A501" s="14" t="s">
        <v>258</v>
      </c>
    </row>
    <row r="502" spans="1:1">
      <c r="A502" s="14"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topLeftCell="G1" zoomScale="80" zoomScaleNormal="80" workbookViewId="0">
      <selection activeCell="J6" sqref="J6"/>
    </sheetView>
  </sheetViews>
  <sheetFormatPr defaultColWidth="10.75" defaultRowHeight="15.95" customHeight="1"/>
  <cols>
    <col min="1" max="1" width="16.75" style="58" customWidth="1"/>
    <col min="2" max="2" width="24" style="58" customWidth="1"/>
    <col min="3" max="3" width="12" style="58" customWidth="1"/>
    <col min="4" max="4" width="22.875" style="58" customWidth="1"/>
    <col min="5" max="5" width="29" style="58" customWidth="1"/>
    <col min="6" max="6" width="10.125" style="58" customWidth="1"/>
    <col min="7" max="7" width="15.875" style="58" customWidth="1"/>
    <col min="8" max="9" width="10.75" style="58"/>
    <col min="10" max="10" width="13.625" style="84" customWidth="1"/>
    <col min="11" max="11" width="24.625" style="58" customWidth="1"/>
    <col min="12" max="13" width="12.625" style="58" customWidth="1"/>
    <col min="14" max="14" width="19.5" style="84" customWidth="1"/>
    <col min="15" max="15" width="19.375" style="58" customWidth="1"/>
    <col min="16" max="19" width="7.875" style="58" customWidth="1"/>
    <col min="20" max="20" width="12.375" style="58" customWidth="1"/>
    <col min="21" max="21" width="16.875" style="58" customWidth="1"/>
    <col min="22" max="24" width="20.625" style="58" customWidth="1"/>
    <col min="25" max="25" width="28.75" style="58" customWidth="1"/>
    <col min="26" max="26" width="31.25" style="58" customWidth="1"/>
    <col min="27" max="27" width="25.25" style="58" customWidth="1"/>
    <col min="28" max="28" width="35.5" style="58" customWidth="1"/>
    <col min="29" max="29" width="10.75" style="58"/>
    <col min="30" max="30" width="31.75" style="58" customWidth="1"/>
    <col min="31" max="31" width="28.5" style="58" customWidth="1"/>
    <col min="32" max="32" width="25.25" style="58" customWidth="1"/>
    <col min="33" max="33" width="26" style="58" customWidth="1"/>
    <col min="34" max="35" width="10.75" style="58"/>
    <col min="36" max="36" width="24.25" style="58" customWidth="1"/>
    <col min="37" max="37" width="26" style="58" customWidth="1"/>
    <col min="38" max="38" width="37" style="58" customWidth="1"/>
    <col min="39" max="16384" width="10.75" style="58"/>
  </cols>
  <sheetData>
    <row r="1" spans="1:38" ht="60" customHeight="1">
      <c r="A1" s="34" t="s">
        <v>8</v>
      </c>
      <c r="B1" s="24" t="s">
        <v>0</v>
      </c>
      <c r="C1" s="24" t="s">
        <v>1</v>
      </c>
      <c r="D1" s="24" t="s">
        <v>3</v>
      </c>
      <c r="E1" s="24" t="s">
        <v>2</v>
      </c>
      <c r="F1" s="24" t="s">
        <v>6</v>
      </c>
      <c r="G1" s="24" t="s">
        <v>4</v>
      </c>
      <c r="H1" s="24" t="s">
        <v>9</v>
      </c>
      <c r="I1" s="24" t="s">
        <v>10</v>
      </c>
      <c r="J1" s="80" t="s">
        <v>11</v>
      </c>
      <c r="K1" s="25" t="s">
        <v>13</v>
      </c>
      <c r="L1" s="25" t="s">
        <v>14</v>
      </c>
      <c r="M1" s="25" t="s">
        <v>15</v>
      </c>
      <c r="N1" s="82" t="s">
        <v>16</v>
      </c>
      <c r="O1" s="25" t="s">
        <v>17</v>
      </c>
      <c r="P1" s="24" t="s">
        <v>18</v>
      </c>
      <c r="Q1" s="24" t="s">
        <v>19</v>
      </c>
      <c r="R1" s="24" t="s">
        <v>20</v>
      </c>
      <c r="S1" s="24" t="s">
        <v>744</v>
      </c>
      <c r="T1" s="24" t="s">
        <v>745</v>
      </c>
      <c r="U1" s="24" t="s">
        <v>22</v>
      </c>
      <c r="V1" s="24" t="s">
        <v>23</v>
      </c>
      <c r="W1" s="24" t="s">
        <v>24</v>
      </c>
      <c r="X1" s="24" t="s">
        <v>25</v>
      </c>
      <c r="Y1" s="24" t="s">
        <v>26</v>
      </c>
      <c r="Z1" s="24" t="s">
        <v>27</v>
      </c>
      <c r="AA1" s="24" t="s">
        <v>28</v>
      </c>
      <c r="AB1" s="24" t="s">
        <v>29</v>
      </c>
      <c r="AD1" s="53"/>
      <c r="AE1" s="53"/>
      <c r="AF1" s="90" t="s">
        <v>742</v>
      </c>
      <c r="AG1" s="90">
        <v>210</v>
      </c>
    </row>
    <row r="2" spans="1:38" s="29" customFormat="1" ht="15.95" customHeight="1">
      <c r="A2" s="55" t="s">
        <v>577</v>
      </c>
      <c r="B2" s="15" t="s">
        <v>565</v>
      </c>
      <c r="C2" s="56" t="s">
        <v>259</v>
      </c>
      <c r="D2" s="15" t="s">
        <v>260</v>
      </c>
      <c r="E2" s="56" t="s">
        <v>261</v>
      </c>
      <c r="F2" s="1" t="s">
        <v>7</v>
      </c>
      <c r="G2" s="1" t="s">
        <v>746</v>
      </c>
      <c r="H2" s="1" t="s">
        <v>12</v>
      </c>
      <c r="I2" s="29" t="s">
        <v>772</v>
      </c>
      <c r="J2" s="83">
        <v>43921</v>
      </c>
      <c r="N2" s="83"/>
      <c r="P2" s="29" t="s">
        <v>775</v>
      </c>
      <c r="Q2" s="29" t="s">
        <v>775</v>
      </c>
      <c r="R2" s="29" t="s">
        <v>775</v>
      </c>
      <c r="S2" s="29" t="s">
        <v>775</v>
      </c>
      <c r="T2" s="74"/>
      <c r="V2" s="91"/>
      <c r="W2" s="31"/>
      <c r="Z2" s="57"/>
      <c r="AD2" s="92"/>
      <c r="AE2" s="92" t="s">
        <v>734</v>
      </c>
      <c r="AF2" s="92"/>
      <c r="AG2" s="92"/>
      <c r="AJ2" s="93" t="s">
        <v>30</v>
      </c>
      <c r="AK2" s="93"/>
      <c r="AL2" s="93"/>
    </row>
    <row r="3" spans="1:38" s="29" customFormat="1" ht="15.95" customHeight="1">
      <c r="A3" s="55" t="s">
        <v>577</v>
      </c>
      <c r="B3" s="15" t="s">
        <v>565</v>
      </c>
      <c r="C3" s="56" t="s">
        <v>262</v>
      </c>
      <c r="D3" s="15" t="s">
        <v>263</v>
      </c>
      <c r="E3" s="56" t="s">
        <v>264</v>
      </c>
      <c r="F3" s="1" t="s">
        <v>7</v>
      </c>
      <c r="G3" s="1" t="s">
        <v>746</v>
      </c>
      <c r="H3" s="1" t="s">
        <v>12</v>
      </c>
      <c r="I3" s="29" t="s">
        <v>775</v>
      </c>
      <c r="J3" s="83">
        <v>43921</v>
      </c>
      <c r="K3" s="29" t="s">
        <v>763</v>
      </c>
      <c r="L3" s="29" t="s">
        <v>862</v>
      </c>
      <c r="M3" s="29">
        <v>72</v>
      </c>
      <c r="N3" s="83">
        <v>43973</v>
      </c>
      <c r="O3" s="21" t="s">
        <v>928</v>
      </c>
      <c r="P3" s="29" t="s">
        <v>775</v>
      </c>
      <c r="Q3" s="29" t="s">
        <v>764</v>
      </c>
      <c r="R3" s="29" t="s">
        <v>775</v>
      </c>
      <c r="S3" s="29" t="s">
        <v>775</v>
      </c>
      <c r="T3" s="29" t="s">
        <v>867</v>
      </c>
      <c r="V3" s="91" t="s">
        <v>764</v>
      </c>
      <c r="W3" s="31" t="s">
        <v>39</v>
      </c>
      <c r="X3" s="21" t="s">
        <v>870</v>
      </c>
      <c r="Z3" s="57"/>
      <c r="AD3" s="57"/>
      <c r="AE3" s="57"/>
      <c r="AF3" s="58"/>
      <c r="AG3" s="58"/>
      <c r="AJ3" s="94"/>
      <c r="AK3" s="94"/>
      <c r="AL3" s="94"/>
    </row>
    <row r="4" spans="1:38" s="29" customFormat="1" ht="15.95" customHeight="1">
      <c r="A4" s="55" t="s">
        <v>577</v>
      </c>
      <c r="B4" s="15" t="s">
        <v>565</v>
      </c>
      <c r="C4" s="56" t="s">
        <v>265</v>
      </c>
      <c r="D4" s="15" t="s">
        <v>266</v>
      </c>
      <c r="E4" s="56" t="s">
        <v>267</v>
      </c>
      <c r="F4" s="1" t="s">
        <v>7</v>
      </c>
      <c r="G4" s="1" t="s">
        <v>746</v>
      </c>
      <c r="H4" s="1" t="s">
        <v>12</v>
      </c>
      <c r="I4" s="29" t="s">
        <v>775</v>
      </c>
      <c r="J4" s="83">
        <v>43921</v>
      </c>
      <c r="K4" s="29" t="s">
        <v>763</v>
      </c>
      <c r="L4" s="29" t="s">
        <v>862</v>
      </c>
      <c r="M4" s="29">
        <v>32</v>
      </c>
      <c r="N4" s="83">
        <v>43973</v>
      </c>
      <c r="O4" s="29" t="s">
        <v>772</v>
      </c>
      <c r="P4" s="29" t="s">
        <v>764</v>
      </c>
      <c r="Q4" s="29" t="s">
        <v>764</v>
      </c>
      <c r="R4" s="29" t="s">
        <v>775</v>
      </c>
      <c r="S4" s="29" t="s">
        <v>775</v>
      </c>
      <c r="T4" s="29" t="s">
        <v>926</v>
      </c>
      <c r="V4" s="91" t="s">
        <v>764</v>
      </c>
      <c r="W4" s="31" t="s">
        <v>39</v>
      </c>
      <c r="X4" s="21" t="s">
        <v>871</v>
      </c>
      <c r="Z4" s="57"/>
      <c r="AD4" s="95" t="s">
        <v>735</v>
      </c>
      <c r="AE4" s="95" t="s">
        <v>736</v>
      </c>
      <c r="AF4" s="95" t="s">
        <v>737</v>
      </c>
      <c r="AG4" s="95" t="s">
        <v>738</v>
      </c>
      <c r="AJ4" s="96" t="s">
        <v>31</v>
      </c>
      <c r="AK4" s="96" t="s">
        <v>32</v>
      </c>
      <c r="AL4" s="96" t="s">
        <v>33</v>
      </c>
    </row>
    <row r="5" spans="1:38" s="29" customFormat="1" ht="15.95" customHeight="1">
      <c r="A5" s="55" t="s">
        <v>577</v>
      </c>
      <c r="B5" s="15" t="s">
        <v>565</v>
      </c>
      <c r="C5" s="56" t="s">
        <v>268</v>
      </c>
      <c r="D5" s="15" t="s">
        <v>269</v>
      </c>
      <c r="E5" s="56" t="s">
        <v>270</v>
      </c>
      <c r="F5" s="1" t="s">
        <v>7</v>
      </c>
      <c r="G5" s="1" t="s">
        <v>746</v>
      </c>
      <c r="H5" s="1" t="s">
        <v>12</v>
      </c>
      <c r="I5" s="29" t="s">
        <v>775</v>
      </c>
      <c r="J5" s="83">
        <v>43921</v>
      </c>
      <c r="K5" s="29" t="s">
        <v>763</v>
      </c>
      <c r="L5" s="29" t="s">
        <v>862</v>
      </c>
      <c r="M5" s="29">
        <v>31</v>
      </c>
      <c r="N5" s="83">
        <v>43973</v>
      </c>
      <c r="O5" s="29" t="s">
        <v>772</v>
      </c>
      <c r="P5" s="29" t="s">
        <v>764</v>
      </c>
      <c r="Q5" s="29" t="s">
        <v>764</v>
      </c>
      <c r="R5" s="29" t="s">
        <v>775</v>
      </c>
      <c r="S5" s="29" t="s">
        <v>775</v>
      </c>
      <c r="T5" s="29" t="s">
        <v>924</v>
      </c>
      <c r="V5" s="91" t="s">
        <v>764</v>
      </c>
      <c r="W5" s="31" t="s">
        <v>39</v>
      </c>
      <c r="X5" s="21" t="s">
        <v>868</v>
      </c>
      <c r="Z5" s="57"/>
      <c r="AD5" s="97" t="s">
        <v>35</v>
      </c>
      <c r="AE5" s="46">
        <f>COUNTIF(W:W,AD5)</f>
        <v>0</v>
      </c>
      <c r="AF5" s="47">
        <f>AE5/$AG$1</f>
        <v>0</v>
      </c>
      <c r="AG5" s="98">
        <f>COUNTIFS(Z:Z, "Error accepted", W:W,AD5)/$AE$16</f>
        <v>0</v>
      </c>
      <c r="AJ5" s="7" t="s">
        <v>34</v>
      </c>
      <c r="AK5" s="7" t="s">
        <v>35</v>
      </c>
      <c r="AL5" s="7" t="s">
        <v>36</v>
      </c>
    </row>
    <row r="6" spans="1:38" s="29" customFormat="1" ht="15.95" customHeight="1">
      <c r="A6" s="55" t="s">
        <v>577</v>
      </c>
      <c r="B6" s="15" t="s">
        <v>565</v>
      </c>
      <c r="C6" s="56" t="s">
        <v>271</v>
      </c>
      <c r="D6" s="15" t="s">
        <v>272</v>
      </c>
      <c r="E6" s="56" t="s">
        <v>273</v>
      </c>
      <c r="F6" s="1" t="s">
        <v>7</v>
      </c>
      <c r="G6" s="1" t="s">
        <v>746</v>
      </c>
      <c r="H6" s="1" t="s">
        <v>12</v>
      </c>
      <c r="I6" s="29" t="s">
        <v>764</v>
      </c>
      <c r="J6" s="83">
        <v>43921</v>
      </c>
      <c r="K6" s="29" t="s">
        <v>763</v>
      </c>
      <c r="L6" s="29" t="s">
        <v>862</v>
      </c>
      <c r="M6" s="29" t="s">
        <v>795</v>
      </c>
      <c r="N6" s="83">
        <v>43973</v>
      </c>
      <c r="O6" s="29" t="s">
        <v>772</v>
      </c>
      <c r="P6" s="29" t="s">
        <v>764</v>
      </c>
      <c r="Q6" s="29" t="s">
        <v>764</v>
      </c>
      <c r="R6" s="29" t="s">
        <v>775</v>
      </c>
      <c r="S6" s="29" t="s">
        <v>775</v>
      </c>
      <c r="T6" s="29" t="s">
        <v>796</v>
      </c>
      <c r="V6" s="91"/>
      <c r="W6" s="31"/>
      <c r="Z6" s="57"/>
      <c r="AD6" s="97" t="s">
        <v>37</v>
      </c>
      <c r="AE6" s="46">
        <f>COUNTIF(W2:W62,AD6)</f>
        <v>2</v>
      </c>
      <c r="AF6" s="47">
        <f>AE6/$AG$1</f>
        <v>9.5238095238095247E-3</v>
      </c>
      <c r="AG6" s="98">
        <f t="shared" ref="AG6:AG15" si="0">COUNTIFS(Z:Z, "Error accepted", W:W,AD6)/$AE$16</f>
        <v>0</v>
      </c>
      <c r="AJ6" s="7" t="s">
        <v>34</v>
      </c>
      <c r="AK6" s="8" t="s">
        <v>37</v>
      </c>
      <c r="AL6" s="9" t="s">
        <v>38</v>
      </c>
    </row>
    <row r="7" spans="1:38" s="29" customFormat="1" ht="15.95" customHeight="1">
      <c r="A7" s="55" t="s">
        <v>577</v>
      </c>
      <c r="B7" s="15" t="s">
        <v>565</v>
      </c>
      <c r="C7" s="56" t="s">
        <v>274</v>
      </c>
      <c r="D7" s="15" t="s">
        <v>275</v>
      </c>
      <c r="E7" s="56" t="s">
        <v>276</v>
      </c>
      <c r="F7" s="1" t="s">
        <v>7</v>
      </c>
      <c r="G7" s="1" t="s">
        <v>746</v>
      </c>
      <c r="H7" s="1" t="s">
        <v>12</v>
      </c>
      <c r="I7" s="29" t="s">
        <v>772</v>
      </c>
      <c r="J7" s="83">
        <v>43921</v>
      </c>
      <c r="N7" s="83"/>
      <c r="P7" s="29" t="s">
        <v>775</v>
      </c>
      <c r="Q7" s="29" t="s">
        <v>775</v>
      </c>
      <c r="R7" s="29" t="s">
        <v>775</v>
      </c>
      <c r="S7" s="29" t="s">
        <v>775</v>
      </c>
      <c r="T7" s="74"/>
      <c r="V7" s="91"/>
      <c r="W7" s="31"/>
      <c r="Z7" s="57"/>
      <c r="AD7" s="97" t="s">
        <v>39</v>
      </c>
      <c r="AE7" s="46">
        <f>COUNTIF(W:W,AD7)</f>
        <v>39</v>
      </c>
      <c r="AF7" s="47">
        <f t="shared" ref="AF7:AF15" si="1">AE7/$AG$1</f>
        <v>0.18571428571428572</v>
      </c>
      <c r="AG7" s="98">
        <f t="shared" si="0"/>
        <v>0</v>
      </c>
      <c r="AJ7" s="7" t="s">
        <v>34</v>
      </c>
      <c r="AK7" s="9" t="s">
        <v>39</v>
      </c>
      <c r="AL7" s="9" t="s">
        <v>40</v>
      </c>
    </row>
    <row r="8" spans="1:38" s="29" customFormat="1" ht="15.95" customHeight="1">
      <c r="A8" s="55" t="s">
        <v>577</v>
      </c>
      <c r="B8" s="15" t="s">
        <v>565</v>
      </c>
      <c r="C8" s="56" t="s">
        <v>277</v>
      </c>
      <c r="D8" s="15" t="s">
        <v>278</v>
      </c>
      <c r="E8" s="56" t="s">
        <v>279</v>
      </c>
      <c r="F8" s="1" t="s">
        <v>7</v>
      </c>
      <c r="G8" s="1" t="s">
        <v>746</v>
      </c>
      <c r="H8" s="1" t="s">
        <v>12</v>
      </c>
      <c r="I8" s="29" t="s">
        <v>772</v>
      </c>
      <c r="J8" s="83">
        <v>43921</v>
      </c>
      <c r="N8" s="83"/>
      <c r="P8" s="29" t="s">
        <v>775</v>
      </c>
      <c r="Q8" s="29" t="s">
        <v>775</v>
      </c>
      <c r="R8" s="29" t="s">
        <v>775</v>
      </c>
      <c r="S8" s="29" t="s">
        <v>775</v>
      </c>
      <c r="T8" s="74"/>
      <c r="V8" s="91"/>
      <c r="W8" s="31"/>
      <c r="Z8" s="57"/>
      <c r="AD8" s="97" t="s">
        <v>41</v>
      </c>
      <c r="AE8" s="46">
        <f>COUNTIF(W:W,AD8)</f>
        <v>0</v>
      </c>
      <c r="AF8" s="47">
        <f t="shared" si="1"/>
        <v>0</v>
      </c>
      <c r="AG8" s="98">
        <f t="shared" si="0"/>
        <v>0</v>
      </c>
      <c r="AJ8" s="7" t="s">
        <v>34</v>
      </c>
      <c r="AK8" s="9" t="s">
        <v>41</v>
      </c>
      <c r="AL8" s="9" t="s">
        <v>42</v>
      </c>
    </row>
    <row r="9" spans="1:38" s="29" customFormat="1" ht="15.95" customHeight="1">
      <c r="A9" s="55" t="s">
        <v>577</v>
      </c>
      <c r="B9" s="15" t="s">
        <v>566</v>
      </c>
      <c r="C9" s="56" t="s">
        <v>280</v>
      </c>
      <c r="D9" s="15" t="s">
        <v>281</v>
      </c>
      <c r="E9" s="56" t="s">
        <v>282</v>
      </c>
      <c r="F9" s="1" t="s">
        <v>7</v>
      </c>
      <c r="G9" s="1" t="s">
        <v>746</v>
      </c>
      <c r="H9" s="1" t="s">
        <v>12</v>
      </c>
      <c r="I9" s="29" t="s">
        <v>764</v>
      </c>
      <c r="J9" s="83">
        <v>43921</v>
      </c>
      <c r="K9" s="29" t="s">
        <v>763</v>
      </c>
      <c r="L9" s="29" t="s">
        <v>862</v>
      </c>
      <c r="M9" s="29">
        <v>47</v>
      </c>
      <c r="N9" s="83">
        <v>43973</v>
      </c>
      <c r="O9" s="21" t="s">
        <v>799</v>
      </c>
      <c r="P9" s="29" t="s">
        <v>775</v>
      </c>
      <c r="Q9" s="29" t="s">
        <v>764</v>
      </c>
      <c r="R9" s="29" t="s">
        <v>775</v>
      </c>
      <c r="S9" s="29" t="s">
        <v>775</v>
      </c>
      <c r="T9" s="29" t="s">
        <v>867</v>
      </c>
      <c r="V9" s="91"/>
      <c r="W9" s="31"/>
      <c r="Z9" s="57"/>
      <c r="AD9" s="97" t="s">
        <v>43</v>
      </c>
      <c r="AE9" s="46">
        <f t="shared" ref="AE9:AE15" si="2">COUNTIF(W:W,AD9)</f>
        <v>10</v>
      </c>
      <c r="AF9" s="47">
        <f t="shared" si="1"/>
        <v>4.7619047619047616E-2</v>
      </c>
      <c r="AG9" s="98">
        <f t="shared" si="0"/>
        <v>0</v>
      </c>
      <c r="AJ9" s="7" t="s">
        <v>34</v>
      </c>
      <c r="AK9" s="9" t="s">
        <v>43</v>
      </c>
      <c r="AL9" s="9" t="s">
        <v>44</v>
      </c>
    </row>
    <row r="10" spans="1:38" s="29" customFormat="1" ht="15.95" customHeight="1">
      <c r="A10" s="55" t="s">
        <v>577</v>
      </c>
      <c r="B10" s="56" t="s">
        <v>566</v>
      </c>
      <c r="C10" s="56" t="s">
        <v>283</v>
      </c>
      <c r="D10" s="15" t="s">
        <v>284</v>
      </c>
      <c r="E10" s="56" t="s">
        <v>285</v>
      </c>
      <c r="F10" s="1" t="s">
        <v>7</v>
      </c>
      <c r="G10" s="1" t="s">
        <v>746</v>
      </c>
      <c r="H10" s="1" t="s">
        <v>12</v>
      </c>
      <c r="I10" s="29" t="s">
        <v>764</v>
      </c>
      <c r="J10" s="83">
        <v>43921</v>
      </c>
      <c r="K10" s="29" t="s">
        <v>763</v>
      </c>
      <c r="L10" s="29" t="s">
        <v>862</v>
      </c>
      <c r="M10" s="29">
        <v>47</v>
      </c>
      <c r="N10" s="83">
        <v>43973</v>
      </c>
      <c r="O10" s="21" t="s">
        <v>801</v>
      </c>
      <c r="P10" s="29" t="s">
        <v>775</v>
      </c>
      <c r="Q10" s="29" t="s">
        <v>764</v>
      </c>
      <c r="R10" s="29" t="s">
        <v>775</v>
      </c>
      <c r="S10" s="29" t="s">
        <v>775</v>
      </c>
      <c r="T10" s="29" t="s">
        <v>867</v>
      </c>
      <c r="V10" s="91"/>
      <c r="W10" s="31"/>
      <c r="Z10" s="57"/>
      <c r="AD10" s="97" t="s">
        <v>45</v>
      </c>
      <c r="AE10" s="46">
        <f t="shared" si="2"/>
        <v>0</v>
      </c>
      <c r="AF10" s="47">
        <f t="shared" si="1"/>
        <v>0</v>
      </c>
      <c r="AG10" s="98">
        <f t="shared" si="0"/>
        <v>0</v>
      </c>
      <c r="AJ10" s="7" t="s">
        <v>34</v>
      </c>
      <c r="AK10" s="9" t="s">
        <v>45</v>
      </c>
      <c r="AL10" s="9" t="s">
        <v>46</v>
      </c>
    </row>
    <row r="11" spans="1:38" s="29" customFormat="1" ht="15.95" customHeight="1">
      <c r="A11" s="55" t="s">
        <v>577</v>
      </c>
      <c r="B11" s="56" t="s">
        <v>566</v>
      </c>
      <c r="C11" s="56" t="s">
        <v>286</v>
      </c>
      <c r="D11" s="15" t="s">
        <v>287</v>
      </c>
      <c r="E11" s="56" t="s">
        <v>288</v>
      </c>
      <c r="F11" s="1" t="s">
        <v>7</v>
      </c>
      <c r="G11" s="1" t="s">
        <v>746</v>
      </c>
      <c r="H11" s="1" t="s">
        <v>12</v>
      </c>
      <c r="I11" s="29" t="s">
        <v>764</v>
      </c>
      <c r="J11" s="83">
        <v>43921</v>
      </c>
      <c r="K11" s="29" t="s">
        <v>763</v>
      </c>
      <c r="L11" s="29" t="s">
        <v>862</v>
      </c>
      <c r="M11" s="29">
        <v>47</v>
      </c>
      <c r="N11" s="83">
        <v>43973</v>
      </c>
      <c r="O11" s="21" t="s">
        <v>801</v>
      </c>
      <c r="P11" s="29" t="s">
        <v>775</v>
      </c>
      <c r="Q11" s="29" t="s">
        <v>764</v>
      </c>
      <c r="R11" s="29" t="s">
        <v>775</v>
      </c>
      <c r="S11" s="29" t="s">
        <v>775</v>
      </c>
      <c r="T11" s="29" t="s">
        <v>867</v>
      </c>
      <c r="V11" s="91"/>
      <c r="W11" s="31"/>
      <c r="Z11" s="57"/>
      <c r="AD11" s="97" t="s">
        <v>47</v>
      </c>
      <c r="AE11" s="46">
        <f t="shared" si="2"/>
        <v>0</v>
      </c>
      <c r="AF11" s="47">
        <f t="shared" si="1"/>
        <v>0</v>
      </c>
      <c r="AG11" s="98">
        <f t="shared" si="0"/>
        <v>0</v>
      </c>
      <c r="AJ11" s="7" t="s">
        <v>34</v>
      </c>
      <c r="AK11" s="9" t="s">
        <v>47</v>
      </c>
      <c r="AL11" s="9" t="s">
        <v>48</v>
      </c>
    </row>
    <row r="12" spans="1:38" s="29" customFormat="1" ht="15.95" customHeight="1">
      <c r="A12" s="55" t="s">
        <v>577</v>
      </c>
      <c r="B12" s="56" t="s">
        <v>566</v>
      </c>
      <c r="C12" s="56" t="s">
        <v>289</v>
      </c>
      <c r="D12" s="15" t="s">
        <v>290</v>
      </c>
      <c r="E12" s="56" t="s">
        <v>291</v>
      </c>
      <c r="F12" s="1" t="s">
        <v>7</v>
      </c>
      <c r="G12" s="1" t="s">
        <v>746</v>
      </c>
      <c r="H12" s="1" t="s">
        <v>12</v>
      </c>
      <c r="I12" s="29" t="s">
        <v>764</v>
      </c>
      <c r="J12" s="83">
        <v>43921</v>
      </c>
      <c r="K12" s="29" t="s">
        <v>763</v>
      </c>
      <c r="L12" s="29" t="s">
        <v>862</v>
      </c>
      <c r="M12" s="29">
        <v>47</v>
      </c>
      <c r="N12" s="83">
        <v>43973</v>
      </c>
      <c r="O12" s="99" t="s">
        <v>772</v>
      </c>
      <c r="P12" s="29" t="s">
        <v>764</v>
      </c>
      <c r="Q12" s="29" t="s">
        <v>764</v>
      </c>
      <c r="R12" s="29" t="s">
        <v>775</v>
      </c>
      <c r="S12" s="29" t="s">
        <v>775</v>
      </c>
      <c r="T12" s="29" t="s">
        <v>934</v>
      </c>
      <c r="V12" s="91" t="s">
        <v>764</v>
      </c>
      <c r="W12" s="31" t="s">
        <v>56</v>
      </c>
      <c r="X12" s="21" t="s">
        <v>872</v>
      </c>
      <c r="Z12" s="57"/>
      <c r="AD12" s="97" t="s">
        <v>50</v>
      </c>
      <c r="AE12" s="46">
        <f t="shared" si="2"/>
        <v>0</v>
      </c>
      <c r="AF12" s="47">
        <f t="shared" si="1"/>
        <v>0</v>
      </c>
      <c r="AG12" s="98">
        <f t="shared" si="0"/>
        <v>0</v>
      </c>
      <c r="AJ12" s="9" t="s">
        <v>49</v>
      </c>
      <c r="AK12" s="9" t="s">
        <v>50</v>
      </c>
      <c r="AL12" s="9" t="s">
        <v>51</v>
      </c>
    </row>
    <row r="13" spans="1:38" s="29" customFormat="1" ht="15.95" customHeight="1">
      <c r="A13" s="55" t="s">
        <v>577</v>
      </c>
      <c r="B13" s="56" t="s">
        <v>566</v>
      </c>
      <c r="C13" s="56" t="s">
        <v>292</v>
      </c>
      <c r="D13" s="15" t="s">
        <v>293</v>
      </c>
      <c r="E13" s="56" t="s">
        <v>294</v>
      </c>
      <c r="F13" s="1" t="s">
        <v>7</v>
      </c>
      <c r="G13" s="1" t="s">
        <v>746</v>
      </c>
      <c r="H13" s="1" t="s">
        <v>12</v>
      </c>
      <c r="I13" s="29" t="s">
        <v>764</v>
      </c>
      <c r="J13" s="83">
        <v>43921</v>
      </c>
      <c r="K13" s="29" t="s">
        <v>763</v>
      </c>
      <c r="L13" s="29" t="s">
        <v>862</v>
      </c>
      <c r="M13" s="29">
        <v>47</v>
      </c>
      <c r="N13" s="83">
        <v>43973</v>
      </c>
      <c r="O13" s="99" t="s">
        <v>772</v>
      </c>
      <c r="P13" s="29" t="s">
        <v>764</v>
      </c>
      <c r="Q13" s="29" t="s">
        <v>764</v>
      </c>
      <c r="R13" s="29" t="s">
        <v>775</v>
      </c>
      <c r="S13" s="29" t="s">
        <v>775</v>
      </c>
      <c r="T13" s="29" t="s">
        <v>934</v>
      </c>
      <c r="V13" s="91" t="s">
        <v>764</v>
      </c>
      <c r="W13" s="31" t="s">
        <v>56</v>
      </c>
      <c r="X13" s="21" t="s">
        <v>872</v>
      </c>
      <c r="Z13" s="57"/>
      <c r="AD13" s="97" t="s">
        <v>52</v>
      </c>
      <c r="AE13" s="46">
        <f t="shared" si="2"/>
        <v>0</v>
      </c>
      <c r="AF13" s="47">
        <f t="shared" si="1"/>
        <v>0</v>
      </c>
      <c r="AG13" s="98">
        <f t="shared" si="0"/>
        <v>0</v>
      </c>
      <c r="AJ13" s="9" t="s">
        <v>49</v>
      </c>
      <c r="AK13" s="9" t="s">
        <v>52</v>
      </c>
      <c r="AL13" s="9" t="s">
        <v>53</v>
      </c>
    </row>
    <row r="14" spans="1:38" s="29" customFormat="1" ht="15.95" customHeight="1">
      <c r="A14" s="55" t="s">
        <v>577</v>
      </c>
      <c r="B14" s="56" t="s">
        <v>566</v>
      </c>
      <c r="C14" s="56" t="s">
        <v>295</v>
      </c>
      <c r="D14" s="15" t="s">
        <v>296</v>
      </c>
      <c r="E14" s="56" t="s">
        <v>297</v>
      </c>
      <c r="F14" s="1" t="s">
        <v>7</v>
      </c>
      <c r="G14" s="1" t="s">
        <v>746</v>
      </c>
      <c r="H14" s="1" t="s">
        <v>12</v>
      </c>
      <c r="I14" s="29" t="s">
        <v>764</v>
      </c>
      <c r="J14" s="83">
        <v>43921</v>
      </c>
      <c r="K14" s="29" t="s">
        <v>763</v>
      </c>
      <c r="L14" s="29" t="s">
        <v>862</v>
      </c>
      <c r="M14" s="29">
        <v>47</v>
      </c>
      <c r="N14" s="83">
        <v>43973</v>
      </c>
      <c r="O14" s="99" t="s">
        <v>772</v>
      </c>
      <c r="P14" s="29" t="s">
        <v>764</v>
      </c>
      <c r="Q14" s="29" t="s">
        <v>764</v>
      </c>
      <c r="R14" s="29" t="s">
        <v>775</v>
      </c>
      <c r="S14" s="29" t="s">
        <v>775</v>
      </c>
      <c r="T14" s="29" t="s">
        <v>934</v>
      </c>
      <c r="V14" s="91" t="s">
        <v>764</v>
      </c>
      <c r="W14" s="31" t="s">
        <v>56</v>
      </c>
      <c r="X14" s="21" t="s">
        <v>872</v>
      </c>
      <c r="Z14" s="57"/>
      <c r="AD14" s="97" t="s">
        <v>54</v>
      </c>
      <c r="AE14" s="46">
        <f t="shared" si="2"/>
        <v>4</v>
      </c>
      <c r="AF14" s="47">
        <f t="shared" si="1"/>
        <v>1.9047619047619049E-2</v>
      </c>
      <c r="AG14" s="98">
        <f t="shared" si="0"/>
        <v>0</v>
      </c>
      <c r="AJ14" s="9" t="s">
        <v>49</v>
      </c>
      <c r="AK14" s="9" t="s">
        <v>54</v>
      </c>
      <c r="AL14" s="9" t="s">
        <v>55</v>
      </c>
    </row>
    <row r="15" spans="1:38" s="29" customFormat="1" ht="15.95" customHeight="1">
      <c r="A15" s="55" t="s">
        <v>577</v>
      </c>
      <c r="B15" s="56" t="s">
        <v>566</v>
      </c>
      <c r="C15" s="56" t="s">
        <v>298</v>
      </c>
      <c r="D15" s="15" t="s">
        <v>299</v>
      </c>
      <c r="E15" s="56" t="s">
        <v>300</v>
      </c>
      <c r="F15" s="1" t="s">
        <v>7</v>
      </c>
      <c r="G15" s="1" t="s">
        <v>746</v>
      </c>
      <c r="H15" s="1" t="s">
        <v>12</v>
      </c>
      <c r="I15" s="29" t="s">
        <v>764</v>
      </c>
      <c r="J15" s="83">
        <v>43921</v>
      </c>
      <c r="K15" s="29" t="s">
        <v>763</v>
      </c>
      <c r="L15" s="29" t="s">
        <v>862</v>
      </c>
      <c r="M15" s="29">
        <v>49</v>
      </c>
      <c r="N15" s="83">
        <v>43973</v>
      </c>
      <c r="O15" s="21" t="s">
        <v>804</v>
      </c>
      <c r="P15" s="29" t="s">
        <v>775</v>
      </c>
      <c r="Q15" s="29" t="s">
        <v>764</v>
      </c>
      <c r="R15" s="29" t="s">
        <v>775</v>
      </c>
      <c r="S15" s="29" t="s">
        <v>775</v>
      </c>
      <c r="T15" s="29" t="s">
        <v>867</v>
      </c>
      <c r="V15" s="91"/>
      <c r="W15" s="31"/>
      <c r="Z15" s="57"/>
      <c r="AD15" s="97" t="s">
        <v>56</v>
      </c>
      <c r="AE15" s="46">
        <f t="shared" si="2"/>
        <v>18</v>
      </c>
      <c r="AF15" s="47">
        <f t="shared" si="1"/>
        <v>8.5714285714285715E-2</v>
      </c>
      <c r="AG15" s="98">
        <f t="shared" si="0"/>
        <v>0</v>
      </c>
      <c r="AJ15" s="9" t="s">
        <v>49</v>
      </c>
      <c r="AK15" s="9" t="s">
        <v>56</v>
      </c>
      <c r="AL15" s="9" t="s">
        <v>57</v>
      </c>
    </row>
    <row r="16" spans="1:38" s="29" customFormat="1" ht="15.95" customHeight="1">
      <c r="A16" s="55" t="s">
        <v>577</v>
      </c>
      <c r="B16" s="56" t="s">
        <v>567</v>
      </c>
      <c r="C16" s="56" t="s">
        <v>301</v>
      </c>
      <c r="D16" s="15" t="s">
        <v>302</v>
      </c>
      <c r="E16" s="56" t="s">
        <v>713</v>
      </c>
      <c r="F16" s="1" t="s">
        <v>7</v>
      </c>
      <c r="G16" s="1" t="s">
        <v>746</v>
      </c>
      <c r="H16" s="1" t="s">
        <v>12</v>
      </c>
      <c r="I16" s="29" t="s">
        <v>764</v>
      </c>
      <c r="J16" s="83">
        <v>43921</v>
      </c>
      <c r="K16" s="29" t="s">
        <v>943</v>
      </c>
      <c r="L16" s="29" t="s">
        <v>938</v>
      </c>
      <c r="M16" s="29">
        <v>4</v>
      </c>
      <c r="N16" s="83">
        <v>43595</v>
      </c>
      <c r="O16" s="29" t="s">
        <v>909</v>
      </c>
      <c r="P16" s="29" t="s">
        <v>775</v>
      </c>
      <c r="Q16" s="29" t="s">
        <v>764</v>
      </c>
      <c r="R16" s="29" t="s">
        <v>775</v>
      </c>
      <c r="S16" s="29" t="s">
        <v>775</v>
      </c>
      <c r="T16" s="29" t="s">
        <v>867</v>
      </c>
      <c r="V16" s="91" t="s">
        <v>764</v>
      </c>
      <c r="W16" s="31" t="s">
        <v>39</v>
      </c>
      <c r="X16" s="21" t="s">
        <v>873</v>
      </c>
      <c r="Z16" s="57"/>
      <c r="AD16" s="100" t="s">
        <v>739</v>
      </c>
      <c r="AE16" s="100">
        <f>SUM(AE5:AE15)</f>
        <v>73</v>
      </c>
      <c r="AF16" s="101">
        <f>SUM(AF5:AF15)</f>
        <v>0.34761904761904761</v>
      </c>
      <c r="AG16" s="101">
        <f>SUM(AG5:AG15)</f>
        <v>0</v>
      </c>
    </row>
    <row r="17" spans="1:33" s="29" customFormat="1" ht="15.95" customHeight="1">
      <c r="A17" s="55" t="s">
        <v>577</v>
      </c>
      <c r="B17" s="56" t="s">
        <v>568</v>
      </c>
      <c r="C17" s="56" t="s">
        <v>303</v>
      </c>
      <c r="D17" s="15" t="s">
        <v>304</v>
      </c>
      <c r="E17" s="56" t="s">
        <v>305</v>
      </c>
      <c r="F17" s="1" t="s">
        <v>7</v>
      </c>
      <c r="G17" s="1" t="s">
        <v>746</v>
      </c>
      <c r="H17" s="1" t="s">
        <v>12</v>
      </c>
      <c r="I17" s="29" t="s">
        <v>764</v>
      </c>
      <c r="J17" s="83">
        <v>43921</v>
      </c>
      <c r="K17" s="29" t="s">
        <v>943</v>
      </c>
      <c r="L17" s="29" t="s">
        <v>938</v>
      </c>
      <c r="M17" s="29">
        <v>5</v>
      </c>
      <c r="N17" s="83">
        <v>43595</v>
      </c>
      <c r="O17" s="21" t="s">
        <v>929</v>
      </c>
      <c r="P17" s="29" t="s">
        <v>775</v>
      </c>
      <c r="Q17" s="29" t="s">
        <v>764</v>
      </c>
      <c r="R17" s="29" t="s">
        <v>775</v>
      </c>
      <c r="S17" s="29" t="s">
        <v>775</v>
      </c>
      <c r="T17" s="29" t="s">
        <v>867</v>
      </c>
      <c r="V17" s="91" t="s">
        <v>764</v>
      </c>
      <c r="W17" s="31" t="s">
        <v>37</v>
      </c>
      <c r="X17" s="21" t="s">
        <v>874</v>
      </c>
      <c r="Z17" s="57"/>
      <c r="AD17" s="95" t="s">
        <v>740</v>
      </c>
      <c r="AE17" s="102">
        <f>1-AF16</f>
        <v>0.65238095238095239</v>
      </c>
      <c r="AF17" s="95" t="s">
        <v>741</v>
      </c>
      <c r="AG17" s="102">
        <f>1-AG16</f>
        <v>1</v>
      </c>
    </row>
    <row r="18" spans="1:33" s="29" customFormat="1" ht="15.95" customHeight="1">
      <c r="A18" s="55" t="s">
        <v>577</v>
      </c>
      <c r="B18" s="56" t="s">
        <v>568</v>
      </c>
      <c r="C18" s="56" t="s">
        <v>306</v>
      </c>
      <c r="D18" s="15" t="s">
        <v>307</v>
      </c>
      <c r="E18" s="56" t="s">
        <v>308</v>
      </c>
      <c r="F18" s="1" t="s">
        <v>7</v>
      </c>
      <c r="G18" s="1" t="s">
        <v>746</v>
      </c>
      <c r="H18" s="1" t="s">
        <v>12</v>
      </c>
      <c r="I18" s="29" t="s">
        <v>764</v>
      </c>
      <c r="J18" s="83">
        <v>43921</v>
      </c>
      <c r="K18" s="29" t="s">
        <v>943</v>
      </c>
      <c r="L18" s="29" t="s">
        <v>938</v>
      </c>
      <c r="M18" s="29">
        <v>5</v>
      </c>
      <c r="N18" s="83">
        <v>43595</v>
      </c>
      <c r="O18" s="21" t="s">
        <v>929</v>
      </c>
      <c r="P18" s="29" t="s">
        <v>775</v>
      </c>
      <c r="Q18" s="29" t="s">
        <v>764</v>
      </c>
      <c r="R18" s="29" t="s">
        <v>775</v>
      </c>
      <c r="S18" s="29" t="s">
        <v>775</v>
      </c>
      <c r="T18" s="29" t="s">
        <v>867</v>
      </c>
      <c r="V18" s="91" t="s">
        <v>764</v>
      </c>
      <c r="W18" s="31" t="s">
        <v>37</v>
      </c>
      <c r="X18" s="21" t="s">
        <v>874</v>
      </c>
      <c r="Z18" s="57"/>
    </row>
    <row r="19" spans="1:33" s="29" customFormat="1" ht="15.95" customHeight="1">
      <c r="A19" s="55" t="s">
        <v>577</v>
      </c>
      <c r="B19" s="56" t="s">
        <v>568</v>
      </c>
      <c r="C19" s="56" t="s">
        <v>309</v>
      </c>
      <c r="D19" s="15" t="s">
        <v>310</v>
      </c>
      <c r="E19" s="56" t="s">
        <v>311</v>
      </c>
      <c r="F19" s="1" t="s">
        <v>7</v>
      </c>
      <c r="G19" s="1" t="s">
        <v>746</v>
      </c>
      <c r="H19" s="1" t="s">
        <v>12</v>
      </c>
      <c r="I19" s="29" t="s">
        <v>764</v>
      </c>
      <c r="J19" s="83">
        <v>43921</v>
      </c>
      <c r="K19" s="29" t="s">
        <v>763</v>
      </c>
      <c r="L19" s="29" t="s">
        <v>862</v>
      </c>
      <c r="M19" s="29">
        <v>45</v>
      </c>
      <c r="N19" s="83">
        <v>43973</v>
      </c>
      <c r="O19" s="21" t="s">
        <v>900</v>
      </c>
      <c r="P19" s="29" t="s">
        <v>775</v>
      </c>
      <c r="Q19" s="29" t="s">
        <v>764</v>
      </c>
      <c r="R19" s="29" t="s">
        <v>775</v>
      </c>
      <c r="S19" s="29" t="s">
        <v>775</v>
      </c>
      <c r="T19" s="29" t="s">
        <v>867</v>
      </c>
      <c r="V19" s="91" t="s">
        <v>764</v>
      </c>
      <c r="W19" s="31" t="s">
        <v>39</v>
      </c>
      <c r="X19" s="21" t="s">
        <v>875</v>
      </c>
      <c r="Z19" s="57"/>
    </row>
    <row r="20" spans="1:33" s="29" customFormat="1" ht="15.95" customHeight="1">
      <c r="A20" s="55" t="s">
        <v>577</v>
      </c>
      <c r="B20" s="56" t="s">
        <v>569</v>
      </c>
      <c r="C20" s="56" t="s">
        <v>312</v>
      </c>
      <c r="D20" s="15" t="s">
        <v>313</v>
      </c>
      <c r="E20" s="56" t="s">
        <v>314</v>
      </c>
      <c r="F20" s="1" t="s">
        <v>7</v>
      </c>
      <c r="G20" s="1" t="s">
        <v>746</v>
      </c>
      <c r="H20" s="1" t="s">
        <v>12</v>
      </c>
      <c r="I20" s="29" t="s">
        <v>775</v>
      </c>
      <c r="J20" s="83">
        <v>43921</v>
      </c>
      <c r="K20" s="29" t="s">
        <v>763</v>
      </c>
      <c r="L20" s="29" t="s">
        <v>862</v>
      </c>
      <c r="M20" s="29">
        <v>26</v>
      </c>
      <c r="N20" s="83">
        <v>43973</v>
      </c>
      <c r="O20" s="21" t="s">
        <v>805</v>
      </c>
      <c r="P20" s="29" t="s">
        <v>775</v>
      </c>
      <c r="Q20" s="29" t="s">
        <v>764</v>
      </c>
      <c r="R20" s="29" t="s">
        <v>775</v>
      </c>
      <c r="S20" s="29" t="s">
        <v>775</v>
      </c>
      <c r="T20" s="29" t="s">
        <v>867</v>
      </c>
      <c r="V20" s="91"/>
      <c r="W20" s="31"/>
      <c r="Z20" s="57"/>
    </row>
    <row r="21" spans="1:33" s="29" customFormat="1" ht="15.95" customHeight="1">
      <c r="A21" s="55" t="s">
        <v>577</v>
      </c>
      <c r="B21" s="56" t="s">
        <v>569</v>
      </c>
      <c r="C21" s="56" t="s">
        <v>315</v>
      </c>
      <c r="D21" s="15" t="s">
        <v>316</v>
      </c>
      <c r="E21" s="56" t="s">
        <v>317</v>
      </c>
      <c r="F21" s="1" t="s">
        <v>7</v>
      </c>
      <c r="G21" s="1" t="s">
        <v>746</v>
      </c>
      <c r="H21" s="1" t="s">
        <v>12</v>
      </c>
      <c r="I21" s="29" t="s">
        <v>764</v>
      </c>
      <c r="J21" s="83">
        <v>43921</v>
      </c>
      <c r="K21" s="29" t="s">
        <v>763</v>
      </c>
      <c r="L21" s="29" t="s">
        <v>862</v>
      </c>
      <c r="M21" s="29">
        <v>26</v>
      </c>
      <c r="N21" s="83">
        <v>43973</v>
      </c>
      <c r="O21" s="21" t="s">
        <v>805</v>
      </c>
      <c r="P21" s="29" t="s">
        <v>775</v>
      </c>
      <c r="Q21" s="29" t="s">
        <v>764</v>
      </c>
      <c r="R21" s="29" t="s">
        <v>775</v>
      </c>
      <c r="S21" s="29" t="s">
        <v>775</v>
      </c>
      <c r="T21" s="29" t="s">
        <v>867</v>
      </c>
      <c r="V21" s="91"/>
      <c r="W21" s="31"/>
      <c r="Z21" s="57"/>
    </row>
    <row r="22" spans="1:33" s="29" customFormat="1" ht="15.95" customHeight="1">
      <c r="A22" s="55" t="s">
        <v>577</v>
      </c>
      <c r="B22" s="56" t="s">
        <v>569</v>
      </c>
      <c r="C22" s="56" t="s">
        <v>318</v>
      </c>
      <c r="D22" s="15" t="s">
        <v>319</v>
      </c>
      <c r="E22" s="56" t="s">
        <v>320</v>
      </c>
      <c r="F22" s="1" t="s">
        <v>7</v>
      </c>
      <c r="G22" s="1" t="s">
        <v>746</v>
      </c>
      <c r="H22" s="1" t="s">
        <v>12</v>
      </c>
      <c r="I22" s="29" t="s">
        <v>775</v>
      </c>
      <c r="J22" s="83">
        <v>43921</v>
      </c>
      <c r="K22" s="29" t="s">
        <v>763</v>
      </c>
      <c r="L22" s="29" t="s">
        <v>862</v>
      </c>
      <c r="M22" s="29">
        <v>45</v>
      </c>
      <c r="N22" s="83">
        <v>43973</v>
      </c>
      <c r="O22" s="21" t="s">
        <v>808</v>
      </c>
      <c r="P22" s="29" t="s">
        <v>775</v>
      </c>
      <c r="Q22" s="29" t="s">
        <v>764</v>
      </c>
      <c r="R22" s="29" t="s">
        <v>775</v>
      </c>
      <c r="S22" s="29" t="s">
        <v>775</v>
      </c>
      <c r="T22" s="29" t="s">
        <v>867</v>
      </c>
      <c r="U22" s="29" t="s">
        <v>908</v>
      </c>
      <c r="V22" s="91" t="s">
        <v>764</v>
      </c>
      <c r="W22" s="31" t="s">
        <v>39</v>
      </c>
      <c r="X22" s="21" t="s">
        <v>876</v>
      </c>
      <c r="Z22" s="57"/>
    </row>
    <row r="23" spans="1:33" s="29" customFormat="1" ht="15.95" customHeight="1">
      <c r="A23" s="55" t="s">
        <v>577</v>
      </c>
      <c r="B23" s="56" t="s">
        <v>569</v>
      </c>
      <c r="C23" s="56" t="s">
        <v>321</v>
      </c>
      <c r="D23" s="15" t="s">
        <v>322</v>
      </c>
      <c r="E23" s="56" t="s">
        <v>323</v>
      </c>
      <c r="F23" s="1" t="s">
        <v>7</v>
      </c>
      <c r="G23" s="1" t="s">
        <v>746</v>
      </c>
      <c r="H23" s="1" t="s">
        <v>12</v>
      </c>
      <c r="I23" s="29" t="s">
        <v>775</v>
      </c>
      <c r="J23" s="83">
        <v>43921</v>
      </c>
      <c r="K23" s="29" t="s">
        <v>763</v>
      </c>
      <c r="L23" s="29" t="s">
        <v>862</v>
      </c>
      <c r="M23" s="29">
        <v>45</v>
      </c>
      <c r="N23" s="83">
        <v>43973</v>
      </c>
      <c r="O23" s="21" t="s">
        <v>806</v>
      </c>
      <c r="P23" s="29" t="s">
        <v>775</v>
      </c>
      <c r="Q23" s="29" t="s">
        <v>764</v>
      </c>
      <c r="R23" s="29" t="s">
        <v>775</v>
      </c>
      <c r="S23" s="29" t="s">
        <v>775</v>
      </c>
      <c r="T23" s="29" t="s">
        <v>867</v>
      </c>
      <c r="V23" s="91"/>
      <c r="W23" s="31"/>
      <c r="Z23" s="57"/>
    </row>
    <row r="24" spans="1:33" s="29" customFormat="1" ht="15.95" customHeight="1">
      <c r="A24" s="55" t="s">
        <v>577</v>
      </c>
      <c r="B24" s="56" t="s">
        <v>569</v>
      </c>
      <c r="C24" s="56" t="s">
        <v>324</v>
      </c>
      <c r="D24" s="15" t="s">
        <v>325</v>
      </c>
      <c r="E24" s="56" t="s">
        <v>326</v>
      </c>
      <c r="F24" s="16" t="s">
        <v>5</v>
      </c>
      <c r="G24" s="16" t="s">
        <v>579</v>
      </c>
      <c r="H24" s="1" t="s">
        <v>12</v>
      </c>
      <c r="I24" s="21">
        <v>77005347</v>
      </c>
      <c r="J24" s="83">
        <v>43921</v>
      </c>
      <c r="K24" s="29" t="s">
        <v>763</v>
      </c>
      <c r="L24" s="29" t="s">
        <v>862</v>
      </c>
      <c r="M24" s="29">
        <v>52</v>
      </c>
      <c r="N24" s="83">
        <v>43973</v>
      </c>
      <c r="O24" s="29" t="s">
        <v>772</v>
      </c>
      <c r="P24" s="29" t="s">
        <v>764</v>
      </c>
      <c r="Q24" s="29" t="s">
        <v>764</v>
      </c>
      <c r="R24" s="29" t="s">
        <v>775</v>
      </c>
      <c r="S24" s="29" t="s">
        <v>775</v>
      </c>
      <c r="T24" s="29" t="s">
        <v>919</v>
      </c>
      <c r="V24" s="91" t="s">
        <v>764</v>
      </c>
      <c r="W24" s="31" t="s">
        <v>39</v>
      </c>
      <c r="X24" s="21" t="s">
        <v>877</v>
      </c>
      <c r="Z24" s="57"/>
    </row>
    <row r="25" spans="1:33" s="29" customFormat="1" ht="15.95" customHeight="1">
      <c r="A25" s="55" t="s">
        <v>577</v>
      </c>
      <c r="B25" s="56" t="s">
        <v>570</v>
      </c>
      <c r="C25" s="56" t="s">
        <v>327</v>
      </c>
      <c r="D25" s="15" t="s">
        <v>328</v>
      </c>
      <c r="E25" s="56" t="s">
        <v>329</v>
      </c>
      <c r="F25" s="1" t="s">
        <v>7</v>
      </c>
      <c r="G25" s="1" t="s">
        <v>746</v>
      </c>
      <c r="H25" s="1" t="s">
        <v>12</v>
      </c>
      <c r="I25" s="29" t="s">
        <v>764</v>
      </c>
      <c r="J25" s="83">
        <v>43921</v>
      </c>
      <c r="K25" s="29" t="s">
        <v>763</v>
      </c>
      <c r="L25" s="29" t="s">
        <v>862</v>
      </c>
      <c r="M25" s="29">
        <v>46</v>
      </c>
      <c r="N25" s="83">
        <v>43973</v>
      </c>
      <c r="O25" s="21" t="s">
        <v>810</v>
      </c>
      <c r="P25" s="29" t="s">
        <v>775</v>
      </c>
      <c r="Q25" s="29" t="s">
        <v>764</v>
      </c>
      <c r="R25" s="29" t="s">
        <v>775</v>
      </c>
      <c r="S25" s="29" t="s">
        <v>775</v>
      </c>
      <c r="T25" s="29" t="s">
        <v>867</v>
      </c>
      <c r="V25" s="91"/>
      <c r="W25" s="31"/>
      <c r="Z25" s="57"/>
    </row>
    <row r="26" spans="1:33" s="29" customFormat="1" ht="15.95" customHeight="1">
      <c r="A26" s="55" t="s">
        <v>577</v>
      </c>
      <c r="B26" s="56" t="s">
        <v>570</v>
      </c>
      <c r="C26" s="56" t="s">
        <v>330</v>
      </c>
      <c r="D26" s="15" t="s">
        <v>331</v>
      </c>
      <c r="E26" s="56" t="s">
        <v>332</v>
      </c>
      <c r="F26" s="1" t="s">
        <v>7</v>
      </c>
      <c r="G26" s="1" t="s">
        <v>746</v>
      </c>
      <c r="H26" s="1" t="s">
        <v>12</v>
      </c>
      <c r="I26" s="29" t="s">
        <v>764</v>
      </c>
      <c r="J26" s="83">
        <v>43921</v>
      </c>
      <c r="K26" s="29" t="s">
        <v>763</v>
      </c>
      <c r="L26" s="29" t="s">
        <v>862</v>
      </c>
      <c r="M26" s="29">
        <v>45</v>
      </c>
      <c r="N26" s="83">
        <v>43973</v>
      </c>
      <c r="O26" s="21" t="s">
        <v>814</v>
      </c>
      <c r="P26" s="29" t="s">
        <v>775</v>
      </c>
      <c r="Q26" s="29" t="s">
        <v>764</v>
      </c>
      <c r="R26" s="29" t="s">
        <v>775</v>
      </c>
      <c r="S26" s="29" t="s">
        <v>775</v>
      </c>
      <c r="T26" s="29" t="s">
        <v>867</v>
      </c>
      <c r="V26" s="91"/>
      <c r="W26" s="31"/>
      <c r="Z26" s="57"/>
    </row>
    <row r="27" spans="1:33" s="29" customFormat="1" ht="15.95" customHeight="1">
      <c r="A27" s="55" t="s">
        <v>577</v>
      </c>
      <c r="B27" s="56" t="s">
        <v>570</v>
      </c>
      <c r="C27" s="56" t="s">
        <v>333</v>
      </c>
      <c r="D27" s="15" t="s">
        <v>334</v>
      </c>
      <c r="E27" s="56" t="s">
        <v>335</v>
      </c>
      <c r="F27" s="1" t="s">
        <v>7</v>
      </c>
      <c r="G27" s="1" t="s">
        <v>746</v>
      </c>
      <c r="H27" s="1" t="s">
        <v>12</v>
      </c>
      <c r="I27" s="29" t="s">
        <v>764</v>
      </c>
      <c r="J27" s="83">
        <v>43921</v>
      </c>
      <c r="K27" s="29" t="s">
        <v>763</v>
      </c>
      <c r="L27" s="29" t="s">
        <v>862</v>
      </c>
      <c r="M27" s="29">
        <v>49</v>
      </c>
      <c r="N27" s="83">
        <v>43973</v>
      </c>
      <c r="O27" s="21" t="s">
        <v>816</v>
      </c>
      <c r="P27" s="29" t="s">
        <v>775</v>
      </c>
      <c r="Q27" s="29" t="s">
        <v>764</v>
      </c>
      <c r="R27" s="29" t="s">
        <v>775</v>
      </c>
      <c r="S27" s="29" t="s">
        <v>775</v>
      </c>
      <c r="T27" s="29" t="s">
        <v>867</v>
      </c>
      <c r="V27" s="91"/>
      <c r="W27" s="31"/>
      <c r="Z27" s="57"/>
    </row>
    <row r="28" spans="1:33" s="29" customFormat="1" ht="15.95" customHeight="1">
      <c r="A28" s="55" t="s">
        <v>577</v>
      </c>
      <c r="B28" s="56" t="s">
        <v>570</v>
      </c>
      <c r="C28" s="56" t="s">
        <v>336</v>
      </c>
      <c r="D28" s="15" t="s">
        <v>337</v>
      </c>
      <c r="E28" s="56" t="s">
        <v>338</v>
      </c>
      <c r="F28" s="1" t="s">
        <v>7</v>
      </c>
      <c r="G28" s="1" t="s">
        <v>746</v>
      </c>
      <c r="H28" s="1" t="s">
        <v>12</v>
      </c>
      <c r="I28" s="29" t="s">
        <v>764</v>
      </c>
      <c r="J28" s="83">
        <v>43921</v>
      </c>
      <c r="K28" s="29" t="s">
        <v>763</v>
      </c>
      <c r="L28" s="29" t="s">
        <v>862</v>
      </c>
      <c r="M28" s="29">
        <v>45</v>
      </c>
      <c r="N28" s="83">
        <v>43973</v>
      </c>
      <c r="O28" s="21" t="s">
        <v>783</v>
      </c>
      <c r="P28" s="29" t="s">
        <v>775</v>
      </c>
      <c r="Q28" s="29" t="s">
        <v>764</v>
      </c>
      <c r="R28" s="29" t="s">
        <v>775</v>
      </c>
      <c r="S28" s="29" t="s">
        <v>775</v>
      </c>
      <c r="T28" s="29" t="s">
        <v>867</v>
      </c>
      <c r="V28" s="91"/>
      <c r="W28" s="31"/>
      <c r="Z28" s="57"/>
    </row>
    <row r="29" spans="1:33" s="29" customFormat="1" ht="15.95" customHeight="1">
      <c r="A29" s="55" t="s">
        <v>577</v>
      </c>
      <c r="B29" s="56" t="s">
        <v>570</v>
      </c>
      <c r="C29" s="56" t="s">
        <v>339</v>
      </c>
      <c r="D29" s="15" t="s">
        <v>340</v>
      </c>
      <c r="E29" s="56" t="s">
        <v>341</v>
      </c>
      <c r="F29" s="1" t="s">
        <v>7</v>
      </c>
      <c r="G29" s="1" t="s">
        <v>746</v>
      </c>
      <c r="H29" s="1" t="s">
        <v>12</v>
      </c>
      <c r="I29" s="29" t="s">
        <v>764</v>
      </c>
      <c r="J29" s="83">
        <v>43921</v>
      </c>
      <c r="K29" s="21" t="s">
        <v>763</v>
      </c>
      <c r="L29" s="29" t="s">
        <v>862</v>
      </c>
      <c r="M29" s="21">
        <v>46</v>
      </c>
      <c r="N29" s="83">
        <v>43973</v>
      </c>
      <c r="O29" s="21" t="s">
        <v>772</v>
      </c>
      <c r="P29" s="29" t="s">
        <v>764</v>
      </c>
      <c r="Q29" s="29" t="s">
        <v>764</v>
      </c>
      <c r="R29" s="29" t="s">
        <v>775</v>
      </c>
      <c r="S29" s="29" t="s">
        <v>775</v>
      </c>
      <c r="T29" s="58" t="s">
        <v>777</v>
      </c>
      <c r="V29" s="91"/>
      <c r="W29" s="31"/>
      <c r="Z29" s="57"/>
    </row>
    <row r="30" spans="1:33" s="29" customFormat="1" ht="15.95" customHeight="1">
      <c r="A30" s="55" t="s">
        <v>577</v>
      </c>
      <c r="B30" s="56" t="s">
        <v>570</v>
      </c>
      <c r="C30" s="56" t="s">
        <v>342</v>
      </c>
      <c r="D30" s="15" t="s">
        <v>343</v>
      </c>
      <c r="E30" s="56" t="s">
        <v>344</v>
      </c>
      <c r="F30" s="1" t="s">
        <v>7</v>
      </c>
      <c r="G30" s="1" t="s">
        <v>746</v>
      </c>
      <c r="H30" s="1" t="s">
        <v>12</v>
      </c>
      <c r="I30" s="29" t="s">
        <v>764</v>
      </c>
      <c r="J30" s="83">
        <v>43921</v>
      </c>
      <c r="K30" s="29" t="s">
        <v>827</v>
      </c>
      <c r="L30" s="29" t="s">
        <v>826</v>
      </c>
      <c r="M30" s="29">
        <v>2</v>
      </c>
      <c r="N30" s="83">
        <v>43556</v>
      </c>
      <c r="O30" s="21" t="s">
        <v>829</v>
      </c>
      <c r="P30" s="29" t="s">
        <v>775</v>
      </c>
      <c r="Q30" s="29" t="s">
        <v>764</v>
      </c>
      <c r="R30" s="29" t="s">
        <v>775</v>
      </c>
      <c r="S30" s="29" t="s">
        <v>775</v>
      </c>
      <c r="T30" s="29" t="s">
        <v>867</v>
      </c>
      <c r="V30" s="91"/>
      <c r="W30" s="31"/>
      <c r="Z30" s="57"/>
    </row>
    <row r="31" spans="1:33" s="29" customFormat="1" ht="15.95" customHeight="1">
      <c r="A31" s="55" t="s">
        <v>577</v>
      </c>
      <c r="B31" s="56" t="s">
        <v>570</v>
      </c>
      <c r="C31" s="56" t="s">
        <v>345</v>
      </c>
      <c r="D31" s="15" t="s">
        <v>346</v>
      </c>
      <c r="E31" s="56" t="s">
        <v>347</v>
      </c>
      <c r="F31" s="1" t="s">
        <v>7</v>
      </c>
      <c r="G31" s="1" t="s">
        <v>746</v>
      </c>
      <c r="H31" s="1" t="s">
        <v>12</v>
      </c>
      <c r="I31" s="29" t="s">
        <v>764</v>
      </c>
      <c r="J31" s="83">
        <v>43921</v>
      </c>
      <c r="K31" s="29" t="s">
        <v>763</v>
      </c>
      <c r="L31" s="29" t="s">
        <v>862</v>
      </c>
      <c r="M31" s="29">
        <v>27</v>
      </c>
      <c r="N31" s="83">
        <v>43973</v>
      </c>
      <c r="O31" s="21" t="s">
        <v>812</v>
      </c>
      <c r="P31" s="29" t="s">
        <v>775</v>
      </c>
      <c r="Q31" s="29" t="s">
        <v>764</v>
      </c>
      <c r="R31" s="29" t="s">
        <v>775</v>
      </c>
      <c r="S31" s="29" t="s">
        <v>775</v>
      </c>
      <c r="T31" s="29" t="s">
        <v>867</v>
      </c>
      <c r="V31" s="91"/>
      <c r="W31" s="31"/>
      <c r="Z31" s="57"/>
    </row>
    <row r="32" spans="1:33" s="29" customFormat="1" ht="15.95" customHeight="1">
      <c r="A32" s="55" t="s">
        <v>577</v>
      </c>
      <c r="B32" s="56" t="s">
        <v>570</v>
      </c>
      <c r="C32" s="56" t="s">
        <v>348</v>
      </c>
      <c r="D32" s="15" t="s">
        <v>349</v>
      </c>
      <c r="E32" s="56" t="s">
        <v>350</v>
      </c>
      <c r="F32" s="16" t="s">
        <v>5</v>
      </c>
      <c r="G32" s="16" t="s">
        <v>580</v>
      </c>
      <c r="H32" s="1" t="s">
        <v>12</v>
      </c>
      <c r="I32" s="29">
        <v>5</v>
      </c>
      <c r="J32" s="83">
        <v>43921</v>
      </c>
      <c r="K32" s="29" t="s">
        <v>763</v>
      </c>
      <c r="L32" s="29" t="s">
        <v>862</v>
      </c>
      <c r="M32" s="29">
        <v>45</v>
      </c>
      <c r="N32" s="83">
        <v>43973</v>
      </c>
      <c r="O32" s="21" t="s">
        <v>783</v>
      </c>
      <c r="P32" s="29" t="s">
        <v>775</v>
      </c>
      <c r="Q32" s="29" t="s">
        <v>764</v>
      </c>
      <c r="R32" s="29" t="s">
        <v>775</v>
      </c>
      <c r="S32" s="29" t="s">
        <v>775</v>
      </c>
      <c r="T32" s="29" t="s">
        <v>867</v>
      </c>
      <c r="V32" s="91"/>
      <c r="W32" s="31"/>
      <c r="Z32" s="57"/>
    </row>
    <row r="33" spans="1:26" s="29" customFormat="1" ht="15.95" customHeight="1">
      <c r="A33" s="55" t="s">
        <v>577</v>
      </c>
      <c r="B33" s="56" t="s">
        <v>571</v>
      </c>
      <c r="C33" s="56" t="s">
        <v>351</v>
      </c>
      <c r="D33" s="15" t="s">
        <v>352</v>
      </c>
      <c r="E33" s="56" t="s">
        <v>353</v>
      </c>
      <c r="F33" s="1" t="s">
        <v>7</v>
      </c>
      <c r="G33" s="1" t="s">
        <v>746</v>
      </c>
      <c r="H33" s="1" t="s">
        <v>12</v>
      </c>
      <c r="I33" s="29" t="s">
        <v>764</v>
      </c>
      <c r="J33" s="83">
        <v>43921</v>
      </c>
      <c r="K33" s="29" t="s">
        <v>763</v>
      </c>
      <c r="L33" s="29" t="s">
        <v>862</v>
      </c>
      <c r="M33" s="29" t="s">
        <v>830</v>
      </c>
      <c r="N33" s="83">
        <v>43973</v>
      </c>
      <c r="O33" s="21" t="s">
        <v>831</v>
      </c>
      <c r="P33" s="29" t="s">
        <v>775</v>
      </c>
      <c r="Q33" s="29" t="s">
        <v>764</v>
      </c>
      <c r="R33" s="29" t="s">
        <v>775</v>
      </c>
      <c r="S33" s="29" t="s">
        <v>775</v>
      </c>
      <c r="T33" s="29" t="s">
        <v>867</v>
      </c>
      <c r="V33" s="91"/>
      <c r="W33" s="31"/>
      <c r="Z33" s="57"/>
    </row>
    <row r="34" spans="1:26" s="29" customFormat="1" ht="15.95" customHeight="1">
      <c r="A34" s="55" t="s">
        <v>577</v>
      </c>
      <c r="B34" s="56" t="s">
        <v>571</v>
      </c>
      <c r="C34" s="56" t="s">
        <v>354</v>
      </c>
      <c r="D34" s="15" t="s">
        <v>355</v>
      </c>
      <c r="E34" s="56" t="s">
        <v>356</v>
      </c>
      <c r="F34" s="1" t="s">
        <v>7</v>
      </c>
      <c r="G34" s="1" t="s">
        <v>746</v>
      </c>
      <c r="H34" s="1" t="s">
        <v>12</v>
      </c>
      <c r="I34" s="29" t="s">
        <v>764</v>
      </c>
      <c r="J34" s="83">
        <v>43921</v>
      </c>
      <c r="K34" s="29" t="s">
        <v>763</v>
      </c>
      <c r="L34" s="29" t="s">
        <v>862</v>
      </c>
      <c r="M34" s="29">
        <v>47</v>
      </c>
      <c r="N34" s="83">
        <v>43973</v>
      </c>
      <c r="O34" s="99" t="s">
        <v>772</v>
      </c>
      <c r="P34" s="29" t="s">
        <v>764</v>
      </c>
      <c r="Q34" s="29" t="s">
        <v>764</v>
      </c>
      <c r="R34" s="29" t="s">
        <v>775</v>
      </c>
      <c r="S34" s="29" t="s">
        <v>775</v>
      </c>
      <c r="T34" s="29" t="s">
        <v>936</v>
      </c>
      <c r="V34" s="91" t="s">
        <v>764</v>
      </c>
      <c r="W34" s="31" t="s">
        <v>56</v>
      </c>
      <c r="X34" s="21" t="s">
        <v>883</v>
      </c>
      <c r="Z34" s="57"/>
    </row>
    <row r="35" spans="1:26" s="29" customFormat="1" ht="15.95" customHeight="1">
      <c r="A35" s="55" t="s">
        <v>577</v>
      </c>
      <c r="B35" s="56" t="s">
        <v>571</v>
      </c>
      <c r="C35" s="56" t="s">
        <v>357</v>
      </c>
      <c r="D35" s="15" t="s">
        <v>358</v>
      </c>
      <c r="E35" s="56" t="s">
        <v>359</v>
      </c>
      <c r="F35" s="1" t="s">
        <v>7</v>
      </c>
      <c r="G35" s="1" t="s">
        <v>746</v>
      </c>
      <c r="H35" s="1" t="s">
        <v>12</v>
      </c>
      <c r="I35" s="29" t="s">
        <v>764</v>
      </c>
      <c r="J35" s="83">
        <v>43921</v>
      </c>
      <c r="K35" s="29" t="s">
        <v>763</v>
      </c>
      <c r="L35" s="29" t="s">
        <v>862</v>
      </c>
      <c r="M35" s="29">
        <v>47</v>
      </c>
      <c r="N35" s="83">
        <v>43973</v>
      </c>
      <c r="O35" s="99" t="s">
        <v>772</v>
      </c>
      <c r="P35" s="29" t="s">
        <v>764</v>
      </c>
      <c r="Q35" s="29" t="s">
        <v>764</v>
      </c>
      <c r="R35" s="29" t="s">
        <v>775</v>
      </c>
      <c r="S35" s="29" t="s">
        <v>775</v>
      </c>
      <c r="T35" s="29" t="s">
        <v>936</v>
      </c>
      <c r="V35" s="91" t="s">
        <v>764</v>
      </c>
      <c r="W35" s="31" t="s">
        <v>56</v>
      </c>
      <c r="X35" s="21" t="s">
        <v>883</v>
      </c>
      <c r="Z35" s="57"/>
    </row>
    <row r="36" spans="1:26" s="29" customFormat="1" ht="15.95" customHeight="1">
      <c r="A36" s="55" t="s">
        <v>577</v>
      </c>
      <c r="B36" s="56" t="s">
        <v>571</v>
      </c>
      <c r="C36" s="56" t="s">
        <v>360</v>
      </c>
      <c r="D36" s="15" t="s">
        <v>361</v>
      </c>
      <c r="E36" s="56" t="s">
        <v>362</v>
      </c>
      <c r="F36" s="1" t="s">
        <v>7</v>
      </c>
      <c r="G36" s="1" t="s">
        <v>746</v>
      </c>
      <c r="H36" s="1" t="s">
        <v>12</v>
      </c>
      <c r="I36" s="29" t="s">
        <v>764</v>
      </c>
      <c r="J36" s="83">
        <v>43921</v>
      </c>
      <c r="K36" s="29" t="s">
        <v>763</v>
      </c>
      <c r="L36" s="29" t="s">
        <v>862</v>
      </c>
      <c r="M36" s="29">
        <v>47</v>
      </c>
      <c r="N36" s="83">
        <v>43973</v>
      </c>
      <c r="O36" s="99" t="s">
        <v>772</v>
      </c>
      <c r="P36" s="29" t="s">
        <v>764</v>
      </c>
      <c r="Q36" s="29" t="s">
        <v>764</v>
      </c>
      <c r="R36" s="29" t="s">
        <v>775</v>
      </c>
      <c r="S36" s="29" t="s">
        <v>775</v>
      </c>
      <c r="T36" s="29" t="s">
        <v>936</v>
      </c>
      <c r="V36" s="91" t="s">
        <v>764</v>
      </c>
      <c r="W36" s="31" t="s">
        <v>56</v>
      </c>
      <c r="X36" s="21" t="s">
        <v>883</v>
      </c>
      <c r="Z36" s="57"/>
    </row>
    <row r="37" spans="1:26" s="29" customFormat="1" ht="15.95" customHeight="1">
      <c r="A37" s="55" t="s">
        <v>577</v>
      </c>
      <c r="B37" s="56" t="s">
        <v>571</v>
      </c>
      <c r="C37" s="56" t="s">
        <v>363</v>
      </c>
      <c r="D37" s="15" t="s">
        <v>364</v>
      </c>
      <c r="E37" s="56" t="s">
        <v>365</v>
      </c>
      <c r="F37" s="1" t="s">
        <v>7</v>
      </c>
      <c r="G37" s="1" t="s">
        <v>746</v>
      </c>
      <c r="H37" s="1" t="s">
        <v>12</v>
      </c>
      <c r="I37" s="29" t="s">
        <v>764</v>
      </c>
      <c r="J37" s="83">
        <v>43921</v>
      </c>
      <c r="K37" s="29" t="s">
        <v>763</v>
      </c>
      <c r="L37" s="29" t="s">
        <v>862</v>
      </c>
      <c r="M37" s="29" t="s">
        <v>830</v>
      </c>
      <c r="N37" s="83">
        <v>43973</v>
      </c>
      <c r="O37" s="21" t="s">
        <v>831</v>
      </c>
      <c r="P37" s="29" t="s">
        <v>775</v>
      </c>
      <c r="Q37" s="29" t="s">
        <v>764</v>
      </c>
      <c r="R37" s="29" t="s">
        <v>775</v>
      </c>
      <c r="S37" s="29" t="s">
        <v>775</v>
      </c>
      <c r="T37" s="29" t="s">
        <v>867</v>
      </c>
      <c r="V37" s="91"/>
      <c r="W37" s="31"/>
      <c r="Z37" s="57"/>
    </row>
    <row r="38" spans="1:26" s="29" customFormat="1" ht="15.95" customHeight="1">
      <c r="A38" s="55" t="s">
        <v>577</v>
      </c>
      <c r="B38" s="56" t="s">
        <v>571</v>
      </c>
      <c r="C38" s="56" t="s">
        <v>366</v>
      </c>
      <c r="D38" s="15" t="s">
        <v>367</v>
      </c>
      <c r="E38" s="56" t="s">
        <v>368</v>
      </c>
      <c r="F38" s="1" t="s">
        <v>7</v>
      </c>
      <c r="G38" s="1" t="s">
        <v>746</v>
      </c>
      <c r="H38" s="1" t="s">
        <v>12</v>
      </c>
      <c r="I38" s="29" t="s">
        <v>764</v>
      </c>
      <c r="J38" s="83">
        <v>43921</v>
      </c>
      <c r="K38" s="29" t="s">
        <v>763</v>
      </c>
      <c r="L38" s="29" t="s">
        <v>862</v>
      </c>
      <c r="M38" s="29">
        <v>47</v>
      </c>
      <c r="N38" s="83">
        <v>43973</v>
      </c>
      <c r="O38" s="99" t="s">
        <v>772</v>
      </c>
      <c r="P38" s="29" t="s">
        <v>764</v>
      </c>
      <c r="Q38" s="29" t="s">
        <v>764</v>
      </c>
      <c r="R38" s="29" t="s">
        <v>775</v>
      </c>
      <c r="S38" s="29" t="s">
        <v>775</v>
      </c>
      <c r="T38" s="29" t="s">
        <v>936</v>
      </c>
      <c r="V38" s="91" t="s">
        <v>764</v>
      </c>
      <c r="W38" s="31" t="s">
        <v>56</v>
      </c>
      <c r="X38" s="21" t="s">
        <v>883</v>
      </c>
      <c r="Z38" s="57"/>
    </row>
    <row r="39" spans="1:26" s="29" customFormat="1" ht="15.95" customHeight="1">
      <c r="A39" s="55" t="s">
        <v>577</v>
      </c>
      <c r="B39" s="56" t="s">
        <v>571</v>
      </c>
      <c r="C39" s="56" t="s">
        <v>369</v>
      </c>
      <c r="D39" s="15" t="s">
        <v>370</v>
      </c>
      <c r="E39" s="56" t="s">
        <v>371</v>
      </c>
      <c r="F39" s="1" t="s">
        <v>7</v>
      </c>
      <c r="G39" s="1" t="s">
        <v>746</v>
      </c>
      <c r="H39" s="1" t="s">
        <v>12</v>
      </c>
      <c r="I39" s="29" t="s">
        <v>764</v>
      </c>
      <c r="J39" s="83">
        <v>43921</v>
      </c>
      <c r="K39" s="29" t="s">
        <v>763</v>
      </c>
      <c r="L39" s="29" t="s">
        <v>862</v>
      </c>
      <c r="M39" s="29">
        <v>47</v>
      </c>
      <c r="N39" s="83">
        <v>43973</v>
      </c>
      <c r="O39" s="99" t="s">
        <v>772</v>
      </c>
      <c r="P39" s="29" t="s">
        <v>764</v>
      </c>
      <c r="Q39" s="29" t="s">
        <v>764</v>
      </c>
      <c r="R39" s="29" t="s">
        <v>775</v>
      </c>
      <c r="S39" s="29" t="s">
        <v>775</v>
      </c>
      <c r="T39" s="29" t="s">
        <v>936</v>
      </c>
      <c r="V39" s="91" t="s">
        <v>764</v>
      </c>
      <c r="W39" s="31" t="s">
        <v>56</v>
      </c>
      <c r="X39" s="21" t="s">
        <v>883</v>
      </c>
      <c r="Z39" s="57"/>
    </row>
    <row r="40" spans="1:26" s="29" customFormat="1" ht="15.95" customHeight="1">
      <c r="A40" s="55" t="s">
        <v>577</v>
      </c>
      <c r="B40" s="56" t="s">
        <v>571</v>
      </c>
      <c r="C40" s="56" t="s">
        <v>372</v>
      </c>
      <c r="D40" s="15" t="s">
        <v>373</v>
      </c>
      <c r="E40" s="56" t="s">
        <v>374</v>
      </c>
      <c r="F40" s="1" t="s">
        <v>7</v>
      </c>
      <c r="G40" s="1" t="s">
        <v>746</v>
      </c>
      <c r="H40" s="1" t="s">
        <v>12</v>
      </c>
      <c r="I40" s="29" t="s">
        <v>764</v>
      </c>
      <c r="J40" s="83">
        <v>43921</v>
      </c>
      <c r="K40" s="29" t="s">
        <v>763</v>
      </c>
      <c r="L40" s="29" t="s">
        <v>862</v>
      </c>
      <c r="M40" s="29">
        <v>47</v>
      </c>
      <c r="N40" s="83">
        <v>43973</v>
      </c>
      <c r="O40" s="99" t="s">
        <v>772</v>
      </c>
      <c r="P40" s="29" t="s">
        <v>764</v>
      </c>
      <c r="Q40" s="29" t="s">
        <v>764</v>
      </c>
      <c r="R40" s="29" t="s">
        <v>775</v>
      </c>
      <c r="S40" s="29" t="s">
        <v>775</v>
      </c>
      <c r="T40" s="29" t="s">
        <v>936</v>
      </c>
      <c r="V40" s="91" t="s">
        <v>764</v>
      </c>
      <c r="W40" s="31" t="s">
        <v>56</v>
      </c>
      <c r="X40" s="21" t="s">
        <v>883</v>
      </c>
      <c r="Z40" s="57"/>
    </row>
    <row r="41" spans="1:26" s="29" customFormat="1" ht="15.95" customHeight="1">
      <c r="A41" s="55" t="s">
        <v>577</v>
      </c>
      <c r="B41" s="56" t="s">
        <v>571</v>
      </c>
      <c r="C41" s="56" t="s">
        <v>375</v>
      </c>
      <c r="D41" s="15" t="s">
        <v>376</v>
      </c>
      <c r="E41" s="56" t="s">
        <v>377</v>
      </c>
      <c r="F41" s="1" t="s">
        <v>7</v>
      </c>
      <c r="G41" s="1" t="s">
        <v>746</v>
      </c>
      <c r="H41" s="1" t="s">
        <v>12</v>
      </c>
      <c r="I41" s="29" t="s">
        <v>764</v>
      </c>
      <c r="J41" s="83">
        <v>43921</v>
      </c>
      <c r="K41" s="29" t="s">
        <v>763</v>
      </c>
      <c r="L41" s="29" t="s">
        <v>862</v>
      </c>
      <c r="M41" s="29">
        <v>48</v>
      </c>
      <c r="N41" s="83">
        <v>43973</v>
      </c>
      <c r="O41" s="21" t="s">
        <v>834</v>
      </c>
      <c r="P41" s="29" t="s">
        <v>775</v>
      </c>
      <c r="Q41" s="29" t="s">
        <v>764</v>
      </c>
      <c r="R41" s="29" t="s">
        <v>775</v>
      </c>
      <c r="S41" s="29" t="s">
        <v>775</v>
      </c>
      <c r="T41" s="29" t="s">
        <v>867</v>
      </c>
      <c r="V41" s="91"/>
      <c r="W41" s="31"/>
      <c r="Z41" s="57"/>
    </row>
    <row r="42" spans="1:26" s="29" customFormat="1" ht="15.95" customHeight="1">
      <c r="A42" s="55" t="s">
        <v>577</v>
      </c>
      <c r="B42" s="56" t="s">
        <v>571</v>
      </c>
      <c r="C42" s="56" t="s">
        <v>378</v>
      </c>
      <c r="D42" s="15" t="s">
        <v>379</v>
      </c>
      <c r="E42" s="56" t="s">
        <v>380</v>
      </c>
      <c r="F42" s="1" t="s">
        <v>7</v>
      </c>
      <c r="G42" s="1" t="s">
        <v>746</v>
      </c>
      <c r="H42" s="1" t="s">
        <v>12</v>
      </c>
      <c r="I42" s="29" t="s">
        <v>772</v>
      </c>
      <c r="J42" s="83">
        <v>43921</v>
      </c>
      <c r="N42" s="83"/>
      <c r="P42" s="29" t="s">
        <v>775</v>
      </c>
      <c r="Q42" s="29" t="s">
        <v>775</v>
      </c>
      <c r="R42" s="29" t="s">
        <v>775</v>
      </c>
      <c r="S42" s="29" t="s">
        <v>775</v>
      </c>
      <c r="T42" s="74"/>
      <c r="V42" s="91"/>
      <c r="W42" s="31"/>
      <c r="Z42" s="57"/>
    </row>
    <row r="43" spans="1:26" s="29" customFormat="1" ht="15.95" customHeight="1">
      <c r="A43" s="55" t="s">
        <v>577</v>
      </c>
      <c r="B43" s="56" t="s">
        <v>571</v>
      </c>
      <c r="C43" s="56" t="s">
        <v>381</v>
      </c>
      <c r="D43" s="15" t="s">
        <v>382</v>
      </c>
      <c r="E43" s="56" t="s">
        <v>383</v>
      </c>
      <c r="F43" s="1" t="s">
        <v>7</v>
      </c>
      <c r="G43" s="1" t="s">
        <v>746</v>
      </c>
      <c r="H43" s="1" t="s">
        <v>12</v>
      </c>
      <c r="I43" s="29" t="s">
        <v>772</v>
      </c>
      <c r="J43" s="83">
        <v>43921</v>
      </c>
      <c r="N43" s="83"/>
      <c r="P43" s="29" t="s">
        <v>775</v>
      </c>
      <c r="Q43" s="29" t="s">
        <v>775</v>
      </c>
      <c r="R43" s="29" t="s">
        <v>775</v>
      </c>
      <c r="S43" s="29" t="s">
        <v>775</v>
      </c>
      <c r="T43" s="74"/>
      <c r="V43" s="91"/>
      <c r="W43" s="31"/>
      <c r="Z43" s="57"/>
    </row>
    <row r="44" spans="1:26" s="29" customFormat="1" ht="15.95" customHeight="1">
      <c r="A44" s="55" t="s">
        <v>577</v>
      </c>
      <c r="B44" s="56" t="s">
        <v>571</v>
      </c>
      <c r="C44" s="56" t="s">
        <v>384</v>
      </c>
      <c r="D44" s="15" t="s">
        <v>385</v>
      </c>
      <c r="E44" s="56" t="s">
        <v>714</v>
      </c>
      <c r="F44" s="1" t="s">
        <v>7</v>
      </c>
      <c r="G44" s="1" t="s">
        <v>746</v>
      </c>
      <c r="H44" s="1" t="s">
        <v>12</v>
      </c>
      <c r="I44" s="29" t="s">
        <v>772</v>
      </c>
      <c r="J44" s="83">
        <v>43921</v>
      </c>
      <c r="N44" s="83"/>
      <c r="P44" s="29" t="s">
        <v>775</v>
      </c>
      <c r="Q44" s="29" t="s">
        <v>775</v>
      </c>
      <c r="R44" s="29" t="s">
        <v>775</v>
      </c>
      <c r="S44" s="29" t="s">
        <v>775</v>
      </c>
      <c r="T44" s="74"/>
      <c r="V44" s="91"/>
      <c r="W44" s="31"/>
      <c r="Z44" s="57"/>
    </row>
    <row r="45" spans="1:26" s="29" customFormat="1" ht="15.95" customHeight="1">
      <c r="A45" s="55" t="s">
        <v>577</v>
      </c>
      <c r="B45" s="56" t="s">
        <v>572</v>
      </c>
      <c r="C45" s="56" t="s">
        <v>386</v>
      </c>
      <c r="D45" s="15" t="s">
        <v>387</v>
      </c>
      <c r="E45" s="56" t="s">
        <v>388</v>
      </c>
      <c r="F45" s="1" t="s">
        <v>7</v>
      </c>
      <c r="G45" s="1" t="s">
        <v>746</v>
      </c>
      <c r="H45" s="1" t="s">
        <v>12</v>
      </c>
      <c r="I45" s="29" t="s">
        <v>764</v>
      </c>
      <c r="J45" s="83">
        <v>43921</v>
      </c>
      <c r="K45" s="29" t="s">
        <v>942</v>
      </c>
      <c r="L45" s="29" t="s">
        <v>863</v>
      </c>
      <c r="M45" s="29">
        <v>3</v>
      </c>
      <c r="N45" s="83">
        <v>41943</v>
      </c>
      <c r="O45" s="21" t="s">
        <v>823</v>
      </c>
      <c r="P45" s="29" t="s">
        <v>775</v>
      </c>
      <c r="Q45" s="29" t="s">
        <v>764</v>
      </c>
      <c r="R45" s="29" t="s">
        <v>775</v>
      </c>
      <c r="S45" s="29" t="s">
        <v>775</v>
      </c>
      <c r="T45" s="29" t="s">
        <v>867</v>
      </c>
      <c r="V45" s="91"/>
      <c r="W45" s="31"/>
      <c r="Z45" s="57"/>
    </row>
    <row r="46" spans="1:26" s="29" customFormat="1" ht="15.95" customHeight="1">
      <c r="A46" s="55" t="s">
        <v>577</v>
      </c>
      <c r="B46" s="56" t="s">
        <v>572</v>
      </c>
      <c r="C46" s="56" t="s">
        <v>389</v>
      </c>
      <c r="D46" s="15" t="s">
        <v>390</v>
      </c>
      <c r="E46" s="56" t="s">
        <v>391</v>
      </c>
      <c r="F46" s="1" t="s">
        <v>7</v>
      </c>
      <c r="G46" s="1" t="s">
        <v>746</v>
      </c>
      <c r="H46" s="1" t="s">
        <v>12</v>
      </c>
      <c r="I46" s="29" t="s">
        <v>764</v>
      </c>
      <c r="J46" s="83">
        <v>43921</v>
      </c>
      <c r="K46" s="29" t="s">
        <v>763</v>
      </c>
      <c r="L46" s="29" t="s">
        <v>862</v>
      </c>
      <c r="M46" s="29">
        <v>42</v>
      </c>
      <c r="N46" s="83">
        <v>43973</v>
      </c>
      <c r="O46" s="21" t="s">
        <v>898</v>
      </c>
      <c r="P46" s="29" t="s">
        <v>775</v>
      </c>
      <c r="Q46" s="29" t="s">
        <v>764</v>
      </c>
      <c r="R46" s="29" t="s">
        <v>775</v>
      </c>
      <c r="S46" s="29" t="s">
        <v>775</v>
      </c>
      <c r="T46" s="29" t="s">
        <v>867</v>
      </c>
      <c r="V46" s="91" t="s">
        <v>764</v>
      </c>
      <c r="W46" s="31" t="s">
        <v>39</v>
      </c>
      <c r="X46" s="21" t="s">
        <v>878</v>
      </c>
      <c r="Z46" s="57"/>
    </row>
    <row r="47" spans="1:26" s="29" customFormat="1" ht="15.95" customHeight="1">
      <c r="A47" s="55" t="s">
        <v>577</v>
      </c>
      <c r="B47" s="56" t="s">
        <v>572</v>
      </c>
      <c r="C47" s="56" t="s">
        <v>392</v>
      </c>
      <c r="D47" s="15" t="s">
        <v>393</v>
      </c>
      <c r="E47" s="56" t="s">
        <v>394</v>
      </c>
      <c r="F47" s="1" t="s">
        <v>7</v>
      </c>
      <c r="G47" s="1" t="s">
        <v>746</v>
      </c>
      <c r="H47" s="1" t="s">
        <v>12</v>
      </c>
      <c r="I47" s="29" t="s">
        <v>772</v>
      </c>
      <c r="J47" s="83">
        <v>43921</v>
      </c>
      <c r="N47" s="83"/>
      <c r="P47" s="29" t="s">
        <v>775</v>
      </c>
      <c r="Q47" s="29" t="s">
        <v>775</v>
      </c>
      <c r="R47" s="29" t="s">
        <v>775</v>
      </c>
      <c r="S47" s="29" t="s">
        <v>775</v>
      </c>
      <c r="T47" s="74"/>
      <c r="V47" s="91"/>
      <c r="W47" s="31"/>
      <c r="Z47" s="57"/>
    </row>
    <row r="48" spans="1:26" s="29" customFormat="1" ht="15.95" customHeight="1">
      <c r="A48" s="55" t="s">
        <v>577</v>
      </c>
      <c r="B48" s="56" t="s">
        <v>572</v>
      </c>
      <c r="C48" s="56" t="s">
        <v>395</v>
      </c>
      <c r="D48" s="15" t="s">
        <v>396</v>
      </c>
      <c r="E48" s="56" t="s">
        <v>397</v>
      </c>
      <c r="F48" s="1" t="s">
        <v>7</v>
      </c>
      <c r="G48" s="1" t="s">
        <v>746</v>
      </c>
      <c r="H48" s="1" t="s">
        <v>12</v>
      </c>
      <c r="I48" s="29" t="s">
        <v>764</v>
      </c>
      <c r="J48" s="83">
        <v>43921</v>
      </c>
      <c r="K48" s="29" t="s">
        <v>820</v>
      </c>
      <c r="L48" s="29" t="s">
        <v>866</v>
      </c>
      <c r="M48" s="29">
        <v>1</v>
      </c>
      <c r="N48" s="83">
        <v>43571</v>
      </c>
      <c r="O48" s="21" t="s">
        <v>824</v>
      </c>
      <c r="P48" s="29" t="s">
        <v>775</v>
      </c>
      <c r="Q48" s="29" t="s">
        <v>764</v>
      </c>
      <c r="R48" s="29" t="s">
        <v>775</v>
      </c>
      <c r="S48" s="29" t="s">
        <v>775</v>
      </c>
      <c r="T48" s="29" t="s">
        <v>867</v>
      </c>
      <c r="V48" s="91"/>
      <c r="W48" s="31"/>
      <c r="Z48" s="57"/>
    </row>
    <row r="49" spans="1:26" s="29" customFormat="1" ht="15.95" customHeight="1">
      <c r="A49" s="55" t="s">
        <v>577</v>
      </c>
      <c r="B49" s="56" t="s">
        <v>572</v>
      </c>
      <c r="C49" s="56" t="s">
        <v>398</v>
      </c>
      <c r="D49" s="15" t="s">
        <v>399</v>
      </c>
      <c r="E49" s="56" t="s">
        <v>400</v>
      </c>
      <c r="F49" s="1" t="s">
        <v>7</v>
      </c>
      <c r="G49" s="1" t="s">
        <v>746</v>
      </c>
      <c r="H49" s="1" t="s">
        <v>12</v>
      </c>
      <c r="I49" s="29" t="s">
        <v>764</v>
      </c>
      <c r="J49" s="83">
        <v>43921</v>
      </c>
      <c r="K49" s="29" t="s">
        <v>820</v>
      </c>
      <c r="L49" s="29" t="s">
        <v>866</v>
      </c>
      <c r="M49" s="29">
        <v>4</v>
      </c>
      <c r="N49" s="83">
        <v>43571</v>
      </c>
      <c r="O49" s="21" t="s">
        <v>825</v>
      </c>
      <c r="P49" s="29" t="s">
        <v>775</v>
      </c>
      <c r="Q49" s="29" t="s">
        <v>764</v>
      </c>
      <c r="R49" s="29" t="s">
        <v>775</v>
      </c>
      <c r="S49" s="29" t="s">
        <v>775</v>
      </c>
      <c r="T49" s="29" t="s">
        <v>867</v>
      </c>
      <c r="V49" s="91"/>
      <c r="W49" s="31"/>
      <c r="Z49" s="57"/>
    </row>
    <row r="50" spans="1:26" s="29" customFormat="1" ht="15.95" customHeight="1">
      <c r="A50" s="55" t="s">
        <v>577</v>
      </c>
      <c r="B50" s="56" t="s">
        <v>572</v>
      </c>
      <c r="C50" s="56" t="s">
        <v>401</v>
      </c>
      <c r="D50" s="15" t="s">
        <v>402</v>
      </c>
      <c r="E50" s="56" t="s">
        <v>403</v>
      </c>
      <c r="F50" s="1" t="s">
        <v>7</v>
      </c>
      <c r="G50" s="1" t="s">
        <v>746</v>
      </c>
      <c r="H50" s="1" t="s">
        <v>12</v>
      </c>
      <c r="I50" s="29" t="s">
        <v>764</v>
      </c>
      <c r="J50" s="83">
        <v>43921</v>
      </c>
      <c r="K50" s="29" t="s">
        <v>820</v>
      </c>
      <c r="L50" s="29" t="s">
        <v>866</v>
      </c>
      <c r="M50" s="29">
        <v>3</v>
      </c>
      <c r="N50" s="83">
        <v>43571</v>
      </c>
      <c r="O50" s="21" t="s">
        <v>819</v>
      </c>
      <c r="P50" s="29" t="s">
        <v>775</v>
      </c>
      <c r="Q50" s="29" t="s">
        <v>764</v>
      </c>
      <c r="R50" s="29" t="s">
        <v>775</v>
      </c>
      <c r="S50" s="29" t="s">
        <v>775</v>
      </c>
      <c r="T50" s="29" t="s">
        <v>867</v>
      </c>
      <c r="V50" s="91"/>
      <c r="W50" s="31"/>
      <c r="Z50" s="57"/>
    </row>
    <row r="51" spans="1:26" s="29" customFormat="1" ht="15.95" customHeight="1">
      <c r="A51" s="55" t="s">
        <v>577</v>
      </c>
      <c r="B51" s="56" t="s">
        <v>572</v>
      </c>
      <c r="C51" s="56" t="s">
        <v>404</v>
      </c>
      <c r="D51" s="15" t="s">
        <v>405</v>
      </c>
      <c r="E51" s="56" t="s">
        <v>406</v>
      </c>
      <c r="F51" s="1" t="s">
        <v>7</v>
      </c>
      <c r="G51" s="1" t="s">
        <v>746</v>
      </c>
      <c r="H51" s="1" t="s">
        <v>12</v>
      </c>
      <c r="I51" s="29" t="s">
        <v>764</v>
      </c>
      <c r="J51" s="83">
        <v>43921</v>
      </c>
      <c r="K51" s="29" t="s">
        <v>763</v>
      </c>
      <c r="L51" s="29" t="s">
        <v>862</v>
      </c>
      <c r="M51" s="29">
        <v>50</v>
      </c>
      <c r="N51" s="83">
        <v>43973</v>
      </c>
      <c r="O51" s="21" t="s">
        <v>864</v>
      </c>
      <c r="P51" s="29" t="s">
        <v>775</v>
      </c>
      <c r="Q51" s="29" t="s">
        <v>764</v>
      </c>
      <c r="R51" s="29" t="s">
        <v>775</v>
      </c>
      <c r="S51" s="29" t="s">
        <v>775</v>
      </c>
      <c r="T51" s="29" t="s">
        <v>867</v>
      </c>
      <c r="V51" s="91"/>
      <c r="W51" s="31"/>
      <c r="Z51" s="57"/>
    </row>
    <row r="52" spans="1:26" s="29" customFormat="1" ht="15.95" customHeight="1">
      <c r="A52" s="55" t="s">
        <v>577</v>
      </c>
      <c r="B52" s="56" t="s">
        <v>572</v>
      </c>
      <c r="C52" s="56" t="s">
        <v>407</v>
      </c>
      <c r="D52" s="15" t="s">
        <v>408</v>
      </c>
      <c r="E52" s="56" t="s">
        <v>409</v>
      </c>
      <c r="F52" s="1" t="s">
        <v>7</v>
      </c>
      <c r="G52" s="1" t="s">
        <v>746</v>
      </c>
      <c r="H52" s="1" t="s">
        <v>12</v>
      </c>
      <c r="I52" s="29" t="s">
        <v>764</v>
      </c>
      <c r="J52" s="83">
        <v>43921</v>
      </c>
      <c r="K52" s="29" t="s">
        <v>763</v>
      </c>
      <c r="L52" s="29" t="s">
        <v>862</v>
      </c>
      <c r="M52" s="29">
        <v>42</v>
      </c>
      <c r="N52" s="83">
        <v>43973</v>
      </c>
      <c r="O52" s="21" t="s">
        <v>898</v>
      </c>
      <c r="P52" s="29" t="s">
        <v>775</v>
      </c>
      <c r="Q52" s="29" t="s">
        <v>764</v>
      </c>
      <c r="R52" s="29" t="s">
        <v>775</v>
      </c>
      <c r="S52" s="29" t="s">
        <v>775</v>
      </c>
      <c r="T52" s="29" t="s">
        <v>867</v>
      </c>
      <c r="V52" s="91" t="s">
        <v>764</v>
      </c>
      <c r="W52" s="31" t="s">
        <v>39</v>
      </c>
      <c r="X52" s="21" t="s">
        <v>878</v>
      </c>
      <c r="Z52" s="57"/>
    </row>
    <row r="53" spans="1:26" s="29" customFormat="1" ht="15.95" customHeight="1">
      <c r="A53" s="55" t="s">
        <v>577</v>
      </c>
      <c r="B53" s="56" t="s">
        <v>572</v>
      </c>
      <c r="C53" s="56" t="s">
        <v>410</v>
      </c>
      <c r="D53" s="15" t="s">
        <v>411</v>
      </c>
      <c r="E53" s="56" t="s">
        <v>412</v>
      </c>
      <c r="F53" s="1" t="s">
        <v>7</v>
      </c>
      <c r="G53" s="1" t="s">
        <v>746</v>
      </c>
      <c r="H53" s="1" t="s">
        <v>12</v>
      </c>
      <c r="I53" s="29" t="s">
        <v>764</v>
      </c>
      <c r="J53" s="83">
        <v>43921</v>
      </c>
      <c r="K53" s="29" t="s">
        <v>763</v>
      </c>
      <c r="L53" s="29" t="s">
        <v>862</v>
      </c>
      <c r="M53" s="29">
        <v>42</v>
      </c>
      <c r="N53" s="83">
        <v>43973</v>
      </c>
      <c r="O53" s="21" t="s">
        <v>898</v>
      </c>
      <c r="P53" s="29" t="s">
        <v>775</v>
      </c>
      <c r="Q53" s="29" t="s">
        <v>764</v>
      </c>
      <c r="R53" s="29" t="s">
        <v>775</v>
      </c>
      <c r="S53" s="29" t="s">
        <v>775</v>
      </c>
      <c r="T53" s="29" t="s">
        <v>867</v>
      </c>
      <c r="V53" s="91" t="s">
        <v>764</v>
      </c>
      <c r="W53" s="31" t="s">
        <v>39</v>
      </c>
      <c r="X53" s="21" t="s">
        <v>878</v>
      </c>
      <c r="Z53" s="57"/>
    </row>
    <row r="54" spans="1:26" s="29" customFormat="1" ht="15.95" customHeight="1">
      <c r="A54" s="55" t="s">
        <v>577</v>
      </c>
      <c r="B54" s="56" t="s">
        <v>572</v>
      </c>
      <c r="C54" s="56" t="s">
        <v>413</v>
      </c>
      <c r="D54" s="15" t="s">
        <v>414</v>
      </c>
      <c r="E54" s="56" t="s">
        <v>415</v>
      </c>
      <c r="F54" s="1" t="s">
        <v>7</v>
      </c>
      <c r="G54" s="1" t="s">
        <v>746</v>
      </c>
      <c r="H54" s="1" t="s">
        <v>12</v>
      </c>
      <c r="I54" s="29" t="s">
        <v>772</v>
      </c>
      <c r="J54" s="83">
        <v>43921</v>
      </c>
      <c r="N54" s="83"/>
      <c r="P54" s="29" t="s">
        <v>775</v>
      </c>
      <c r="Q54" s="29" t="s">
        <v>775</v>
      </c>
      <c r="R54" s="29" t="s">
        <v>775</v>
      </c>
      <c r="S54" s="29" t="s">
        <v>775</v>
      </c>
      <c r="T54" s="74"/>
      <c r="V54" s="91"/>
      <c r="W54" s="31"/>
      <c r="Z54" s="57"/>
    </row>
    <row r="55" spans="1:26" s="29" customFormat="1" ht="15.95" customHeight="1">
      <c r="A55" s="55" t="s">
        <v>577</v>
      </c>
      <c r="B55" s="56" t="s">
        <v>572</v>
      </c>
      <c r="C55" s="56" t="s">
        <v>416</v>
      </c>
      <c r="D55" s="15" t="s">
        <v>417</v>
      </c>
      <c r="E55" s="56" t="s">
        <v>418</v>
      </c>
      <c r="F55" s="1" t="s">
        <v>7</v>
      </c>
      <c r="G55" s="1" t="s">
        <v>746</v>
      </c>
      <c r="H55" s="1" t="s">
        <v>12</v>
      </c>
      <c r="I55" s="29" t="s">
        <v>772</v>
      </c>
      <c r="J55" s="83">
        <v>43921</v>
      </c>
      <c r="N55" s="83"/>
      <c r="P55" s="29" t="s">
        <v>775</v>
      </c>
      <c r="Q55" s="29" t="s">
        <v>775</v>
      </c>
      <c r="R55" s="29" t="s">
        <v>775</v>
      </c>
      <c r="S55" s="29" t="s">
        <v>775</v>
      </c>
      <c r="T55" s="74"/>
      <c r="V55" s="91"/>
      <c r="W55" s="31"/>
      <c r="Z55" s="57"/>
    </row>
    <row r="56" spans="1:26" s="29" customFormat="1" ht="15.95" customHeight="1">
      <c r="A56" s="55" t="s">
        <v>577</v>
      </c>
      <c r="B56" s="56" t="s">
        <v>572</v>
      </c>
      <c r="C56" s="56" t="s">
        <v>419</v>
      </c>
      <c r="D56" s="15" t="s">
        <v>420</v>
      </c>
      <c r="E56" s="56" t="s">
        <v>421</v>
      </c>
      <c r="F56" s="1" t="s">
        <v>7</v>
      </c>
      <c r="G56" s="1" t="s">
        <v>746</v>
      </c>
      <c r="H56" s="1" t="s">
        <v>12</v>
      </c>
      <c r="I56" s="29" t="s">
        <v>772</v>
      </c>
      <c r="J56" s="83">
        <v>43921</v>
      </c>
      <c r="N56" s="83"/>
      <c r="P56" s="29" t="s">
        <v>775</v>
      </c>
      <c r="Q56" s="29" t="s">
        <v>775</v>
      </c>
      <c r="R56" s="29" t="s">
        <v>775</v>
      </c>
      <c r="S56" s="29" t="s">
        <v>775</v>
      </c>
      <c r="T56" s="74"/>
      <c r="V56" s="91"/>
      <c r="W56" s="31"/>
      <c r="Z56" s="57"/>
    </row>
    <row r="57" spans="1:26" s="29" customFormat="1" ht="15.95" customHeight="1">
      <c r="A57" s="55" t="s">
        <v>577</v>
      </c>
      <c r="B57" s="56" t="s">
        <v>572</v>
      </c>
      <c r="C57" s="56" t="s">
        <v>422</v>
      </c>
      <c r="D57" s="15" t="s">
        <v>423</v>
      </c>
      <c r="E57" s="56" t="s">
        <v>424</v>
      </c>
      <c r="F57" s="1" t="s">
        <v>7</v>
      </c>
      <c r="G57" s="1" t="s">
        <v>746</v>
      </c>
      <c r="H57" s="1" t="s">
        <v>12</v>
      </c>
      <c r="I57" s="29" t="s">
        <v>764</v>
      </c>
      <c r="J57" s="83">
        <v>43921</v>
      </c>
      <c r="K57" s="29" t="s">
        <v>942</v>
      </c>
      <c r="L57" s="29" t="s">
        <v>863</v>
      </c>
      <c r="M57" s="29">
        <v>2</v>
      </c>
      <c r="N57" s="83">
        <v>41943</v>
      </c>
      <c r="O57" s="21" t="s">
        <v>822</v>
      </c>
      <c r="P57" s="29" t="s">
        <v>775</v>
      </c>
      <c r="Q57" s="29" t="s">
        <v>764</v>
      </c>
      <c r="R57" s="29" t="s">
        <v>775</v>
      </c>
      <c r="S57" s="29" t="s">
        <v>775</v>
      </c>
      <c r="T57" s="29" t="s">
        <v>867</v>
      </c>
      <c r="V57" s="91"/>
      <c r="W57" s="31"/>
      <c r="Z57" s="57"/>
    </row>
    <row r="58" spans="1:26" s="29" customFormat="1" ht="15.95" customHeight="1">
      <c r="A58" s="55" t="s">
        <v>577</v>
      </c>
      <c r="B58" s="56" t="s">
        <v>572</v>
      </c>
      <c r="C58" s="56" t="s">
        <v>425</v>
      </c>
      <c r="D58" s="15" t="s">
        <v>426</v>
      </c>
      <c r="E58" s="56" t="s">
        <v>715</v>
      </c>
      <c r="F58" s="1" t="s">
        <v>7</v>
      </c>
      <c r="G58" s="1" t="s">
        <v>746</v>
      </c>
      <c r="H58" s="1" t="s">
        <v>12</v>
      </c>
      <c r="I58" s="29" t="s">
        <v>764</v>
      </c>
      <c r="J58" s="83">
        <v>43921</v>
      </c>
      <c r="K58" s="29" t="s">
        <v>763</v>
      </c>
      <c r="L58" s="29" t="s">
        <v>862</v>
      </c>
      <c r="M58" s="29">
        <v>50</v>
      </c>
      <c r="N58" s="83">
        <v>43973</v>
      </c>
      <c r="O58" s="21" t="s">
        <v>904</v>
      </c>
      <c r="P58" s="29" t="s">
        <v>775</v>
      </c>
      <c r="Q58" s="29" t="s">
        <v>764</v>
      </c>
      <c r="R58" s="29" t="s">
        <v>775</v>
      </c>
      <c r="S58" s="29" t="s">
        <v>775</v>
      </c>
      <c r="T58" s="29" t="s">
        <v>867</v>
      </c>
      <c r="V58" s="91" t="s">
        <v>764</v>
      </c>
      <c r="W58" s="31" t="s">
        <v>39</v>
      </c>
      <c r="X58" s="21" t="s">
        <v>880</v>
      </c>
      <c r="Z58" s="57"/>
    </row>
    <row r="59" spans="1:26" s="29" customFormat="1" ht="15.95" customHeight="1">
      <c r="A59" s="55" t="s">
        <v>577</v>
      </c>
      <c r="B59" s="56" t="s">
        <v>572</v>
      </c>
      <c r="C59" s="56" t="s">
        <v>427</v>
      </c>
      <c r="D59" s="15" t="s">
        <v>428</v>
      </c>
      <c r="E59" s="104" t="s">
        <v>945</v>
      </c>
      <c r="F59" s="1" t="s">
        <v>7</v>
      </c>
      <c r="G59" s="1" t="s">
        <v>746</v>
      </c>
      <c r="H59" s="1" t="s">
        <v>12</v>
      </c>
      <c r="I59" s="29" t="s">
        <v>764</v>
      </c>
      <c r="J59" s="83">
        <v>43921</v>
      </c>
      <c r="K59" s="29" t="s">
        <v>763</v>
      </c>
      <c r="L59" s="29" t="s">
        <v>862</v>
      </c>
      <c r="M59" s="29">
        <v>125</v>
      </c>
      <c r="N59" s="83">
        <v>43973</v>
      </c>
      <c r="O59" s="21" t="s">
        <v>902</v>
      </c>
      <c r="P59" s="29" t="s">
        <v>775</v>
      </c>
      <c r="Q59" s="29" t="s">
        <v>764</v>
      </c>
      <c r="R59" s="29" t="s">
        <v>775</v>
      </c>
      <c r="S59" s="29" t="s">
        <v>775</v>
      </c>
      <c r="T59" s="29" t="s">
        <v>867</v>
      </c>
      <c r="V59" s="91" t="s">
        <v>764</v>
      </c>
      <c r="W59" s="31" t="s">
        <v>39</v>
      </c>
      <c r="X59" s="21" t="s">
        <v>879</v>
      </c>
      <c r="Z59" s="57"/>
    </row>
    <row r="60" spans="1:26" s="29" customFormat="1" ht="15.95" customHeight="1">
      <c r="A60" s="55" t="s">
        <v>577</v>
      </c>
      <c r="B60" s="56" t="s">
        <v>572</v>
      </c>
      <c r="C60" s="56" t="s">
        <v>429</v>
      </c>
      <c r="D60" s="15" t="s">
        <v>430</v>
      </c>
      <c r="E60" s="104" t="s">
        <v>946</v>
      </c>
      <c r="F60" s="1" t="s">
        <v>7</v>
      </c>
      <c r="G60" s="1" t="s">
        <v>746</v>
      </c>
      <c r="H60" s="1" t="s">
        <v>12</v>
      </c>
      <c r="I60" s="29" t="s">
        <v>764</v>
      </c>
      <c r="J60" s="83">
        <v>43921</v>
      </c>
      <c r="K60" s="29" t="s">
        <v>763</v>
      </c>
      <c r="L60" s="29" t="s">
        <v>862</v>
      </c>
      <c r="M60" s="29">
        <v>125</v>
      </c>
      <c r="N60" s="83">
        <v>43973</v>
      </c>
      <c r="O60" s="21" t="s">
        <v>917</v>
      </c>
      <c r="P60" s="29" t="s">
        <v>775</v>
      </c>
      <c r="Q60" s="29" t="s">
        <v>764</v>
      </c>
      <c r="R60" s="29" t="s">
        <v>775</v>
      </c>
      <c r="S60" s="29" t="s">
        <v>775</v>
      </c>
      <c r="T60" s="29" t="s">
        <v>867</v>
      </c>
      <c r="V60" s="91" t="s">
        <v>764</v>
      </c>
      <c r="W60" s="31" t="s">
        <v>39</v>
      </c>
      <c r="X60" s="21" t="s">
        <v>879</v>
      </c>
      <c r="Z60" s="57"/>
    </row>
    <row r="61" spans="1:26" s="29" customFormat="1" ht="15.95" customHeight="1">
      <c r="A61" s="55" t="s">
        <v>577</v>
      </c>
      <c r="B61" s="56" t="s">
        <v>572</v>
      </c>
      <c r="C61" s="56" t="s">
        <v>431</v>
      </c>
      <c r="D61" s="15" t="s">
        <v>432</v>
      </c>
      <c r="E61" s="56" t="s">
        <v>433</v>
      </c>
      <c r="F61" s="1" t="s">
        <v>7</v>
      </c>
      <c r="G61" s="1" t="s">
        <v>746</v>
      </c>
      <c r="H61" s="1" t="s">
        <v>12</v>
      </c>
      <c r="I61" s="29" t="s">
        <v>764</v>
      </c>
      <c r="J61" s="83">
        <v>43921</v>
      </c>
      <c r="K61" s="29" t="s">
        <v>827</v>
      </c>
      <c r="L61" s="29" t="s">
        <v>826</v>
      </c>
      <c r="M61" s="29">
        <v>2</v>
      </c>
      <c r="N61" s="83">
        <v>43556</v>
      </c>
      <c r="O61" s="21" t="s">
        <v>944</v>
      </c>
      <c r="P61" s="29" t="s">
        <v>775</v>
      </c>
      <c r="Q61" s="29" t="s">
        <v>764</v>
      </c>
      <c r="R61" s="29" t="s">
        <v>775</v>
      </c>
      <c r="S61" s="29" t="s">
        <v>775</v>
      </c>
      <c r="T61" s="29" t="s">
        <v>867</v>
      </c>
      <c r="V61" s="91"/>
      <c r="W61" s="31"/>
      <c r="Z61" s="57"/>
    </row>
    <row r="62" spans="1:26" s="29" customFormat="1" ht="15.95" customHeight="1">
      <c r="A62" s="55" t="s">
        <v>577</v>
      </c>
      <c r="B62" s="56" t="s">
        <v>572</v>
      </c>
      <c r="C62" s="56" t="s">
        <v>434</v>
      </c>
      <c r="D62" s="15" t="s">
        <v>435</v>
      </c>
      <c r="E62" s="56" t="s">
        <v>716</v>
      </c>
      <c r="F62" s="16" t="s">
        <v>5</v>
      </c>
      <c r="G62" s="16" t="s">
        <v>65</v>
      </c>
      <c r="H62" s="1" t="s">
        <v>12</v>
      </c>
      <c r="I62" s="29">
        <v>0</v>
      </c>
      <c r="J62" s="83">
        <v>43921</v>
      </c>
      <c r="K62" s="29" t="s">
        <v>763</v>
      </c>
      <c r="L62" s="29" t="s">
        <v>862</v>
      </c>
      <c r="M62" s="29">
        <v>36</v>
      </c>
      <c r="N62" s="83">
        <v>43973</v>
      </c>
      <c r="O62" s="29" t="s">
        <v>772</v>
      </c>
      <c r="P62" s="29" t="s">
        <v>764</v>
      </c>
      <c r="Q62" s="29" t="s">
        <v>764</v>
      </c>
      <c r="R62" s="29" t="s">
        <v>775</v>
      </c>
      <c r="S62" s="29" t="s">
        <v>775</v>
      </c>
      <c r="T62" s="29" t="s">
        <v>906</v>
      </c>
      <c r="V62" s="91" t="s">
        <v>764</v>
      </c>
      <c r="W62" s="31" t="s">
        <v>39</v>
      </c>
      <c r="X62" s="21" t="s">
        <v>881</v>
      </c>
      <c r="Z62" s="57"/>
    </row>
    <row r="63" spans="1:26" s="29" customFormat="1" ht="15.95" customHeight="1">
      <c r="A63" s="55" t="s">
        <v>577</v>
      </c>
      <c r="B63" s="56" t="s">
        <v>573</v>
      </c>
      <c r="C63" s="56" t="s">
        <v>436</v>
      </c>
      <c r="D63" s="15" t="s">
        <v>437</v>
      </c>
      <c r="E63" s="56" t="s">
        <v>438</v>
      </c>
      <c r="F63" s="1" t="s">
        <v>7</v>
      </c>
      <c r="G63" s="1" t="s">
        <v>746</v>
      </c>
      <c r="H63" s="1" t="s">
        <v>12</v>
      </c>
      <c r="I63" s="29" t="s">
        <v>764</v>
      </c>
      <c r="J63" s="83">
        <v>43921</v>
      </c>
      <c r="K63" s="29" t="s">
        <v>763</v>
      </c>
      <c r="L63" s="29" t="s">
        <v>862</v>
      </c>
      <c r="M63" s="29">
        <v>28</v>
      </c>
      <c r="N63" s="83">
        <v>43973</v>
      </c>
      <c r="O63" s="21" t="s">
        <v>910</v>
      </c>
      <c r="P63" s="29" t="s">
        <v>775</v>
      </c>
      <c r="Q63" s="29" t="s">
        <v>764</v>
      </c>
      <c r="R63" s="29" t="s">
        <v>775</v>
      </c>
      <c r="S63" s="29" t="s">
        <v>775</v>
      </c>
      <c r="T63" s="29" t="s">
        <v>867</v>
      </c>
      <c r="V63" s="91" t="s">
        <v>764</v>
      </c>
      <c r="W63" s="31" t="s">
        <v>39</v>
      </c>
      <c r="X63" s="21" t="s">
        <v>884</v>
      </c>
      <c r="Z63" s="57"/>
    </row>
    <row r="64" spans="1:26" s="29" customFormat="1" ht="15.95" customHeight="1">
      <c r="A64" s="55" t="s">
        <v>577</v>
      </c>
      <c r="B64" s="56" t="s">
        <v>573</v>
      </c>
      <c r="C64" s="56" t="s">
        <v>439</v>
      </c>
      <c r="D64" s="15" t="s">
        <v>440</v>
      </c>
      <c r="E64" s="56" t="s">
        <v>441</v>
      </c>
      <c r="F64" s="1" t="s">
        <v>7</v>
      </c>
      <c r="G64" s="1" t="s">
        <v>746</v>
      </c>
      <c r="H64" s="1" t="s">
        <v>12</v>
      </c>
      <c r="I64" s="29" t="s">
        <v>764</v>
      </c>
      <c r="J64" s="83">
        <v>43921</v>
      </c>
      <c r="K64" s="29" t="s">
        <v>763</v>
      </c>
      <c r="L64" s="29" t="s">
        <v>862</v>
      </c>
      <c r="M64" s="29">
        <v>55</v>
      </c>
      <c r="N64" s="83">
        <v>43973</v>
      </c>
      <c r="O64" s="21" t="s">
        <v>838</v>
      </c>
      <c r="P64" s="29" t="s">
        <v>775</v>
      </c>
      <c r="Q64" s="29" t="s">
        <v>764</v>
      </c>
      <c r="R64" s="29" t="s">
        <v>775</v>
      </c>
      <c r="S64" s="29" t="s">
        <v>775</v>
      </c>
      <c r="T64" s="29" t="s">
        <v>867</v>
      </c>
      <c r="V64" s="91"/>
      <c r="W64" s="31"/>
      <c r="Z64" s="57"/>
    </row>
    <row r="65" spans="1:26" s="29" customFormat="1" ht="15.95" customHeight="1">
      <c r="A65" s="55" t="s">
        <v>577</v>
      </c>
      <c r="B65" s="56" t="s">
        <v>573</v>
      </c>
      <c r="C65" s="56" t="s">
        <v>442</v>
      </c>
      <c r="D65" s="15" t="s">
        <v>443</v>
      </c>
      <c r="E65" s="56" t="s">
        <v>444</v>
      </c>
      <c r="F65" s="1" t="s">
        <v>7</v>
      </c>
      <c r="G65" s="1" t="s">
        <v>746</v>
      </c>
      <c r="H65" s="1" t="s">
        <v>12</v>
      </c>
      <c r="I65" s="29" t="s">
        <v>764</v>
      </c>
      <c r="J65" s="83">
        <v>43921</v>
      </c>
      <c r="K65" s="29" t="s">
        <v>763</v>
      </c>
      <c r="L65" s="29" t="s">
        <v>862</v>
      </c>
      <c r="M65" s="29">
        <v>50</v>
      </c>
      <c r="N65" s="83">
        <v>43973</v>
      </c>
      <c r="O65" s="21" t="s">
        <v>836</v>
      </c>
      <c r="P65" s="29" t="s">
        <v>775</v>
      </c>
      <c r="Q65" s="29" t="s">
        <v>764</v>
      </c>
      <c r="R65" s="29" t="s">
        <v>775</v>
      </c>
      <c r="S65" s="29" t="s">
        <v>775</v>
      </c>
      <c r="T65" s="29" t="s">
        <v>867</v>
      </c>
      <c r="V65" s="91"/>
      <c r="W65" s="31"/>
      <c r="Z65" s="57"/>
    </row>
    <row r="66" spans="1:26" s="29" customFormat="1" ht="15.95" customHeight="1">
      <c r="A66" s="55" t="s">
        <v>577</v>
      </c>
      <c r="B66" s="56" t="s">
        <v>573</v>
      </c>
      <c r="C66" s="56" t="s">
        <v>445</v>
      </c>
      <c r="D66" s="15" t="s">
        <v>446</v>
      </c>
      <c r="E66" s="56" t="s">
        <v>447</v>
      </c>
      <c r="F66" s="16" t="s">
        <v>5</v>
      </c>
      <c r="G66" s="16" t="s">
        <v>65</v>
      </c>
      <c r="H66" s="1" t="s">
        <v>12</v>
      </c>
      <c r="I66" s="29">
        <v>2700000</v>
      </c>
      <c r="J66" s="83">
        <v>43921</v>
      </c>
      <c r="K66" s="29" t="s">
        <v>763</v>
      </c>
      <c r="L66" s="29" t="s">
        <v>862</v>
      </c>
      <c r="M66" s="29">
        <v>77</v>
      </c>
      <c r="N66" s="83">
        <v>43973</v>
      </c>
      <c r="O66" s="99" t="s">
        <v>772</v>
      </c>
      <c r="P66" s="29" t="s">
        <v>764</v>
      </c>
      <c r="Q66" s="29" t="s">
        <v>764</v>
      </c>
      <c r="R66" s="29" t="s">
        <v>775</v>
      </c>
      <c r="S66" s="29" t="s">
        <v>775</v>
      </c>
      <c r="T66" s="29" t="s">
        <v>930</v>
      </c>
      <c r="V66" s="91" t="s">
        <v>764</v>
      </c>
      <c r="W66" s="31" t="s">
        <v>54</v>
      </c>
      <c r="X66" s="29" t="s">
        <v>885</v>
      </c>
      <c r="Z66" s="57"/>
    </row>
    <row r="67" spans="1:26" s="29" customFormat="1" ht="15.95" customHeight="1">
      <c r="A67" s="55" t="s">
        <v>577</v>
      </c>
      <c r="B67" s="56" t="s">
        <v>573</v>
      </c>
      <c r="C67" s="56" t="s">
        <v>448</v>
      </c>
      <c r="D67" s="15" t="s">
        <v>449</v>
      </c>
      <c r="E67" s="56" t="s">
        <v>450</v>
      </c>
      <c r="F67" s="16" t="s">
        <v>5</v>
      </c>
      <c r="G67" s="16" t="s">
        <v>65</v>
      </c>
      <c r="H67" s="1" t="s">
        <v>12</v>
      </c>
      <c r="I67" s="29">
        <v>3800000</v>
      </c>
      <c r="J67" s="83">
        <v>43921</v>
      </c>
      <c r="K67" s="29" t="s">
        <v>763</v>
      </c>
      <c r="L67" s="29" t="s">
        <v>862</v>
      </c>
      <c r="M67" s="29">
        <v>77</v>
      </c>
      <c r="N67" s="83">
        <v>43973</v>
      </c>
      <c r="O67" s="99" t="s">
        <v>772</v>
      </c>
      <c r="P67" s="29" t="s">
        <v>764</v>
      </c>
      <c r="Q67" s="29" t="s">
        <v>764</v>
      </c>
      <c r="R67" s="29" t="s">
        <v>775</v>
      </c>
      <c r="S67" s="29" t="s">
        <v>775</v>
      </c>
      <c r="T67" s="29" t="s">
        <v>930</v>
      </c>
      <c r="U67" s="29" t="s">
        <v>932</v>
      </c>
      <c r="V67" s="91" t="s">
        <v>764</v>
      </c>
      <c r="W67" s="31" t="s">
        <v>54</v>
      </c>
      <c r="X67" s="29" t="s">
        <v>886</v>
      </c>
      <c r="Z67" s="57"/>
    </row>
    <row r="68" spans="1:26" s="29" customFormat="1" ht="15.95" customHeight="1">
      <c r="A68" s="55" t="s">
        <v>577</v>
      </c>
      <c r="B68" s="56" t="s">
        <v>574</v>
      </c>
      <c r="C68" s="56" t="s">
        <v>451</v>
      </c>
      <c r="D68" s="15" t="s">
        <v>452</v>
      </c>
      <c r="E68" s="56" t="s">
        <v>453</v>
      </c>
      <c r="F68" s="1" t="s">
        <v>7</v>
      </c>
      <c r="G68" s="1" t="s">
        <v>746</v>
      </c>
      <c r="H68" s="1" t="s">
        <v>12</v>
      </c>
      <c r="I68" s="29" t="s">
        <v>772</v>
      </c>
      <c r="J68" s="83">
        <v>43921</v>
      </c>
      <c r="N68" s="83"/>
      <c r="P68" s="29" t="s">
        <v>775</v>
      </c>
      <c r="Q68" s="29" t="s">
        <v>775</v>
      </c>
      <c r="R68" s="29" t="s">
        <v>775</v>
      </c>
      <c r="S68" s="29" t="s">
        <v>775</v>
      </c>
      <c r="T68" s="74"/>
      <c r="V68" s="91"/>
      <c r="W68" s="31"/>
      <c r="Z68" s="57"/>
    </row>
    <row r="69" spans="1:26" s="29" customFormat="1" ht="15.95" customHeight="1">
      <c r="A69" s="55" t="s">
        <v>577</v>
      </c>
      <c r="B69" s="56" t="s">
        <v>574</v>
      </c>
      <c r="C69" s="56" t="s">
        <v>454</v>
      </c>
      <c r="D69" s="15" t="s">
        <v>455</v>
      </c>
      <c r="E69" s="56" t="s">
        <v>456</v>
      </c>
      <c r="F69" s="1" t="s">
        <v>7</v>
      </c>
      <c r="G69" s="1" t="s">
        <v>746</v>
      </c>
      <c r="H69" s="1" t="s">
        <v>12</v>
      </c>
      <c r="I69" s="29" t="s">
        <v>772</v>
      </c>
      <c r="J69" s="83">
        <v>43921</v>
      </c>
      <c r="N69" s="83"/>
      <c r="P69" s="29" t="s">
        <v>775</v>
      </c>
      <c r="Q69" s="29" t="s">
        <v>775</v>
      </c>
      <c r="R69" s="29" t="s">
        <v>775</v>
      </c>
      <c r="S69" s="29" t="s">
        <v>775</v>
      </c>
      <c r="T69" s="74"/>
      <c r="V69" s="91"/>
      <c r="W69" s="31"/>
      <c r="Z69" s="57"/>
    </row>
    <row r="70" spans="1:26" s="29" customFormat="1" ht="15.95" customHeight="1">
      <c r="A70" s="55" t="s">
        <v>577</v>
      </c>
      <c r="B70" s="56" t="s">
        <v>574</v>
      </c>
      <c r="C70" s="56" t="s">
        <v>457</v>
      </c>
      <c r="D70" s="15" t="s">
        <v>458</v>
      </c>
      <c r="E70" s="56" t="s">
        <v>459</v>
      </c>
      <c r="F70" s="1" t="s">
        <v>7</v>
      </c>
      <c r="G70" s="1" t="s">
        <v>746</v>
      </c>
      <c r="H70" s="1" t="s">
        <v>12</v>
      </c>
      <c r="I70" s="29" t="s">
        <v>772</v>
      </c>
      <c r="J70" s="83">
        <v>43921</v>
      </c>
      <c r="N70" s="83"/>
      <c r="P70" s="29" t="s">
        <v>775</v>
      </c>
      <c r="Q70" s="29" t="s">
        <v>775</v>
      </c>
      <c r="R70" s="29" t="s">
        <v>775</v>
      </c>
      <c r="S70" s="29" t="s">
        <v>775</v>
      </c>
      <c r="T70" s="74"/>
      <c r="V70" s="91"/>
      <c r="W70" s="31"/>
      <c r="Z70" s="57"/>
    </row>
    <row r="71" spans="1:26" s="29" customFormat="1" ht="15.95" customHeight="1">
      <c r="A71" s="55" t="s">
        <v>577</v>
      </c>
      <c r="B71" s="56" t="s">
        <v>574</v>
      </c>
      <c r="C71" s="56" t="s">
        <v>460</v>
      </c>
      <c r="D71" s="15" t="s">
        <v>461</v>
      </c>
      <c r="E71" s="56" t="s">
        <v>462</v>
      </c>
      <c r="F71" s="1" t="s">
        <v>7</v>
      </c>
      <c r="G71" s="1" t="s">
        <v>746</v>
      </c>
      <c r="H71" s="1" t="s">
        <v>12</v>
      </c>
      <c r="I71" s="29" t="s">
        <v>764</v>
      </c>
      <c r="J71" s="83">
        <v>43921</v>
      </c>
      <c r="K71" s="29" t="s">
        <v>943</v>
      </c>
      <c r="L71" s="29" t="s">
        <v>938</v>
      </c>
      <c r="M71" s="29">
        <v>5</v>
      </c>
      <c r="N71" s="83">
        <v>43595</v>
      </c>
      <c r="O71" s="21" t="s">
        <v>912</v>
      </c>
      <c r="P71" s="29" t="s">
        <v>775</v>
      </c>
      <c r="Q71" s="29" t="s">
        <v>764</v>
      </c>
      <c r="R71" s="29" t="s">
        <v>775</v>
      </c>
      <c r="S71" s="29" t="s">
        <v>775</v>
      </c>
      <c r="T71" s="29" t="s">
        <v>867</v>
      </c>
      <c r="V71" s="91" t="s">
        <v>764</v>
      </c>
      <c r="W71" s="31" t="s">
        <v>39</v>
      </c>
      <c r="X71" s="21" t="s">
        <v>888</v>
      </c>
      <c r="Z71" s="57"/>
    </row>
    <row r="72" spans="1:26" s="29" customFormat="1" ht="15.95" customHeight="1">
      <c r="A72" s="55" t="s">
        <v>577</v>
      </c>
      <c r="B72" s="56" t="s">
        <v>574</v>
      </c>
      <c r="C72" s="56" t="s">
        <v>463</v>
      </c>
      <c r="D72" s="15" t="s">
        <v>464</v>
      </c>
      <c r="E72" s="56" t="s">
        <v>465</v>
      </c>
      <c r="F72" s="1" t="s">
        <v>7</v>
      </c>
      <c r="G72" s="1" t="s">
        <v>746</v>
      </c>
      <c r="H72" s="1" t="s">
        <v>12</v>
      </c>
      <c r="I72" s="29" t="s">
        <v>772</v>
      </c>
      <c r="J72" s="83">
        <v>43921</v>
      </c>
      <c r="N72" s="83"/>
      <c r="P72" s="29" t="s">
        <v>775</v>
      </c>
      <c r="Q72" s="29" t="s">
        <v>775</v>
      </c>
      <c r="R72" s="29" t="s">
        <v>775</v>
      </c>
      <c r="S72" s="29" t="s">
        <v>775</v>
      </c>
      <c r="T72" s="74"/>
      <c r="V72" s="91"/>
      <c r="W72" s="31"/>
      <c r="Z72" s="57"/>
    </row>
    <row r="73" spans="1:26" s="29" customFormat="1" ht="15.95" customHeight="1">
      <c r="A73" s="55" t="s">
        <v>577</v>
      </c>
      <c r="B73" s="56" t="s">
        <v>574</v>
      </c>
      <c r="C73" s="56" t="s">
        <v>466</v>
      </c>
      <c r="D73" s="15" t="s">
        <v>467</v>
      </c>
      <c r="E73" s="56" t="s">
        <v>468</v>
      </c>
      <c r="F73" s="1" t="s">
        <v>7</v>
      </c>
      <c r="G73" s="1" t="s">
        <v>746</v>
      </c>
      <c r="H73" s="1" t="s">
        <v>12</v>
      </c>
      <c r="I73" s="29" t="s">
        <v>764</v>
      </c>
      <c r="J73" s="83">
        <v>43921</v>
      </c>
      <c r="K73" s="29" t="s">
        <v>943</v>
      </c>
      <c r="L73" s="29" t="s">
        <v>938</v>
      </c>
      <c r="M73" s="29">
        <v>4</v>
      </c>
      <c r="N73" s="83">
        <v>43595</v>
      </c>
      <c r="O73" s="29" t="s">
        <v>915</v>
      </c>
      <c r="P73" s="29" t="s">
        <v>775</v>
      </c>
      <c r="Q73" s="29" t="s">
        <v>764</v>
      </c>
      <c r="R73" s="29" t="s">
        <v>775</v>
      </c>
      <c r="S73" s="29" t="s">
        <v>775</v>
      </c>
      <c r="T73" s="29" t="s">
        <v>867</v>
      </c>
      <c r="V73" s="91" t="s">
        <v>764</v>
      </c>
      <c r="W73" s="31" t="s">
        <v>39</v>
      </c>
      <c r="X73" s="21" t="s">
        <v>890</v>
      </c>
      <c r="Z73" s="57"/>
    </row>
    <row r="74" spans="1:26" s="29" customFormat="1" ht="15.95" customHeight="1">
      <c r="A74" s="55" t="s">
        <v>577</v>
      </c>
      <c r="B74" s="56" t="s">
        <v>574</v>
      </c>
      <c r="C74" s="56" t="s">
        <v>469</v>
      </c>
      <c r="D74" s="15" t="s">
        <v>470</v>
      </c>
      <c r="E74" s="56" t="s">
        <v>471</v>
      </c>
      <c r="F74" s="16" t="s">
        <v>5</v>
      </c>
      <c r="G74" s="16" t="s">
        <v>581</v>
      </c>
      <c r="H74" s="1" t="s">
        <v>12</v>
      </c>
      <c r="J74" s="83">
        <v>43921</v>
      </c>
      <c r="N74" s="83"/>
      <c r="P74" s="29" t="s">
        <v>775</v>
      </c>
      <c r="Q74" s="29" t="s">
        <v>775</v>
      </c>
      <c r="R74" s="29" t="s">
        <v>775</v>
      </c>
      <c r="S74" s="29" t="s">
        <v>775</v>
      </c>
      <c r="T74" s="74"/>
      <c r="V74" s="91"/>
      <c r="W74" s="31"/>
      <c r="Z74" s="57"/>
    </row>
    <row r="75" spans="1:26" s="29" customFormat="1" ht="15.95" customHeight="1">
      <c r="A75" s="55" t="s">
        <v>577</v>
      </c>
      <c r="B75" s="56" t="s">
        <v>574</v>
      </c>
      <c r="C75" s="56" t="s">
        <v>472</v>
      </c>
      <c r="D75" s="15" t="s">
        <v>473</v>
      </c>
      <c r="E75" s="56" t="s">
        <v>474</v>
      </c>
      <c r="F75" s="1" t="s">
        <v>7</v>
      </c>
      <c r="G75" s="1" t="s">
        <v>746</v>
      </c>
      <c r="H75" s="1" t="s">
        <v>12</v>
      </c>
      <c r="I75" s="29" t="s">
        <v>772</v>
      </c>
      <c r="J75" s="83">
        <v>43921</v>
      </c>
      <c r="N75" s="83"/>
      <c r="P75" s="29" t="s">
        <v>775</v>
      </c>
      <c r="Q75" s="29" t="s">
        <v>775</v>
      </c>
      <c r="R75" s="29" t="s">
        <v>775</v>
      </c>
      <c r="S75" s="29" t="s">
        <v>775</v>
      </c>
      <c r="T75" s="74"/>
      <c r="V75" s="91"/>
      <c r="W75" s="31"/>
      <c r="Z75" s="57"/>
    </row>
    <row r="76" spans="1:26" s="29" customFormat="1" ht="15.95" customHeight="1">
      <c r="A76" s="55" t="s">
        <v>577</v>
      </c>
      <c r="B76" s="56" t="s">
        <v>574</v>
      </c>
      <c r="C76" s="56" t="s">
        <v>475</v>
      </c>
      <c r="D76" s="15" t="s">
        <v>476</v>
      </c>
      <c r="E76" s="56" t="s">
        <v>477</v>
      </c>
      <c r="F76" s="1" t="s">
        <v>7</v>
      </c>
      <c r="G76" s="1" t="s">
        <v>746</v>
      </c>
      <c r="H76" s="1" t="s">
        <v>12</v>
      </c>
      <c r="I76" s="29" t="s">
        <v>764</v>
      </c>
      <c r="J76" s="83">
        <v>43921</v>
      </c>
      <c r="K76" s="29" t="s">
        <v>943</v>
      </c>
      <c r="L76" s="29" t="s">
        <v>938</v>
      </c>
      <c r="M76" s="29">
        <v>5</v>
      </c>
      <c r="N76" s="83">
        <v>43595</v>
      </c>
      <c r="O76" s="21" t="s">
        <v>913</v>
      </c>
      <c r="P76" s="29" t="s">
        <v>775</v>
      </c>
      <c r="Q76" s="29" t="s">
        <v>764</v>
      </c>
      <c r="R76" s="29" t="s">
        <v>775</v>
      </c>
      <c r="S76" s="29" t="s">
        <v>775</v>
      </c>
      <c r="T76" s="29" t="s">
        <v>867</v>
      </c>
      <c r="V76" s="91" t="s">
        <v>764</v>
      </c>
      <c r="W76" s="31" t="s">
        <v>39</v>
      </c>
      <c r="X76" s="21" t="s">
        <v>888</v>
      </c>
      <c r="Z76" s="57"/>
    </row>
    <row r="77" spans="1:26" s="29" customFormat="1" ht="15.95" customHeight="1">
      <c r="A77" s="55" t="s">
        <v>577</v>
      </c>
      <c r="B77" s="56" t="s">
        <v>574</v>
      </c>
      <c r="C77" s="56" t="s">
        <v>478</v>
      </c>
      <c r="D77" s="15" t="s">
        <v>479</v>
      </c>
      <c r="E77" s="56" t="s">
        <v>480</v>
      </c>
      <c r="F77" s="1" t="s">
        <v>7</v>
      </c>
      <c r="G77" s="1" t="s">
        <v>746</v>
      </c>
      <c r="H77" s="1" t="s">
        <v>12</v>
      </c>
      <c r="I77" s="29" t="s">
        <v>764</v>
      </c>
      <c r="J77" s="83">
        <v>43921</v>
      </c>
      <c r="K77" s="29" t="s">
        <v>943</v>
      </c>
      <c r="L77" s="29" t="s">
        <v>938</v>
      </c>
      <c r="M77" s="29">
        <v>3</v>
      </c>
      <c r="N77" s="83">
        <v>43595</v>
      </c>
      <c r="O77" s="21" t="s">
        <v>916</v>
      </c>
      <c r="P77" s="29" t="s">
        <v>775</v>
      </c>
      <c r="Q77" s="29" t="s">
        <v>764</v>
      </c>
      <c r="R77" s="29" t="s">
        <v>775</v>
      </c>
      <c r="S77" s="29" t="s">
        <v>775</v>
      </c>
      <c r="T77" s="29" t="s">
        <v>867</v>
      </c>
      <c r="V77" s="91" t="s">
        <v>764</v>
      </c>
      <c r="W77" s="31" t="s">
        <v>39</v>
      </c>
      <c r="X77" s="21" t="s">
        <v>891</v>
      </c>
      <c r="Z77" s="57"/>
    </row>
    <row r="78" spans="1:26" s="29" customFormat="1" ht="15.95" customHeight="1">
      <c r="A78" s="55" t="s">
        <v>577</v>
      </c>
      <c r="B78" s="56" t="s">
        <v>574</v>
      </c>
      <c r="C78" s="56" t="s">
        <v>481</v>
      </c>
      <c r="D78" s="15" t="s">
        <v>482</v>
      </c>
      <c r="E78" s="56" t="s">
        <v>483</v>
      </c>
      <c r="F78" s="1" t="s">
        <v>7</v>
      </c>
      <c r="G78" s="1" t="s">
        <v>746</v>
      </c>
      <c r="H78" s="1" t="s">
        <v>12</v>
      </c>
      <c r="I78" s="29" t="s">
        <v>772</v>
      </c>
      <c r="J78" s="83">
        <v>43921</v>
      </c>
      <c r="N78" s="83"/>
      <c r="P78" s="29" t="s">
        <v>775</v>
      </c>
      <c r="Q78" s="29" t="s">
        <v>775</v>
      </c>
      <c r="R78" s="29" t="s">
        <v>775</v>
      </c>
      <c r="S78" s="29" t="s">
        <v>775</v>
      </c>
      <c r="T78" s="74"/>
      <c r="V78" s="91"/>
      <c r="W78" s="31"/>
      <c r="Z78" s="57"/>
    </row>
    <row r="79" spans="1:26" s="29" customFormat="1" ht="15.95" customHeight="1">
      <c r="A79" s="55" t="s">
        <v>577</v>
      </c>
      <c r="B79" s="56" t="s">
        <v>574</v>
      </c>
      <c r="C79" s="56" t="s">
        <v>484</v>
      </c>
      <c r="D79" s="15" t="s">
        <v>485</v>
      </c>
      <c r="E79" s="56" t="s">
        <v>485</v>
      </c>
      <c r="F79" s="16" t="s">
        <v>5</v>
      </c>
      <c r="G79" s="16" t="s">
        <v>578</v>
      </c>
      <c r="H79" s="1" t="s">
        <v>12</v>
      </c>
      <c r="I79" s="29">
        <v>2548900000</v>
      </c>
      <c r="J79" s="83">
        <v>43921</v>
      </c>
      <c r="K79" s="29" t="s">
        <v>763</v>
      </c>
      <c r="L79" s="29" t="s">
        <v>862</v>
      </c>
      <c r="M79" s="29">
        <v>76</v>
      </c>
      <c r="N79" s="83">
        <v>43973</v>
      </c>
      <c r="O79" s="29" t="s">
        <v>772</v>
      </c>
      <c r="P79" s="29" t="s">
        <v>764</v>
      </c>
      <c r="Q79" s="29" t="s">
        <v>764</v>
      </c>
      <c r="R79" s="29" t="s">
        <v>775</v>
      </c>
      <c r="S79" s="29" t="s">
        <v>775</v>
      </c>
      <c r="T79" s="29" t="s">
        <v>844</v>
      </c>
      <c r="V79" s="91"/>
      <c r="W79" s="31"/>
      <c r="Z79" s="57"/>
    </row>
    <row r="80" spans="1:26" s="29" customFormat="1" ht="15.95" customHeight="1">
      <c r="A80" s="55" t="s">
        <v>577</v>
      </c>
      <c r="B80" s="56" t="s">
        <v>574</v>
      </c>
      <c r="C80" s="56" t="s">
        <v>486</v>
      </c>
      <c r="D80" s="15" t="s">
        <v>487</v>
      </c>
      <c r="E80" s="56" t="s">
        <v>487</v>
      </c>
      <c r="F80" s="16" t="s">
        <v>5</v>
      </c>
      <c r="G80" s="16" t="s">
        <v>578</v>
      </c>
      <c r="H80" s="1" t="s">
        <v>12</v>
      </c>
      <c r="I80" s="29">
        <v>12440000</v>
      </c>
      <c r="J80" s="83">
        <v>43921</v>
      </c>
      <c r="K80" s="29" t="s">
        <v>763</v>
      </c>
      <c r="L80" s="29" t="s">
        <v>862</v>
      </c>
      <c r="M80" s="29">
        <v>35</v>
      </c>
      <c r="N80" s="83">
        <v>43973</v>
      </c>
      <c r="O80" s="29" t="s">
        <v>772</v>
      </c>
      <c r="P80" s="29" t="s">
        <v>764</v>
      </c>
      <c r="Q80" s="29" t="s">
        <v>764</v>
      </c>
      <c r="R80" s="29" t="s">
        <v>775</v>
      </c>
      <c r="S80" s="29" t="s">
        <v>775</v>
      </c>
      <c r="T80" s="29" t="s">
        <v>840</v>
      </c>
      <c r="V80" s="91"/>
      <c r="W80" s="31"/>
      <c r="Z80" s="57"/>
    </row>
    <row r="81" spans="1:26" s="29" customFormat="1" ht="15.95" customHeight="1">
      <c r="A81" s="55" t="s">
        <v>577</v>
      </c>
      <c r="B81" s="56" t="s">
        <v>574</v>
      </c>
      <c r="C81" s="56" t="s">
        <v>488</v>
      </c>
      <c r="D81" s="15" t="s">
        <v>489</v>
      </c>
      <c r="E81" s="56" t="s">
        <v>490</v>
      </c>
      <c r="F81" s="16" t="s">
        <v>5</v>
      </c>
      <c r="G81" s="16" t="s">
        <v>710</v>
      </c>
      <c r="H81" s="1" t="s">
        <v>12</v>
      </c>
      <c r="I81" s="103">
        <v>48290.8</v>
      </c>
      <c r="J81" s="83">
        <v>43921</v>
      </c>
      <c r="K81" s="29" t="s">
        <v>763</v>
      </c>
      <c r="L81" s="29" t="s">
        <v>862</v>
      </c>
      <c r="M81" s="29">
        <v>58</v>
      </c>
      <c r="N81" s="83">
        <v>43973</v>
      </c>
      <c r="O81" s="29" t="s">
        <v>772</v>
      </c>
      <c r="P81" s="29" t="s">
        <v>764</v>
      </c>
      <c r="Q81" s="29" t="s">
        <v>764</v>
      </c>
      <c r="R81" s="29" t="s">
        <v>775</v>
      </c>
      <c r="S81" s="29" t="s">
        <v>775</v>
      </c>
      <c r="T81" s="29" t="s">
        <v>842</v>
      </c>
      <c r="V81" s="91" t="s">
        <v>764</v>
      </c>
      <c r="W81" s="31" t="s">
        <v>43</v>
      </c>
      <c r="X81" s="21" t="s">
        <v>887</v>
      </c>
      <c r="Z81" s="57"/>
    </row>
    <row r="82" spans="1:26" s="29" customFormat="1" ht="15.95" customHeight="1">
      <c r="A82" s="55" t="s">
        <v>577</v>
      </c>
      <c r="B82" s="56" t="s">
        <v>574</v>
      </c>
      <c r="C82" s="56" t="s">
        <v>491</v>
      </c>
      <c r="D82" s="15" t="s">
        <v>492</v>
      </c>
      <c r="E82" s="56" t="s">
        <v>493</v>
      </c>
      <c r="F82" s="16" t="s">
        <v>5</v>
      </c>
      <c r="G82" s="16" t="s">
        <v>710</v>
      </c>
      <c r="H82" s="1" t="s">
        <v>12</v>
      </c>
      <c r="I82" s="29">
        <v>45046.6</v>
      </c>
      <c r="J82" s="83">
        <v>43921</v>
      </c>
      <c r="K82" s="29" t="s">
        <v>763</v>
      </c>
      <c r="L82" s="29" t="s">
        <v>862</v>
      </c>
      <c r="M82" s="29">
        <v>58</v>
      </c>
      <c r="N82" s="83">
        <v>43973</v>
      </c>
      <c r="O82" s="29" t="s">
        <v>772</v>
      </c>
      <c r="P82" s="29" t="s">
        <v>764</v>
      </c>
      <c r="Q82" s="29" t="s">
        <v>764</v>
      </c>
      <c r="R82" s="29" t="s">
        <v>775</v>
      </c>
      <c r="S82" s="29" t="s">
        <v>775</v>
      </c>
      <c r="T82" s="29" t="s">
        <v>842</v>
      </c>
      <c r="V82" s="91" t="s">
        <v>764</v>
      </c>
      <c r="W82" s="31" t="s">
        <v>43</v>
      </c>
      <c r="X82" s="21" t="s">
        <v>894</v>
      </c>
      <c r="Z82" s="57"/>
    </row>
    <row r="83" spans="1:26" s="29" customFormat="1" ht="15.95" customHeight="1">
      <c r="A83" s="55" t="s">
        <v>577</v>
      </c>
      <c r="B83" s="56" t="s">
        <v>574</v>
      </c>
      <c r="C83" s="56" t="s">
        <v>494</v>
      </c>
      <c r="D83" s="15" t="s">
        <v>495</v>
      </c>
      <c r="E83" s="56" t="s">
        <v>496</v>
      </c>
      <c r="F83" s="16" t="s">
        <v>5</v>
      </c>
      <c r="G83" s="16" t="s">
        <v>578</v>
      </c>
      <c r="H83" s="1" t="s">
        <v>12</v>
      </c>
      <c r="I83" s="29">
        <v>12480000</v>
      </c>
      <c r="J83" s="83">
        <v>43921</v>
      </c>
      <c r="K83" s="29" t="s">
        <v>763</v>
      </c>
      <c r="L83" s="29" t="s">
        <v>862</v>
      </c>
      <c r="M83" s="29">
        <v>35</v>
      </c>
      <c r="N83" s="83">
        <v>43973</v>
      </c>
      <c r="O83" s="29" t="s">
        <v>772</v>
      </c>
      <c r="P83" s="29" t="s">
        <v>764</v>
      </c>
      <c r="Q83" s="29" t="s">
        <v>764</v>
      </c>
      <c r="R83" s="29" t="s">
        <v>775</v>
      </c>
      <c r="S83" s="29" t="s">
        <v>775</v>
      </c>
      <c r="T83" s="29" t="s">
        <v>840</v>
      </c>
      <c r="V83" s="91"/>
      <c r="W83" s="31"/>
      <c r="Z83" s="57"/>
    </row>
    <row r="84" spans="1:26" s="29" customFormat="1" ht="15.95" customHeight="1">
      <c r="A84" s="55" t="s">
        <v>577</v>
      </c>
      <c r="B84" s="56" t="s">
        <v>574</v>
      </c>
      <c r="C84" s="56" t="s">
        <v>497</v>
      </c>
      <c r="D84" s="15" t="s">
        <v>498</v>
      </c>
      <c r="E84" s="56" t="s">
        <v>498</v>
      </c>
      <c r="F84" s="16" t="s">
        <v>5</v>
      </c>
      <c r="G84" s="16" t="s">
        <v>578</v>
      </c>
      <c r="H84" s="1" t="s">
        <v>12</v>
      </c>
      <c r="I84" s="29">
        <v>17035000</v>
      </c>
      <c r="J84" s="83">
        <v>43921</v>
      </c>
      <c r="K84" s="58" t="s">
        <v>766</v>
      </c>
      <c r="L84" s="29" t="s">
        <v>861</v>
      </c>
      <c r="M84" s="58">
        <v>70</v>
      </c>
      <c r="N84" s="83">
        <v>43588</v>
      </c>
      <c r="O84" s="58" t="s">
        <v>772</v>
      </c>
      <c r="P84" s="29" t="s">
        <v>764</v>
      </c>
      <c r="Q84" s="29" t="s">
        <v>764</v>
      </c>
      <c r="R84" s="29" t="s">
        <v>775</v>
      </c>
      <c r="S84" s="29" t="s">
        <v>775</v>
      </c>
      <c r="T84" s="29" t="s">
        <v>841</v>
      </c>
      <c r="V84" s="91" t="s">
        <v>764</v>
      </c>
      <c r="W84" s="31" t="s">
        <v>37</v>
      </c>
      <c r="X84" s="29" t="s">
        <v>892</v>
      </c>
      <c r="Z84" s="57"/>
    </row>
    <row r="85" spans="1:26" s="29" customFormat="1" ht="15.95" customHeight="1">
      <c r="A85" s="55" t="s">
        <v>577</v>
      </c>
      <c r="B85" s="56" t="s">
        <v>575</v>
      </c>
      <c r="C85" s="56" t="s">
        <v>499</v>
      </c>
      <c r="D85" s="15" t="s">
        <v>500</v>
      </c>
      <c r="E85" s="56" t="s">
        <v>501</v>
      </c>
      <c r="F85" s="1" t="s">
        <v>7</v>
      </c>
      <c r="G85" s="1" t="s">
        <v>746</v>
      </c>
      <c r="H85" s="1" t="s">
        <v>12</v>
      </c>
      <c r="I85" s="29" t="s">
        <v>772</v>
      </c>
      <c r="J85" s="83">
        <v>43921</v>
      </c>
      <c r="N85" s="83"/>
      <c r="P85" s="29" t="s">
        <v>775</v>
      </c>
      <c r="Q85" s="29" t="s">
        <v>775</v>
      </c>
      <c r="R85" s="29" t="s">
        <v>775</v>
      </c>
      <c r="S85" s="29" t="s">
        <v>775</v>
      </c>
      <c r="T85" s="74"/>
      <c r="V85" s="91"/>
      <c r="W85" s="31"/>
      <c r="Z85" s="57"/>
    </row>
    <row r="86" spans="1:26" s="29" customFormat="1" ht="15.95" customHeight="1">
      <c r="A86" s="55" t="s">
        <v>577</v>
      </c>
      <c r="B86" s="56" t="s">
        <v>576</v>
      </c>
      <c r="C86" s="56" t="s">
        <v>502</v>
      </c>
      <c r="D86" s="15" t="s">
        <v>503</v>
      </c>
      <c r="E86" s="56" t="s">
        <v>504</v>
      </c>
      <c r="F86" s="1" t="s">
        <v>7</v>
      </c>
      <c r="G86" s="1" t="s">
        <v>746</v>
      </c>
      <c r="H86" s="1" t="s">
        <v>12</v>
      </c>
      <c r="I86" s="29" t="s">
        <v>764</v>
      </c>
      <c r="J86" s="83">
        <v>43921</v>
      </c>
      <c r="K86" s="29" t="s">
        <v>763</v>
      </c>
      <c r="L86" s="29" t="s">
        <v>862</v>
      </c>
      <c r="M86" s="29">
        <v>72</v>
      </c>
      <c r="N86" s="83">
        <v>43973</v>
      </c>
      <c r="O86" s="21" t="s">
        <v>851</v>
      </c>
      <c r="P86" s="29" t="s">
        <v>775</v>
      </c>
      <c r="Q86" s="29" t="s">
        <v>764</v>
      </c>
      <c r="R86" s="29" t="s">
        <v>775</v>
      </c>
      <c r="S86" s="29" t="s">
        <v>775</v>
      </c>
      <c r="T86" s="29" t="s">
        <v>867</v>
      </c>
      <c r="V86" s="91"/>
      <c r="W86" s="31"/>
      <c r="Z86" s="57"/>
    </row>
    <row r="87" spans="1:26" s="29" customFormat="1" ht="15.95" customHeight="1">
      <c r="A87" s="55" t="s">
        <v>577</v>
      </c>
      <c r="B87" s="56" t="s">
        <v>576</v>
      </c>
      <c r="C87" s="56" t="s">
        <v>505</v>
      </c>
      <c r="D87" s="15" t="s">
        <v>506</v>
      </c>
      <c r="E87" s="56" t="s">
        <v>507</v>
      </c>
      <c r="F87" s="1" t="s">
        <v>7</v>
      </c>
      <c r="G87" s="1" t="s">
        <v>746</v>
      </c>
      <c r="H87" s="1" t="s">
        <v>12</v>
      </c>
      <c r="I87" s="29" t="s">
        <v>772</v>
      </c>
      <c r="J87" s="83">
        <v>43921</v>
      </c>
      <c r="N87" s="83"/>
      <c r="P87" s="29" t="s">
        <v>775</v>
      </c>
      <c r="Q87" s="29" t="s">
        <v>775</v>
      </c>
      <c r="R87" s="29" t="s">
        <v>775</v>
      </c>
      <c r="S87" s="29" t="s">
        <v>775</v>
      </c>
      <c r="T87" s="74"/>
      <c r="V87" s="91"/>
      <c r="W87" s="31"/>
      <c r="Z87" s="57"/>
    </row>
    <row r="88" spans="1:26" s="29" customFormat="1" ht="15.95" customHeight="1">
      <c r="A88" s="55" t="s">
        <v>577</v>
      </c>
      <c r="B88" s="56" t="s">
        <v>576</v>
      </c>
      <c r="C88" s="56" t="s">
        <v>508</v>
      </c>
      <c r="D88" s="15" t="s">
        <v>509</v>
      </c>
      <c r="E88" s="56" t="s">
        <v>510</v>
      </c>
      <c r="F88" s="1" t="s">
        <v>7</v>
      </c>
      <c r="G88" s="1" t="s">
        <v>746</v>
      </c>
      <c r="H88" s="1" t="s">
        <v>12</v>
      </c>
      <c r="I88" s="29" t="s">
        <v>772</v>
      </c>
      <c r="J88" s="83">
        <v>43921</v>
      </c>
      <c r="N88" s="83"/>
      <c r="P88" s="29" t="s">
        <v>775</v>
      </c>
      <c r="Q88" s="29" t="s">
        <v>775</v>
      </c>
      <c r="R88" s="29" t="s">
        <v>775</v>
      </c>
      <c r="S88" s="29" t="s">
        <v>775</v>
      </c>
      <c r="T88" s="74"/>
      <c r="V88" s="91"/>
      <c r="W88" s="31"/>
      <c r="Z88" s="57"/>
    </row>
    <row r="89" spans="1:26" s="29" customFormat="1" ht="15.95" customHeight="1">
      <c r="A89" s="55" t="s">
        <v>577</v>
      </c>
      <c r="B89" s="56" t="s">
        <v>576</v>
      </c>
      <c r="C89" s="56" t="s">
        <v>511</v>
      </c>
      <c r="D89" s="15" t="s">
        <v>512</v>
      </c>
      <c r="E89" s="56" t="s">
        <v>513</v>
      </c>
      <c r="F89" s="1" t="s">
        <v>7</v>
      </c>
      <c r="G89" s="1" t="s">
        <v>746</v>
      </c>
      <c r="H89" s="1" t="s">
        <v>12</v>
      </c>
      <c r="I89" s="29" t="s">
        <v>772</v>
      </c>
      <c r="J89" s="83">
        <v>43921</v>
      </c>
      <c r="N89" s="83"/>
      <c r="P89" s="29" t="s">
        <v>775</v>
      </c>
      <c r="Q89" s="29" t="s">
        <v>775</v>
      </c>
      <c r="R89" s="29" t="s">
        <v>775</v>
      </c>
      <c r="S89" s="29" t="s">
        <v>775</v>
      </c>
      <c r="T89" s="74"/>
      <c r="V89" s="91"/>
      <c r="W89" s="31"/>
      <c r="Z89" s="57"/>
    </row>
    <row r="90" spans="1:26" s="29" customFormat="1" ht="15.95" customHeight="1">
      <c r="A90" s="55" t="s">
        <v>577</v>
      </c>
      <c r="B90" s="56" t="s">
        <v>576</v>
      </c>
      <c r="C90" s="56" t="s">
        <v>514</v>
      </c>
      <c r="D90" s="15" t="s">
        <v>515</v>
      </c>
      <c r="E90" s="56" t="s">
        <v>516</v>
      </c>
      <c r="F90" s="1" t="s">
        <v>7</v>
      </c>
      <c r="G90" s="1" t="s">
        <v>746</v>
      </c>
      <c r="H90" s="1" t="s">
        <v>12</v>
      </c>
      <c r="I90" s="29" t="s">
        <v>772</v>
      </c>
      <c r="J90" s="83">
        <v>43921</v>
      </c>
      <c r="N90" s="83"/>
      <c r="O90" s="21"/>
      <c r="P90" s="29" t="s">
        <v>775</v>
      </c>
      <c r="Q90" s="29" t="s">
        <v>775</v>
      </c>
      <c r="R90" s="29" t="s">
        <v>775</v>
      </c>
      <c r="S90" s="29" t="s">
        <v>775</v>
      </c>
      <c r="T90" s="74"/>
      <c r="V90" s="91" t="s">
        <v>764</v>
      </c>
      <c r="W90" s="31" t="s">
        <v>43</v>
      </c>
      <c r="X90" s="29" t="s">
        <v>895</v>
      </c>
      <c r="Z90" s="57"/>
    </row>
    <row r="91" spans="1:26" s="29" customFormat="1" ht="15.95" customHeight="1">
      <c r="A91" s="55" t="s">
        <v>577</v>
      </c>
      <c r="B91" s="56" t="s">
        <v>576</v>
      </c>
      <c r="C91" s="56" t="s">
        <v>517</v>
      </c>
      <c r="D91" s="15" t="s">
        <v>518</v>
      </c>
      <c r="E91" s="56" t="s">
        <v>519</v>
      </c>
      <c r="F91" s="1" t="s">
        <v>7</v>
      </c>
      <c r="G91" s="1" t="s">
        <v>746</v>
      </c>
      <c r="H91" s="1" t="s">
        <v>12</v>
      </c>
      <c r="I91" s="29" t="s">
        <v>772</v>
      </c>
      <c r="J91" s="83">
        <v>43921</v>
      </c>
      <c r="N91" s="83"/>
      <c r="O91" s="21"/>
      <c r="P91" s="29" t="s">
        <v>775</v>
      </c>
      <c r="Q91" s="29" t="s">
        <v>775</v>
      </c>
      <c r="R91" s="29" t="s">
        <v>775</v>
      </c>
      <c r="S91" s="29" t="s">
        <v>775</v>
      </c>
      <c r="T91" s="74"/>
      <c r="V91" s="91" t="s">
        <v>764</v>
      </c>
      <c r="W91" s="31" t="s">
        <v>43</v>
      </c>
      <c r="X91" s="29" t="s">
        <v>895</v>
      </c>
      <c r="Z91" s="57"/>
    </row>
    <row r="92" spans="1:26" s="29" customFormat="1" ht="15.95" customHeight="1">
      <c r="A92" s="55" t="s">
        <v>577</v>
      </c>
      <c r="B92" s="15" t="s">
        <v>576</v>
      </c>
      <c r="C92" s="56" t="s">
        <v>520</v>
      </c>
      <c r="D92" s="15" t="s">
        <v>521</v>
      </c>
      <c r="E92" s="56" t="s">
        <v>522</v>
      </c>
      <c r="F92" s="1" t="s">
        <v>7</v>
      </c>
      <c r="G92" s="1" t="s">
        <v>746</v>
      </c>
      <c r="H92" s="1" t="s">
        <v>12</v>
      </c>
      <c r="I92" s="29" t="s">
        <v>772</v>
      </c>
      <c r="J92" s="83">
        <v>43921</v>
      </c>
      <c r="N92" s="83"/>
      <c r="P92" s="29" t="s">
        <v>775</v>
      </c>
      <c r="Q92" s="29" t="s">
        <v>775</v>
      </c>
      <c r="R92" s="29" t="s">
        <v>775</v>
      </c>
      <c r="S92" s="29" t="s">
        <v>775</v>
      </c>
      <c r="T92" s="74"/>
      <c r="V92" s="91"/>
      <c r="W92" s="31"/>
      <c r="Z92" s="57"/>
    </row>
    <row r="93" spans="1:26" s="29" customFormat="1" ht="15.95" customHeight="1">
      <c r="A93" s="55" t="s">
        <v>577</v>
      </c>
      <c r="B93" s="15" t="s">
        <v>576</v>
      </c>
      <c r="C93" s="56" t="s">
        <v>523</v>
      </c>
      <c r="D93" s="15" t="s">
        <v>524</v>
      </c>
      <c r="E93" s="56" t="s">
        <v>525</v>
      </c>
      <c r="F93" s="1" t="s">
        <v>7</v>
      </c>
      <c r="G93" s="1" t="s">
        <v>746</v>
      </c>
      <c r="H93" s="1" t="s">
        <v>12</v>
      </c>
      <c r="I93" s="29" t="s">
        <v>772</v>
      </c>
      <c r="J93" s="83">
        <v>43921</v>
      </c>
      <c r="N93" s="83"/>
      <c r="P93" s="29" t="s">
        <v>775</v>
      </c>
      <c r="Q93" s="29" t="s">
        <v>775</v>
      </c>
      <c r="R93" s="29" t="s">
        <v>775</v>
      </c>
      <c r="S93" s="29" t="s">
        <v>775</v>
      </c>
      <c r="T93" s="74"/>
      <c r="V93" s="91"/>
      <c r="W93" s="31"/>
      <c r="Z93" s="57"/>
    </row>
    <row r="94" spans="1:26" s="29" customFormat="1" ht="15.95" customHeight="1">
      <c r="A94" s="55" t="s">
        <v>577</v>
      </c>
      <c r="B94" s="15" t="s">
        <v>576</v>
      </c>
      <c r="C94" s="56" t="s">
        <v>526</v>
      </c>
      <c r="D94" s="15" t="s">
        <v>527</v>
      </c>
      <c r="E94" s="56" t="s">
        <v>528</v>
      </c>
      <c r="F94" s="1" t="s">
        <v>7</v>
      </c>
      <c r="G94" s="1" t="s">
        <v>746</v>
      </c>
      <c r="H94" s="1" t="s">
        <v>12</v>
      </c>
      <c r="I94" s="29" t="s">
        <v>772</v>
      </c>
      <c r="J94" s="83">
        <v>43921</v>
      </c>
      <c r="N94" s="83"/>
      <c r="P94" s="29" t="s">
        <v>775</v>
      </c>
      <c r="Q94" s="29" t="s">
        <v>775</v>
      </c>
      <c r="R94" s="29" t="s">
        <v>775</v>
      </c>
      <c r="S94" s="29" t="s">
        <v>775</v>
      </c>
      <c r="T94" s="74"/>
      <c r="V94" s="91"/>
      <c r="W94" s="31"/>
      <c r="Z94" s="57"/>
    </row>
    <row r="95" spans="1:26" s="29" customFormat="1" ht="15.95" customHeight="1">
      <c r="A95" s="55" t="s">
        <v>577</v>
      </c>
      <c r="B95" s="15" t="s">
        <v>576</v>
      </c>
      <c r="C95" s="56" t="s">
        <v>529</v>
      </c>
      <c r="D95" s="15" t="s">
        <v>530</v>
      </c>
      <c r="E95" s="56" t="s">
        <v>531</v>
      </c>
      <c r="F95" s="1" t="s">
        <v>7</v>
      </c>
      <c r="G95" s="1" t="s">
        <v>746</v>
      </c>
      <c r="H95" s="1" t="s">
        <v>12</v>
      </c>
      <c r="I95" s="29" t="s">
        <v>764</v>
      </c>
      <c r="J95" s="83">
        <v>43921</v>
      </c>
      <c r="K95" s="29" t="s">
        <v>763</v>
      </c>
      <c r="L95" s="29" t="s">
        <v>862</v>
      </c>
      <c r="M95" s="29">
        <v>49</v>
      </c>
      <c r="N95" s="83">
        <v>43973</v>
      </c>
      <c r="O95" s="21" t="s">
        <v>855</v>
      </c>
      <c r="P95" s="29" t="s">
        <v>775</v>
      </c>
      <c r="Q95" s="29" t="s">
        <v>764</v>
      </c>
      <c r="R95" s="29" t="s">
        <v>775</v>
      </c>
      <c r="S95" s="29" t="s">
        <v>775</v>
      </c>
      <c r="T95" s="29" t="s">
        <v>867</v>
      </c>
      <c r="V95" s="91"/>
      <c r="W95" s="31"/>
      <c r="Z95" s="57"/>
    </row>
    <row r="96" spans="1:26" s="29" customFormat="1" ht="15.95" customHeight="1">
      <c r="A96" s="55" t="s">
        <v>577</v>
      </c>
      <c r="B96" s="15" t="s">
        <v>576</v>
      </c>
      <c r="C96" s="56" t="s">
        <v>532</v>
      </c>
      <c r="D96" s="15" t="s">
        <v>533</v>
      </c>
      <c r="E96" s="56" t="s">
        <v>534</v>
      </c>
      <c r="F96" s="1" t="s">
        <v>7</v>
      </c>
      <c r="G96" s="1" t="s">
        <v>746</v>
      </c>
      <c r="H96" s="1" t="s">
        <v>12</v>
      </c>
      <c r="I96" s="29" t="s">
        <v>764</v>
      </c>
      <c r="J96" s="83">
        <v>43921</v>
      </c>
      <c r="K96" s="29" t="s">
        <v>763</v>
      </c>
      <c r="L96" s="29" t="s">
        <v>862</v>
      </c>
      <c r="M96" s="29">
        <v>16</v>
      </c>
      <c r="N96" s="83">
        <v>43973</v>
      </c>
      <c r="O96" s="21" t="s">
        <v>857</v>
      </c>
      <c r="P96" s="29" t="s">
        <v>775</v>
      </c>
      <c r="Q96" s="29" t="s">
        <v>764</v>
      </c>
      <c r="R96" s="29" t="s">
        <v>775</v>
      </c>
      <c r="S96" s="29" t="s">
        <v>775</v>
      </c>
      <c r="T96" s="29" t="s">
        <v>867</v>
      </c>
      <c r="V96" s="91"/>
      <c r="W96" s="31"/>
      <c r="Z96" s="57"/>
    </row>
    <row r="97" spans="1:26" s="29" customFormat="1" ht="15.95" customHeight="1">
      <c r="A97" s="55" t="s">
        <v>577</v>
      </c>
      <c r="B97" s="15" t="s">
        <v>576</v>
      </c>
      <c r="C97" s="56" t="s">
        <v>535</v>
      </c>
      <c r="D97" s="15" t="s">
        <v>536</v>
      </c>
      <c r="E97" s="56" t="s">
        <v>537</v>
      </c>
      <c r="F97" s="1" t="s">
        <v>7</v>
      </c>
      <c r="G97" s="1" t="s">
        <v>746</v>
      </c>
      <c r="H97" s="1" t="s">
        <v>12</v>
      </c>
      <c r="I97" s="29" t="s">
        <v>775</v>
      </c>
      <c r="J97" s="83">
        <v>43921</v>
      </c>
      <c r="K97" s="29" t="s">
        <v>763</v>
      </c>
      <c r="L97" s="29" t="s">
        <v>862</v>
      </c>
      <c r="M97" s="29">
        <v>15</v>
      </c>
      <c r="N97" s="83">
        <v>43973</v>
      </c>
      <c r="O97" s="21" t="s">
        <v>846</v>
      </c>
      <c r="P97" s="29" t="s">
        <v>775</v>
      </c>
      <c r="Q97" s="29" t="s">
        <v>764</v>
      </c>
      <c r="R97" s="29" t="s">
        <v>775</v>
      </c>
      <c r="S97" s="29" t="s">
        <v>775</v>
      </c>
      <c r="T97" s="29" t="s">
        <v>867</v>
      </c>
      <c r="V97" s="91"/>
      <c r="W97" s="31"/>
      <c r="Z97" s="57"/>
    </row>
    <row r="98" spans="1:26" s="29" customFormat="1" ht="15.95" customHeight="1">
      <c r="A98" s="55" t="s">
        <v>577</v>
      </c>
      <c r="B98" s="15" t="s">
        <v>576</v>
      </c>
      <c r="C98" s="56" t="s">
        <v>538</v>
      </c>
      <c r="D98" s="15" t="s">
        <v>539</v>
      </c>
      <c r="E98" s="56" t="s">
        <v>540</v>
      </c>
      <c r="F98" s="1" t="s">
        <v>7</v>
      </c>
      <c r="G98" s="1" t="s">
        <v>746</v>
      </c>
      <c r="H98" s="1" t="s">
        <v>12</v>
      </c>
      <c r="I98" s="29" t="s">
        <v>764</v>
      </c>
      <c r="J98" s="83">
        <v>43921</v>
      </c>
      <c r="K98" s="29" t="s">
        <v>763</v>
      </c>
      <c r="L98" s="29" t="s">
        <v>862</v>
      </c>
      <c r="M98" s="29">
        <v>48</v>
      </c>
      <c r="N98" s="83">
        <v>43973</v>
      </c>
      <c r="O98" s="21" t="s">
        <v>859</v>
      </c>
      <c r="P98" s="29" t="s">
        <v>775</v>
      </c>
      <c r="Q98" s="29" t="s">
        <v>764</v>
      </c>
      <c r="R98" s="29" t="s">
        <v>775</v>
      </c>
      <c r="S98" s="29" t="s">
        <v>775</v>
      </c>
      <c r="T98" s="29" t="s">
        <v>867</v>
      </c>
      <c r="V98" s="91"/>
      <c r="W98" s="31"/>
      <c r="Z98" s="57"/>
    </row>
    <row r="99" spans="1:26" s="29" customFormat="1" ht="15.95" customHeight="1">
      <c r="A99" s="55" t="s">
        <v>577</v>
      </c>
      <c r="B99" s="15" t="s">
        <v>576</v>
      </c>
      <c r="C99" s="56" t="s">
        <v>541</v>
      </c>
      <c r="D99" s="15" t="s">
        <v>542</v>
      </c>
      <c r="E99" s="56" t="s">
        <v>543</v>
      </c>
      <c r="F99" s="1" t="s">
        <v>7</v>
      </c>
      <c r="G99" s="1" t="s">
        <v>746</v>
      </c>
      <c r="H99" s="1" t="s">
        <v>12</v>
      </c>
      <c r="I99" s="29" t="s">
        <v>764</v>
      </c>
      <c r="J99" s="83">
        <v>43921</v>
      </c>
      <c r="K99" s="29" t="s">
        <v>763</v>
      </c>
      <c r="L99" s="29" t="s">
        <v>862</v>
      </c>
      <c r="M99" s="29">
        <v>26</v>
      </c>
      <c r="N99" s="83">
        <v>43973</v>
      </c>
      <c r="O99" s="21" t="s">
        <v>849</v>
      </c>
      <c r="P99" s="29" t="s">
        <v>775</v>
      </c>
      <c r="Q99" s="29" t="s">
        <v>764</v>
      </c>
      <c r="R99" s="29" t="s">
        <v>775</v>
      </c>
      <c r="S99" s="29" t="s">
        <v>775</v>
      </c>
      <c r="T99" s="29" t="s">
        <v>867</v>
      </c>
      <c r="V99" s="91"/>
      <c r="W99" s="31"/>
      <c r="Z99" s="57"/>
    </row>
    <row r="100" spans="1:26" s="29" customFormat="1" ht="15.95" customHeight="1">
      <c r="A100" s="55" t="s">
        <v>577</v>
      </c>
      <c r="B100" s="15" t="s">
        <v>576</v>
      </c>
      <c r="C100" s="56" t="s">
        <v>544</v>
      </c>
      <c r="D100" s="15" t="s">
        <v>545</v>
      </c>
      <c r="E100" s="56" t="s">
        <v>546</v>
      </c>
      <c r="F100" s="1" t="s">
        <v>7</v>
      </c>
      <c r="G100" s="1" t="s">
        <v>746</v>
      </c>
      <c r="H100" s="1" t="s">
        <v>12</v>
      </c>
      <c r="I100" s="29" t="s">
        <v>764</v>
      </c>
      <c r="J100" s="83">
        <v>43921</v>
      </c>
      <c r="K100" s="29" t="s">
        <v>763</v>
      </c>
      <c r="L100" s="29" t="s">
        <v>862</v>
      </c>
      <c r="M100" s="29">
        <v>48</v>
      </c>
      <c r="N100" s="83">
        <v>43973</v>
      </c>
      <c r="O100" s="21" t="s">
        <v>922</v>
      </c>
      <c r="P100" s="29" t="s">
        <v>775</v>
      </c>
      <c r="Q100" s="29" t="s">
        <v>764</v>
      </c>
      <c r="R100" s="29" t="s">
        <v>775</v>
      </c>
      <c r="S100" s="29" t="s">
        <v>775</v>
      </c>
      <c r="T100" s="29" t="s">
        <v>867</v>
      </c>
      <c r="V100" s="91" t="s">
        <v>764</v>
      </c>
      <c r="W100" s="31" t="s">
        <v>39</v>
      </c>
      <c r="X100" s="21" t="s">
        <v>896</v>
      </c>
      <c r="Z100" s="57"/>
    </row>
    <row r="101" spans="1:26" s="29" customFormat="1" ht="15.95" customHeight="1">
      <c r="A101" s="55" t="s">
        <v>577</v>
      </c>
      <c r="B101" s="15" t="s">
        <v>576</v>
      </c>
      <c r="C101" s="56" t="s">
        <v>547</v>
      </c>
      <c r="D101" s="15" t="s">
        <v>548</v>
      </c>
      <c r="E101" s="56" t="s">
        <v>549</v>
      </c>
      <c r="F101" s="1" t="s">
        <v>7</v>
      </c>
      <c r="G101" s="1" t="s">
        <v>746</v>
      </c>
      <c r="H101" s="1" t="s">
        <v>12</v>
      </c>
      <c r="I101" s="29" t="s">
        <v>772</v>
      </c>
      <c r="J101" s="83">
        <v>43921</v>
      </c>
      <c r="N101" s="83"/>
      <c r="P101" s="29" t="s">
        <v>775</v>
      </c>
      <c r="Q101" s="29" t="s">
        <v>775</v>
      </c>
      <c r="R101" s="29" t="s">
        <v>775</v>
      </c>
      <c r="S101" s="29" t="s">
        <v>775</v>
      </c>
      <c r="T101" s="74"/>
      <c r="V101" s="91"/>
      <c r="W101" s="31"/>
      <c r="Z101" s="57"/>
    </row>
    <row r="102" spans="1:26" s="29" customFormat="1" ht="15.95" customHeight="1">
      <c r="A102" s="55" t="s">
        <v>577</v>
      </c>
      <c r="B102" s="15" t="s">
        <v>576</v>
      </c>
      <c r="C102" s="56" t="s">
        <v>550</v>
      </c>
      <c r="D102" s="15" t="s">
        <v>551</v>
      </c>
      <c r="E102" s="56" t="s">
        <v>552</v>
      </c>
      <c r="F102" s="1" t="s">
        <v>7</v>
      </c>
      <c r="G102" s="1" t="s">
        <v>746</v>
      </c>
      <c r="H102" s="1" t="s">
        <v>12</v>
      </c>
      <c r="I102" s="29" t="s">
        <v>772</v>
      </c>
      <c r="J102" s="83">
        <v>43921</v>
      </c>
      <c r="N102" s="83"/>
      <c r="P102" s="29" t="s">
        <v>775</v>
      </c>
      <c r="Q102" s="29" t="s">
        <v>775</v>
      </c>
      <c r="R102" s="29" t="s">
        <v>775</v>
      </c>
      <c r="S102" s="29" t="s">
        <v>775</v>
      </c>
      <c r="T102" s="74"/>
      <c r="V102" s="91"/>
      <c r="W102" s="31"/>
      <c r="Z102" s="57"/>
    </row>
    <row r="103" spans="1:26" s="29" customFormat="1" ht="15.95" customHeight="1">
      <c r="A103" s="55" t="s">
        <v>577</v>
      </c>
      <c r="B103" s="15" t="s">
        <v>576</v>
      </c>
      <c r="C103" s="56" t="s">
        <v>553</v>
      </c>
      <c r="D103" s="15" t="s">
        <v>554</v>
      </c>
      <c r="E103" s="56" t="s">
        <v>555</v>
      </c>
      <c r="F103" s="1" t="s">
        <v>7</v>
      </c>
      <c r="G103" s="1" t="s">
        <v>746</v>
      </c>
      <c r="H103" s="1" t="s">
        <v>12</v>
      </c>
      <c r="I103" s="29" t="s">
        <v>764</v>
      </c>
      <c r="J103" s="83">
        <v>43921</v>
      </c>
      <c r="K103" s="29" t="s">
        <v>763</v>
      </c>
      <c r="L103" s="29" t="s">
        <v>862</v>
      </c>
      <c r="M103" s="29">
        <v>49</v>
      </c>
      <c r="N103" s="83">
        <v>43973</v>
      </c>
      <c r="O103" s="21" t="s">
        <v>853</v>
      </c>
      <c r="P103" s="29" t="s">
        <v>775</v>
      </c>
      <c r="Q103" s="29" t="s">
        <v>764</v>
      </c>
      <c r="R103" s="29" t="s">
        <v>775</v>
      </c>
      <c r="S103" s="29" t="s">
        <v>775</v>
      </c>
      <c r="T103" s="29" t="s">
        <v>867</v>
      </c>
      <c r="V103" s="91"/>
      <c r="W103" s="31"/>
      <c r="Z103" s="57"/>
    </row>
    <row r="104" spans="1:26" s="29" customFormat="1" ht="15.95" customHeight="1">
      <c r="A104" s="55" t="s">
        <v>577</v>
      </c>
      <c r="B104" s="15" t="s">
        <v>576</v>
      </c>
      <c r="C104" s="56" t="s">
        <v>556</v>
      </c>
      <c r="D104" s="15" t="s">
        <v>557</v>
      </c>
      <c r="E104" s="56" t="s">
        <v>558</v>
      </c>
      <c r="F104" s="1" t="s">
        <v>7</v>
      </c>
      <c r="G104" s="1" t="s">
        <v>746</v>
      </c>
      <c r="H104" s="1" t="s">
        <v>12</v>
      </c>
      <c r="I104" s="29" t="s">
        <v>772</v>
      </c>
      <c r="J104" s="83">
        <v>43921</v>
      </c>
      <c r="N104" s="83"/>
      <c r="O104" s="21"/>
      <c r="P104" s="29" t="s">
        <v>775</v>
      </c>
      <c r="Q104" s="29" t="s">
        <v>775</v>
      </c>
      <c r="R104" s="29" t="s">
        <v>775</v>
      </c>
      <c r="S104" s="29" t="s">
        <v>775</v>
      </c>
      <c r="T104" s="74"/>
      <c r="V104" s="91" t="s">
        <v>764</v>
      </c>
      <c r="W104" s="31" t="s">
        <v>43</v>
      </c>
      <c r="X104" s="29" t="s">
        <v>895</v>
      </c>
      <c r="Z104" s="57"/>
    </row>
    <row r="105" spans="1:26" s="29" customFormat="1" ht="15.95" customHeight="1">
      <c r="A105" s="55" t="s">
        <v>577</v>
      </c>
      <c r="B105" s="15" t="s">
        <v>576</v>
      </c>
      <c r="C105" s="56" t="s">
        <v>559</v>
      </c>
      <c r="D105" s="15" t="s">
        <v>560</v>
      </c>
      <c r="E105" s="56" t="s">
        <v>561</v>
      </c>
      <c r="F105" s="16" t="s">
        <v>5</v>
      </c>
      <c r="G105" s="16" t="s">
        <v>582</v>
      </c>
      <c r="H105" s="1" t="s">
        <v>12</v>
      </c>
      <c r="I105" s="29">
        <v>5</v>
      </c>
      <c r="J105" s="83">
        <v>43921</v>
      </c>
      <c r="K105" s="29" t="s">
        <v>763</v>
      </c>
      <c r="L105" s="29" t="s">
        <v>862</v>
      </c>
      <c r="M105" s="29">
        <v>26</v>
      </c>
      <c r="N105" s="83">
        <v>43973</v>
      </c>
      <c r="O105" s="21" t="s">
        <v>848</v>
      </c>
      <c r="P105" s="29" t="s">
        <v>775</v>
      </c>
      <c r="Q105" s="29" t="s">
        <v>764</v>
      </c>
      <c r="R105" s="29" t="s">
        <v>775</v>
      </c>
      <c r="S105" s="29" t="s">
        <v>775</v>
      </c>
      <c r="T105" s="29" t="s">
        <v>867</v>
      </c>
      <c r="V105" s="91"/>
      <c r="W105" s="31"/>
      <c r="Z105" s="57"/>
    </row>
    <row r="106" spans="1:26" s="29" customFormat="1" ht="15.95" customHeight="1">
      <c r="A106" s="55" t="s">
        <v>577</v>
      </c>
      <c r="B106" s="15" t="s">
        <v>576</v>
      </c>
      <c r="C106" s="56" t="s">
        <v>562</v>
      </c>
      <c r="D106" s="15" t="s">
        <v>563</v>
      </c>
      <c r="E106" s="56" t="s">
        <v>564</v>
      </c>
      <c r="F106" s="1" t="s">
        <v>7</v>
      </c>
      <c r="G106" s="1" t="s">
        <v>746</v>
      </c>
      <c r="H106" s="1" t="s">
        <v>12</v>
      </c>
      <c r="I106" s="29" t="s">
        <v>764</v>
      </c>
      <c r="J106" s="83">
        <v>43921</v>
      </c>
      <c r="K106" s="29" t="s">
        <v>763</v>
      </c>
      <c r="L106" s="29" t="s">
        <v>862</v>
      </c>
      <c r="M106" s="29" t="s">
        <v>795</v>
      </c>
      <c r="N106" s="83">
        <v>43973</v>
      </c>
      <c r="O106" s="29" t="s">
        <v>772</v>
      </c>
      <c r="P106" s="29" t="s">
        <v>764</v>
      </c>
      <c r="Q106" s="29" t="s">
        <v>764</v>
      </c>
      <c r="R106" s="29" t="s">
        <v>775</v>
      </c>
      <c r="S106" s="29" t="s">
        <v>775</v>
      </c>
      <c r="T106" s="29" t="s">
        <v>796</v>
      </c>
      <c r="V106" s="91"/>
      <c r="W106" s="31"/>
      <c r="Z106" s="57"/>
    </row>
    <row r="107" spans="1:26" s="29" customFormat="1" ht="15.95" customHeight="1">
      <c r="A107" s="55" t="s">
        <v>577</v>
      </c>
      <c r="B107" s="15" t="s">
        <v>565</v>
      </c>
      <c r="C107" s="56" t="s">
        <v>259</v>
      </c>
      <c r="D107" s="15" t="s">
        <v>260</v>
      </c>
      <c r="E107" s="56" t="s">
        <v>261</v>
      </c>
      <c r="F107" s="1" t="s">
        <v>7</v>
      </c>
      <c r="G107" s="1" t="s">
        <v>746</v>
      </c>
      <c r="H107" s="1" t="s">
        <v>66</v>
      </c>
      <c r="I107" s="29" t="s">
        <v>772</v>
      </c>
      <c r="J107" s="83">
        <v>43555</v>
      </c>
      <c r="N107" s="83"/>
      <c r="P107" s="29" t="s">
        <v>775</v>
      </c>
      <c r="Q107" s="29" t="s">
        <v>775</v>
      </c>
      <c r="R107" s="29" t="s">
        <v>775</v>
      </c>
      <c r="S107" s="29" t="s">
        <v>775</v>
      </c>
      <c r="T107" s="74"/>
      <c r="V107" s="91"/>
      <c r="W107" s="31"/>
      <c r="Z107" s="57"/>
    </row>
    <row r="108" spans="1:26" s="29" customFormat="1" ht="15.95" customHeight="1">
      <c r="A108" s="55" t="s">
        <v>577</v>
      </c>
      <c r="B108" s="15" t="s">
        <v>565</v>
      </c>
      <c r="C108" s="56" t="s">
        <v>262</v>
      </c>
      <c r="D108" s="15" t="s">
        <v>263</v>
      </c>
      <c r="E108" s="56" t="s">
        <v>264</v>
      </c>
      <c r="F108" s="1" t="s">
        <v>7</v>
      </c>
      <c r="G108" s="1" t="s">
        <v>746</v>
      </c>
      <c r="H108" s="1" t="s">
        <v>66</v>
      </c>
      <c r="I108" s="29" t="s">
        <v>775</v>
      </c>
      <c r="J108" s="83">
        <v>43555</v>
      </c>
      <c r="K108" s="29" t="s">
        <v>766</v>
      </c>
      <c r="L108" s="29" t="s">
        <v>861</v>
      </c>
      <c r="M108" s="29">
        <v>141</v>
      </c>
      <c r="N108" s="83">
        <v>43588</v>
      </c>
      <c r="O108" s="21" t="s">
        <v>928</v>
      </c>
      <c r="P108" s="29" t="s">
        <v>775</v>
      </c>
      <c r="Q108" s="29" t="s">
        <v>764</v>
      </c>
      <c r="R108" s="29" t="s">
        <v>775</v>
      </c>
      <c r="S108" s="29" t="s">
        <v>775</v>
      </c>
      <c r="T108" s="29" t="s">
        <v>867</v>
      </c>
      <c r="V108" s="91" t="s">
        <v>764</v>
      </c>
      <c r="W108" s="31" t="s">
        <v>39</v>
      </c>
      <c r="X108" s="29" t="s">
        <v>869</v>
      </c>
      <c r="Z108" s="57"/>
    </row>
    <row r="109" spans="1:26" s="29" customFormat="1" ht="15.95" customHeight="1">
      <c r="A109" s="55" t="s">
        <v>577</v>
      </c>
      <c r="B109" s="15" t="s">
        <v>565</v>
      </c>
      <c r="C109" s="56" t="s">
        <v>265</v>
      </c>
      <c r="D109" s="15" t="s">
        <v>266</v>
      </c>
      <c r="E109" s="56" t="s">
        <v>267</v>
      </c>
      <c r="F109" s="1" t="s">
        <v>7</v>
      </c>
      <c r="G109" s="1" t="s">
        <v>746</v>
      </c>
      <c r="H109" s="1" t="s">
        <v>66</v>
      </c>
      <c r="I109" s="29" t="s">
        <v>775</v>
      </c>
      <c r="J109" s="83">
        <v>43555</v>
      </c>
      <c r="K109" s="29" t="s">
        <v>766</v>
      </c>
      <c r="L109" s="29" t="s">
        <v>861</v>
      </c>
      <c r="M109" s="29">
        <v>63</v>
      </c>
      <c r="N109" s="83">
        <v>43588</v>
      </c>
      <c r="O109" s="29" t="s">
        <v>772</v>
      </c>
      <c r="P109" s="29" t="s">
        <v>764</v>
      </c>
      <c r="Q109" s="29" t="s">
        <v>764</v>
      </c>
      <c r="R109" s="29" t="s">
        <v>775</v>
      </c>
      <c r="S109" s="29" t="s">
        <v>775</v>
      </c>
      <c r="T109" s="29" t="s">
        <v>927</v>
      </c>
      <c r="V109" s="91" t="s">
        <v>764</v>
      </c>
      <c r="W109" s="31" t="s">
        <v>39</v>
      </c>
      <c r="X109" s="29" t="s">
        <v>869</v>
      </c>
      <c r="Z109" s="57"/>
    </row>
    <row r="110" spans="1:26" s="29" customFormat="1" ht="15.95" customHeight="1">
      <c r="A110" s="55" t="s">
        <v>577</v>
      </c>
      <c r="B110" s="15" t="s">
        <v>565</v>
      </c>
      <c r="C110" s="56" t="s">
        <v>268</v>
      </c>
      <c r="D110" s="15" t="s">
        <v>269</v>
      </c>
      <c r="E110" s="56" t="s">
        <v>270</v>
      </c>
      <c r="F110" s="1" t="s">
        <v>7</v>
      </c>
      <c r="G110" s="1" t="s">
        <v>746</v>
      </c>
      <c r="H110" s="1" t="s">
        <v>66</v>
      </c>
      <c r="I110" s="29" t="s">
        <v>775</v>
      </c>
      <c r="J110" s="83">
        <v>43555</v>
      </c>
      <c r="K110" s="29" t="s">
        <v>766</v>
      </c>
      <c r="L110" s="29" t="s">
        <v>861</v>
      </c>
      <c r="M110" s="29">
        <v>61</v>
      </c>
      <c r="N110" s="83">
        <v>43588</v>
      </c>
      <c r="O110" s="29" t="s">
        <v>772</v>
      </c>
      <c r="P110" s="29" t="s">
        <v>764</v>
      </c>
      <c r="Q110" s="29" t="s">
        <v>764</v>
      </c>
      <c r="R110" s="29" t="s">
        <v>775</v>
      </c>
      <c r="S110" s="29" t="s">
        <v>775</v>
      </c>
      <c r="T110" s="29" t="s">
        <v>925</v>
      </c>
      <c r="V110" s="91" t="s">
        <v>764</v>
      </c>
      <c r="W110" s="31" t="s">
        <v>39</v>
      </c>
      <c r="X110" s="29" t="s">
        <v>869</v>
      </c>
      <c r="Z110" s="57"/>
    </row>
    <row r="111" spans="1:26" s="29" customFormat="1" ht="15.95" customHeight="1">
      <c r="A111" s="55" t="s">
        <v>577</v>
      </c>
      <c r="B111" s="15" t="s">
        <v>565</v>
      </c>
      <c r="C111" s="56" t="s">
        <v>271</v>
      </c>
      <c r="D111" s="15" t="s">
        <v>272</v>
      </c>
      <c r="E111" s="56" t="s">
        <v>273</v>
      </c>
      <c r="F111" s="1" t="s">
        <v>7</v>
      </c>
      <c r="G111" s="1" t="s">
        <v>746</v>
      </c>
      <c r="H111" s="1" t="s">
        <v>66</v>
      </c>
      <c r="I111" s="29" t="s">
        <v>764</v>
      </c>
      <c r="J111" s="83">
        <v>43555</v>
      </c>
      <c r="K111" s="29" t="s">
        <v>766</v>
      </c>
      <c r="L111" s="29" t="s">
        <v>861</v>
      </c>
      <c r="M111" s="29" t="s">
        <v>798</v>
      </c>
      <c r="N111" s="83">
        <v>43588</v>
      </c>
      <c r="O111" s="29" t="s">
        <v>772</v>
      </c>
      <c r="P111" s="29" t="s">
        <v>764</v>
      </c>
      <c r="Q111" s="29" t="s">
        <v>764</v>
      </c>
      <c r="R111" s="29" t="s">
        <v>775</v>
      </c>
      <c r="S111" s="29" t="s">
        <v>775</v>
      </c>
      <c r="T111" s="29" t="s">
        <v>797</v>
      </c>
      <c r="V111" s="91"/>
      <c r="W111" s="31"/>
      <c r="Z111" s="57"/>
    </row>
    <row r="112" spans="1:26" s="29" customFormat="1" ht="15.95" customHeight="1">
      <c r="A112" s="55" t="s">
        <v>577</v>
      </c>
      <c r="B112" s="15" t="s">
        <v>565</v>
      </c>
      <c r="C112" s="56" t="s">
        <v>274</v>
      </c>
      <c r="D112" s="15" t="s">
        <v>275</v>
      </c>
      <c r="E112" s="56" t="s">
        <v>276</v>
      </c>
      <c r="F112" s="1" t="s">
        <v>7</v>
      </c>
      <c r="G112" s="1" t="s">
        <v>746</v>
      </c>
      <c r="H112" s="1" t="s">
        <v>66</v>
      </c>
      <c r="I112" s="29" t="s">
        <v>772</v>
      </c>
      <c r="J112" s="83">
        <v>43555</v>
      </c>
      <c r="N112" s="83"/>
      <c r="P112" s="29" t="s">
        <v>775</v>
      </c>
      <c r="Q112" s="29" t="s">
        <v>775</v>
      </c>
      <c r="R112" s="29" t="s">
        <v>775</v>
      </c>
      <c r="S112" s="29" t="s">
        <v>775</v>
      </c>
      <c r="T112" s="74"/>
      <c r="V112" s="91"/>
      <c r="W112" s="31"/>
      <c r="Z112" s="57"/>
    </row>
    <row r="113" spans="1:26" s="29" customFormat="1" ht="15.95" customHeight="1">
      <c r="A113" s="55" t="s">
        <v>577</v>
      </c>
      <c r="B113" s="15" t="s">
        <v>565</v>
      </c>
      <c r="C113" s="56" t="s">
        <v>277</v>
      </c>
      <c r="D113" s="15" t="s">
        <v>278</v>
      </c>
      <c r="E113" s="56" t="s">
        <v>279</v>
      </c>
      <c r="F113" s="1" t="s">
        <v>7</v>
      </c>
      <c r="G113" s="1" t="s">
        <v>746</v>
      </c>
      <c r="H113" s="1" t="s">
        <v>66</v>
      </c>
      <c r="I113" s="29" t="s">
        <v>772</v>
      </c>
      <c r="J113" s="83">
        <v>43555</v>
      </c>
      <c r="N113" s="83"/>
      <c r="P113" s="29" t="s">
        <v>775</v>
      </c>
      <c r="Q113" s="29" t="s">
        <v>775</v>
      </c>
      <c r="R113" s="29" t="s">
        <v>775</v>
      </c>
      <c r="S113" s="29" t="s">
        <v>775</v>
      </c>
      <c r="T113" s="74"/>
      <c r="V113" s="91"/>
      <c r="W113" s="31"/>
      <c r="Z113" s="57"/>
    </row>
    <row r="114" spans="1:26" s="29" customFormat="1" ht="15.95" customHeight="1">
      <c r="A114" s="55" t="s">
        <v>577</v>
      </c>
      <c r="B114" s="15" t="s">
        <v>566</v>
      </c>
      <c r="C114" s="56" t="s">
        <v>280</v>
      </c>
      <c r="D114" s="15" t="s">
        <v>281</v>
      </c>
      <c r="E114" s="56" t="s">
        <v>282</v>
      </c>
      <c r="F114" s="1" t="s">
        <v>7</v>
      </c>
      <c r="G114" s="1" t="s">
        <v>746</v>
      </c>
      <c r="H114" s="1" t="s">
        <v>66</v>
      </c>
      <c r="I114" s="29" t="s">
        <v>764</v>
      </c>
      <c r="J114" s="83">
        <v>43555</v>
      </c>
      <c r="K114" s="29" t="s">
        <v>766</v>
      </c>
      <c r="L114" s="29" t="s">
        <v>861</v>
      </c>
      <c r="M114" s="29">
        <v>93</v>
      </c>
      <c r="N114" s="83">
        <v>43588</v>
      </c>
      <c r="O114" s="21" t="s">
        <v>800</v>
      </c>
      <c r="P114" s="29" t="s">
        <v>775</v>
      </c>
      <c r="Q114" s="29" t="s">
        <v>764</v>
      </c>
      <c r="R114" s="29" t="s">
        <v>775</v>
      </c>
      <c r="S114" s="29" t="s">
        <v>775</v>
      </c>
      <c r="T114" s="29" t="s">
        <v>867</v>
      </c>
      <c r="V114" s="91"/>
      <c r="W114" s="31"/>
      <c r="Z114" s="57"/>
    </row>
    <row r="115" spans="1:26" s="29" customFormat="1" ht="15.95" customHeight="1">
      <c r="A115" s="55" t="s">
        <v>577</v>
      </c>
      <c r="B115" s="56" t="s">
        <v>566</v>
      </c>
      <c r="C115" s="56" t="s">
        <v>283</v>
      </c>
      <c r="D115" s="15" t="s">
        <v>284</v>
      </c>
      <c r="E115" s="56" t="s">
        <v>285</v>
      </c>
      <c r="F115" s="1" t="s">
        <v>7</v>
      </c>
      <c r="G115" s="1" t="s">
        <v>746</v>
      </c>
      <c r="H115" s="1" t="s">
        <v>66</v>
      </c>
      <c r="I115" s="29" t="s">
        <v>764</v>
      </c>
      <c r="J115" s="83">
        <v>43555</v>
      </c>
      <c r="K115" s="29" t="s">
        <v>766</v>
      </c>
      <c r="L115" s="29" t="s">
        <v>861</v>
      </c>
      <c r="M115" s="29">
        <v>94</v>
      </c>
      <c r="N115" s="83">
        <v>43588</v>
      </c>
      <c r="O115" s="21" t="s">
        <v>802</v>
      </c>
      <c r="P115" s="29" t="s">
        <v>775</v>
      </c>
      <c r="Q115" s="29" t="s">
        <v>764</v>
      </c>
      <c r="R115" s="29" t="s">
        <v>775</v>
      </c>
      <c r="S115" s="29" t="s">
        <v>775</v>
      </c>
      <c r="T115" s="29" t="s">
        <v>867</v>
      </c>
      <c r="V115" s="91"/>
      <c r="W115" s="31"/>
      <c r="Z115" s="57"/>
    </row>
    <row r="116" spans="1:26" s="29" customFormat="1" ht="15.95" customHeight="1">
      <c r="A116" s="55" t="s">
        <v>577</v>
      </c>
      <c r="B116" s="56" t="s">
        <v>566</v>
      </c>
      <c r="C116" s="56" t="s">
        <v>286</v>
      </c>
      <c r="D116" s="15" t="s">
        <v>287</v>
      </c>
      <c r="E116" s="56" t="s">
        <v>288</v>
      </c>
      <c r="F116" s="1" t="s">
        <v>7</v>
      </c>
      <c r="G116" s="1" t="s">
        <v>746</v>
      </c>
      <c r="H116" s="1" t="s">
        <v>66</v>
      </c>
      <c r="I116" s="29" t="s">
        <v>764</v>
      </c>
      <c r="J116" s="83">
        <v>43555</v>
      </c>
      <c r="K116" s="29" t="s">
        <v>766</v>
      </c>
      <c r="L116" s="29" t="s">
        <v>861</v>
      </c>
      <c r="M116" s="29">
        <v>94</v>
      </c>
      <c r="N116" s="83">
        <v>43588</v>
      </c>
      <c r="O116" s="21" t="s">
        <v>802</v>
      </c>
      <c r="P116" s="29" t="s">
        <v>775</v>
      </c>
      <c r="Q116" s="29" t="s">
        <v>764</v>
      </c>
      <c r="R116" s="29" t="s">
        <v>775</v>
      </c>
      <c r="S116" s="29" t="s">
        <v>775</v>
      </c>
      <c r="T116" s="29" t="s">
        <v>867</v>
      </c>
      <c r="V116" s="91"/>
      <c r="W116" s="31"/>
      <c r="Z116" s="57"/>
    </row>
    <row r="117" spans="1:26" s="29" customFormat="1" ht="15.95" customHeight="1">
      <c r="A117" s="55" t="s">
        <v>577</v>
      </c>
      <c r="B117" s="56" t="s">
        <v>566</v>
      </c>
      <c r="C117" s="56" t="s">
        <v>289</v>
      </c>
      <c r="D117" s="15" t="s">
        <v>290</v>
      </c>
      <c r="E117" s="56" t="s">
        <v>291</v>
      </c>
      <c r="F117" s="1" t="s">
        <v>7</v>
      </c>
      <c r="G117" s="1" t="s">
        <v>746</v>
      </c>
      <c r="H117" s="1" t="s">
        <v>66</v>
      </c>
      <c r="I117" s="29" t="s">
        <v>764</v>
      </c>
      <c r="J117" s="83">
        <v>43555</v>
      </c>
      <c r="K117" s="29" t="s">
        <v>766</v>
      </c>
      <c r="L117" s="29" t="s">
        <v>861</v>
      </c>
      <c r="M117" s="29">
        <v>94</v>
      </c>
      <c r="N117" s="83">
        <v>43588</v>
      </c>
      <c r="O117" s="99" t="s">
        <v>772</v>
      </c>
      <c r="P117" s="29" t="s">
        <v>764</v>
      </c>
      <c r="Q117" s="29" t="s">
        <v>764</v>
      </c>
      <c r="R117" s="29" t="s">
        <v>775</v>
      </c>
      <c r="S117" s="29" t="s">
        <v>775</v>
      </c>
      <c r="T117" s="29" t="s">
        <v>935</v>
      </c>
      <c r="V117" s="91" t="s">
        <v>764</v>
      </c>
      <c r="W117" s="31" t="s">
        <v>56</v>
      </c>
      <c r="X117" s="29" t="s">
        <v>869</v>
      </c>
      <c r="Z117" s="57"/>
    </row>
    <row r="118" spans="1:26" s="29" customFormat="1" ht="15.95" customHeight="1">
      <c r="A118" s="55" t="s">
        <v>577</v>
      </c>
      <c r="B118" s="56" t="s">
        <v>566</v>
      </c>
      <c r="C118" s="56" t="s">
        <v>292</v>
      </c>
      <c r="D118" s="15" t="s">
        <v>293</v>
      </c>
      <c r="E118" s="56" t="s">
        <v>294</v>
      </c>
      <c r="F118" s="1" t="s">
        <v>7</v>
      </c>
      <c r="G118" s="1" t="s">
        <v>746</v>
      </c>
      <c r="H118" s="1" t="s">
        <v>66</v>
      </c>
      <c r="I118" s="29" t="s">
        <v>764</v>
      </c>
      <c r="J118" s="83">
        <v>43555</v>
      </c>
      <c r="K118" s="29" t="s">
        <v>766</v>
      </c>
      <c r="L118" s="29" t="s">
        <v>861</v>
      </c>
      <c r="M118" s="29">
        <v>94</v>
      </c>
      <c r="N118" s="83">
        <v>43588</v>
      </c>
      <c r="O118" s="99" t="s">
        <v>772</v>
      </c>
      <c r="P118" s="29" t="s">
        <v>764</v>
      </c>
      <c r="Q118" s="29" t="s">
        <v>764</v>
      </c>
      <c r="R118" s="29" t="s">
        <v>775</v>
      </c>
      <c r="S118" s="29" t="s">
        <v>775</v>
      </c>
      <c r="T118" s="29" t="s">
        <v>935</v>
      </c>
      <c r="V118" s="91" t="s">
        <v>764</v>
      </c>
      <c r="W118" s="31" t="s">
        <v>56</v>
      </c>
      <c r="X118" s="29" t="s">
        <v>869</v>
      </c>
      <c r="Z118" s="57"/>
    </row>
    <row r="119" spans="1:26" s="29" customFormat="1" ht="15.95" customHeight="1">
      <c r="A119" s="55" t="s">
        <v>577</v>
      </c>
      <c r="B119" s="56" t="s">
        <v>566</v>
      </c>
      <c r="C119" s="56" t="s">
        <v>295</v>
      </c>
      <c r="D119" s="15" t="s">
        <v>296</v>
      </c>
      <c r="E119" s="56" t="s">
        <v>297</v>
      </c>
      <c r="F119" s="1" t="s">
        <v>7</v>
      </c>
      <c r="G119" s="1" t="s">
        <v>746</v>
      </c>
      <c r="H119" s="1" t="s">
        <v>66</v>
      </c>
      <c r="I119" s="29" t="s">
        <v>764</v>
      </c>
      <c r="J119" s="83">
        <v>43555</v>
      </c>
      <c r="K119" s="29" t="s">
        <v>766</v>
      </c>
      <c r="L119" s="29" t="s">
        <v>861</v>
      </c>
      <c r="M119" s="29">
        <v>94</v>
      </c>
      <c r="N119" s="83">
        <v>43588</v>
      </c>
      <c r="O119" s="99" t="s">
        <v>772</v>
      </c>
      <c r="P119" s="29" t="s">
        <v>764</v>
      </c>
      <c r="Q119" s="29" t="s">
        <v>764</v>
      </c>
      <c r="R119" s="29" t="s">
        <v>775</v>
      </c>
      <c r="S119" s="29" t="s">
        <v>775</v>
      </c>
      <c r="T119" s="29" t="s">
        <v>935</v>
      </c>
      <c r="V119" s="91" t="s">
        <v>764</v>
      </c>
      <c r="W119" s="31" t="s">
        <v>56</v>
      </c>
      <c r="X119" s="29" t="s">
        <v>869</v>
      </c>
      <c r="Z119" s="57"/>
    </row>
    <row r="120" spans="1:26" s="29" customFormat="1" ht="15.95" customHeight="1">
      <c r="A120" s="55" t="s">
        <v>577</v>
      </c>
      <c r="B120" s="56" t="s">
        <v>566</v>
      </c>
      <c r="C120" s="56" t="s">
        <v>298</v>
      </c>
      <c r="D120" s="15" t="s">
        <v>299</v>
      </c>
      <c r="E120" s="56" t="s">
        <v>300</v>
      </c>
      <c r="F120" s="1" t="s">
        <v>7</v>
      </c>
      <c r="G120" s="1" t="s">
        <v>746</v>
      </c>
      <c r="H120" s="1" t="s">
        <v>66</v>
      </c>
      <c r="I120" s="29" t="s">
        <v>764</v>
      </c>
      <c r="J120" s="83">
        <v>43555</v>
      </c>
      <c r="K120" s="29" t="s">
        <v>766</v>
      </c>
      <c r="L120" s="29" t="s">
        <v>861</v>
      </c>
      <c r="M120" s="29">
        <v>97</v>
      </c>
      <c r="N120" s="83">
        <v>43588</v>
      </c>
      <c r="O120" s="21" t="s">
        <v>803</v>
      </c>
      <c r="P120" s="29" t="s">
        <v>775</v>
      </c>
      <c r="Q120" s="29" t="s">
        <v>764</v>
      </c>
      <c r="R120" s="29" t="s">
        <v>775</v>
      </c>
      <c r="S120" s="29" t="s">
        <v>775</v>
      </c>
      <c r="T120" s="29" t="s">
        <v>867</v>
      </c>
      <c r="V120" s="91"/>
      <c r="W120" s="31"/>
      <c r="Z120" s="57"/>
    </row>
    <row r="121" spans="1:26" s="29" customFormat="1" ht="15.95" customHeight="1">
      <c r="A121" s="55" t="s">
        <v>577</v>
      </c>
      <c r="B121" s="56" t="s">
        <v>567</v>
      </c>
      <c r="C121" s="56" t="s">
        <v>301</v>
      </c>
      <c r="D121" s="15" t="s">
        <v>302</v>
      </c>
      <c r="E121" s="56" t="s">
        <v>713</v>
      </c>
      <c r="F121" s="1" t="s">
        <v>7</v>
      </c>
      <c r="G121" s="1" t="s">
        <v>746</v>
      </c>
      <c r="H121" s="1" t="s">
        <v>66</v>
      </c>
      <c r="I121" s="29" t="s">
        <v>764</v>
      </c>
      <c r="J121" s="83">
        <v>43555</v>
      </c>
      <c r="K121" s="29" t="s">
        <v>943</v>
      </c>
      <c r="L121" s="29" t="s">
        <v>938</v>
      </c>
      <c r="M121" s="29">
        <v>4</v>
      </c>
      <c r="N121" s="83">
        <v>43595</v>
      </c>
      <c r="O121" s="29" t="s">
        <v>909</v>
      </c>
      <c r="P121" s="29" t="s">
        <v>775</v>
      </c>
      <c r="Q121" s="29" t="s">
        <v>764</v>
      </c>
      <c r="R121" s="29" t="s">
        <v>775</v>
      </c>
      <c r="S121" s="29" t="s">
        <v>775</v>
      </c>
      <c r="T121" s="29" t="s">
        <v>867</v>
      </c>
      <c r="V121" s="91" t="s">
        <v>764</v>
      </c>
      <c r="W121" s="31" t="s">
        <v>39</v>
      </c>
      <c r="X121" s="29" t="s">
        <v>869</v>
      </c>
      <c r="Z121" s="57"/>
    </row>
    <row r="122" spans="1:26" s="29" customFormat="1" ht="15.95" customHeight="1">
      <c r="A122" s="55" t="s">
        <v>577</v>
      </c>
      <c r="B122" s="56" t="s">
        <v>568</v>
      </c>
      <c r="C122" s="56" t="s">
        <v>303</v>
      </c>
      <c r="D122" s="15" t="s">
        <v>304</v>
      </c>
      <c r="E122" s="56" t="s">
        <v>305</v>
      </c>
      <c r="F122" s="1" t="s">
        <v>7</v>
      </c>
      <c r="G122" s="1" t="s">
        <v>746</v>
      </c>
      <c r="H122" s="1" t="s">
        <v>66</v>
      </c>
      <c r="I122" s="29" t="s">
        <v>764</v>
      </c>
      <c r="J122" s="83">
        <v>43555</v>
      </c>
      <c r="K122" s="29" t="s">
        <v>943</v>
      </c>
      <c r="L122" s="29" t="s">
        <v>938</v>
      </c>
      <c r="M122" s="29">
        <v>5</v>
      </c>
      <c r="N122" s="83">
        <v>43595</v>
      </c>
      <c r="O122" s="21" t="s">
        <v>929</v>
      </c>
      <c r="P122" s="29" t="s">
        <v>775</v>
      </c>
      <c r="Q122" s="29" t="s">
        <v>764</v>
      </c>
      <c r="R122" s="29" t="s">
        <v>775</v>
      </c>
      <c r="S122" s="29" t="s">
        <v>775</v>
      </c>
      <c r="T122" s="29" t="s">
        <v>867</v>
      </c>
      <c r="V122" s="91" t="s">
        <v>764</v>
      </c>
      <c r="W122" s="31" t="s">
        <v>37</v>
      </c>
      <c r="X122" s="21" t="s">
        <v>874</v>
      </c>
      <c r="Z122" s="57"/>
    </row>
    <row r="123" spans="1:26" s="29" customFormat="1" ht="15.95" customHeight="1">
      <c r="A123" s="55" t="s">
        <v>577</v>
      </c>
      <c r="B123" s="56" t="s">
        <v>568</v>
      </c>
      <c r="C123" s="56" t="s">
        <v>306</v>
      </c>
      <c r="D123" s="15" t="s">
        <v>307</v>
      </c>
      <c r="E123" s="56" t="s">
        <v>308</v>
      </c>
      <c r="F123" s="1" t="s">
        <v>7</v>
      </c>
      <c r="G123" s="1" t="s">
        <v>746</v>
      </c>
      <c r="H123" s="1" t="s">
        <v>66</v>
      </c>
      <c r="I123" s="29" t="s">
        <v>764</v>
      </c>
      <c r="J123" s="83">
        <v>43555</v>
      </c>
      <c r="K123" s="29" t="s">
        <v>943</v>
      </c>
      <c r="L123" s="29" t="s">
        <v>938</v>
      </c>
      <c r="M123" s="29">
        <v>5</v>
      </c>
      <c r="N123" s="83">
        <v>43595</v>
      </c>
      <c r="O123" s="21" t="s">
        <v>929</v>
      </c>
      <c r="P123" s="29" t="s">
        <v>775</v>
      </c>
      <c r="Q123" s="29" t="s">
        <v>764</v>
      </c>
      <c r="R123" s="29" t="s">
        <v>775</v>
      </c>
      <c r="S123" s="29" t="s">
        <v>775</v>
      </c>
      <c r="T123" s="29" t="s">
        <v>867</v>
      </c>
      <c r="V123" s="91" t="s">
        <v>764</v>
      </c>
      <c r="W123" s="31" t="s">
        <v>37</v>
      </c>
      <c r="X123" s="21" t="s">
        <v>874</v>
      </c>
      <c r="Z123" s="57"/>
    </row>
    <row r="124" spans="1:26" s="29" customFormat="1" ht="15.95" customHeight="1">
      <c r="A124" s="55" t="s">
        <v>577</v>
      </c>
      <c r="B124" s="56" t="s">
        <v>568</v>
      </c>
      <c r="C124" s="56" t="s">
        <v>309</v>
      </c>
      <c r="D124" s="15" t="s">
        <v>310</v>
      </c>
      <c r="E124" s="56" t="s">
        <v>311</v>
      </c>
      <c r="F124" s="1" t="s">
        <v>7</v>
      </c>
      <c r="G124" s="1" t="s">
        <v>746</v>
      </c>
      <c r="H124" s="1" t="s">
        <v>66</v>
      </c>
      <c r="I124" s="29" t="s">
        <v>764</v>
      </c>
      <c r="J124" s="83">
        <v>43555</v>
      </c>
      <c r="K124" s="29" t="s">
        <v>766</v>
      </c>
      <c r="L124" s="29" t="s">
        <v>861</v>
      </c>
      <c r="M124" s="29">
        <v>90</v>
      </c>
      <c r="N124" s="83">
        <v>43588</v>
      </c>
      <c r="O124" s="21" t="s">
        <v>901</v>
      </c>
      <c r="P124" s="29" t="s">
        <v>775</v>
      </c>
      <c r="Q124" s="29" t="s">
        <v>764</v>
      </c>
      <c r="R124" s="29" t="s">
        <v>775</v>
      </c>
      <c r="S124" s="29" t="s">
        <v>775</v>
      </c>
      <c r="T124" s="29" t="s">
        <v>867</v>
      </c>
      <c r="V124" s="91" t="s">
        <v>764</v>
      </c>
      <c r="W124" s="31" t="s">
        <v>39</v>
      </c>
      <c r="X124" s="29" t="s">
        <v>869</v>
      </c>
      <c r="Z124" s="57"/>
    </row>
    <row r="125" spans="1:26" s="29" customFormat="1" ht="15.95" customHeight="1">
      <c r="A125" s="55" t="s">
        <v>577</v>
      </c>
      <c r="B125" s="56" t="s">
        <v>569</v>
      </c>
      <c r="C125" s="56" t="s">
        <v>312</v>
      </c>
      <c r="D125" s="15" t="s">
        <v>313</v>
      </c>
      <c r="E125" s="56" t="s">
        <v>314</v>
      </c>
      <c r="F125" s="1" t="s">
        <v>7</v>
      </c>
      <c r="G125" s="1" t="s">
        <v>746</v>
      </c>
      <c r="H125" s="1" t="s">
        <v>66</v>
      </c>
      <c r="I125" s="29" t="s">
        <v>775</v>
      </c>
      <c r="J125" s="83">
        <v>43555</v>
      </c>
      <c r="K125" s="29" t="s">
        <v>766</v>
      </c>
      <c r="L125" s="29" t="s">
        <v>861</v>
      </c>
      <c r="M125" s="29">
        <v>53</v>
      </c>
      <c r="N125" s="83">
        <v>43588</v>
      </c>
      <c r="O125" s="21" t="s">
        <v>805</v>
      </c>
      <c r="P125" s="29" t="s">
        <v>775</v>
      </c>
      <c r="Q125" s="29" t="s">
        <v>764</v>
      </c>
      <c r="R125" s="29" t="s">
        <v>775</v>
      </c>
      <c r="S125" s="29" t="s">
        <v>775</v>
      </c>
      <c r="T125" s="29" t="s">
        <v>867</v>
      </c>
      <c r="V125" s="91"/>
      <c r="W125" s="31"/>
      <c r="Z125" s="57"/>
    </row>
    <row r="126" spans="1:26" s="29" customFormat="1" ht="15.95" customHeight="1">
      <c r="A126" s="55" t="s">
        <v>577</v>
      </c>
      <c r="B126" s="56" t="s">
        <v>569</v>
      </c>
      <c r="C126" s="56" t="s">
        <v>315</v>
      </c>
      <c r="D126" s="15" t="s">
        <v>316</v>
      </c>
      <c r="E126" s="56" t="s">
        <v>317</v>
      </c>
      <c r="F126" s="1" t="s">
        <v>7</v>
      </c>
      <c r="G126" s="1" t="s">
        <v>746</v>
      </c>
      <c r="H126" s="1" t="s">
        <v>66</v>
      </c>
      <c r="I126" s="29" t="s">
        <v>764</v>
      </c>
      <c r="J126" s="83">
        <v>43555</v>
      </c>
      <c r="K126" s="29" t="s">
        <v>766</v>
      </c>
      <c r="L126" s="29" t="s">
        <v>861</v>
      </c>
      <c r="M126" s="29">
        <v>53</v>
      </c>
      <c r="N126" s="83">
        <v>43588</v>
      </c>
      <c r="O126" s="21" t="s">
        <v>805</v>
      </c>
      <c r="P126" s="29" t="s">
        <v>775</v>
      </c>
      <c r="Q126" s="29" t="s">
        <v>764</v>
      </c>
      <c r="R126" s="29" t="s">
        <v>775</v>
      </c>
      <c r="S126" s="29" t="s">
        <v>775</v>
      </c>
      <c r="T126" s="29" t="s">
        <v>867</v>
      </c>
      <c r="V126" s="91"/>
      <c r="W126" s="31"/>
      <c r="Z126" s="57"/>
    </row>
    <row r="127" spans="1:26" s="29" customFormat="1" ht="15.95" customHeight="1">
      <c r="A127" s="55" t="s">
        <v>577</v>
      </c>
      <c r="B127" s="56" t="s">
        <v>569</v>
      </c>
      <c r="C127" s="56" t="s">
        <v>318</v>
      </c>
      <c r="D127" s="15" t="s">
        <v>319</v>
      </c>
      <c r="E127" s="56" t="s">
        <v>320</v>
      </c>
      <c r="F127" s="1" t="s">
        <v>7</v>
      </c>
      <c r="G127" s="1" t="s">
        <v>746</v>
      </c>
      <c r="H127" s="1" t="s">
        <v>66</v>
      </c>
      <c r="I127" s="29" t="s">
        <v>775</v>
      </c>
      <c r="J127" s="83">
        <v>43555</v>
      </c>
      <c r="K127" s="29" t="s">
        <v>766</v>
      </c>
      <c r="L127" s="29" t="s">
        <v>861</v>
      </c>
      <c r="M127" s="29">
        <v>90</v>
      </c>
      <c r="N127" s="83">
        <v>43588</v>
      </c>
      <c r="O127" s="21" t="s">
        <v>809</v>
      </c>
      <c r="P127" s="29" t="s">
        <v>775</v>
      </c>
      <c r="Q127" s="29" t="s">
        <v>764</v>
      </c>
      <c r="R127" s="29" t="s">
        <v>775</v>
      </c>
      <c r="S127" s="29" t="s">
        <v>775</v>
      </c>
      <c r="T127" s="29" t="s">
        <v>867</v>
      </c>
      <c r="U127" s="29" t="s">
        <v>908</v>
      </c>
      <c r="V127" s="91" t="s">
        <v>764</v>
      </c>
      <c r="W127" s="31" t="s">
        <v>39</v>
      </c>
      <c r="X127" s="29" t="s">
        <v>869</v>
      </c>
      <c r="Z127" s="57"/>
    </row>
    <row r="128" spans="1:26" s="29" customFormat="1" ht="15.95" customHeight="1">
      <c r="A128" s="55" t="s">
        <v>577</v>
      </c>
      <c r="B128" s="56" t="s">
        <v>569</v>
      </c>
      <c r="C128" s="56" t="s">
        <v>321</v>
      </c>
      <c r="D128" s="15" t="s">
        <v>322</v>
      </c>
      <c r="E128" s="56" t="s">
        <v>323</v>
      </c>
      <c r="F128" s="1" t="s">
        <v>7</v>
      </c>
      <c r="G128" s="1" t="s">
        <v>746</v>
      </c>
      <c r="H128" s="1" t="s">
        <v>66</v>
      </c>
      <c r="I128" s="29" t="s">
        <v>775</v>
      </c>
      <c r="J128" s="83">
        <v>43555</v>
      </c>
      <c r="K128" s="29" t="s">
        <v>766</v>
      </c>
      <c r="L128" s="29" t="s">
        <v>861</v>
      </c>
      <c r="M128" s="29">
        <v>90</v>
      </c>
      <c r="N128" s="83">
        <v>43588</v>
      </c>
      <c r="O128" s="21" t="s">
        <v>807</v>
      </c>
      <c r="P128" s="29" t="s">
        <v>775</v>
      </c>
      <c r="Q128" s="29" t="s">
        <v>764</v>
      </c>
      <c r="R128" s="29" t="s">
        <v>775</v>
      </c>
      <c r="S128" s="29" t="s">
        <v>775</v>
      </c>
      <c r="T128" s="29" t="s">
        <v>867</v>
      </c>
      <c r="V128" s="91"/>
      <c r="W128" s="31"/>
      <c r="Z128" s="57"/>
    </row>
    <row r="129" spans="1:26" s="29" customFormat="1" ht="15.95" customHeight="1">
      <c r="A129" s="55" t="s">
        <v>577</v>
      </c>
      <c r="B129" s="56" t="s">
        <v>569</v>
      </c>
      <c r="C129" s="56" t="s">
        <v>324</v>
      </c>
      <c r="D129" s="15" t="s">
        <v>325</v>
      </c>
      <c r="E129" s="56" t="s">
        <v>326</v>
      </c>
      <c r="F129" s="16" t="s">
        <v>5</v>
      </c>
      <c r="G129" s="16" t="s">
        <v>579</v>
      </c>
      <c r="H129" s="1" t="s">
        <v>66</v>
      </c>
      <c r="I129" s="21">
        <v>77005347</v>
      </c>
      <c r="J129" s="83">
        <v>43555</v>
      </c>
      <c r="K129" s="29" t="s">
        <v>766</v>
      </c>
      <c r="L129" s="29" t="s">
        <v>861</v>
      </c>
      <c r="M129" s="29">
        <v>102</v>
      </c>
      <c r="N129" s="83">
        <v>43588</v>
      </c>
      <c r="O129" s="29" t="s">
        <v>772</v>
      </c>
      <c r="P129" s="29" t="s">
        <v>764</v>
      </c>
      <c r="Q129" s="29" t="s">
        <v>764</v>
      </c>
      <c r="R129" s="29" t="s">
        <v>775</v>
      </c>
      <c r="S129" s="29" t="s">
        <v>775</v>
      </c>
      <c r="T129" s="29" t="s">
        <v>920</v>
      </c>
      <c r="V129" s="91" t="s">
        <v>764</v>
      </c>
      <c r="W129" s="31" t="s">
        <v>39</v>
      </c>
      <c r="X129" s="29" t="s">
        <v>869</v>
      </c>
      <c r="Z129" s="57"/>
    </row>
    <row r="130" spans="1:26" s="29" customFormat="1" ht="15.95" customHeight="1">
      <c r="A130" s="55" t="s">
        <v>577</v>
      </c>
      <c r="B130" s="56" t="s">
        <v>570</v>
      </c>
      <c r="C130" s="56" t="s">
        <v>327</v>
      </c>
      <c r="D130" s="15" t="s">
        <v>328</v>
      </c>
      <c r="E130" s="56" t="s">
        <v>329</v>
      </c>
      <c r="F130" s="1" t="s">
        <v>7</v>
      </c>
      <c r="G130" s="1" t="s">
        <v>746</v>
      </c>
      <c r="H130" s="1" t="s">
        <v>66</v>
      </c>
      <c r="I130" s="29" t="s">
        <v>764</v>
      </c>
      <c r="J130" s="83">
        <v>43555</v>
      </c>
      <c r="K130" s="29" t="s">
        <v>766</v>
      </c>
      <c r="L130" s="29" t="s">
        <v>861</v>
      </c>
      <c r="M130" s="29">
        <v>92</v>
      </c>
      <c r="N130" s="83">
        <v>43588</v>
      </c>
      <c r="O130" s="21" t="s">
        <v>811</v>
      </c>
      <c r="P130" s="29" t="s">
        <v>775</v>
      </c>
      <c r="Q130" s="29" t="s">
        <v>764</v>
      </c>
      <c r="R130" s="29" t="s">
        <v>775</v>
      </c>
      <c r="S130" s="29" t="s">
        <v>775</v>
      </c>
      <c r="T130" s="29" t="s">
        <v>867</v>
      </c>
      <c r="V130" s="91"/>
      <c r="W130" s="31"/>
      <c r="Z130" s="57"/>
    </row>
    <row r="131" spans="1:26" s="29" customFormat="1" ht="15.95" customHeight="1">
      <c r="A131" s="55" t="s">
        <v>577</v>
      </c>
      <c r="B131" s="56" t="s">
        <v>570</v>
      </c>
      <c r="C131" s="56" t="s">
        <v>330</v>
      </c>
      <c r="D131" s="15" t="s">
        <v>331</v>
      </c>
      <c r="E131" s="56" t="s">
        <v>332</v>
      </c>
      <c r="F131" s="1" t="s">
        <v>7</v>
      </c>
      <c r="G131" s="1" t="s">
        <v>746</v>
      </c>
      <c r="H131" s="1" t="s">
        <v>66</v>
      </c>
      <c r="I131" s="29" t="s">
        <v>764</v>
      </c>
      <c r="J131" s="83">
        <v>43555</v>
      </c>
      <c r="K131" s="29" t="s">
        <v>766</v>
      </c>
      <c r="L131" s="29" t="s">
        <v>861</v>
      </c>
      <c r="M131" s="29">
        <v>90</v>
      </c>
      <c r="N131" s="83">
        <v>43588</v>
      </c>
      <c r="O131" s="21" t="s">
        <v>815</v>
      </c>
      <c r="P131" s="29" t="s">
        <v>775</v>
      </c>
      <c r="Q131" s="29" t="s">
        <v>764</v>
      </c>
      <c r="R131" s="29" t="s">
        <v>775</v>
      </c>
      <c r="S131" s="29" t="s">
        <v>775</v>
      </c>
      <c r="T131" s="29" t="s">
        <v>867</v>
      </c>
      <c r="V131" s="91"/>
      <c r="W131" s="31"/>
      <c r="Z131" s="57"/>
    </row>
    <row r="132" spans="1:26" s="29" customFormat="1" ht="15.95" customHeight="1">
      <c r="A132" s="55" t="s">
        <v>577</v>
      </c>
      <c r="B132" s="56" t="s">
        <v>570</v>
      </c>
      <c r="C132" s="56" t="s">
        <v>333</v>
      </c>
      <c r="D132" s="15" t="s">
        <v>334</v>
      </c>
      <c r="E132" s="56" t="s">
        <v>335</v>
      </c>
      <c r="F132" s="1" t="s">
        <v>7</v>
      </c>
      <c r="G132" s="1" t="s">
        <v>746</v>
      </c>
      <c r="H132" s="1" t="s">
        <v>66</v>
      </c>
      <c r="I132" s="29" t="s">
        <v>764</v>
      </c>
      <c r="J132" s="83">
        <v>43555</v>
      </c>
      <c r="K132" s="29" t="s">
        <v>766</v>
      </c>
      <c r="L132" s="29" t="s">
        <v>861</v>
      </c>
      <c r="M132" s="29">
        <v>97</v>
      </c>
      <c r="N132" s="83">
        <v>43588</v>
      </c>
      <c r="O132" s="21" t="s">
        <v>817</v>
      </c>
      <c r="P132" s="29" t="s">
        <v>775</v>
      </c>
      <c r="Q132" s="29" t="s">
        <v>764</v>
      </c>
      <c r="R132" s="29" t="s">
        <v>775</v>
      </c>
      <c r="S132" s="29" t="s">
        <v>775</v>
      </c>
      <c r="T132" s="29" t="s">
        <v>867</v>
      </c>
      <c r="V132" s="91"/>
      <c r="W132" s="31"/>
      <c r="Z132" s="57"/>
    </row>
    <row r="133" spans="1:26" s="29" customFormat="1" ht="15.95" customHeight="1">
      <c r="A133" s="55" t="s">
        <v>577</v>
      </c>
      <c r="B133" s="56" t="s">
        <v>570</v>
      </c>
      <c r="C133" s="56" t="s">
        <v>336</v>
      </c>
      <c r="D133" s="15" t="s">
        <v>337</v>
      </c>
      <c r="E133" s="56" t="s">
        <v>338</v>
      </c>
      <c r="F133" s="1" t="s">
        <v>7</v>
      </c>
      <c r="G133" s="1" t="s">
        <v>746</v>
      </c>
      <c r="H133" s="1" t="s">
        <v>66</v>
      </c>
      <c r="I133" s="29" t="s">
        <v>764</v>
      </c>
      <c r="J133" s="83">
        <v>43555</v>
      </c>
      <c r="K133" s="29" t="s">
        <v>766</v>
      </c>
      <c r="L133" s="29" t="s">
        <v>861</v>
      </c>
      <c r="M133" s="29">
        <v>91</v>
      </c>
      <c r="N133" s="83">
        <v>43588</v>
      </c>
      <c r="O133" s="21" t="s">
        <v>784</v>
      </c>
      <c r="P133" s="29" t="s">
        <v>775</v>
      </c>
      <c r="Q133" s="29" t="s">
        <v>764</v>
      </c>
      <c r="R133" s="29" t="s">
        <v>775</v>
      </c>
      <c r="S133" s="29" t="s">
        <v>775</v>
      </c>
      <c r="T133" s="29" t="s">
        <v>867</v>
      </c>
      <c r="V133" s="91"/>
      <c r="W133" s="31"/>
      <c r="Z133" s="57"/>
    </row>
    <row r="134" spans="1:26" s="29" customFormat="1" ht="15.95" customHeight="1">
      <c r="A134" s="55" t="s">
        <v>577</v>
      </c>
      <c r="B134" s="56" t="s">
        <v>570</v>
      </c>
      <c r="C134" s="56" t="s">
        <v>339</v>
      </c>
      <c r="D134" s="15" t="s">
        <v>340</v>
      </c>
      <c r="E134" s="56" t="s">
        <v>341</v>
      </c>
      <c r="F134" s="1" t="s">
        <v>7</v>
      </c>
      <c r="G134" s="1" t="s">
        <v>746</v>
      </c>
      <c r="H134" s="1" t="s">
        <v>66</v>
      </c>
      <c r="I134" s="29" t="s">
        <v>764</v>
      </c>
      <c r="J134" s="83">
        <v>43555</v>
      </c>
      <c r="K134" s="21" t="s">
        <v>766</v>
      </c>
      <c r="L134" s="29" t="s">
        <v>861</v>
      </c>
      <c r="M134" s="21">
        <v>92</v>
      </c>
      <c r="N134" s="83">
        <v>43588</v>
      </c>
      <c r="O134" s="21" t="s">
        <v>772</v>
      </c>
      <c r="P134" s="29" t="s">
        <v>764</v>
      </c>
      <c r="Q134" s="29" t="s">
        <v>764</v>
      </c>
      <c r="R134" s="29" t="s">
        <v>775</v>
      </c>
      <c r="S134" s="29" t="s">
        <v>775</v>
      </c>
      <c r="T134" s="58" t="s">
        <v>778</v>
      </c>
      <c r="V134" s="91"/>
      <c r="W134" s="31"/>
      <c r="Z134" s="57"/>
    </row>
    <row r="135" spans="1:26" s="29" customFormat="1" ht="15.95" customHeight="1">
      <c r="A135" s="55" t="s">
        <v>577</v>
      </c>
      <c r="B135" s="56" t="s">
        <v>570</v>
      </c>
      <c r="C135" s="56" t="s">
        <v>342</v>
      </c>
      <c r="D135" s="15" t="s">
        <v>343</v>
      </c>
      <c r="E135" s="56" t="s">
        <v>344</v>
      </c>
      <c r="F135" s="1" t="s">
        <v>7</v>
      </c>
      <c r="G135" s="1" t="s">
        <v>746</v>
      </c>
      <c r="H135" s="1" t="s">
        <v>66</v>
      </c>
      <c r="I135" s="29" t="s">
        <v>764</v>
      </c>
      <c r="J135" s="83">
        <v>43555</v>
      </c>
      <c r="K135" s="29" t="s">
        <v>766</v>
      </c>
      <c r="L135" s="29" t="s">
        <v>861</v>
      </c>
      <c r="M135" s="29">
        <v>99</v>
      </c>
      <c r="N135" s="83">
        <v>43588</v>
      </c>
      <c r="O135" s="21" t="s">
        <v>818</v>
      </c>
      <c r="P135" s="29" t="s">
        <v>775</v>
      </c>
      <c r="Q135" s="29" t="s">
        <v>764</v>
      </c>
      <c r="R135" s="29" t="s">
        <v>775</v>
      </c>
      <c r="S135" s="29" t="s">
        <v>775</v>
      </c>
      <c r="T135" s="29" t="s">
        <v>867</v>
      </c>
      <c r="V135" s="91"/>
      <c r="W135" s="31"/>
      <c r="Z135" s="57"/>
    </row>
    <row r="136" spans="1:26" s="29" customFormat="1" ht="15.95" customHeight="1">
      <c r="A136" s="55" t="s">
        <v>577</v>
      </c>
      <c r="B136" s="56" t="s">
        <v>570</v>
      </c>
      <c r="C136" s="56" t="s">
        <v>345</v>
      </c>
      <c r="D136" s="15" t="s">
        <v>346</v>
      </c>
      <c r="E136" s="56" t="s">
        <v>347</v>
      </c>
      <c r="F136" s="1" t="s">
        <v>7</v>
      </c>
      <c r="G136" s="1" t="s">
        <v>746</v>
      </c>
      <c r="H136" s="1" t="s">
        <v>66</v>
      </c>
      <c r="I136" s="29" t="s">
        <v>764</v>
      </c>
      <c r="J136" s="83">
        <v>43555</v>
      </c>
      <c r="K136" s="29" t="s">
        <v>766</v>
      </c>
      <c r="L136" s="29" t="s">
        <v>861</v>
      </c>
      <c r="M136" s="29">
        <v>53</v>
      </c>
      <c r="N136" s="83">
        <v>43588</v>
      </c>
      <c r="O136" s="21" t="s">
        <v>813</v>
      </c>
      <c r="P136" s="29" t="s">
        <v>775</v>
      </c>
      <c r="Q136" s="29" t="s">
        <v>764</v>
      </c>
      <c r="R136" s="29" t="s">
        <v>775</v>
      </c>
      <c r="S136" s="29" t="s">
        <v>775</v>
      </c>
      <c r="T136" s="29" t="s">
        <v>867</v>
      </c>
      <c r="V136" s="91"/>
      <c r="W136" s="31"/>
      <c r="Z136" s="57"/>
    </row>
    <row r="137" spans="1:26" s="29" customFormat="1" ht="15.95" customHeight="1">
      <c r="A137" s="55" t="s">
        <v>577</v>
      </c>
      <c r="B137" s="56" t="s">
        <v>570</v>
      </c>
      <c r="C137" s="56" t="s">
        <v>348</v>
      </c>
      <c r="D137" s="15" t="s">
        <v>349</v>
      </c>
      <c r="E137" s="56" t="s">
        <v>350</v>
      </c>
      <c r="F137" s="16" t="s">
        <v>5</v>
      </c>
      <c r="G137" s="16" t="s">
        <v>580</v>
      </c>
      <c r="H137" s="1" t="s">
        <v>66</v>
      </c>
      <c r="I137" s="29">
        <v>5</v>
      </c>
      <c r="J137" s="83">
        <v>43555</v>
      </c>
      <c r="K137" s="29" t="s">
        <v>766</v>
      </c>
      <c r="L137" s="29" t="s">
        <v>861</v>
      </c>
      <c r="M137" s="29">
        <v>91</v>
      </c>
      <c r="N137" s="83">
        <v>43588</v>
      </c>
      <c r="O137" s="21" t="s">
        <v>784</v>
      </c>
      <c r="P137" s="29" t="s">
        <v>775</v>
      </c>
      <c r="Q137" s="29" t="s">
        <v>764</v>
      </c>
      <c r="R137" s="29" t="s">
        <v>775</v>
      </c>
      <c r="S137" s="29" t="s">
        <v>775</v>
      </c>
      <c r="T137" s="29" t="s">
        <v>867</v>
      </c>
      <c r="V137" s="91"/>
      <c r="W137" s="31"/>
      <c r="Z137" s="57"/>
    </row>
    <row r="138" spans="1:26" s="29" customFormat="1" ht="15.95" customHeight="1">
      <c r="A138" s="55" t="s">
        <v>577</v>
      </c>
      <c r="B138" s="56" t="s">
        <v>571</v>
      </c>
      <c r="C138" s="56" t="s">
        <v>351</v>
      </c>
      <c r="D138" s="15" t="s">
        <v>352</v>
      </c>
      <c r="E138" s="56" t="s">
        <v>353</v>
      </c>
      <c r="F138" s="1" t="s">
        <v>7</v>
      </c>
      <c r="G138" s="1" t="s">
        <v>746</v>
      </c>
      <c r="H138" s="1" t="s">
        <v>66</v>
      </c>
      <c r="I138" s="29" t="s">
        <v>764</v>
      </c>
      <c r="J138" s="83">
        <v>43555</v>
      </c>
      <c r="K138" s="29" t="s">
        <v>766</v>
      </c>
      <c r="L138" s="29" t="s">
        <v>861</v>
      </c>
      <c r="M138" s="29" t="s">
        <v>832</v>
      </c>
      <c r="N138" s="83">
        <v>43588</v>
      </c>
      <c r="O138" s="21" t="s">
        <v>833</v>
      </c>
      <c r="P138" s="29" t="s">
        <v>775</v>
      </c>
      <c r="Q138" s="29" t="s">
        <v>764</v>
      </c>
      <c r="R138" s="29" t="s">
        <v>775</v>
      </c>
      <c r="S138" s="29" t="s">
        <v>775</v>
      </c>
      <c r="T138" s="29" t="s">
        <v>867</v>
      </c>
      <c r="V138" s="91"/>
      <c r="W138" s="31"/>
      <c r="Z138" s="57"/>
    </row>
    <row r="139" spans="1:26" s="29" customFormat="1" ht="15.95" customHeight="1">
      <c r="A139" s="55" t="s">
        <v>577</v>
      </c>
      <c r="B139" s="56" t="s">
        <v>571</v>
      </c>
      <c r="C139" s="56" t="s">
        <v>354</v>
      </c>
      <c r="D139" s="15" t="s">
        <v>355</v>
      </c>
      <c r="E139" s="56" t="s">
        <v>356</v>
      </c>
      <c r="F139" s="1" t="s">
        <v>7</v>
      </c>
      <c r="G139" s="1" t="s">
        <v>746</v>
      </c>
      <c r="H139" s="1" t="s">
        <v>66</v>
      </c>
      <c r="I139" s="29" t="s">
        <v>764</v>
      </c>
      <c r="J139" s="83">
        <v>43555</v>
      </c>
      <c r="K139" s="29" t="s">
        <v>766</v>
      </c>
      <c r="L139" s="29" t="s">
        <v>861</v>
      </c>
      <c r="M139" s="29">
        <v>95</v>
      </c>
      <c r="N139" s="83">
        <v>43588</v>
      </c>
      <c r="O139" s="99" t="s">
        <v>772</v>
      </c>
      <c r="P139" s="29" t="s">
        <v>764</v>
      </c>
      <c r="Q139" s="29" t="s">
        <v>764</v>
      </c>
      <c r="R139" s="29" t="s">
        <v>775</v>
      </c>
      <c r="S139" s="29" t="s">
        <v>775</v>
      </c>
      <c r="T139" s="29" t="s">
        <v>937</v>
      </c>
      <c r="V139" s="91" t="s">
        <v>764</v>
      </c>
      <c r="W139" s="31" t="s">
        <v>56</v>
      </c>
      <c r="X139" s="29" t="s">
        <v>869</v>
      </c>
      <c r="Z139" s="57"/>
    </row>
    <row r="140" spans="1:26" s="29" customFormat="1" ht="15.95" customHeight="1">
      <c r="A140" s="55" t="s">
        <v>577</v>
      </c>
      <c r="B140" s="56" t="s">
        <v>571</v>
      </c>
      <c r="C140" s="56" t="s">
        <v>357</v>
      </c>
      <c r="D140" s="15" t="s">
        <v>358</v>
      </c>
      <c r="E140" s="56" t="s">
        <v>359</v>
      </c>
      <c r="F140" s="1" t="s">
        <v>7</v>
      </c>
      <c r="G140" s="1" t="s">
        <v>746</v>
      </c>
      <c r="H140" s="1" t="s">
        <v>66</v>
      </c>
      <c r="I140" s="29" t="s">
        <v>764</v>
      </c>
      <c r="J140" s="83">
        <v>43555</v>
      </c>
      <c r="K140" s="29" t="s">
        <v>766</v>
      </c>
      <c r="L140" s="29" t="s">
        <v>861</v>
      </c>
      <c r="M140" s="29">
        <v>95</v>
      </c>
      <c r="N140" s="83">
        <v>43588</v>
      </c>
      <c r="O140" s="99" t="s">
        <v>772</v>
      </c>
      <c r="P140" s="29" t="s">
        <v>764</v>
      </c>
      <c r="Q140" s="29" t="s">
        <v>764</v>
      </c>
      <c r="R140" s="29" t="s">
        <v>775</v>
      </c>
      <c r="S140" s="29" t="s">
        <v>775</v>
      </c>
      <c r="T140" s="29" t="s">
        <v>937</v>
      </c>
      <c r="V140" s="91" t="s">
        <v>764</v>
      </c>
      <c r="W140" s="31" t="s">
        <v>56</v>
      </c>
      <c r="X140" s="29" t="s">
        <v>869</v>
      </c>
      <c r="Z140" s="57"/>
    </row>
    <row r="141" spans="1:26" s="29" customFormat="1" ht="15.95" customHeight="1">
      <c r="A141" s="55" t="s">
        <v>577</v>
      </c>
      <c r="B141" s="56" t="s">
        <v>571</v>
      </c>
      <c r="C141" s="56" t="s">
        <v>360</v>
      </c>
      <c r="D141" s="15" t="s">
        <v>361</v>
      </c>
      <c r="E141" s="56" t="s">
        <v>362</v>
      </c>
      <c r="F141" s="1" t="s">
        <v>7</v>
      </c>
      <c r="G141" s="1" t="s">
        <v>746</v>
      </c>
      <c r="H141" s="1" t="s">
        <v>66</v>
      </c>
      <c r="I141" s="29" t="s">
        <v>764</v>
      </c>
      <c r="J141" s="83">
        <v>43555</v>
      </c>
      <c r="K141" s="29" t="s">
        <v>766</v>
      </c>
      <c r="L141" s="29" t="s">
        <v>861</v>
      </c>
      <c r="M141" s="29">
        <v>95</v>
      </c>
      <c r="N141" s="83">
        <v>43588</v>
      </c>
      <c r="O141" s="99" t="s">
        <v>772</v>
      </c>
      <c r="P141" s="29" t="s">
        <v>764</v>
      </c>
      <c r="Q141" s="29" t="s">
        <v>764</v>
      </c>
      <c r="R141" s="29" t="s">
        <v>775</v>
      </c>
      <c r="S141" s="29" t="s">
        <v>775</v>
      </c>
      <c r="T141" s="29" t="s">
        <v>937</v>
      </c>
      <c r="V141" s="91" t="s">
        <v>764</v>
      </c>
      <c r="W141" s="31" t="s">
        <v>56</v>
      </c>
      <c r="X141" s="29" t="s">
        <v>869</v>
      </c>
      <c r="Z141" s="57"/>
    </row>
    <row r="142" spans="1:26" s="29" customFormat="1" ht="15.95" customHeight="1">
      <c r="A142" s="55" t="s">
        <v>577</v>
      </c>
      <c r="B142" s="56" t="s">
        <v>571</v>
      </c>
      <c r="C142" s="56" t="s">
        <v>363</v>
      </c>
      <c r="D142" s="15" t="s">
        <v>364</v>
      </c>
      <c r="E142" s="56" t="s">
        <v>365</v>
      </c>
      <c r="F142" s="1" t="s">
        <v>7</v>
      </c>
      <c r="G142" s="1" t="s">
        <v>746</v>
      </c>
      <c r="H142" s="1" t="s">
        <v>66</v>
      </c>
      <c r="I142" s="29" t="s">
        <v>764</v>
      </c>
      <c r="J142" s="83">
        <v>43555</v>
      </c>
      <c r="K142" s="29" t="s">
        <v>766</v>
      </c>
      <c r="L142" s="29" t="s">
        <v>861</v>
      </c>
      <c r="M142" s="29" t="s">
        <v>832</v>
      </c>
      <c r="N142" s="83">
        <v>43588</v>
      </c>
      <c r="O142" s="21" t="s">
        <v>833</v>
      </c>
      <c r="P142" s="29" t="s">
        <v>775</v>
      </c>
      <c r="Q142" s="29" t="s">
        <v>764</v>
      </c>
      <c r="R142" s="29" t="s">
        <v>775</v>
      </c>
      <c r="S142" s="29" t="s">
        <v>775</v>
      </c>
      <c r="T142" s="29" t="s">
        <v>867</v>
      </c>
      <c r="V142" s="91"/>
      <c r="W142" s="31"/>
      <c r="Z142" s="57"/>
    </row>
    <row r="143" spans="1:26" s="29" customFormat="1" ht="15.95" customHeight="1">
      <c r="A143" s="55" t="s">
        <v>577</v>
      </c>
      <c r="B143" s="56" t="s">
        <v>571</v>
      </c>
      <c r="C143" s="56" t="s">
        <v>366</v>
      </c>
      <c r="D143" s="15" t="s">
        <v>367</v>
      </c>
      <c r="E143" s="56" t="s">
        <v>368</v>
      </c>
      <c r="F143" s="1" t="s">
        <v>7</v>
      </c>
      <c r="G143" s="1" t="s">
        <v>746</v>
      </c>
      <c r="H143" s="1" t="s">
        <v>66</v>
      </c>
      <c r="I143" s="29" t="s">
        <v>764</v>
      </c>
      <c r="J143" s="83">
        <v>43555</v>
      </c>
      <c r="K143" s="29" t="s">
        <v>766</v>
      </c>
      <c r="L143" s="29" t="s">
        <v>861</v>
      </c>
      <c r="M143" s="29">
        <v>95</v>
      </c>
      <c r="N143" s="83">
        <v>43588</v>
      </c>
      <c r="O143" s="99" t="s">
        <v>772</v>
      </c>
      <c r="P143" s="29" t="s">
        <v>764</v>
      </c>
      <c r="Q143" s="29" t="s">
        <v>764</v>
      </c>
      <c r="R143" s="29" t="s">
        <v>775</v>
      </c>
      <c r="S143" s="29" t="s">
        <v>775</v>
      </c>
      <c r="T143" s="29" t="s">
        <v>937</v>
      </c>
      <c r="V143" s="91" t="s">
        <v>764</v>
      </c>
      <c r="W143" s="31" t="s">
        <v>56</v>
      </c>
      <c r="X143" s="29" t="s">
        <v>869</v>
      </c>
      <c r="Z143" s="57"/>
    </row>
    <row r="144" spans="1:26" s="29" customFormat="1" ht="15.95" customHeight="1">
      <c r="A144" s="55" t="s">
        <v>577</v>
      </c>
      <c r="B144" s="56" t="s">
        <v>571</v>
      </c>
      <c r="C144" s="56" t="s">
        <v>369</v>
      </c>
      <c r="D144" s="15" t="s">
        <v>370</v>
      </c>
      <c r="E144" s="56" t="s">
        <v>371</v>
      </c>
      <c r="F144" s="1" t="s">
        <v>7</v>
      </c>
      <c r="G144" s="1" t="s">
        <v>746</v>
      </c>
      <c r="H144" s="1" t="s">
        <v>66</v>
      </c>
      <c r="I144" s="29" t="s">
        <v>764</v>
      </c>
      <c r="J144" s="83">
        <v>43555</v>
      </c>
      <c r="K144" s="29" t="s">
        <v>766</v>
      </c>
      <c r="L144" s="29" t="s">
        <v>861</v>
      </c>
      <c r="M144" s="29">
        <v>95</v>
      </c>
      <c r="N144" s="83">
        <v>43588</v>
      </c>
      <c r="O144" s="99" t="s">
        <v>772</v>
      </c>
      <c r="P144" s="29" t="s">
        <v>764</v>
      </c>
      <c r="Q144" s="29" t="s">
        <v>764</v>
      </c>
      <c r="R144" s="29" t="s">
        <v>775</v>
      </c>
      <c r="S144" s="29" t="s">
        <v>775</v>
      </c>
      <c r="T144" s="29" t="s">
        <v>937</v>
      </c>
      <c r="V144" s="91" t="s">
        <v>764</v>
      </c>
      <c r="W144" s="31" t="s">
        <v>56</v>
      </c>
      <c r="X144" s="29" t="s">
        <v>869</v>
      </c>
      <c r="Z144" s="57"/>
    </row>
    <row r="145" spans="1:26" s="29" customFormat="1" ht="15.95" customHeight="1">
      <c r="A145" s="55" t="s">
        <v>577</v>
      </c>
      <c r="B145" s="56" t="s">
        <v>571</v>
      </c>
      <c r="C145" s="56" t="s">
        <v>372</v>
      </c>
      <c r="D145" s="15" t="s">
        <v>373</v>
      </c>
      <c r="E145" s="56" t="s">
        <v>374</v>
      </c>
      <c r="F145" s="1" t="s">
        <v>7</v>
      </c>
      <c r="G145" s="1" t="s">
        <v>746</v>
      </c>
      <c r="H145" s="1" t="s">
        <v>66</v>
      </c>
      <c r="I145" s="29" t="s">
        <v>764</v>
      </c>
      <c r="J145" s="83">
        <v>43555</v>
      </c>
      <c r="K145" s="29" t="s">
        <v>766</v>
      </c>
      <c r="L145" s="29" t="s">
        <v>861</v>
      </c>
      <c r="M145" s="29">
        <v>95</v>
      </c>
      <c r="N145" s="83">
        <v>43588</v>
      </c>
      <c r="O145" s="99" t="s">
        <v>772</v>
      </c>
      <c r="P145" s="29" t="s">
        <v>764</v>
      </c>
      <c r="Q145" s="29" t="s">
        <v>764</v>
      </c>
      <c r="R145" s="29" t="s">
        <v>775</v>
      </c>
      <c r="S145" s="29" t="s">
        <v>775</v>
      </c>
      <c r="T145" s="29" t="s">
        <v>937</v>
      </c>
      <c r="V145" s="91" t="s">
        <v>764</v>
      </c>
      <c r="W145" s="31" t="s">
        <v>56</v>
      </c>
      <c r="X145" s="29" t="s">
        <v>869</v>
      </c>
      <c r="Z145" s="57"/>
    </row>
    <row r="146" spans="1:26" s="29" customFormat="1" ht="15.95" customHeight="1">
      <c r="A146" s="55" t="s">
        <v>577</v>
      </c>
      <c r="B146" s="56" t="s">
        <v>571</v>
      </c>
      <c r="C146" s="56" t="s">
        <v>375</v>
      </c>
      <c r="D146" s="15" t="s">
        <v>376</v>
      </c>
      <c r="E146" s="56" t="s">
        <v>377</v>
      </c>
      <c r="F146" s="1" t="s">
        <v>7</v>
      </c>
      <c r="G146" s="1" t="s">
        <v>746</v>
      </c>
      <c r="H146" s="1" t="s">
        <v>66</v>
      </c>
      <c r="I146" s="29" t="s">
        <v>764</v>
      </c>
      <c r="J146" s="83">
        <v>43555</v>
      </c>
      <c r="K146" s="29" t="s">
        <v>766</v>
      </c>
      <c r="L146" s="29" t="s">
        <v>861</v>
      </c>
      <c r="M146" s="29">
        <v>96</v>
      </c>
      <c r="N146" s="83">
        <v>43588</v>
      </c>
      <c r="O146" s="21" t="s">
        <v>835</v>
      </c>
      <c r="P146" s="29" t="s">
        <v>775</v>
      </c>
      <c r="Q146" s="29" t="s">
        <v>764</v>
      </c>
      <c r="R146" s="29" t="s">
        <v>775</v>
      </c>
      <c r="S146" s="29" t="s">
        <v>775</v>
      </c>
      <c r="T146" s="29" t="s">
        <v>867</v>
      </c>
      <c r="V146" s="91"/>
      <c r="W146" s="31"/>
      <c r="Z146" s="57"/>
    </row>
    <row r="147" spans="1:26" s="29" customFormat="1" ht="15.95" customHeight="1">
      <c r="A147" s="55" t="s">
        <v>577</v>
      </c>
      <c r="B147" s="56" t="s">
        <v>571</v>
      </c>
      <c r="C147" s="56" t="s">
        <v>378</v>
      </c>
      <c r="D147" s="15" t="s">
        <v>379</v>
      </c>
      <c r="E147" s="56" t="s">
        <v>380</v>
      </c>
      <c r="F147" s="1" t="s">
        <v>7</v>
      </c>
      <c r="G147" s="1" t="s">
        <v>746</v>
      </c>
      <c r="H147" s="1" t="s">
        <v>66</v>
      </c>
      <c r="I147" s="29" t="s">
        <v>772</v>
      </c>
      <c r="J147" s="83">
        <v>43555</v>
      </c>
      <c r="N147" s="83"/>
      <c r="P147" s="29" t="s">
        <v>775</v>
      </c>
      <c r="Q147" s="29" t="s">
        <v>775</v>
      </c>
      <c r="R147" s="29" t="s">
        <v>775</v>
      </c>
      <c r="S147" s="29" t="s">
        <v>775</v>
      </c>
      <c r="T147" s="74"/>
      <c r="V147" s="91"/>
      <c r="W147" s="31"/>
      <c r="Z147" s="57"/>
    </row>
    <row r="148" spans="1:26" s="29" customFormat="1" ht="15.95" customHeight="1">
      <c r="A148" s="55" t="s">
        <v>577</v>
      </c>
      <c r="B148" s="56" t="s">
        <v>571</v>
      </c>
      <c r="C148" s="56" t="s">
        <v>381</v>
      </c>
      <c r="D148" s="15" t="s">
        <v>382</v>
      </c>
      <c r="E148" s="56" t="s">
        <v>383</v>
      </c>
      <c r="F148" s="1" t="s">
        <v>7</v>
      </c>
      <c r="G148" s="1" t="s">
        <v>746</v>
      </c>
      <c r="H148" s="1" t="s">
        <v>66</v>
      </c>
      <c r="I148" s="29" t="s">
        <v>772</v>
      </c>
      <c r="J148" s="83">
        <v>43555</v>
      </c>
      <c r="N148" s="83"/>
      <c r="P148" s="29" t="s">
        <v>775</v>
      </c>
      <c r="Q148" s="29" t="s">
        <v>775</v>
      </c>
      <c r="R148" s="29" t="s">
        <v>775</v>
      </c>
      <c r="S148" s="29" t="s">
        <v>775</v>
      </c>
      <c r="T148" s="74"/>
      <c r="V148" s="91"/>
      <c r="W148" s="31"/>
      <c r="Z148" s="57"/>
    </row>
    <row r="149" spans="1:26" s="29" customFormat="1" ht="15.95" customHeight="1">
      <c r="A149" s="55" t="s">
        <v>577</v>
      </c>
      <c r="B149" s="56" t="s">
        <v>571</v>
      </c>
      <c r="C149" s="56" t="s">
        <v>384</v>
      </c>
      <c r="D149" s="15" t="s">
        <v>385</v>
      </c>
      <c r="E149" s="56" t="s">
        <v>714</v>
      </c>
      <c r="F149" s="1" t="s">
        <v>7</v>
      </c>
      <c r="G149" s="1" t="s">
        <v>746</v>
      </c>
      <c r="H149" s="1" t="s">
        <v>66</v>
      </c>
      <c r="I149" s="29" t="s">
        <v>772</v>
      </c>
      <c r="J149" s="83">
        <v>43555</v>
      </c>
      <c r="N149" s="83"/>
      <c r="P149" s="29" t="s">
        <v>775</v>
      </c>
      <c r="Q149" s="29" t="s">
        <v>775</v>
      </c>
      <c r="R149" s="29" t="s">
        <v>775</v>
      </c>
      <c r="S149" s="29" t="s">
        <v>775</v>
      </c>
      <c r="T149" s="74"/>
      <c r="V149" s="91"/>
      <c r="W149" s="31"/>
      <c r="Z149" s="57"/>
    </row>
    <row r="150" spans="1:26" s="29" customFormat="1" ht="15.95" customHeight="1">
      <c r="A150" s="55" t="s">
        <v>577</v>
      </c>
      <c r="B150" s="56" t="s">
        <v>572</v>
      </c>
      <c r="C150" s="56" t="s">
        <v>386</v>
      </c>
      <c r="D150" s="15" t="s">
        <v>387</v>
      </c>
      <c r="E150" s="56" t="s">
        <v>388</v>
      </c>
      <c r="F150" s="1" t="s">
        <v>7</v>
      </c>
      <c r="G150" s="1" t="s">
        <v>746</v>
      </c>
      <c r="H150" s="1" t="s">
        <v>66</v>
      </c>
      <c r="I150" s="29" t="s">
        <v>764</v>
      </c>
      <c r="J150" s="83">
        <v>43555</v>
      </c>
      <c r="K150" s="29" t="s">
        <v>942</v>
      </c>
      <c r="L150" s="29" t="s">
        <v>863</v>
      </c>
      <c r="M150" s="29">
        <v>3</v>
      </c>
      <c r="N150" s="83">
        <v>41943</v>
      </c>
      <c r="O150" s="21" t="s">
        <v>823</v>
      </c>
      <c r="P150" s="29" t="s">
        <v>775</v>
      </c>
      <c r="Q150" s="29" t="s">
        <v>764</v>
      </c>
      <c r="R150" s="29" t="s">
        <v>775</v>
      </c>
      <c r="S150" s="29" t="s">
        <v>775</v>
      </c>
      <c r="T150" s="29" t="s">
        <v>867</v>
      </c>
      <c r="V150" s="91"/>
      <c r="W150" s="31"/>
      <c r="Z150" s="57"/>
    </row>
    <row r="151" spans="1:26" s="29" customFormat="1" ht="15.95" customHeight="1">
      <c r="A151" s="55" t="s">
        <v>577</v>
      </c>
      <c r="B151" s="56" t="s">
        <v>572</v>
      </c>
      <c r="C151" s="56" t="s">
        <v>389</v>
      </c>
      <c r="D151" s="15" t="s">
        <v>390</v>
      </c>
      <c r="E151" s="56" t="s">
        <v>391</v>
      </c>
      <c r="F151" s="1" t="s">
        <v>7</v>
      </c>
      <c r="G151" s="1" t="s">
        <v>746</v>
      </c>
      <c r="H151" s="1" t="s">
        <v>66</v>
      </c>
      <c r="I151" s="29" t="s">
        <v>764</v>
      </c>
      <c r="J151" s="83">
        <v>43555</v>
      </c>
      <c r="K151" s="29" t="s">
        <v>766</v>
      </c>
      <c r="L151" s="29" t="s">
        <v>861</v>
      </c>
      <c r="M151" s="29">
        <v>84</v>
      </c>
      <c r="N151" s="83">
        <v>43588</v>
      </c>
      <c r="O151" s="21" t="s">
        <v>899</v>
      </c>
      <c r="P151" s="29" t="s">
        <v>775</v>
      </c>
      <c r="Q151" s="29" t="s">
        <v>764</v>
      </c>
      <c r="R151" s="29" t="s">
        <v>775</v>
      </c>
      <c r="S151" s="29" t="s">
        <v>775</v>
      </c>
      <c r="T151" s="29" t="s">
        <v>867</v>
      </c>
      <c r="V151" s="91" t="s">
        <v>764</v>
      </c>
      <c r="W151" s="31" t="s">
        <v>39</v>
      </c>
      <c r="X151" s="29" t="s">
        <v>869</v>
      </c>
      <c r="Z151" s="57"/>
    </row>
    <row r="152" spans="1:26" s="29" customFormat="1" ht="15.95" customHeight="1">
      <c r="A152" s="55" t="s">
        <v>577</v>
      </c>
      <c r="B152" s="56" t="s">
        <v>572</v>
      </c>
      <c r="C152" s="56" t="s">
        <v>392</v>
      </c>
      <c r="D152" s="15" t="s">
        <v>393</v>
      </c>
      <c r="E152" s="56" t="s">
        <v>394</v>
      </c>
      <c r="F152" s="1" t="s">
        <v>7</v>
      </c>
      <c r="G152" s="1" t="s">
        <v>746</v>
      </c>
      <c r="H152" s="1" t="s">
        <v>66</v>
      </c>
      <c r="I152" s="29" t="s">
        <v>772</v>
      </c>
      <c r="J152" s="83">
        <v>43555</v>
      </c>
      <c r="N152" s="83"/>
      <c r="P152" s="29" t="s">
        <v>775</v>
      </c>
      <c r="Q152" s="29" t="s">
        <v>775</v>
      </c>
      <c r="R152" s="29" t="s">
        <v>775</v>
      </c>
      <c r="S152" s="29" t="s">
        <v>775</v>
      </c>
      <c r="T152" s="74"/>
      <c r="V152" s="91"/>
      <c r="W152" s="31"/>
      <c r="Z152" s="57"/>
    </row>
    <row r="153" spans="1:26" s="29" customFormat="1" ht="15.95" customHeight="1">
      <c r="A153" s="55" t="s">
        <v>577</v>
      </c>
      <c r="B153" s="56" t="s">
        <v>572</v>
      </c>
      <c r="C153" s="56" t="s">
        <v>395</v>
      </c>
      <c r="D153" s="15" t="s">
        <v>396</v>
      </c>
      <c r="E153" s="56" t="s">
        <v>397</v>
      </c>
      <c r="F153" s="1" t="s">
        <v>7</v>
      </c>
      <c r="G153" s="1" t="s">
        <v>746</v>
      </c>
      <c r="H153" s="1" t="s">
        <v>66</v>
      </c>
      <c r="I153" s="29" t="s">
        <v>764</v>
      </c>
      <c r="J153" s="83">
        <v>43555</v>
      </c>
      <c r="K153" s="29" t="s">
        <v>766</v>
      </c>
      <c r="L153" s="29" t="s">
        <v>861</v>
      </c>
      <c r="M153" s="29">
        <v>50</v>
      </c>
      <c r="N153" s="83">
        <v>43588</v>
      </c>
      <c r="O153" s="21" t="s">
        <v>921</v>
      </c>
      <c r="P153" s="29" t="s">
        <v>775</v>
      </c>
      <c r="Q153" s="29" t="s">
        <v>764</v>
      </c>
      <c r="R153" s="29" t="s">
        <v>775</v>
      </c>
      <c r="S153" s="29" t="s">
        <v>775</v>
      </c>
      <c r="T153" s="29" t="s">
        <v>867</v>
      </c>
      <c r="V153" s="91" t="s">
        <v>764</v>
      </c>
      <c r="W153" s="31" t="s">
        <v>39</v>
      </c>
      <c r="X153" s="21" t="s">
        <v>882</v>
      </c>
      <c r="Z153" s="57"/>
    </row>
    <row r="154" spans="1:26" s="29" customFormat="1" ht="15.95" customHeight="1">
      <c r="A154" s="55" t="s">
        <v>577</v>
      </c>
      <c r="B154" s="56" t="s">
        <v>572</v>
      </c>
      <c r="C154" s="56" t="s">
        <v>398</v>
      </c>
      <c r="D154" s="15" t="s">
        <v>399</v>
      </c>
      <c r="E154" s="56" t="s">
        <v>400</v>
      </c>
      <c r="F154" s="1" t="s">
        <v>7</v>
      </c>
      <c r="G154" s="1" t="s">
        <v>746</v>
      </c>
      <c r="H154" s="1" t="s">
        <v>66</v>
      </c>
      <c r="I154" s="29" t="s">
        <v>764</v>
      </c>
      <c r="J154" s="83">
        <v>43555</v>
      </c>
      <c r="K154" s="29" t="s">
        <v>766</v>
      </c>
      <c r="L154" s="29" t="s">
        <v>861</v>
      </c>
      <c r="M154" s="29">
        <v>50</v>
      </c>
      <c r="N154" s="83">
        <v>43588</v>
      </c>
      <c r="O154" s="29" t="s">
        <v>921</v>
      </c>
      <c r="P154" s="29" t="s">
        <v>775</v>
      </c>
      <c r="Q154" s="29" t="s">
        <v>764</v>
      </c>
      <c r="R154" s="29" t="s">
        <v>775</v>
      </c>
      <c r="S154" s="29" t="s">
        <v>775</v>
      </c>
      <c r="T154" s="29" t="s">
        <v>867</v>
      </c>
      <c r="V154" s="91" t="s">
        <v>764</v>
      </c>
      <c r="W154" s="31" t="s">
        <v>39</v>
      </c>
      <c r="X154" s="21" t="s">
        <v>882</v>
      </c>
      <c r="Z154" s="57"/>
    </row>
    <row r="155" spans="1:26" s="29" customFormat="1" ht="15.95" customHeight="1">
      <c r="A155" s="55" t="s">
        <v>577</v>
      </c>
      <c r="B155" s="56" t="s">
        <v>572</v>
      </c>
      <c r="C155" s="56" t="s">
        <v>401</v>
      </c>
      <c r="D155" s="15" t="s">
        <v>402</v>
      </c>
      <c r="E155" s="56" t="s">
        <v>403</v>
      </c>
      <c r="F155" s="1" t="s">
        <v>7</v>
      </c>
      <c r="G155" s="1" t="s">
        <v>746</v>
      </c>
      <c r="H155" s="1" t="s">
        <v>66</v>
      </c>
      <c r="I155" s="29" t="s">
        <v>764</v>
      </c>
      <c r="J155" s="83">
        <v>43555</v>
      </c>
      <c r="K155" s="29" t="s">
        <v>766</v>
      </c>
      <c r="L155" s="29" t="s">
        <v>861</v>
      </c>
      <c r="M155" s="29">
        <v>50</v>
      </c>
      <c r="N155" s="83">
        <v>43588</v>
      </c>
      <c r="O155" s="21" t="s">
        <v>821</v>
      </c>
      <c r="P155" s="29" t="s">
        <v>775</v>
      </c>
      <c r="Q155" s="29" t="s">
        <v>764</v>
      </c>
      <c r="R155" s="29" t="s">
        <v>775</v>
      </c>
      <c r="S155" s="29" t="s">
        <v>775</v>
      </c>
      <c r="T155" s="29" t="s">
        <v>867</v>
      </c>
      <c r="V155" s="91"/>
      <c r="W155" s="31"/>
      <c r="Z155" s="57"/>
    </row>
    <row r="156" spans="1:26" s="29" customFormat="1" ht="15.95" customHeight="1">
      <c r="A156" s="55" t="s">
        <v>577</v>
      </c>
      <c r="B156" s="56" t="s">
        <v>572</v>
      </c>
      <c r="C156" s="56" t="s">
        <v>404</v>
      </c>
      <c r="D156" s="15" t="s">
        <v>405</v>
      </c>
      <c r="E156" s="56" t="s">
        <v>406</v>
      </c>
      <c r="F156" s="1" t="s">
        <v>7</v>
      </c>
      <c r="G156" s="1" t="s">
        <v>746</v>
      </c>
      <c r="H156" s="1" t="s">
        <v>66</v>
      </c>
      <c r="I156" s="29" t="s">
        <v>764</v>
      </c>
      <c r="J156" s="83">
        <v>43555</v>
      </c>
      <c r="K156" s="29" t="s">
        <v>766</v>
      </c>
      <c r="L156" s="29" t="s">
        <v>861</v>
      </c>
      <c r="M156" s="29">
        <v>99</v>
      </c>
      <c r="N156" s="83">
        <v>43588</v>
      </c>
      <c r="O156" s="21" t="s">
        <v>865</v>
      </c>
      <c r="P156" s="29" t="s">
        <v>775</v>
      </c>
      <c r="Q156" s="29" t="s">
        <v>764</v>
      </c>
      <c r="R156" s="29" t="s">
        <v>775</v>
      </c>
      <c r="S156" s="29" t="s">
        <v>775</v>
      </c>
      <c r="T156" s="29" t="s">
        <v>867</v>
      </c>
      <c r="V156" s="91"/>
      <c r="W156" s="31"/>
      <c r="Z156" s="57"/>
    </row>
    <row r="157" spans="1:26" s="29" customFormat="1" ht="15.95" customHeight="1">
      <c r="A157" s="55" t="s">
        <v>577</v>
      </c>
      <c r="B157" s="56" t="s">
        <v>572</v>
      </c>
      <c r="C157" s="56" t="s">
        <v>407</v>
      </c>
      <c r="D157" s="15" t="s">
        <v>408</v>
      </c>
      <c r="E157" s="56" t="s">
        <v>409</v>
      </c>
      <c r="F157" s="1" t="s">
        <v>7</v>
      </c>
      <c r="G157" s="1" t="s">
        <v>746</v>
      </c>
      <c r="H157" s="1" t="s">
        <v>66</v>
      </c>
      <c r="I157" s="29" t="s">
        <v>764</v>
      </c>
      <c r="J157" s="83">
        <v>43555</v>
      </c>
      <c r="K157" s="29" t="s">
        <v>766</v>
      </c>
      <c r="L157" s="29" t="s">
        <v>861</v>
      </c>
      <c r="M157" s="29">
        <v>84</v>
      </c>
      <c r="N157" s="83">
        <v>43588</v>
      </c>
      <c r="O157" s="21" t="s">
        <v>899</v>
      </c>
      <c r="P157" s="29" t="s">
        <v>775</v>
      </c>
      <c r="Q157" s="29" t="s">
        <v>764</v>
      </c>
      <c r="R157" s="29" t="s">
        <v>775</v>
      </c>
      <c r="S157" s="29" t="s">
        <v>775</v>
      </c>
      <c r="T157" s="29" t="s">
        <v>867</v>
      </c>
      <c r="V157" s="91" t="s">
        <v>764</v>
      </c>
      <c r="W157" s="31" t="s">
        <v>39</v>
      </c>
      <c r="X157" s="29" t="s">
        <v>869</v>
      </c>
      <c r="Z157" s="57"/>
    </row>
    <row r="158" spans="1:26" s="29" customFormat="1" ht="15.95" customHeight="1">
      <c r="A158" s="55" t="s">
        <v>577</v>
      </c>
      <c r="B158" s="56" t="s">
        <v>572</v>
      </c>
      <c r="C158" s="56" t="s">
        <v>410</v>
      </c>
      <c r="D158" s="15" t="s">
        <v>411</v>
      </c>
      <c r="E158" s="56" t="s">
        <v>412</v>
      </c>
      <c r="F158" s="1" t="s">
        <v>7</v>
      </c>
      <c r="G158" s="1" t="s">
        <v>746</v>
      </c>
      <c r="H158" s="1" t="s">
        <v>66</v>
      </c>
      <c r="I158" s="29" t="s">
        <v>764</v>
      </c>
      <c r="J158" s="83">
        <v>43555</v>
      </c>
      <c r="K158" s="29" t="s">
        <v>766</v>
      </c>
      <c r="L158" s="29" t="s">
        <v>861</v>
      </c>
      <c r="M158" s="29">
        <v>84</v>
      </c>
      <c r="N158" s="83">
        <v>43588</v>
      </c>
      <c r="O158" s="21" t="s">
        <v>899</v>
      </c>
      <c r="P158" s="29" t="s">
        <v>775</v>
      </c>
      <c r="Q158" s="29" t="s">
        <v>764</v>
      </c>
      <c r="R158" s="29" t="s">
        <v>775</v>
      </c>
      <c r="S158" s="29" t="s">
        <v>775</v>
      </c>
      <c r="T158" s="29" t="s">
        <v>867</v>
      </c>
      <c r="V158" s="91" t="s">
        <v>764</v>
      </c>
      <c r="W158" s="31" t="s">
        <v>39</v>
      </c>
      <c r="X158" s="29" t="s">
        <v>869</v>
      </c>
      <c r="Z158" s="57"/>
    </row>
    <row r="159" spans="1:26" s="29" customFormat="1" ht="15.95" customHeight="1">
      <c r="A159" s="55" t="s">
        <v>577</v>
      </c>
      <c r="B159" s="56" t="s">
        <v>572</v>
      </c>
      <c r="C159" s="56" t="s">
        <v>413</v>
      </c>
      <c r="D159" s="15" t="s">
        <v>414</v>
      </c>
      <c r="E159" s="56" t="s">
        <v>415</v>
      </c>
      <c r="F159" s="1" t="s">
        <v>7</v>
      </c>
      <c r="G159" s="1" t="s">
        <v>746</v>
      </c>
      <c r="H159" s="1" t="s">
        <v>66</v>
      </c>
      <c r="I159" s="29" t="s">
        <v>772</v>
      </c>
      <c r="J159" s="83">
        <v>43555</v>
      </c>
      <c r="N159" s="83"/>
      <c r="P159" s="29" t="s">
        <v>775</v>
      </c>
      <c r="Q159" s="29" t="s">
        <v>775</v>
      </c>
      <c r="R159" s="29" t="s">
        <v>775</v>
      </c>
      <c r="S159" s="29" t="s">
        <v>775</v>
      </c>
      <c r="T159" s="74"/>
      <c r="V159" s="91"/>
      <c r="W159" s="31"/>
      <c r="Z159" s="57"/>
    </row>
    <row r="160" spans="1:26" s="29" customFormat="1" ht="15.95" customHeight="1">
      <c r="A160" s="55" t="s">
        <v>577</v>
      </c>
      <c r="B160" s="56" t="s">
        <v>572</v>
      </c>
      <c r="C160" s="56" t="s">
        <v>416</v>
      </c>
      <c r="D160" s="15" t="s">
        <v>417</v>
      </c>
      <c r="E160" s="56" t="s">
        <v>418</v>
      </c>
      <c r="F160" s="1" t="s">
        <v>7</v>
      </c>
      <c r="G160" s="1" t="s">
        <v>746</v>
      </c>
      <c r="H160" s="1" t="s">
        <v>66</v>
      </c>
      <c r="I160" s="29" t="s">
        <v>772</v>
      </c>
      <c r="J160" s="83">
        <v>43555</v>
      </c>
      <c r="N160" s="83"/>
      <c r="P160" s="29" t="s">
        <v>775</v>
      </c>
      <c r="Q160" s="29" t="s">
        <v>775</v>
      </c>
      <c r="R160" s="29" t="s">
        <v>775</v>
      </c>
      <c r="S160" s="29" t="s">
        <v>775</v>
      </c>
      <c r="T160" s="74"/>
      <c r="V160" s="91"/>
      <c r="W160" s="31"/>
      <c r="Z160" s="57"/>
    </row>
    <row r="161" spans="1:26" s="29" customFormat="1" ht="15.95" customHeight="1">
      <c r="A161" s="55" t="s">
        <v>577</v>
      </c>
      <c r="B161" s="56" t="s">
        <v>572</v>
      </c>
      <c r="C161" s="56" t="s">
        <v>419</v>
      </c>
      <c r="D161" s="15" t="s">
        <v>420</v>
      </c>
      <c r="E161" s="56" t="s">
        <v>421</v>
      </c>
      <c r="F161" s="1" t="s">
        <v>7</v>
      </c>
      <c r="G161" s="1" t="s">
        <v>746</v>
      </c>
      <c r="H161" s="1" t="s">
        <v>66</v>
      </c>
      <c r="I161" s="29" t="s">
        <v>772</v>
      </c>
      <c r="J161" s="83">
        <v>43555</v>
      </c>
      <c r="N161" s="83"/>
      <c r="P161" s="29" t="s">
        <v>775</v>
      </c>
      <c r="Q161" s="29" t="s">
        <v>775</v>
      </c>
      <c r="R161" s="29" t="s">
        <v>775</v>
      </c>
      <c r="S161" s="29" t="s">
        <v>775</v>
      </c>
      <c r="T161" s="74"/>
      <c r="V161" s="91"/>
      <c r="W161" s="31"/>
      <c r="Z161" s="57"/>
    </row>
    <row r="162" spans="1:26" s="29" customFormat="1" ht="15.95" customHeight="1">
      <c r="A162" s="55" t="s">
        <v>577</v>
      </c>
      <c r="B162" s="56" t="s">
        <v>572</v>
      </c>
      <c r="C162" s="56" t="s">
        <v>422</v>
      </c>
      <c r="D162" s="15" t="s">
        <v>423</v>
      </c>
      <c r="E162" s="56" t="s">
        <v>424</v>
      </c>
      <c r="F162" s="1" t="s">
        <v>7</v>
      </c>
      <c r="G162" s="1" t="s">
        <v>746</v>
      </c>
      <c r="H162" s="1" t="s">
        <v>66</v>
      </c>
      <c r="I162" s="29" t="s">
        <v>764</v>
      </c>
      <c r="J162" s="83">
        <v>43555</v>
      </c>
      <c r="K162" s="29" t="s">
        <v>942</v>
      </c>
      <c r="L162" s="29" t="s">
        <v>863</v>
      </c>
      <c r="M162" s="29">
        <v>2</v>
      </c>
      <c r="N162" s="83">
        <v>41943</v>
      </c>
      <c r="O162" s="21" t="s">
        <v>822</v>
      </c>
      <c r="P162" s="29" t="s">
        <v>775</v>
      </c>
      <c r="Q162" s="29" t="s">
        <v>764</v>
      </c>
      <c r="R162" s="29" t="s">
        <v>775</v>
      </c>
      <c r="S162" s="29" t="s">
        <v>775</v>
      </c>
      <c r="T162" s="29" t="s">
        <v>867</v>
      </c>
      <c r="V162" s="91"/>
      <c r="W162" s="31"/>
      <c r="Z162" s="57"/>
    </row>
    <row r="163" spans="1:26" s="29" customFormat="1" ht="15.95" customHeight="1">
      <c r="A163" s="55" t="s">
        <v>577</v>
      </c>
      <c r="B163" s="56" t="s">
        <v>572</v>
      </c>
      <c r="C163" s="56" t="s">
        <v>425</v>
      </c>
      <c r="D163" s="15" t="s">
        <v>426</v>
      </c>
      <c r="E163" s="56" t="s">
        <v>715</v>
      </c>
      <c r="F163" s="1" t="s">
        <v>7</v>
      </c>
      <c r="G163" s="1" t="s">
        <v>746</v>
      </c>
      <c r="H163" s="1" t="s">
        <v>66</v>
      </c>
      <c r="I163" s="29" t="s">
        <v>764</v>
      </c>
      <c r="J163" s="83">
        <v>43555</v>
      </c>
      <c r="K163" s="29" t="s">
        <v>766</v>
      </c>
      <c r="L163" s="29" t="s">
        <v>861</v>
      </c>
      <c r="M163" s="29">
        <v>99</v>
      </c>
      <c r="N163" s="83">
        <v>43588</v>
      </c>
      <c r="O163" s="21" t="s">
        <v>905</v>
      </c>
      <c r="P163" s="29" t="s">
        <v>775</v>
      </c>
      <c r="Q163" s="29" t="s">
        <v>764</v>
      </c>
      <c r="R163" s="29" t="s">
        <v>775</v>
      </c>
      <c r="S163" s="29" t="s">
        <v>775</v>
      </c>
      <c r="T163" s="29" t="s">
        <v>867</v>
      </c>
      <c r="V163" s="91" t="s">
        <v>764</v>
      </c>
      <c r="W163" s="31" t="s">
        <v>39</v>
      </c>
      <c r="X163" s="29" t="s">
        <v>869</v>
      </c>
      <c r="Z163" s="57"/>
    </row>
    <row r="164" spans="1:26" s="29" customFormat="1" ht="15.95" customHeight="1">
      <c r="A164" s="55" t="s">
        <v>577</v>
      </c>
      <c r="B164" s="56" t="s">
        <v>572</v>
      </c>
      <c r="C164" s="56" t="s">
        <v>427</v>
      </c>
      <c r="D164" s="15" t="s">
        <v>428</v>
      </c>
      <c r="E164" s="104" t="s">
        <v>945</v>
      </c>
      <c r="F164" s="1" t="s">
        <v>7</v>
      </c>
      <c r="G164" s="1" t="s">
        <v>746</v>
      </c>
      <c r="H164" s="1" t="s">
        <v>66</v>
      </c>
      <c r="I164" s="29" t="s">
        <v>764</v>
      </c>
      <c r="J164" s="83">
        <v>43555</v>
      </c>
      <c r="K164" s="29" t="s">
        <v>766</v>
      </c>
      <c r="L164" s="29" t="s">
        <v>861</v>
      </c>
      <c r="M164" s="29">
        <v>170</v>
      </c>
      <c r="N164" s="83">
        <v>43588</v>
      </c>
      <c r="O164" s="21" t="s">
        <v>903</v>
      </c>
      <c r="P164" s="29" t="s">
        <v>775</v>
      </c>
      <c r="Q164" s="29" t="s">
        <v>764</v>
      </c>
      <c r="R164" s="29" t="s">
        <v>775</v>
      </c>
      <c r="S164" s="29" t="s">
        <v>775</v>
      </c>
      <c r="T164" s="29" t="s">
        <v>867</v>
      </c>
      <c r="V164" s="91" t="s">
        <v>764</v>
      </c>
      <c r="W164" s="31" t="s">
        <v>39</v>
      </c>
      <c r="X164" s="29" t="s">
        <v>869</v>
      </c>
      <c r="Z164" s="57"/>
    </row>
    <row r="165" spans="1:26" s="29" customFormat="1" ht="15.95" customHeight="1">
      <c r="A165" s="55" t="s">
        <v>577</v>
      </c>
      <c r="B165" s="56" t="s">
        <v>572</v>
      </c>
      <c r="C165" s="56" t="s">
        <v>429</v>
      </c>
      <c r="D165" s="15" t="s">
        <v>430</v>
      </c>
      <c r="E165" s="104" t="s">
        <v>946</v>
      </c>
      <c r="F165" s="1" t="s">
        <v>7</v>
      </c>
      <c r="G165" s="1" t="s">
        <v>746</v>
      </c>
      <c r="H165" s="1" t="s">
        <v>66</v>
      </c>
      <c r="I165" s="29" t="s">
        <v>764</v>
      </c>
      <c r="J165" s="83">
        <v>43555</v>
      </c>
      <c r="K165" s="29" t="s">
        <v>766</v>
      </c>
      <c r="L165" s="29" t="s">
        <v>861</v>
      </c>
      <c r="M165" s="29">
        <v>243</v>
      </c>
      <c r="N165" s="83">
        <v>43588</v>
      </c>
      <c r="O165" s="21" t="s">
        <v>918</v>
      </c>
      <c r="P165" s="29" t="s">
        <v>775</v>
      </c>
      <c r="Q165" s="29" t="s">
        <v>764</v>
      </c>
      <c r="R165" s="29" t="s">
        <v>775</v>
      </c>
      <c r="S165" s="29" t="s">
        <v>775</v>
      </c>
      <c r="T165" s="29" t="s">
        <v>867</v>
      </c>
      <c r="V165" s="91" t="s">
        <v>764</v>
      </c>
      <c r="W165" s="31" t="s">
        <v>39</v>
      </c>
      <c r="X165" s="29" t="s">
        <v>869</v>
      </c>
      <c r="Z165" s="57"/>
    </row>
    <row r="166" spans="1:26" s="29" customFormat="1" ht="15.95" customHeight="1">
      <c r="A166" s="55" t="s">
        <v>577</v>
      </c>
      <c r="B166" s="56" t="s">
        <v>572</v>
      </c>
      <c r="C166" s="56" t="s">
        <v>431</v>
      </c>
      <c r="D166" s="15" t="s">
        <v>432</v>
      </c>
      <c r="E166" s="56" t="s">
        <v>433</v>
      </c>
      <c r="F166" s="1" t="s">
        <v>7</v>
      </c>
      <c r="G166" s="1" t="s">
        <v>746</v>
      </c>
      <c r="H166" s="1" t="s">
        <v>66</v>
      </c>
      <c r="I166" s="29" t="s">
        <v>764</v>
      </c>
      <c r="J166" s="83">
        <v>43555</v>
      </c>
      <c r="K166" s="29" t="s">
        <v>766</v>
      </c>
      <c r="L166" s="29" t="s">
        <v>861</v>
      </c>
      <c r="M166" s="29">
        <v>99</v>
      </c>
      <c r="N166" s="83">
        <v>43588</v>
      </c>
      <c r="O166" s="21" t="s">
        <v>828</v>
      </c>
      <c r="P166" s="29" t="s">
        <v>775</v>
      </c>
      <c r="Q166" s="29" t="s">
        <v>764</v>
      </c>
      <c r="R166" s="29" t="s">
        <v>775</v>
      </c>
      <c r="S166" s="29" t="s">
        <v>775</v>
      </c>
      <c r="T166" s="29" t="s">
        <v>867</v>
      </c>
      <c r="V166" s="91"/>
      <c r="W166" s="31"/>
      <c r="Z166" s="57"/>
    </row>
    <row r="167" spans="1:26" s="29" customFormat="1" ht="15.95" customHeight="1">
      <c r="A167" s="55" t="s">
        <v>577</v>
      </c>
      <c r="B167" s="56" t="s">
        <v>572</v>
      </c>
      <c r="C167" s="56" t="s">
        <v>434</v>
      </c>
      <c r="D167" s="15" t="s">
        <v>435</v>
      </c>
      <c r="E167" s="56" t="s">
        <v>716</v>
      </c>
      <c r="F167" s="16" t="s">
        <v>5</v>
      </c>
      <c r="G167" s="16" t="s">
        <v>65</v>
      </c>
      <c r="H167" s="1" t="s">
        <v>66</v>
      </c>
      <c r="I167" s="29">
        <v>0</v>
      </c>
      <c r="J167" s="83">
        <v>43555</v>
      </c>
      <c r="K167" s="29" t="s">
        <v>766</v>
      </c>
      <c r="L167" s="29" t="s">
        <v>861</v>
      </c>
      <c r="M167" s="29">
        <v>72</v>
      </c>
      <c r="N167" s="83">
        <v>43588</v>
      </c>
      <c r="O167" s="29" t="s">
        <v>772</v>
      </c>
      <c r="P167" s="29" t="s">
        <v>764</v>
      </c>
      <c r="Q167" s="29" t="s">
        <v>764</v>
      </c>
      <c r="R167" s="29" t="s">
        <v>775</v>
      </c>
      <c r="S167" s="29" t="s">
        <v>775</v>
      </c>
      <c r="T167" s="29" t="s">
        <v>907</v>
      </c>
      <c r="V167" s="91" t="s">
        <v>764</v>
      </c>
      <c r="W167" s="31" t="s">
        <v>39</v>
      </c>
      <c r="X167" s="29" t="s">
        <v>869</v>
      </c>
      <c r="Z167" s="57"/>
    </row>
    <row r="168" spans="1:26" s="29" customFormat="1" ht="15.95" customHeight="1">
      <c r="A168" s="55" t="s">
        <v>577</v>
      </c>
      <c r="B168" s="56" t="s">
        <v>573</v>
      </c>
      <c r="C168" s="56" t="s">
        <v>436</v>
      </c>
      <c r="D168" s="15" t="s">
        <v>437</v>
      </c>
      <c r="E168" s="56" t="s">
        <v>438</v>
      </c>
      <c r="F168" s="1" t="s">
        <v>7</v>
      </c>
      <c r="G168" s="1" t="s">
        <v>746</v>
      </c>
      <c r="H168" s="1" t="s">
        <v>66</v>
      </c>
      <c r="I168" s="29" t="s">
        <v>764</v>
      </c>
      <c r="J168" s="83">
        <v>43555</v>
      </c>
      <c r="K168" s="29" t="s">
        <v>766</v>
      </c>
      <c r="L168" s="29" t="s">
        <v>861</v>
      </c>
      <c r="M168" s="29">
        <v>55</v>
      </c>
      <c r="N168" s="83">
        <v>43588</v>
      </c>
      <c r="O168" s="21" t="s">
        <v>911</v>
      </c>
      <c r="P168" s="29" t="s">
        <v>775</v>
      </c>
      <c r="Q168" s="29" t="s">
        <v>764</v>
      </c>
      <c r="R168" s="29" t="s">
        <v>775</v>
      </c>
      <c r="S168" s="29" t="s">
        <v>775</v>
      </c>
      <c r="T168" s="29" t="s">
        <v>867</v>
      </c>
      <c r="V168" s="91" t="s">
        <v>764</v>
      </c>
      <c r="W168" s="31" t="s">
        <v>39</v>
      </c>
      <c r="X168" s="29" t="s">
        <v>869</v>
      </c>
      <c r="Z168" s="57"/>
    </row>
    <row r="169" spans="1:26" s="29" customFormat="1" ht="15.95" customHeight="1">
      <c r="A169" s="55" t="s">
        <v>577</v>
      </c>
      <c r="B169" s="56" t="s">
        <v>573</v>
      </c>
      <c r="C169" s="56" t="s">
        <v>439</v>
      </c>
      <c r="D169" s="15" t="s">
        <v>440</v>
      </c>
      <c r="E169" s="56" t="s">
        <v>441</v>
      </c>
      <c r="F169" s="1" t="s">
        <v>7</v>
      </c>
      <c r="G169" s="1" t="s">
        <v>746</v>
      </c>
      <c r="H169" s="1" t="s">
        <v>66</v>
      </c>
      <c r="I169" s="29" t="s">
        <v>764</v>
      </c>
      <c r="J169" s="83">
        <v>43555</v>
      </c>
      <c r="K169" s="29" t="s">
        <v>766</v>
      </c>
      <c r="L169" s="29" t="s">
        <v>861</v>
      </c>
      <c r="M169" s="29">
        <v>108</v>
      </c>
      <c r="N169" s="83">
        <v>43588</v>
      </c>
      <c r="O169" s="21" t="s">
        <v>839</v>
      </c>
      <c r="P169" s="29" t="s">
        <v>775</v>
      </c>
      <c r="Q169" s="29" t="s">
        <v>764</v>
      </c>
      <c r="R169" s="29" t="s">
        <v>775</v>
      </c>
      <c r="S169" s="29" t="s">
        <v>775</v>
      </c>
      <c r="T169" s="29" t="s">
        <v>867</v>
      </c>
      <c r="V169" s="91"/>
      <c r="W169" s="31"/>
      <c r="Z169" s="57"/>
    </row>
    <row r="170" spans="1:26" s="29" customFormat="1" ht="15.95" customHeight="1">
      <c r="A170" s="55" t="s">
        <v>577</v>
      </c>
      <c r="B170" s="56" t="s">
        <v>573</v>
      </c>
      <c r="C170" s="56" t="s">
        <v>442</v>
      </c>
      <c r="D170" s="15" t="s">
        <v>443</v>
      </c>
      <c r="E170" s="56" t="s">
        <v>444</v>
      </c>
      <c r="F170" s="1" t="s">
        <v>7</v>
      </c>
      <c r="G170" s="1" t="s">
        <v>746</v>
      </c>
      <c r="H170" s="1" t="s">
        <v>66</v>
      </c>
      <c r="I170" s="29" t="s">
        <v>764</v>
      </c>
      <c r="J170" s="83">
        <v>43555</v>
      </c>
      <c r="K170" s="29" t="s">
        <v>766</v>
      </c>
      <c r="L170" s="29" t="s">
        <v>861</v>
      </c>
      <c r="M170" s="29">
        <v>54</v>
      </c>
      <c r="N170" s="83">
        <v>43588</v>
      </c>
      <c r="O170" s="21" t="s">
        <v>837</v>
      </c>
      <c r="P170" s="29" t="s">
        <v>775</v>
      </c>
      <c r="Q170" s="29" t="s">
        <v>764</v>
      </c>
      <c r="R170" s="29" t="s">
        <v>775</v>
      </c>
      <c r="S170" s="29" t="s">
        <v>775</v>
      </c>
      <c r="T170" s="29" t="s">
        <v>867</v>
      </c>
      <c r="V170" s="91"/>
      <c r="W170" s="31"/>
      <c r="Z170" s="57"/>
    </row>
    <row r="171" spans="1:26" s="29" customFormat="1" ht="15.95" customHeight="1">
      <c r="A171" s="55" t="s">
        <v>577</v>
      </c>
      <c r="B171" s="56" t="s">
        <v>573</v>
      </c>
      <c r="C171" s="56" t="s">
        <v>445</v>
      </c>
      <c r="D171" s="15" t="s">
        <v>446</v>
      </c>
      <c r="E171" s="56" t="s">
        <v>447</v>
      </c>
      <c r="F171" s="16" t="s">
        <v>5</v>
      </c>
      <c r="G171" s="16" t="s">
        <v>65</v>
      </c>
      <c r="H171" s="1" t="s">
        <v>66</v>
      </c>
      <c r="I171" s="29">
        <v>2700000</v>
      </c>
      <c r="J171" s="83">
        <v>43555</v>
      </c>
      <c r="K171" s="29" t="s">
        <v>766</v>
      </c>
      <c r="L171" s="29" t="s">
        <v>861</v>
      </c>
      <c r="M171" s="29">
        <v>151</v>
      </c>
      <c r="N171" s="83">
        <v>43588</v>
      </c>
      <c r="O171" s="99" t="s">
        <v>772</v>
      </c>
      <c r="P171" s="29" t="s">
        <v>764</v>
      </c>
      <c r="Q171" s="29" t="s">
        <v>764</v>
      </c>
      <c r="R171" s="29" t="s">
        <v>775</v>
      </c>
      <c r="S171" s="29" t="s">
        <v>775</v>
      </c>
      <c r="T171" s="29" t="s">
        <v>931</v>
      </c>
      <c r="V171" s="91" t="s">
        <v>764</v>
      </c>
      <c r="W171" s="31" t="s">
        <v>54</v>
      </c>
      <c r="X171" s="29" t="s">
        <v>869</v>
      </c>
      <c r="Z171" s="57"/>
    </row>
    <row r="172" spans="1:26" s="29" customFormat="1" ht="15.95" customHeight="1">
      <c r="A172" s="55" t="s">
        <v>577</v>
      </c>
      <c r="B172" s="56" t="s">
        <v>573</v>
      </c>
      <c r="C172" s="56" t="s">
        <v>448</v>
      </c>
      <c r="D172" s="15" t="s">
        <v>449</v>
      </c>
      <c r="E172" s="56" t="s">
        <v>450</v>
      </c>
      <c r="F172" s="16" t="s">
        <v>5</v>
      </c>
      <c r="G172" s="16" t="s">
        <v>65</v>
      </c>
      <c r="H172" s="1" t="s">
        <v>66</v>
      </c>
      <c r="I172" s="29">
        <v>3700000</v>
      </c>
      <c r="J172" s="83">
        <v>43555</v>
      </c>
      <c r="K172" s="29" t="s">
        <v>766</v>
      </c>
      <c r="L172" s="29" t="s">
        <v>861</v>
      </c>
      <c r="M172" s="29">
        <v>151</v>
      </c>
      <c r="N172" s="83">
        <v>43588</v>
      </c>
      <c r="O172" s="99" t="s">
        <v>772</v>
      </c>
      <c r="P172" s="29" t="s">
        <v>764</v>
      </c>
      <c r="Q172" s="29" t="s">
        <v>764</v>
      </c>
      <c r="R172" s="29" t="s">
        <v>775</v>
      </c>
      <c r="S172" s="29" t="s">
        <v>775</v>
      </c>
      <c r="T172" s="29" t="s">
        <v>931</v>
      </c>
      <c r="U172" s="29" t="s">
        <v>933</v>
      </c>
      <c r="V172" s="91" t="s">
        <v>764</v>
      </c>
      <c r="W172" s="31" t="s">
        <v>54</v>
      </c>
      <c r="X172" s="29" t="s">
        <v>869</v>
      </c>
      <c r="Z172" s="57"/>
    </row>
    <row r="173" spans="1:26" s="29" customFormat="1" ht="15.95" customHeight="1">
      <c r="A173" s="55" t="s">
        <v>577</v>
      </c>
      <c r="B173" s="56" t="s">
        <v>574</v>
      </c>
      <c r="C173" s="56" t="s">
        <v>451</v>
      </c>
      <c r="D173" s="15" t="s">
        <v>452</v>
      </c>
      <c r="E173" s="56" t="s">
        <v>453</v>
      </c>
      <c r="F173" s="1" t="s">
        <v>7</v>
      </c>
      <c r="G173" s="1" t="s">
        <v>746</v>
      </c>
      <c r="H173" s="1" t="s">
        <v>66</v>
      </c>
      <c r="I173" s="29" t="s">
        <v>772</v>
      </c>
      <c r="J173" s="83">
        <v>43555</v>
      </c>
      <c r="N173" s="83"/>
      <c r="P173" s="29" t="s">
        <v>775</v>
      </c>
      <c r="Q173" s="29" t="s">
        <v>775</v>
      </c>
      <c r="R173" s="29" t="s">
        <v>775</v>
      </c>
      <c r="S173" s="29" t="s">
        <v>775</v>
      </c>
      <c r="T173" s="74"/>
      <c r="V173" s="91"/>
      <c r="W173" s="31"/>
      <c r="Z173" s="57"/>
    </row>
    <row r="174" spans="1:26" s="29" customFormat="1" ht="15.95" customHeight="1">
      <c r="A174" s="55" t="s">
        <v>577</v>
      </c>
      <c r="B174" s="56" t="s">
        <v>574</v>
      </c>
      <c r="C174" s="56" t="s">
        <v>454</v>
      </c>
      <c r="D174" s="15" t="s">
        <v>455</v>
      </c>
      <c r="E174" s="56" t="s">
        <v>456</v>
      </c>
      <c r="F174" s="1" t="s">
        <v>7</v>
      </c>
      <c r="G174" s="1" t="s">
        <v>746</v>
      </c>
      <c r="H174" s="1" t="s">
        <v>66</v>
      </c>
      <c r="I174" s="29" t="s">
        <v>772</v>
      </c>
      <c r="J174" s="83">
        <v>43555</v>
      </c>
      <c r="N174" s="83"/>
      <c r="P174" s="29" t="s">
        <v>775</v>
      </c>
      <c r="Q174" s="29" t="s">
        <v>775</v>
      </c>
      <c r="R174" s="29" t="s">
        <v>775</v>
      </c>
      <c r="S174" s="29" t="s">
        <v>775</v>
      </c>
      <c r="T174" s="74"/>
      <c r="V174" s="91"/>
      <c r="W174" s="31"/>
      <c r="Z174" s="57"/>
    </row>
    <row r="175" spans="1:26" s="29" customFormat="1" ht="15.95" customHeight="1">
      <c r="A175" s="55" t="s">
        <v>577</v>
      </c>
      <c r="B175" s="56" t="s">
        <v>574</v>
      </c>
      <c r="C175" s="56" t="s">
        <v>457</v>
      </c>
      <c r="D175" s="15" t="s">
        <v>458</v>
      </c>
      <c r="E175" s="56" t="s">
        <v>459</v>
      </c>
      <c r="F175" s="1" t="s">
        <v>7</v>
      </c>
      <c r="G175" s="1" t="s">
        <v>746</v>
      </c>
      <c r="H175" s="1" t="s">
        <v>66</v>
      </c>
      <c r="I175" s="29" t="s">
        <v>772</v>
      </c>
      <c r="J175" s="83">
        <v>43555</v>
      </c>
      <c r="N175" s="83"/>
      <c r="P175" s="29" t="s">
        <v>775</v>
      </c>
      <c r="Q175" s="29" t="s">
        <v>775</v>
      </c>
      <c r="R175" s="29" t="s">
        <v>775</v>
      </c>
      <c r="S175" s="29" t="s">
        <v>775</v>
      </c>
      <c r="T175" s="74"/>
      <c r="V175" s="91"/>
      <c r="W175" s="31"/>
      <c r="Z175" s="57"/>
    </row>
    <row r="176" spans="1:26" s="29" customFormat="1" ht="15.95" customHeight="1">
      <c r="A176" s="55" t="s">
        <v>577</v>
      </c>
      <c r="B176" s="56" t="s">
        <v>574</v>
      </c>
      <c r="C176" s="56" t="s">
        <v>460</v>
      </c>
      <c r="D176" s="15" t="s">
        <v>461</v>
      </c>
      <c r="E176" s="56" t="s">
        <v>462</v>
      </c>
      <c r="F176" s="1" t="s">
        <v>7</v>
      </c>
      <c r="G176" s="1" t="s">
        <v>746</v>
      </c>
      <c r="H176" s="1" t="s">
        <v>66</v>
      </c>
      <c r="I176" s="29" t="s">
        <v>772</v>
      </c>
      <c r="J176" s="83">
        <v>43555</v>
      </c>
      <c r="N176" s="83"/>
      <c r="P176" s="29" t="s">
        <v>775</v>
      </c>
      <c r="Q176" s="29" t="s">
        <v>775</v>
      </c>
      <c r="R176" s="29" t="s">
        <v>775</v>
      </c>
      <c r="S176" s="29" t="s">
        <v>775</v>
      </c>
      <c r="T176" s="74"/>
      <c r="V176" s="91"/>
      <c r="W176" s="31"/>
      <c r="Z176" s="57"/>
    </row>
    <row r="177" spans="1:26" s="29" customFormat="1" ht="15.95" customHeight="1">
      <c r="A177" s="55" t="s">
        <v>577</v>
      </c>
      <c r="B177" s="56" t="s">
        <v>574</v>
      </c>
      <c r="C177" s="56" t="s">
        <v>463</v>
      </c>
      <c r="D177" s="15" t="s">
        <v>464</v>
      </c>
      <c r="E177" s="56" t="s">
        <v>465</v>
      </c>
      <c r="F177" s="1" t="s">
        <v>7</v>
      </c>
      <c r="G177" s="1" t="s">
        <v>746</v>
      </c>
      <c r="H177" s="1" t="s">
        <v>66</v>
      </c>
      <c r="I177" s="29" t="s">
        <v>772</v>
      </c>
      <c r="J177" s="83">
        <v>43555</v>
      </c>
      <c r="N177" s="83"/>
      <c r="P177" s="29" t="s">
        <v>775</v>
      </c>
      <c r="Q177" s="29" t="s">
        <v>775</v>
      </c>
      <c r="R177" s="29" t="s">
        <v>775</v>
      </c>
      <c r="S177" s="29" t="s">
        <v>775</v>
      </c>
      <c r="T177" s="74"/>
      <c r="V177" s="91"/>
      <c r="W177" s="31"/>
      <c r="Z177" s="57"/>
    </row>
    <row r="178" spans="1:26" s="29" customFormat="1" ht="15.95" customHeight="1">
      <c r="A178" s="55" t="s">
        <v>577</v>
      </c>
      <c r="B178" s="56" t="s">
        <v>574</v>
      </c>
      <c r="C178" s="56" t="s">
        <v>466</v>
      </c>
      <c r="D178" s="15" t="s">
        <v>467</v>
      </c>
      <c r="E178" s="56" t="s">
        <v>468</v>
      </c>
      <c r="F178" s="1" t="s">
        <v>7</v>
      </c>
      <c r="G178" s="1" t="s">
        <v>746</v>
      </c>
      <c r="H178" s="1" t="s">
        <v>66</v>
      </c>
      <c r="I178" s="29" t="s">
        <v>772</v>
      </c>
      <c r="J178" s="83">
        <v>43555</v>
      </c>
      <c r="N178" s="83"/>
      <c r="P178" s="29" t="s">
        <v>775</v>
      </c>
      <c r="Q178" s="29" t="s">
        <v>775</v>
      </c>
      <c r="R178" s="29" t="s">
        <v>775</v>
      </c>
      <c r="S178" s="29" t="s">
        <v>775</v>
      </c>
      <c r="T178" s="74"/>
      <c r="V178" s="91"/>
      <c r="W178" s="31"/>
      <c r="Z178" s="57"/>
    </row>
    <row r="179" spans="1:26" s="29" customFormat="1" ht="15.95" customHeight="1">
      <c r="A179" s="55" t="s">
        <v>577</v>
      </c>
      <c r="B179" s="56" t="s">
        <v>574</v>
      </c>
      <c r="C179" s="56" t="s">
        <v>469</v>
      </c>
      <c r="D179" s="15" t="s">
        <v>470</v>
      </c>
      <c r="E179" s="56" t="s">
        <v>471</v>
      </c>
      <c r="F179" s="16" t="s">
        <v>5</v>
      </c>
      <c r="G179" s="16" t="s">
        <v>581</v>
      </c>
      <c r="H179" s="1" t="s">
        <v>66</v>
      </c>
      <c r="J179" s="83">
        <v>43555</v>
      </c>
      <c r="N179" s="83"/>
      <c r="P179" s="29" t="s">
        <v>775</v>
      </c>
      <c r="Q179" s="29" t="s">
        <v>775</v>
      </c>
      <c r="R179" s="29" t="s">
        <v>775</v>
      </c>
      <c r="S179" s="29" t="s">
        <v>775</v>
      </c>
      <c r="T179" s="74"/>
      <c r="V179" s="91"/>
      <c r="W179" s="31"/>
      <c r="Z179" s="57"/>
    </row>
    <row r="180" spans="1:26" s="29" customFormat="1" ht="15.95" customHeight="1">
      <c r="A180" s="55" t="s">
        <v>577</v>
      </c>
      <c r="B180" s="56" t="s">
        <v>574</v>
      </c>
      <c r="C180" s="56" t="s">
        <v>472</v>
      </c>
      <c r="D180" s="15" t="s">
        <v>473</v>
      </c>
      <c r="E180" s="56" t="s">
        <v>474</v>
      </c>
      <c r="F180" s="1" t="s">
        <v>7</v>
      </c>
      <c r="G180" s="1" t="s">
        <v>746</v>
      </c>
      <c r="H180" s="1" t="s">
        <v>66</v>
      </c>
      <c r="I180" s="29" t="s">
        <v>772</v>
      </c>
      <c r="J180" s="83">
        <v>43555</v>
      </c>
      <c r="N180" s="83"/>
      <c r="P180" s="29" t="s">
        <v>775</v>
      </c>
      <c r="Q180" s="29" t="s">
        <v>775</v>
      </c>
      <c r="R180" s="29" t="s">
        <v>775</v>
      </c>
      <c r="S180" s="29" t="s">
        <v>775</v>
      </c>
      <c r="T180" s="74"/>
      <c r="V180" s="91"/>
      <c r="W180" s="31"/>
      <c r="Z180" s="57"/>
    </row>
    <row r="181" spans="1:26" s="29" customFormat="1" ht="15.95" customHeight="1">
      <c r="A181" s="55" t="s">
        <v>577</v>
      </c>
      <c r="B181" s="56" t="s">
        <v>574</v>
      </c>
      <c r="C181" s="56" t="s">
        <v>475</v>
      </c>
      <c r="D181" s="15" t="s">
        <v>476</v>
      </c>
      <c r="E181" s="56" t="s">
        <v>477</v>
      </c>
      <c r="F181" s="1" t="s">
        <v>7</v>
      </c>
      <c r="G181" s="1" t="s">
        <v>746</v>
      </c>
      <c r="H181" s="1" t="s">
        <v>66</v>
      </c>
      <c r="I181" s="29" t="s">
        <v>764</v>
      </c>
      <c r="J181" s="83">
        <v>43555</v>
      </c>
      <c r="K181" s="29" t="s">
        <v>766</v>
      </c>
      <c r="L181" s="29" t="s">
        <v>861</v>
      </c>
      <c r="M181" s="29">
        <v>53</v>
      </c>
      <c r="N181" s="83">
        <v>43588</v>
      </c>
      <c r="O181" s="29" t="s">
        <v>914</v>
      </c>
      <c r="P181" s="29" t="s">
        <v>775</v>
      </c>
      <c r="Q181" s="29" t="s">
        <v>764</v>
      </c>
      <c r="R181" s="29" t="s">
        <v>775</v>
      </c>
      <c r="S181" s="29" t="s">
        <v>775</v>
      </c>
      <c r="T181" s="29" t="s">
        <v>867</v>
      </c>
      <c r="V181" s="91" t="s">
        <v>764</v>
      </c>
      <c r="W181" s="31" t="s">
        <v>39</v>
      </c>
      <c r="X181" s="21" t="s">
        <v>889</v>
      </c>
      <c r="Z181" s="57"/>
    </row>
    <row r="182" spans="1:26" s="29" customFormat="1" ht="15.95" customHeight="1">
      <c r="A182" s="55" t="s">
        <v>577</v>
      </c>
      <c r="B182" s="56" t="s">
        <v>574</v>
      </c>
      <c r="C182" s="56" t="s">
        <v>478</v>
      </c>
      <c r="D182" s="15" t="s">
        <v>479</v>
      </c>
      <c r="E182" s="56" t="s">
        <v>480</v>
      </c>
      <c r="F182" s="1" t="s">
        <v>7</v>
      </c>
      <c r="G182" s="1" t="s">
        <v>746</v>
      </c>
      <c r="H182" s="1" t="s">
        <v>66</v>
      </c>
      <c r="I182" s="29" t="s">
        <v>772</v>
      </c>
      <c r="J182" s="83">
        <v>43555</v>
      </c>
      <c r="N182" s="83"/>
      <c r="P182" s="29" t="s">
        <v>775</v>
      </c>
      <c r="Q182" s="29" t="s">
        <v>775</v>
      </c>
      <c r="R182" s="29" t="s">
        <v>775</v>
      </c>
      <c r="S182" s="29" t="s">
        <v>775</v>
      </c>
      <c r="T182" s="74"/>
      <c r="V182" s="91"/>
      <c r="W182" s="31"/>
      <c r="Z182" s="57"/>
    </row>
    <row r="183" spans="1:26" s="29" customFormat="1" ht="15.95" customHeight="1">
      <c r="A183" s="55" t="s">
        <v>577</v>
      </c>
      <c r="B183" s="56" t="s">
        <v>574</v>
      </c>
      <c r="C183" s="56" t="s">
        <v>481</v>
      </c>
      <c r="D183" s="15" t="s">
        <v>482</v>
      </c>
      <c r="E183" s="56" t="s">
        <v>483</v>
      </c>
      <c r="F183" s="1" t="s">
        <v>7</v>
      </c>
      <c r="G183" s="1" t="s">
        <v>746</v>
      </c>
      <c r="H183" s="1" t="s">
        <v>66</v>
      </c>
      <c r="I183" s="29" t="s">
        <v>772</v>
      </c>
      <c r="J183" s="83">
        <v>43555</v>
      </c>
      <c r="N183" s="83"/>
      <c r="P183" s="29" t="s">
        <v>775</v>
      </c>
      <c r="Q183" s="29" t="s">
        <v>775</v>
      </c>
      <c r="R183" s="29" t="s">
        <v>775</v>
      </c>
      <c r="S183" s="29" t="s">
        <v>775</v>
      </c>
      <c r="T183" s="74"/>
      <c r="V183" s="91"/>
      <c r="W183" s="31"/>
      <c r="Z183" s="57"/>
    </row>
    <row r="184" spans="1:26" ht="15.95" customHeight="1">
      <c r="A184" s="55" t="s">
        <v>577</v>
      </c>
      <c r="B184" s="56" t="s">
        <v>574</v>
      </c>
      <c r="C184" s="56" t="s">
        <v>484</v>
      </c>
      <c r="D184" s="15" t="s">
        <v>485</v>
      </c>
      <c r="E184" s="56" t="s">
        <v>485</v>
      </c>
      <c r="F184" s="16" t="s">
        <v>5</v>
      </c>
      <c r="G184" s="16" t="s">
        <v>578</v>
      </c>
      <c r="H184" s="1" t="s">
        <v>66</v>
      </c>
      <c r="I184" s="29">
        <v>2389000000</v>
      </c>
      <c r="J184" s="83">
        <v>43555</v>
      </c>
      <c r="K184" s="58" t="s">
        <v>766</v>
      </c>
      <c r="L184" s="29" t="s">
        <v>861</v>
      </c>
      <c r="M184" s="58">
        <v>150</v>
      </c>
      <c r="N184" s="83">
        <v>43588</v>
      </c>
      <c r="O184" s="58" t="s">
        <v>772</v>
      </c>
      <c r="P184" s="29" t="s">
        <v>764</v>
      </c>
      <c r="Q184" s="29" t="s">
        <v>764</v>
      </c>
      <c r="R184" s="29" t="s">
        <v>775</v>
      </c>
      <c r="S184" s="29" t="s">
        <v>775</v>
      </c>
      <c r="T184" s="29" t="s">
        <v>845</v>
      </c>
      <c r="V184" s="91"/>
      <c r="W184" s="31"/>
      <c r="Z184" s="57"/>
    </row>
    <row r="185" spans="1:26" ht="15.95" customHeight="1">
      <c r="A185" s="55" t="s">
        <v>577</v>
      </c>
      <c r="B185" s="56" t="s">
        <v>574</v>
      </c>
      <c r="C185" s="56" t="s">
        <v>486</v>
      </c>
      <c r="D185" s="15" t="s">
        <v>487</v>
      </c>
      <c r="E185" s="56" t="s">
        <v>487</v>
      </c>
      <c r="F185" s="16" t="s">
        <v>5</v>
      </c>
      <c r="G185" s="16" t="s">
        <v>578</v>
      </c>
      <c r="H185" s="1" t="s">
        <v>66</v>
      </c>
      <c r="I185" s="29">
        <v>10425000</v>
      </c>
      <c r="J185" s="83">
        <v>43555</v>
      </c>
      <c r="K185" s="58" t="s">
        <v>766</v>
      </c>
      <c r="L185" s="29" t="s">
        <v>861</v>
      </c>
      <c r="M185" s="58">
        <v>70</v>
      </c>
      <c r="N185" s="83">
        <v>43588</v>
      </c>
      <c r="O185" s="58" t="s">
        <v>772</v>
      </c>
      <c r="P185" s="29" t="s">
        <v>764</v>
      </c>
      <c r="Q185" s="29" t="s">
        <v>764</v>
      </c>
      <c r="R185" s="29" t="s">
        <v>775</v>
      </c>
      <c r="S185" s="29" t="s">
        <v>775</v>
      </c>
      <c r="T185" s="29" t="s">
        <v>841</v>
      </c>
      <c r="V185" s="91"/>
      <c r="W185" s="31"/>
      <c r="Z185" s="57"/>
    </row>
    <row r="186" spans="1:26" ht="15.95" customHeight="1">
      <c r="A186" s="55" t="s">
        <v>577</v>
      </c>
      <c r="B186" s="56" t="s">
        <v>574</v>
      </c>
      <c r="C186" s="56" t="s">
        <v>488</v>
      </c>
      <c r="D186" s="15" t="s">
        <v>489</v>
      </c>
      <c r="E186" s="56" t="s">
        <v>490</v>
      </c>
      <c r="F186" s="16" t="s">
        <v>5</v>
      </c>
      <c r="G186" s="16" t="s">
        <v>710</v>
      </c>
      <c r="H186" s="1" t="s">
        <v>66</v>
      </c>
      <c r="I186" s="29">
        <v>45046.6</v>
      </c>
      <c r="J186" s="83">
        <v>43555</v>
      </c>
      <c r="K186" s="58" t="s">
        <v>766</v>
      </c>
      <c r="L186" s="29" t="s">
        <v>861</v>
      </c>
      <c r="M186" s="58">
        <v>115</v>
      </c>
      <c r="N186" s="83">
        <v>43588</v>
      </c>
      <c r="O186" s="58" t="s">
        <v>772</v>
      </c>
      <c r="P186" s="29" t="s">
        <v>764</v>
      </c>
      <c r="Q186" s="29" t="s">
        <v>764</v>
      </c>
      <c r="R186" s="29" t="s">
        <v>775</v>
      </c>
      <c r="S186" s="29" t="s">
        <v>775</v>
      </c>
      <c r="T186" s="58" t="s">
        <v>843</v>
      </c>
      <c r="V186" s="91" t="s">
        <v>764</v>
      </c>
      <c r="W186" s="31" t="s">
        <v>43</v>
      </c>
      <c r="X186" s="58" t="s">
        <v>869</v>
      </c>
      <c r="Z186" s="57"/>
    </row>
    <row r="187" spans="1:26" ht="15.95" customHeight="1">
      <c r="A187" s="55" t="s">
        <v>577</v>
      </c>
      <c r="B187" s="56" t="s">
        <v>574</v>
      </c>
      <c r="C187" s="56" t="s">
        <v>491</v>
      </c>
      <c r="D187" s="15" t="s">
        <v>492</v>
      </c>
      <c r="E187" s="56" t="s">
        <v>493</v>
      </c>
      <c r="F187" s="16" t="s">
        <v>5</v>
      </c>
      <c r="G187" s="16" t="s">
        <v>710</v>
      </c>
      <c r="H187" s="1" t="s">
        <v>66</v>
      </c>
      <c r="I187" s="29">
        <v>39386.5</v>
      </c>
      <c r="J187" s="83">
        <v>43555</v>
      </c>
      <c r="K187" s="58" t="s">
        <v>766</v>
      </c>
      <c r="L187" s="29" t="s">
        <v>861</v>
      </c>
      <c r="M187" s="58">
        <v>115</v>
      </c>
      <c r="N187" s="83">
        <v>43588</v>
      </c>
      <c r="O187" s="58" t="s">
        <v>772</v>
      </c>
      <c r="P187" s="29" t="s">
        <v>764</v>
      </c>
      <c r="Q187" s="29" t="s">
        <v>764</v>
      </c>
      <c r="R187" s="29" t="s">
        <v>775</v>
      </c>
      <c r="S187" s="29" t="s">
        <v>775</v>
      </c>
      <c r="T187" s="58" t="s">
        <v>843</v>
      </c>
      <c r="V187" s="91" t="s">
        <v>764</v>
      </c>
      <c r="W187" s="31" t="s">
        <v>43</v>
      </c>
      <c r="X187" s="58" t="s">
        <v>869</v>
      </c>
      <c r="Z187" s="57"/>
    </row>
    <row r="188" spans="1:26" ht="15.95" customHeight="1">
      <c r="A188" s="55" t="s">
        <v>577</v>
      </c>
      <c r="B188" s="56" t="s">
        <v>574</v>
      </c>
      <c r="C188" s="56" t="s">
        <v>494</v>
      </c>
      <c r="D188" s="15" t="s">
        <v>495</v>
      </c>
      <c r="E188" s="56" t="s">
        <v>496</v>
      </c>
      <c r="F188" s="16" t="s">
        <v>5</v>
      </c>
      <c r="G188" s="16" t="s">
        <v>578</v>
      </c>
      <c r="H188" s="1" t="s">
        <v>66</v>
      </c>
      <c r="I188" s="29">
        <v>17035000</v>
      </c>
      <c r="J188" s="83">
        <v>43555</v>
      </c>
      <c r="K188" s="58" t="s">
        <v>766</v>
      </c>
      <c r="L188" s="29" t="s">
        <v>861</v>
      </c>
      <c r="M188" s="58">
        <v>70</v>
      </c>
      <c r="N188" s="83">
        <v>43588</v>
      </c>
      <c r="O188" s="58" t="s">
        <v>772</v>
      </c>
      <c r="P188" s="29" t="s">
        <v>764</v>
      </c>
      <c r="Q188" s="29" t="s">
        <v>764</v>
      </c>
      <c r="R188" s="29" t="s">
        <v>775</v>
      </c>
      <c r="S188" s="29" t="s">
        <v>775</v>
      </c>
      <c r="T188" s="29" t="s">
        <v>841</v>
      </c>
      <c r="V188" s="91"/>
      <c r="W188" s="31"/>
      <c r="Z188" s="57"/>
    </row>
    <row r="189" spans="1:26" ht="15.95" customHeight="1">
      <c r="A189" s="55" t="s">
        <v>577</v>
      </c>
      <c r="B189" s="56" t="s">
        <v>574</v>
      </c>
      <c r="C189" s="56" t="s">
        <v>497</v>
      </c>
      <c r="D189" s="15" t="s">
        <v>498</v>
      </c>
      <c r="E189" s="56" t="s">
        <v>498</v>
      </c>
      <c r="F189" s="16" t="s">
        <v>5</v>
      </c>
      <c r="G189" s="16" t="s">
        <v>578</v>
      </c>
      <c r="H189" s="1" t="s">
        <v>66</v>
      </c>
      <c r="I189" s="29">
        <v>39369000</v>
      </c>
      <c r="J189" s="83">
        <v>43555</v>
      </c>
      <c r="K189" s="58" t="s">
        <v>940</v>
      </c>
      <c r="L189" s="58" t="s">
        <v>941</v>
      </c>
      <c r="M189" s="58">
        <v>76</v>
      </c>
      <c r="N189" s="84">
        <v>43236</v>
      </c>
      <c r="O189" s="58" t="s">
        <v>772</v>
      </c>
      <c r="P189" s="29" t="s">
        <v>764</v>
      </c>
      <c r="Q189" s="29" t="s">
        <v>764</v>
      </c>
      <c r="R189" s="29" t="s">
        <v>775</v>
      </c>
      <c r="S189" s="29" t="s">
        <v>775</v>
      </c>
      <c r="T189" s="29" t="s">
        <v>841</v>
      </c>
      <c r="V189" s="91" t="s">
        <v>764</v>
      </c>
      <c r="W189" s="31" t="s">
        <v>37</v>
      </c>
      <c r="X189" s="29" t="s">
        <v>893</v>
      </c>
      <c r="Z189" s="57"/>
    </row>
    <row r="190" spans="1:26" ht="15.95" customHeight="1">
      <c r="A190" s="55" t="s">
        <v>577</v>
      </c>
      <c r="B190" s="56" t="s">
        <v>575</v>
      </c>
      <c r="C190" s="56" t="s">
        <v>499</v>
      </c>
      <c r="D190" s="15" t="s">
        <v>500</v>
      </c>
      <c r="E190" s="56" t="s">
        <v>501</v>
      </c>
      <c r="F190" s="1" t="s">
        <v>7</v>
      </c>
      <c r="G190" s="1" t="s">
        <v>746</v>
      </c>
      <c r="H190" s="1" t="s">
        <v>66</v>
      </c>
      <c r="I190" s="29" t="s">
        <v>772</v>
      </c>
      <c r="J190" s="83">
        <v>43555</v>
      </c>
      <c r="P190" s="29" t="s">
        <v>775</v>
      </c>
      <c r="Q190" s="29" t="s">
        <v>775</v>
      </c>
      <c r="R190" s="29" t="s">
        <v>775</v>
      </c>
      <c r="S190" s="29" t="s">
        <v>775</v>
      </c>
      <c r="T190" s="75"/>
      <c r="V190" s="91"/>
      <c r="W190" s="31"/>
      <c r="Z190" s="57"/>
    </row>
    <row r="191" spans="1:26" ht="15.95" customHeight="1">
      <c r="A191" s="55" t="s">
        <v>577</v>
      </c>
      <c r="B191" s="56" t="s">
        <v>576</v>
      </c>
      <c r="C191" s="56" t="s">
        <v>502</v>
      </c>
      <c r="D191" s="15" t="s">
        <v>503</v>
      </c>
      <c r="E191" s="56" t="s">
        <v>504</v>
      </c>
      <c r="F191" s="1" t="s">
        <v>7</v>
      </c>
      <c r="G191" s="1" t="s">
        <v>746</v>
      </c>
      <c r="H191" s="1" t="s">
        <v>66</v>
      </c>
      <c r="I191" s="29" t="s">
        <v>764</v>
      </c>
      <c r="J191" s="83">
        <v>43555</v>
      </c>
      <c r="K191" s="58" t="s">
        <v>766</v>
      </c>
      <c r="L191" s="29" t="s">
        <v>861</v>
      </c>
      <c r="M191" s="58">
        <v>141</v>
      </c>
      <c r="N191" s="83">
        <v>43588</v>
      </c>
      <c r="O191" s="21" t="s">
        <v>852</v>
      </c>
      <c r="P191" s="29" t="s">
        <v>775</v>
      </c>
      <c r="Q191" s="29" t="s">
        <v>764</v>
      </c>
      <c r="R191" s="29" t="s">
        <v>775</v>
      </c>
      <c r="S191" s="29" t="s">
        <v>775</v>
      </c>
      <c r="T191" s="29" t="s">
        <v>867</v>
      </c>
      <c r="V191" s="91"/>
      <c r="W191" s="31"/>
      <c r="Z191" s="57"/>
    </row>
    <row r="192" spans="1:26" ht="15.95" customHeight="1">
      <c r="A192" s="55" t="s">
        <v>577</v>
      </c>
      <c r="B192" s="56" t="s">
        <v>576</v>
      </c>
      <c r="C192" s="56" t="s">
        <v>505</v>
      </c>
      <c r="D192" s="15" t="s">
        <v>506</v>
      </c>
      <c r="E192" s="56" t="s">
        <v>507</v>
      </c>
      <c r="F192" s="1" t="s">
        <v>7</v>
      </c>
      <c r="G192" s="1" t="s">
        <v>746</v>
      </c>
      <c r="H192" s="1" t="s">
        <v>66</v>
      </c>
      <c r="I192" s="29" t="s">
        <v>772</v>
      </c>
      <c r="J192" s="83">
        <v>43555</v>
      </c>
      <c r="P192" s="29" t="s">
        <v>775</v>
      </c>
      <c r="Q192" s="29" t="s">
        <v>775</v>
      </c>
      <c r="R192" s="29" t="s">
        <v>775</v>
      </c>
      <c r="S192" s="29" t="s">
        <v>775</v>
      </c>
      <c r="T192" s="75"/>
      <c r="V192" s="91"/>
      <c r="W192" s="31"/>
      <c r="Z192" s="57"/>
    </row>
    <row r="193" spans="1:26" ht="15.95" customHeight="1">
      <c r="A193" s="55" t="s">
        <v>577</v>
      </c>
      <c r="B193" s="56" t="s">
        <v>576</v>
      </c>
      <c r="C193" s="56" t="s">
        <v>508</v>
      </c>
      <c r="D193" s="15" t="s">
        <v>509</v>
      </c>
      <c r="E193" s="56" t="s">
        <v>510</v>
      </c>
      <c r="F193" s="1" t="s">
        <v>7</v>
      </c>
      <c r="G193" s="1" t="s">
        <v>746</v>
      </c>
      <c r="H193" s="1" t="s">
        <v>66</v>
      </c>
      <c r="I193" s="29" t="s">
        <v>772</v>
      </c>
      <c r="J193" s="83">
        <v>43555</v>
      </c>
      <c r="P193" s="29" t="s">
        <v>775</v>
      </c>
      <c r="Q193" s="29" t="s">
        <v>775</v>
      </c>
      <c r="R193" s="29" t="s">
        <v>775</v>
      </c>
      <c r="S193" s="29" t="s">
        <v>775</v>
      </c>
      <c r="T193" s="75"/>
      <c r="V193" s="91"/>
      <c r="W193" s="31"/>
      <c r="Z193" s="57"/>
    </row>
    <row r="194" spans="1:26" ht="15.95" customHeight="1">
      <c r="A194" s="55" t="s">
        <v>577</v>
      </c>
      <c r="B194" s="56" t="s">
        <v>576</v>
      </c>
      <c r="C194" s="56" t="s">
        <v>511</v>
      </c>
      <c r="D194" s="15" t="s">
        <v>512</v>
      </c>
      <c r="E194" s="56" t="s">
        <v>513</v>
      </c>
      <c r="F194" s="1" t="s">
        <v>7</v>
      </c>
      <c r="G194" s="1" t="s">
        <v>746</v>
      </c>
      <c r="H194" s="1" t="s">
        <v>66</v>
      </c>
      <c r="I194" s="29" t="s">
        <v>772</v>
      </c>
      <c r="J194" s="83">
        <v>43555</v>
      </c>
      <c r="P194" s="29" t="s">
        <v>775</v>
      </c>
      <c r="Q194" s="29" t="s">
        <v>775</v>
      </c>
      <c r="R194" s="29" t="s">
        <v>775</v>
      </c>
      <c r="S194" s="29" t="s">
        <v>775</v>
      </c>
      <c r="T194" s="75"/>
      <c r="V194" s="91"/>
      <c r="W194" s="31"/>
      <c r="Z194" s="57"/>
    </row>
    <row r="195" spans="1:26" ht="15.95" customHeight="1">
      <c r="A195" s="55" t="s">
        <v>577</v>
      </c>
      <c r="B195" s="56" t="s">
        <v>576</v>
      </c>
      <c r="C195" s="56" t="s">
        <v>514</v>
      </c>
      <c r="D195" s="15" t="s">
        <v>515</v>
      </c>
      <c r="E195" s="56" t="s">
        <v>516</v>
      </c>
      <c r="F195" s="1" t="s">
        <v>7</v>
      </c>
      <c r="G195" s="1" t="s">
        <v>746</v>
      </c>
      <c r="H195" s="1" t="s">
        <v>66</v>
      </c>
      <c r="I195" s="29" t="s">
        <v>772</v>
      </c>
      <c r="J195" s="83">
        <v>43555</v>
      </c>
      <c r="L195" s="29"/>
      <c r="N195" s="83"/>
      <c r="O195" s="21"/>
      <c r="P195" s="29" t="s">
        <v>775</v>
      </c>
      <c r="Q195" s="29" t="s">
        <v>775</v>
      </c>
      <c r="R195" s="29" t="s">
        <v>775</v>
      </c>
      <c r="S195" s="29" t="s">
        <v>775</v>
      </c>
      <c r="T195" s="74"/>
      <c r="V195" s="91" t="s">
        <v>764</v>
      </c>
      <c r="W195" s="31" t="s">
        <v>43</v>
      </c>
      <c r="X195" s="29" t="s">
        <v>895</v>
      </c>
      <c r="Z195" s="57"/>
    </row>
    <row r="196" spans="1:26" ht="15.95" customHeight="1">
      <c r="A196" s="55" t="s">
        <v>577</v>
      </c>
      <c r="B196" s="56" t="s">
        <v>576</v>
      </c>
      <c r="C196" s="56" t="s">
        <v>517</v>
      </c>
      <c r="D196" s="15" t="s">
        <v>518</v>
      </c>
      <c r="E196" s="56" t="s">
        <v>519</v>
      </c>
      <c r="F196" s="1" t="s">
        <v>7</v>
      </c>
      <c r="G196" s="1" t="s">
        <v>746</v>
      </c>
      <c r="H196" s="1" t="s">
        <v>66</v>
      </c>
      <c r="I196" s="29" t="s">
        <v>772</v>
      </c>
      <c r="J196" s="83">
        <v>43555</v>
      </c>
      <c r="L196" s="29"/>
      <c r="N196" s="83"/>
      <c r="O196" s="21"/>
      <c r="P196" s="29" t="s">
        <v>775</v>
      </c>
      <c r="Q196" s="29" t="s">
        <v>775</v>
      </c>
      <c r="R196" s="29" t="s">
        <v>775</v>
      </c>
      <c r="S196" s="29" t="s">
        <v>775</v>
      </c>
      <c r="T196" s="74"/>
      <c r="V196" s="91" t="s">
        <v>764</v>
      </c>
      <c r="W196" s="31" t="s">
        <v>43</v>
      </c>
      <c r="X196" s="29" t="s">
        <v>895</v>
      </c>
      <c r="Z196" s="57"/>
    </row>
    <row r="197" spans="1:26" ht="15.95" customHeight="1">
      <c r="A197" s="55" t="s">
        <v>577</v>
      </c>
      <c r="B197" s="15" t="s">
        <v>576</v>
      </c>
      <c r="C197" s="56" t="s">
        <v>520</v>
      </c>
      <c r="D197" s="15" t="s">
        <v>521</v>
      </c>
      <c r="E197" s="56" t="s">
        <v>522</v>
      </c>
      <c r="F197" s="1" t="s">
        <v>7</v>
      </c>
      <c r="G197" s="1" t="s">
        <v>746</v>
      </c>
      <c r="H197" s="1" t="s">
        <v>66</v>
      </c>
      <c r="I197" s="29" t="s">
        <v>772</v>
      </c>
      <c r="J197" s="83">
        <v>43555</v>
      </c>
      <c r="P197" s="29" t="s">
        <v>775</v>
      </c>
      <c r="Q197" s="29" t="s">
        <v>775</v>
      </c>
      <c r="R197" s="29" t="s">
        <v>775</v>
      </c>
      <c r="S197" s="29" t="s">
        <v>775</v>
      </c>
      <c r="T197" s="75"/>
      <c r="V197" s="91"/>
      <c r="W197" s="31"/>
      <c r="Z197" s="57"/>
    </row>
    <row r="198" spans="1:26" ht="15.95" customHeight="1">
      <c r="A198" s="55" t="s">
        <v>577</v>
      </c>
      <c r="B198" s="15" t="s">
        <v>576</v>
      </c>
      <c r="C198" s="56" t="s">
        <v>523</v>
      </c>
      <c r="D198" s="15" t="s">
        <v>524</v>
      </c>
      <c r="E198" s="56" t="s">
        <v>525</v>
      </c>
      <c r="F198" s="1" t="s">
        <v>7</v>
      </c>
      <c r="G198" s="1" t="s">
        <v>746</v>
      </c>
      <c r="H198" s="1" t="s">
        <v>66</v>
      </c>
      <c r="I198" s="29" t="s">
        <v>772</v>
      </c>
      <c r="J198" s="83">
        <v>43555</v>
      </c>
      <c r="P198" s="29" t="s">
        <v>775</v>
      </c>
      <c r="Q198" s="29" t="s">
        <v>775</v>
      </c>
      <c r="R198" s="29" t="s">
        <v>775</v>
      </c>
      <c r="S198" s="29" t="s">
        <v>775</v>
      </c>
      <c r="T198" s="75"/>
      <c r="V198" s="91"/>
      <c r="W198" s="31"/>
      <c r="Z198" s="57"/>
    </row>
    <row r="199" spans="1:26" ht="15.95" customHeight="1">
      <c r="A199" s="55" t="s">
        <v>577</v>
      </c>
      <c r="B199" s="15" t="s">
        <v>576</v>
      </c>
      <c r="C199" s="56" t="s">
        <v>526</v>
      </c>
      <c r="D199" s="15" t="s">
        <v>527</v>
      </c>
      <c r="E199" s="56" t="s">
        <v>528</v>
      </c>
      <c r="F199" s="1" t="s">
        <v>7</v>
      </c>
      <c r="G199" s="1" t="s">
        <v>746</v>
      </c>
      <c r="H199" s="1" t="s">
        <v>66</v>
      </c>
      <c r="I199" s="29" t="s">
        <v>772</v>
      </c>
      <c r="J199" s="83">
        <v>43555</v>
      </c>
      <c r="P199" s="29" t="s">
        <v>775</v>
      </c>
      <c r="Q199" s="29" t="s">
        <v>775</v>
      </c>
      <c r="R199" s="29" t="s">
        <v>775</v>
      </c>
      <c r="S199" s="29" t="s">
        <v>775</v>
      </c>
      <c r="T199" s="75"/>
      <c r="V199" s="91"/>
      <c r="W199" s="31"/>
      <c r="Z199" s="57"/>
    </row>
    <row r="200" spans="1:26" ht="15.95" customHeight="1">
      <c r="A200" s="55" t="s">
        <v>577</v>
      </c>
      <c r="B200" s="15" t="s">
        <v>576</v>
      </c>
      <c r="C200" s="56" t="s">
        <v>529</v>
      </c>
      <c r="D200" s="15" t="s">
        <v>530</v>
      </c>
      <c r="E200" s="56" t="s">
        <v>531</v>
      </c>
      <c r="F200" s="1" t="s">
        <v>7</v>
      </c>
      <c r="G200" s="1" t="s">
        <v>746</v>
      </c>
      <c r="H200" s="1" t="s">
        <v>66</v>
      </c>
      <c r="I200" s="29" t="s">
        <v>775</v>
      </c>
      <c r="J200" s="83">
        <v>43555</v>
      </c>
      <c r="K200" s="58" t="s">
        <v>766</v>
      </c>
      <c r="L200" s="29" t="s">
        <v>861</v>
      </c>
      <c r="M200" s="58">
        <v>98</v>
      </c>
      <c r="N200" s="83">
        <v>43588</v>
      </c>
      <c r="O200" s="21" t="s">
        <v>856</v>
      </c>
      <c r="P200" s="29" t="s">
        <v>775</v>
      </c>
      <c r="Q200" s="29" t="s">
        <v>764</v>
      </c>
      <c r="R200" s="29" t="s">
        <v>775</v>
      </c>
      <c r="S200" s="29" t="s">
        <v>775</v>
      </c>
      <c r="T200" s="29" t="s">
        <v>867</v>
      </c>
      <c r="V200" s="91"/>
      <c r="W200" s="31"/>
      <c r="Z200" s="57"/>
    </row>
    <row r="201" spans="1:26" ht="15.95" customHeight="1">
      <c r="A201" s="55" t="s">
        <v>577</v>
      </c>
      <c r="B201" s="15" t="s">
        <v>576</v>
      </c>
      <c r="C201" s="56" t="s">
        <v>532</v>
      </c>
      <c r="D201" s="15" t="s">
        <v>533</v>
      </c>
      <c r="E201" s="56" t="s">
        <v>534</v>
      </c>
      <c r="F201" s="1" t="s">
        <v>7</v>
      </c>
      <c r="G201" s="1" t="s">
        <v>746</v>
      </c>
      <c r="H201" s="1" t="s">
        <v>66</v>
      </c>
      <c r="I201" s="29" t="s">
        <v>764</v>
      </c>
      <c r="J201" s="83">
        <v>43555</v>
      </c>
      <c r="K201" s="58" t="s">
        <v>766</v>
      </c>
      <c r="L201" s="29" t="s">
        <v>861</v>
      </c>
      <c r="M201" s="58">
        <v>31</v>
      </c>
      <c r="N201" s="83">
        <v>43588</v>
      </c>
      <c r="O201" s="21" t="s">
        <v>858</v>
      </c>
      <c r="P201" s="29" t="s">
        <v>775</v>
      </c>
      <c r="Q201" s="29" t="s">
        <v>764</v>
      </c>
      <c r="R201" s="29" t="s">
        <v>775</v>
      </c>
      <c r="S201" s="29" t="s">
        <v>775</v>
      </c>
      <c r="T201" s="29" t="s">
        <v>867</v>
      </c>
      <c r="V201" s="91"/>
      <c r="W201" s="31"/>
      <c r="Z201" s="57"/>
    </row>
    <row r="202" spans="1:26" ht="15.95" customHeight="1">
      <c r="A202" s="55" t="s">
        <v>577</v>
      </c>
      <c r="B202" s="15" t="s">
        <v>576</v>
      </c>
      <c r="C202" s="56" t="s">
        <v>535</v>
      </c>
      <c r="D202" s="15" t="s">
        <v>536</v>
      </c>
      <c r="E202" s="56" t="s">
        <v>537</v>
      </c>
      <c r="F202" s="1" t="s">
        <v>7</v>
      </c>
      <c r="G202" s="1" t="s">
        <v>746</v>
      </c>
      <c r="H202" s="1" t="s">
        <v>66</v>
      </c>
      <c r="I202" s="29" t="s">
        <v>775</v>
      </c>
      <c r="J202" s="83">
        <v>43555</v>
      </c>
      <c r="K202" s="58" t="s">
        <v>766</v>
      </c>
      <c r="L202" s="29" t="s">
        <v>861</v>
      </c>
      <c r="M202" s="58">
        <v>29</v>
      </c>
      <c r="N202" s="83">
        <v>43588</v>
      </c>
      <c r="O202" s="21" t="s">
        <v>847</v>
      </c>
      <c r="P202" s="29" t="s">
        <v>775</v>
      </c>
      <c r="Q202" s="29" t="s">
        <v>764</v>
      </c>
      <c r="R202" s="29" t="s">
        <v>775</v>
      </c>
      <c r="S202" s="29" t="s">
        <v>775</v>
      </c>
      <c r="T202" s="29" t="s">
        <v>867</v>
      </c>
      <c r="V202" s="91"/>
      <c r="W202" s="31"/>
      <c r="Z202" s="57"/>
    </row>
    <row r="203" spans="1:26" ht="15.95" customHeight="1">
      <c r="A203" s="55" t="s">
        <v>577</v>
      </c>
      <c r="B203" s="15" t="s">
        <v>576</v>
      </c>
      <c r="C203" s="56" t="s">
        <v>538</v>
      </c>
      <c r="D203" s="15" t="s">
        <v>539</v>
      </c>
      <c r="E203" s="56" t="s">
        <v>540</v>
      </c>
      <c r="F203" s="1" t="s">
        <v>7</v>
      </c>
      <c r="G203" s="1" t="s">
        <v>746</v>
      </c>
      <c r="H203" s="1" t="s">
        <v>66</v>
      </c>
      <c r="I203" s="29" t="s">
        <v>764</v>
      </c>
      <c r="J203" s="83">
        <v>43555</v>
      </c>
      <c r="K203" s="58" t="s">
        <v>766</v>
      </c>
      <c r="L203" s="29" t="s">
        <v>861</v>
      </c>
      <c r="M203" s="58">
        <v>96</v>
      </c>
      <c r="N203" s="83">
        <v>43588</v>
      </c>
      <c r="O203" s="21" t="s">
        <v>860</v>
      </c>
      <c r="P203" s="29" t="s">
        <v>775</v>
      </c>
      <c r="Q203" s="29" t="s">
        <v>764</v>
      </c>
      <c r="R203" s="29" t="s">
        <v>775</v>
      </c>
      <c r="S203" s="29" t="s">
        <v>775</v>
      </c>
      <c r="T203" s="29" t="s">
        <v>867</v>
      </c>
      <c r="V203" s="91"/>
      <c r="W203" s="31"/>
      <c r="Z203" s="57"/>
    </row>
    <row r="204" spans="1:26" ht="15.95" customHeight="1">
      <c r="A204" s="55" t="s">
        <v>577</v>
      </c>
      <c r="B204" s="15" t="s">
        <v>576</v>
      </c>
      <c r="C204" s="56" t="s">
        <v>541</v>
      </c>
      <c r="D204" s="15" t="s">
        <v>542</v>
      </c>
      <c r="E204" s="56" t="s">
        <v>543</v>
      </c>
      <c r="F204" s="1" t="s">
        <v>7</v>
      </c>
      <c r="G204" s="1" t="s">
        <v>746</v>
      </c>
      <c r="H204" s="1" t="s">
        <v>66</v>
      </c>
      <c r="I204" s="29" t="s">
        <v>764</v>
      </c>
      <c r="J204" s="83">
        <v>43555</v>
      </c>
      <c r="K204" s="58" t="s">
        <v>766</v>
      </c>
      <c r="L204" s="29" t="s">
        <v>861</v>
      </c>
      <c r="M204" s="58">
        <v>52</v>
      </c>
      <c r="N204" s="83">
        <v>43588</v>
      </c>
      <c r="O204" s="21" t="s">
        <v>850</v>
      </c>
      <c r="P204" s="29" t="s">
        <v>775</v>
      </c>
      <c r="Q204" s="29" t="s">
        <v>764</v>
      </c>
      <c r="R204" s="29" t="s">
        <v>775</v>
      </c>
      <c r="S204" s="29" t="s">
        <v>775</v>
      </c>
      <c r="T204" s="29" t="s">
        <v>867</v>
      </c>
      <c r="V204" s="91"/>
      <c r="W204" s="31"/>
      <c r="Z204" s="57"/>
    </row>
    <row r="205" spans="1:26" ht="15.95" customHeight="1">
      <c r="A205" s="55" t="s">
        <v>577</v>
      </c>
      <c r="B205" s="15" t="s">
        <v>576</v>
      </c>
      <c r="C205" s="56" t="s">
        <v>544</v>
      </c>
      <c r="D205" s="15" t="s">
        <v>545</v>
      </c>
      <c r="E205" s="56" t="s">
        <v>546</v>
      </c>
      <c r="F205" s="1" t="s">
        <v>7</v>
      </c>
      <c r="G205" s="1" t="s">
        <v>746</v>
      </c>
      <c r="H205" s="1" t="s">
        <v>66</v>
      </c>
      <c r="I205" s="29" t="s">
        <v>764</v>
      </c>
      <c r="J205" s="83">
        <v>43555</v>
      </c>
      <c r="K205" s="58" t="s">
        <v>766</v>
      </c>
      <c r="L205" s="29" t="s">
        <v>861</v>
      </c>
      <c r="M205" s="58">
        <v>96</v>
      </c>
      <c r="N205" s="83">
        <v>43588</v>
      </c>
      <c r="O205" s="21" t="s">
        <v>923</v>
      </c>
      <c r="P205" s="29" t="s">
        <v>775</v>
      </c>
      <c r="Q205" s="29" t="s">
        <v>764</v>
      </c>
      <c r="R205" s="29" t="s">
        <v>775</v>
      </c>
      <c r="S205" s="29" t="s">
        <v>775</v>
      </c>
      <c r="T205" s="29" t="s">
        <v>867</v>
      </c>
      <c r="V205" s="91" t="s">
        <v>764</v>
      </c>
      <c r="W205" s="31" t="s">
        <v>39</v>
      </c>
      <c r="X205" s="58" t="s">
        <v>869</v>
      </c>
      <c r="Z205" s="57"/>
    </row>
    <row r="206" spans="1:26" ht="15.95" customHeight="1">
      <c r="A206" s="55" t="s">
        <v>577</v>
      </c>
      <c r="B206" s="15" t="s">
        <v>576</v>
      </c>
      <c r="C206" s="56" t="s">
        <v>547</v>
      </c>
      <c r="D206" s="15" t="s">
        <v>548</v>
      </c>
      <c r="E206" s="56" t="s">
        <v>549</v>
      </c>
      <c r="F206" s="1" t="s">
        <v>7</v>
      </c>
      <c r="G206" s="1" t="s">
        <v>746</v>
      </c>
      <c r="H206" s="1" t="s">
        <v>66</v>
      </c>
      <c r="I206" s="29" t="s">
        <v>772</v>
      </c>
      <c r="J206" s="83">
        <v>43555</v>
      </c>
      <c r="P206" s="29" t="s">
        <v>775</v>
      </c>
      <c r="Q206" s="29" t="s">
        <v>775</v>
      </c>
      <c r="R206" s="29" t="s">
        <v>775</v>
      </c>
      <c r="S206" s="29" t="s">
        <v>775</v>
      </c>
      <c r="T206" s="75"/>
      <c r="V206" s="91"/>
      <c r="W206" s="31"/>
      <c r="Z206" s="57"/>
    </row>
    <row r="207" spans="1:26" ht="15.95" customHeight="1">
      <c r="A207" s="55" t="s">
        <v>577</v>
      </c>
      <c r="B207" s="15" t="s">
        <v>576</v>
      </c>
      <c r="C207" s="56" t="s">
        <v>550</v>
      </c>
      <c r="D207" s="15" t="s">
        <v>551</v>
      </c>
      <c r="E207" s="56" t="s">
        <v>552</v>
      </c>
      <c r="F207" s="1" t="s">
        <v>7</v>
      </c>
      <c r="G207" s="1" t="s">
        <v>746</v>
      </c>
      <c r="H207" s="1" t="s">
        <v>66</v>
      </c>
      <c r="I207" s="29" t="s">
        <v>772</v>
      </c>
      <c r="J207" s="83">
        <v>43555</v>
      </c>
      <c r="P207" s="29" t="s">
        <v>775</v>
      </c>
      <c r="Q207" s="29" t="s">
        <v>775</v>
      </c>
      <c r="R207" s="29" t="s">
        <v>775</v>
      </c>
      <c r="S207" s="29" t="s">
        <v>775</v>
      </c>
      <c r="T207" s="75"/>
      <c r="V207" s="91"/>
      <c r="W207" s="31"/>
      <c r="Z207" s="57"/>
    </row>
    <row r="208" spans="1:26" ht="15.95" customHeight="1">
      <c r="A208" s="55" t="s">
        <v>577</v>
      </c>
      <c r="B208" s="15" t="s">
        <v>576</v>
      </c>
      <c r="C208" s="56" t="s">
        <v>553</v>
      </c>
      <c r="D208" s="15" t="s">
        <v>554</v>
      </c>
      <c r="E208" s="56" t="s">
        <v>555</v>
      </c>
      <c r="F208" s="1" t="s">
        <v>7</v>
      </c>
      <c r="G208" s="1" t="s">
        <v>746</v>
      </c>
      <c r="H208" s="1" t="s">
        <v>66</v>
      </c>
      <c r="I208" s="29" t="s">
        <v>764</v>
      </c>
      <c r="J208" s="83">
        <v>43555</v>
      </c>
      <c r="K208" s="58" t="s">
        <v>766</v>
      </c>
      <c r="L208" s="29" t="s">
        <v>861</v>
      </c>
      <c r="M208" s="58">
        <v>33</v>
      </c>
      <c r="N208" s="83">
        <v>43588</v>
      </c>
      <c r="O208" s="21" t="s">
        <v>854</v>
      </c>
      <c r="P208" s="29" t="s">
        <v>775</v>
      </c>
      <c r="Q208" s="29" t="s">
        <v>764</v>
      </c>
      <c r="R208" s="29" t="s">
        <v>775</v>
      </c>
      <c r="S208" s="29" t="s">
        <v>775</v>
      </c>
      <c r="T208" s="29" t="s">
        <v>867</v>
      </c>
      <c r="V208" s="91"/>
      <c r="W208" s="31"/>
      <c r="Z208" s="57"/>
    </row>
    <row r="209" spans="1:26" ht="15.95" customHeight="1">
      <c r="A209" s="55" t="s">
        <v>577</v>
      </c>
      <c r="B209" s="15" t="s">
        <v>576</v>
      </c>
      <c r="C209" s="56" t="s">
        <v>556</v>
      </c>
      <c r="D209" s="15" t="s">
        <v>557</v>
      </c>
      <c r="E209" s="56" t="s">
        <v>558</v>
      </c>
      <c r="F209" s="1" t="s">
        <v>7</v>
      </c>
      <c r="G209" s="1" t="s">
        <v>746</v>
      </c>
      <c r="H209" s="1" t="s">
        <v>66</v>
      </c>
      <c r="I209" s="29" t="s">
        <v>772</v>
      </c>
      <c r="J209" s="83">
        <v>43555</v>
      </c>
      <c r="K209" s="29"/>
      <c r="L209" s="29"/>
      <c r="M209" s="29"/>
      <c r="N209" s="83"/>
      <c r="O209" s="21"/>
      <c r="P209" s="29" t="s">
        <v>775</v>
      </c>
      <c r="Q209" s="29" t="s">
        <v>775</v>
      </c>
      <c r="R209" s="29" t="s">
        <v>775</v>
      </c>
      <c r="S209" s="29" t="s">
        <v>775</v>
      </c>
      <c r="T209" s="74"/>
      <c r="V209" s="91" t="s">
        <v>764</v>
      </c>
      <c r="W209" s="31" t="s">
        <v>43</v>
      </c>
      <c r="X209" s="29" t="s">
        <v>895</v>
      </c>
      <c r="Z209" s="57"/>
    </row>
    <row r="210" spans="1:26" ht="15.95" customHeight="1">
      <c r="A210" s="55" t="s">
        <v>577</v>
      </c>
      <c r="B210" s="15" t="s">
        <v>576</v>
      </c>
      <c r="C210" s="56" t="s">
        <v>559</v>
      </c>
      <c r="D210" s="15" t="s">
        <v>560</v>
      </c>
      <c r="E210" s="56" t="s">
        <v>561</v>
      </c>
      <c r="F210" s="16" t="s">
        <v>5</v>
      </c>
      <c r="G210" s="16" t="s">
        <v>582</v>
      </c>
      <c r="H210" s="1" t="s">
        <v>66</v>
      </c>
      <c r="I210" s="29">
        <v>5</v>
      </c>
      <c r="J210" s="83">
        <v>43555</v>
      </c>
      <c r="K210" s="58" t="s">
        <v>766</v>
      </c>
      <c r="L210" s="29" t="s">
        <v>861</v>
      </c>
      <c r="M210" s="58">
        <v>53</v>
      </c>
      <c r="N210" s="83">
        <v>43588</v>
      </c>
      <c r="O210" s="21" t="s">
        <v>848</v>
      </c>
      <c r="P210" s="29" t="s">
        <v>775</v>
      </c>
      <c r="Q210" s="29" t="s">
        <v>764</v>
      </c>
      <c r="R210" s="29" t="s">
        <v>775</v>
      </c>
      <c r="S210" s="29" t="s">
        <v>775</v>
      </c>
      <c r="T210" s="29" t="s">
        <v>867</v>
      </c>
      <c r="V210" s="91"/>
      <c r="W210" s="31"/>
      <c r="Z210" s="57"/>
    </row>
    <row r="211" spans="1:26" ht="15.95" customHeight="1">
      <c r="A211" s="55" t="s">
        <v>577</v>
      </c>
      <c r="B211" s="15" t="s">
        <v>576</v>
      </c>
      <c r="C211" s="56" t="s">
        <v>562</v>
      </c>
      <c r="D211" s="15" t="s">
        <v>563</v>
      </c>
      <c r="E211" s="56" t="s">
        <v>564</v>
      </c>
      <c r="F211" s="1" t="s">
        <v>7</v>
      </c>
      <c r="G211" s="1" t="s">
        <v>746</v>
      </c>
      <c r="H211" s="1" t="s">
        <v>66</v>
      </c>
      <c r="I211" s="29" t="s">
        <v>764</v>
      </c>
      <c r="J211" s="83">
        <v>43555</v>
      </c>
      <c r="K211" s="29" t="s">
        <v>766</v>
      </c>
      <c r="L211" s="29" t="s">
        <v>861</v>
      </c>
      <c r="M211" s="29" t="s">
        <v>798</v>
      </c>
      <c r="N211" s="83">
        <v>43588</v>
      </c>
      <c r="O211" s="29" t="s">
        <v>772</v>
      </c>
      <c r="P211" s="29" t="s">
        <v>764</v>
      </c>
      <c r="Q211" s="29" t="s">
        <v>764</v>
      </c>
      <c r="R211" s="29" t="s">
        <v>775</v>
      </c>
      <c r="S211" s="29" t="s">
        <v>775</v>
      </c>
      <c r="T211" s="29" t="s">
        <v>797</v>
      </c>
      <c r="V211" s="91"/>
      <c r="W211" s="31"/>
      <c r="Z211" s="57"/>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80:I183 I75:I78 I25:I31 I33:I61 I63:I65 I68:I73 I106:I128 I85:I104 I211 I2:I23 I130:I136 I168:I170 I138:I166 I173:I178 I190:I209">
      <formula1>"Yes, No, NA"</formula1>
    </dataValidation>
    <dataValidation type="decimal" operator="greaterThanOrEqual" allowBlank="1" showInputMessage="1" showErrorMessage="1" sqref="I179 I184:I189 I32 I62 I66:I67 I74 I210 I105 I79:I80 I137 I167 I171:I172 I82:I84">
      <formula1>-999999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opLeftCell="T1" zoomScale="80" zoomScaleNormal="80" workbookViewId="0">
      <selection activeCell="AN12" sqref="AN12"/>
    </sheetView>
  </sheetViews>
  <sheetFormatPr defaultColWidth="10.75" defaultRowHeight="15.95" customHeight="1"/>
  <cols>
    <col min="1" max="1" width="16" customWidth="1"/>
    <col min="2" max="2" width="24.75" customWidth="1"/>
    <col min="3" max="3" width="13.75" customWidth="1"/>
    <col min="4" max="4" width="24" customWidth="1"/>
    <col min="5" max="5" width="21.875" customWidth="1"/>
    <col min="6" max="6" width="10.375" customWidth="1"/>
    <col min="7" max="7" width="15.375" customWidth="1"/>
    <col min="8" max="8" width="11.875" customWidth="1"/>
    <col min="9" max="9" width="14.75" style="86" customWidth="1"/>
    <col min="21" max="38" width="0" hidden="1" customWidth="1"/>
    <col min="40" max="40" width="23.5" customWidth="1"/>
    <col min="41" max="41" width="12.75" customWidth="1"/>
    <col min="43" max="43" width="12.625" style="86" bestFit="1" customWidth="1"/>
    <col min="45" max="45" width="20.25" customWidth="1"/>
    <col min="47" max="47" width="18.5" customWidth="1"/>
    <col min="48" max="48" width="22.25" customWidth="1"/>
    <col min="49" max="49" width="25" customWidth="1"/>
    <col min="50" max="50" width="31.375" style="68"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2" customFormat="1" ht="60" customHeight="1">
      <c r="A1" s="5" t="s">
        <v>8</v>
      </c>
      <c r="B1" s="5" t="s">
        <v>0</v>
      </c>
      <c r="C1" s="5" t="s">
        <v>1</v>
      </c>
      <c r="D1" s="5" t="s">
        <v>3</v>
      </c>
      <c r="E1" s="5" t="s">
        <v>2</v>
      </c>
      <c r="F1" s="5" t="s">
        <v>6</v>
      </c>
      <c r="G1" s="5" t="s">
        <v>4</v>
      </c>
      <c r="H1" s="5" t="s">
        <v>9</v>
      </c>
      <c r="I1" s="85" t="s">
        <v>11</v>
      </c>
      <c r="J1" t="s">
        <v>752</v>
      </c>
      <c r="K1" t="s">
        <v>753</v>
      </c>
      <c r="L1" t="s">
        <v>754</v>
      </c>
      <c r="M1" t="s">
        <v>755</v>
      </c>
      <c r="N1" t="s">
        <v>756</v>
      </c>
      <c r="O1" t="s">
        <v>757</v>
      </c>
      <c r="P1" t="s">
        <v>758</v>
      </c>
      <c r="Q1" t="s">
        <v>759</v>
      </c>
      <c r="R1" t="s">
        <v>760</v>
      </c>
      <c r="S1" t="s">
        <v>761</v>
      </c>
      <c r="T1" s="34"/>
      <c r="U1" s="34"/>
      <c r="V1" s="34"/>
      <c r="W1" s="34"/>
      <c r="X1" s="34"/>
      <c r="Y1" s="34"/>
      <c r="Z1" s="34"/>
      <c r="AA1" s="34" t="s">
        <v>672</v>
      </c>
      <c r="AB1" s="34" t="s">
        <v>673</v>
      </c>
      <c r="AC1" s="34" t="s">
        <v>674</v>
      </c>
      <c r="AD1" s="34" t="s">
        <v>675</v>
      </c>
      <c r="AE1" s="34" t="s">
        <v>676</v>
      </c>
      <c r="AF1" s="34" t="s">
        <v>677</v>
      </c>
      <c r="AG1" s="34" t="s">
        <v>678</v>
      </c>
      <c r="AH1" s="34" t="s">
        <v>679</v>
      </c>
      <c r="AI1" s="34" t="s">
        <v>680</v>
      </c>
      <c r="AJ1" s="34" t="s">
        <v>706</v>
      </c>
      <c r="AK1" s="34" t="s">
        <v>707</v>
      </c>
      <c r="AL1" s="34" t="s">
        <v>708</v>
      </c>
      <c r="AM1" s="34" t="s">
        <v>709</v>
      </c>
      <c r="AN1" s="4" t="s">
        <v>13</v>
      </c>
      <c r="AO1" s="4" t="s">
        <v>14</v>
      </c>
      <c r="AP1" s="4" t="s">
        <v>15</v>
      </c>
      <c r="AQ1" s="87" t="s">
        <v>16</v>
      </c>
      <c r="AR1" s="4" t="s">
        <v>665</v>
      </c>
      <c r="AS1" s="5" t="s">
        <v>18</v>
      </c>
      <c r="AT1" s="5" t="s">
        <v>19</v>
      </c>
      <c r="AU1" s="5" t="s">
        <v>20</v>
      </c>
      <c r="AV1" s="5" t="s">
        <v>744</v>
      </c>
      <c r="AW1" s="18" t="s">
        <v>666</v>
      </c>
      <c r="AX1" s="65" t="s">
        <v>22</v>
      </c>
      <c r="AY1" s="62" t="s">
        <v>23</v>
      </c>
      <c r="AZ1" s="6" t="s">
        <v>24</v>
      </c>
      <c r="BA1" s="6" t="s">
        <v>25</v>
      </c>
      <c r="BB1" s="6" t="s">
        <v>26</v>
      </c>
      <c r="BC1" s="6" t="s">
        <v>27</v>
      </c>
      <c r="BD1" s="6" t="s">
        <v>28</v>
      </c>
      <c r="BE1" s="6" t="s">
        <v>29</v>
      </c>
      <c r="BF1" s="52"/>
      <c r="BG1" s="52"/>
      <c r="BH1" s="52"/>
      <c r="BI1" s="54" t="s">
        <v>742</v>
      </c>
      <c r="BJ1" s="54">
        <v>60</v>
      </c>
      <c r="BK1" s="52"/>
      <c r="BL1" s="52"/>
      <c r="BM1" s="3"/>
      <c r="BN1" s="76" t="s">
        <v>30</v>
      </c>
      <c r="BO1" s="77"/>
      <c r="BP1" s="78"/>
    </row>
    <row r="2" spans="1:68" s="21" customFormat="1" ht="15.95" customHeight="1">
      <c r="A2" s="20" t="s">
        <v>577</v>
      </c>
      <c r="B2" s="21" t="s">
        <v>566</v>
      </c>
      <c r="C2" s="22" t="s">
        <v>583</v>
      </c>
      <c r="D2" s="19" t="s">
        <v>584</v>
      </c>
      <c r="E2" s="19" t="s">
        <v>585</v>
      </c>
      <c r="F2" s="21" t="s">
        <v>7</v>
      </c>
      <c r="G2" s="21" t="s">
        <v>746</v>
      </c>
      <c r="H2" s="21" t="s">
        <v>12</v>
      </c>
      <c r="I2" s="81">
        <v>43921</v>
      </c>
      <c r="J2" s="21" t="s">
        <v>775</v>
      </c>
      <c r="K2" s="21" t="s">
        <v>775</v>
      </c>
      <c r="L2" s="21" t="s">
        <v>764</v>
      </c>
      <c r="M2" s="21" t="s">
        <v>764</v>
      </c>
      <c r="N2" s="21" t="s">
        <v>764</v>
      </c>
      <c r="O2" s="21" t="s">
        <v>775</v>
      </c>
      <c r="P2" s="21" t="s">
        <v>764</v>
      </c>
      <c r="Q2" s="21" t="s">
        <v>775</v>
      </c>
      <c r="R2" s="21" t="s">
        <v>775</v>
      </c>
      <c r="S2" s="21" t="s">
        <v>775</v>
      </c>
      <c r="AN2" s="21" t="s">
        <v>763</v>
      </c>
      <c r="AO2" s="29" t="s">
        <v>862</v>
      </c>
      <c r="AP2" s="21">
        <v>47</v>
      </c>
      <c r="AQ2" s="83">
        <v>43973</v>
      </c>
      <c r="AR2" t="s">
        <v>762</v>
      </c>
      <c r="AS2" s="29" t="s">
        <v>775</v>
      </c>
      <c r="AT2" s="29" t="s">
        <v>764</v>
      </c>
      <c r="AU2" s="29" t="s">
        <v>775</v>
      </c>
      <c r="AV2" s="29" t="s">
        <v>775</v>
      </c>
      <c r="AW2" s="29" t="s">
        <v>867</v>
      </c>
      <c r="AX2" s="66"/>
      <c r="AY2" s="63"/>
      <c r="AZ2" s="31"/>
      <c r="BC2" s="32"/>
      <c r="BF2" s="39"/>
      <c r="BG2" s="40"/>
      <c r="BH2" s="41" t="s">
        <v>734</v>
      </c>
      <c r="BI2" s="41"/>
      <c r="BJ2" s="42"/>
      <c r="BK2" s="39"/>
      <c r="BL2" s="39"/>
      <c r="BN2" s="27"/>
      <c r="BO2" s="27"/>
      <c r="BP2" s="27"/>
    </row>
    <row r="3" spans="1:68" s="21" customFormat="1" ht="15.95" customHeight="1" thickBot="1">
      <c r="A3" s="20" t="s">
        <v>577</v>
      </c>
      <c r="B3" s="21" t="s">
        <v>566</v>
      </c>
      <c r="C3" s="22" t="s">
        <v>586</v>
      </c>
      <c r="D3" s="19" t="s">
        <v>587</v>
      </c>
      <c r="E3" s="19" t="s">
        <v>588</v>
      </c>
      <c r="F3" s="21" t="s">
        <v>7</v>
      </c>
      <c r="G3" s="21" t="s">
        <v>746</v>
      </c>
      <c r="H3" s="21" t="s">
        <v>12</v>
      </c>
      <c r="I3" s="81">
        <v>43921</v>
      </c>
      <c r="J3" s="21" t="s">
        <v>775</v>
      </c>
      <c r="K3" s="21" t="s">
        <v>775</v>
      </c>
      <c r="L3" s="21" t="s">
        <v>775</v>
      </c>
      <c r="M3" s="21" t="s">
        <v>775</v>
      </c>
      <c r="N3" s="21" t="s">
        <v>764</v>
      </c>
      <c r="O3" s="21" t="s">
        <v>775</v>
      </c>
      <c r="P3" s="21" t="s">
        <v>775</v>
      </c>
      <c r="Q3" s="21" t="s">
        <v>764</v>
      </c>
      <c r="R3" s="21" t="s">
        <v>764</v>
      </c>
      <c r="S3" s="21" t="s">
        <v>775</v>
      </c>
      <c r="AN3" s="21" t="s">
        <v>763</v>
      </c>
      <c r="AO3" s="29" t="s">
        <v>862</v>
      </c>
      <c r="AP3" s="21">
        <v>49</v>
      </c>
      <c r="AQ3" s="83">
        <v>43973</v>
      </c>
      <c r="AR3" t="s">
        <v>769</v>
      </c>
      <c r="AS3" s="29" t="s">
        <v>775</v>
      </c>
      <c r="AT3" s="29" t="s">
        <v>764</v>
      </c>
      <c r="AU3" s="29" t="s">
        <v>775</v>
      </c>
      <c r="AV3" s="29" t="s">
        <v>775</v>
      </c>
      <c r="AW3" s="29" t="s">
        <v>867</v>
      </c>
      <c r="AX3" s="66"/>
      <c r="AY3" s="63"/>
      <c r="AZ3" s="31"/>
      <c r="BC3" s="32"/>
      <c r="BF3" s="39"/>
      <c r="BG3" s="43"/>
      <c r="BH3" s="43"/>
      <c r="BI3"/>
      <c r="BJ3"/>
      <c r="BK3" s="39"/>
      <c r="BL3" s="39"/>
      <c r="BN3" s="28" t="s">
        <v>31</v>
      </c>
      <c r="BO3" s="28" t="s">
        <v>32</v>
      </c>
      <c r="BP3" s="28" t="s">
        <v>33</v>
      </c>
    </row>
    <row r="4" spans="1:68" s="21" customFormat="1" ht="15.95" customHeight="1" thickBot="1">
      <c r="A4" s="20" t="s">
        <v>577</v>
      </c>
      <c r="B4" s="21" t="s">
        <v>567</v>
      </c>
      <c r="C4" s="22" t="s">
        <v>589</v>
      </c>
      <c r="D4" s="19" t="s">
        <v>590</v>
      </c>
      <c r="E4" s="19" t="s">
        <v>591</v>
      </c>
      <c r="F4" s="21" t="s">
        <v>5</v>
      </c>
      <c r="G4" s="16" t="s">
        <v>578</v>
      </c>
      <c r="H4" s="21" t="s">
        <v>12</v>
      </c>
      <c r="I4" s="81">
        <v>43921</v>
      </c>
      <c r="J4" s="21">
        <v>0</v>
      </c>
      <c r="K4" s="21">
        <v>12440000</v>
      </c>
      <c r="L4" s="21">
        <v>0</v>
      </c>
      <c r="M4" s="21">
        <v>0</v>
      </c>
      <c r="N4" s="21">
        <v>0</v>
      </c>
      <c r="O4" s="21">
        <v>0</v>
      </c>
      <c r="P4" s="21">
        <v>0</v>
      </c>
      <c r="Q4" s="21">
        <v>0</v>
      </c>
      <c r="R4" s="21">
        <v>0</v>
      </c>
      <c r="S4" s="21">
        <v>33421000</v>
      </c>
      <c r="AN4" s="21" t="s">
        <v>763</v>
      </c>
      <c r="AO4" s="29" t="s">
        <v>862</v>
      </c>
      <c r="AP4" s="21" t="s">
        <v>771</v>
      </c>
      <c r="AQ4" s="83">
        <v>43973</v>
      </c>
      <c r="AR4" s="21" t="s">
        <v>772</v>
      </c>
      <c r="AS4" s="29" t="s">
        <v>764</v>
      </c>
      <c r="AT4" s="29" t="s">
        <v>764</v>
      </c>
      <c r="AU4" s="29" t="s">
        <v>775</v>
      </c>
      <c r="AV4" s="29" t="s">
        <v>775</v>
      </c>
      <c r="AW4" s="30" t="s">
        <v>774</v>
      </c>
      <c r="AX4" s="66"/>
      <c r="AY4" s="63"/>
      <c r="AZ4" s="31"/>
      <c r="BC4" s="32"/>
      <c r="BF4" s="39"/>
      <c r="BG4" s="44" t="s">
        <v>735</v>
      </c>
      <c r="BH4" s="44" t="s">
        <v>736</v>
      </c>
      <c r="BI4" s="44" t="s">
        <v>737</v>
      </c>
      <c r="BJ4" s="44" t="s">
        <v>738</v>
      </c>
      <c r="BK4" s="39"/>
      <c r="BL4" s="39"/>
      <c r="BN4" s="7" t="s">
        <v>34</v>
      </c>
      <c r="BO4" s="7" t="s">
        <v>35</v>
      </c>
      <c r="BP4" s="7" t="s">
        <v>36</v>
      </c>
    </row>
    <row r="5" spans="1:68" s="21" customFormat="1" ht="15.95" customHeight="1">
      <c r="A5" s="20" t="s">
        <v>577</v>
      </c>
      <c r="B5" s="21" t="s">
        <v>567</v>
      </c>
      <c r="C5" s="22" t="s">
        <v>592</v>
      </c>
      <c r="D5" s="19" t="s">
        <v>593</v>
      </c>
      <c r="E5" s="19" t="s">
        <v>594</v>
      </c>
      <c r="F5" s="21" t="s">
        <v>5</v>
      </c>
      <c r="G5" s="16" t="s">
        <v>578</v>
      </c>
      <c r="H5" s="21" t="s">
        <v>12</v>
      </c>
      <c r="I5" s="81">
        <v>43921</v>
      </c>
      <c r="J5" s="21">
        <v>700000</v>
      </c>
      <c r="K5" s="21">
        <v>0</v>
      </c>
      <c r="L5" s="21">
        <v>1250000</v>
      </c>
      <c r="M5" s="21">
        <v>1100000</v>
      </c>
      <c r="N5" s="21">
        <v>375000</v>
      </c>
      <c r="O5" s="21">
        <v>550000</v>
      </c>
      <c r="P5" s="21">
        <v>1000000</v>
      </c>
      <c r="Q5" s="21">
        <v>550000</v>
      </c>
      <c r="R5" s="21">
        <v>450000</v>
      </c>
      <c r="S5" s="21">
        <v>2040000</v>
      </c>
      <c r="AN5" s="21" t="s">
        <v>763</v>
      </c>
      <c r="AO5" s="29" t="s">
        <v>862</v>
      </c>
      <c r="AP5" s="21" t="s">
        <v>771</v>
      </c>
      <c r="AQ5" s="83">
        <v>43973</v>
      </c>
      <c r="AR5" s="21" t="s">
        <v>772</v>
      </c>
      <c r="AS5" s="29" t="s">
        <v>764</v>
      </c>
      <c r="AT5" s="29" t="s">
        <v>764</v>
      </c>
      <c r="AU5" s="29" t="s">
        <v>775</v>
      </c>
      <c r="AV5" s="29" t="s">
        <v>775</v>
      </c>
      <c r="AW5" s="30" t="s">
        <v>774</v>
      </c>
      <c r="AX5" s="66"/>
      <c r="AY5" s="63"/>
      <c r="AZ5" s="31"/>
      <c r="BC5" s="32"/>
      <c r="BF5" s="39"/>
      <c r="BG5" s="45" t="s">
        <v>35</v>
      </c>
      <c r="BH5" s="46">
        <f>COUNTIF(AZ:AZ,BG5)</f>
        <v>0</v>
      </c>
      <c r="BI5" s="47">
        <f>BH5/$BJ$1</f>
        <v>0</v>
      </c>
      <c r="BJ5" s="48" t="e">
        <f>COUNTIFS(BC:BC, "Error accepted", AZ:AZ,BG5)/$BH$16</f>
        <v>#DIV/0!</v>
      </c>
      <c r="BK5" s="39"/>
      <c r="BL5" s="39"/>
      <c r="BN5" s="7" t="s">
        <v>34</v>
      </c>
      <c r="BO5" s="8" t="s">
        <v>37</v>
      </c>
      <c r="BP5" s="9" t="s">
        <v>38</v>
      </c>
    </row>
    <row r="6" spans="1:68" s="21" customFormat="1" ht="15.95" customHeight="1">
      <c r="A6" s="20" t="s">
        <v>577</v>
      </c>
      <c r="B6" s="21" t="s">
        <v>567</v>
      </c>
      <c r="C6" s="22" t="s">
        <v>595</v>
      </c>
      <c r="D6" s="19" t="s">
        <v>596</v>
      </c>
      <c r="E6" s="19" t="s">
        <v>597</v>
      </c>
      <c r="F6" s="21" t="s">
        <v>5</v>
      </c>
      <c r="G6" s="16" t="s">
        <v>578</v>
      </c>
      <c r="H6" s="21" t="s">
        <v>12</v>
      </c>
      <c r="I6" s="81">
        <v>43921</v>
      </c>
      <c r="J6" s="21">
        <v>0</v>
      </c>
      <c r="K6" s="21">
        <v>40000</v>
      </c>
      <c r="L6" s="21">
        <v>0</v>
      </c>
      <c r="M6" s="21">
        <v>0</v>
      </c>
      <c r="N6" s="21">
        <v>0</v>
      </c>
      <c r="O6" s="21">
        <v>0</v>
      </c>
      <c r="P6" s="21">
        <v>0</v>
      </c>
      <c r="Q6" s="21">
        <v>0</v>
      </c>
      <c r="R6" s="21">
        <v>0</v>
      </c>
      <c r="S6" s="21">
        <v>691000</v>
      </c>
      <c r="AN6" s="21" t="s">
        <v>763</v>
      </c>
      <c r="AO6" s="29" t="s">
        <v>862</v>
      </c>
      <c r="AP6" s="21" t="s">
        <v>771</v>
      </c>
      <c r="AQ6" s="83">
        <v>43973</v>
      </c>
      <c r="AR6" s="21" t="s">
        <v>772</v>
      </c>
      <c r="AS6" s="29" t="s">
        <v>764</v>
      </c>
      <c r="AT6" s="29" t="s">
        <v>764</v>
      </c>
      <c r="AU6" s="29" t="s">
        <v>775</v>
      </c>
      <c r="AV6" s="29" t="s">
        <v>775</v>
      </c>
      <c r="AW6" s="30" t="s">
        <v>774</v>
      </c>
      <c r="AX6" s="66"/>
      <c r="AY6" s="63"/>
      <c r="AZ6" s="31"/>
      <c r="BC6" s="32"/>
      <c r="BF6" s="39"/>
      <c r="BG6" s="45" t="s">
        <v>37</v>
      </c>
      <c r="BH6" s="46">
        <f>COUNTIF(AZ2:AZ62,BG6)</f>
        <v>0</v>
      </c>
      <c r="BI6" s="47">
        <f t="shared" ref="BI6:BI15" si="0">BH6/$BJ$1</f>
        <v>0</v>
      </c>
      <c r="BJ6" s="48" t="e">
        <f t="shared" ref="BJ6:BJ15" si="1">COUNTIFS(BC:BC, "Error accepted", AZ:AZ,BG6)/$BH$16</f>
        <v>#DIV/0!</v>
      </c>
      <c r="BK6" s="39"/>
      <c r="BL6" s="39"/>
      <c r="BN6" s="7" t="s">
        <v>34</v>
      </c>
      <c r="BO6" s="9" t="s">
        <v>39</v>
      </c>
      <c r="BP6" s="9" t="s">
        <v>40</v>
      </c>
    </row>
    <row r="7" spans="1:68" s="21" customFormat="1" ht="15.95" customHeight="1">
      <c r="A7" s="20" t="s">
        <v>577</v>
      </c>
      <c r="B7" s="21" t="s">
        <v>567</v>
      </c>
      <c r="C7" s="22" t="s">
        <v>598</v>
      </c>
      <c r="D7" s="19" t="s">
        <v>599</v>
      </c>
      <c r="E7" s="19" t="s">
        <v>600</v>
      </c>
      <c r="F7" s="21" t="s">
        <v>5</v>
      </c>
      <c r="G7" s="16" t="s">
        <v>578</v>
      </c>
      <c r="H7" s="21" t="s">
        <v>12</v>
      </c>
      <c r="I7" s="81">
        <v>43921</v>
      </c>
      <c r="K7" s="21">
        <v>0</v>
      </c>
      <c r="S7" s="21">
        <v>0</v>
      </c>
      <c r="AN7" s="21" t="s">
        <v>763</v>
      </c>
      <c r="AO7" s="29" t="s">
        <v>862</v>
      </c>
      <c r="AP7" s="21" t="s">
        <v>771</v>
      </c>
      <c r="AQ7" s="83">
        <v>43973</v>
      </c>
      <c r="AR7" s="21" t="s">
        <v>772</v>
      </c>
      <c r="AS7" s="29" t="s">
        <v>764</v>
      </c>
      <c r="AT7" s="29" t="s">
        <v>764</v>
      </c>
      <c r="AU7" s="29" t="s">
        <v>775</v>
      </c>
      <c r="AV7" s="29" t="s">
        <v>775</v>
      </c>
      <c r="AW7" s="30" t="s">
        <v>774</v>
      </c>
      <c r="AX7" s="66"/>
      <c r="AY7" s="63"/>
      <c r="AZ7" s="31"/>
      <c r="BC7" s="32"/>
      <c r="BF7" s="39"/>
      <c r="BG7" s="45" t="s">
        <v>39</v>
      </c>
      <c r="BH7" s="46">
        <f>COUNTIF(AZ:AZ,BG7)</f>
        <v>0</v>
      </c>
      <c r="BI7" s="47">
        <f>BH7/$BJ$1</f>
        <v>0</v>
      </c>
      <c r="BJ7" s="48" t="e">
        <f t="shared" si="1"/>
        <v>#DIV/0!</v>
      </c>
      <c r="BK7" s="39"/>
      <c r="BL7" s="39"/>
      <c r="BN7" s="7" t="s">
        <v>34</v>
      </c>
      <c r="BO7" s="9" t="s">
        <v>41</v>
      </c>
      <c r="BP7" s="9" t="s">
        <v>42</v>
      </c>
    </row>
    <row r="8" spans="1:68" s="21" customFormat="1" ht="15.95" customHeight="1">
      <c r="A8" s="20" t="s">
        <v>577</v>
      </c>
      <c r="B8" s="21" t="s">
        <v>567</v>
      </c>
      <c r="C8" s="22" t="s">
        <v>601</v>
      </c>
      <c r="D8" s="19" t="s">
        <v>602</v>
      </c>
      <c r="E8" s="19" t="s">
        <v>717</v>
      </c>
      <c r="F8" s="21" t="s">
        <v>5</v>
      </c>
      <c r="G8" s="16" t="s">
        <v>578</v>
      </c>
      <c r="H8" s="21" t="s">
        <v>12</v>
      </c>
      <c r="I8" s="81">
        <v>43921</v>
      </c>
      <c r="AQ8" s="88"/>
      <c r="AS8" s="29" t="s">
        <v>775</v>
      </c>
      <c r="AT8" s="29" t="s">
        <v>775</v>
      </c>
      <c r="AU8" s="29" t="s">
        <v>775</v>
      </c>
      <c r="AV8" s="29" t="s">
        <v>775</v>
      </c>
      <c r="AW8" s="30"/>
      <c r="AX8" s="66"/>
      <c r="AY8" s="63"/>
      <c r="AZ8" s="31"/>
      <c r="BC8" s="32"/>
      <c r="BF8" s="39"/>
      <c r="BG8" s="45" t="s">
        <v>41</v>
      </c>
      <c r="BH8" s="46">
        <f>COUNTIF(AZ:AZ,BG8)</f>
        <v>0</v>
      </c>
      <c r="BI8" s="47">
        <f t="shared" si="0"/>
        <v>0</v>
      </c>
      <c r="BJ8" s="48" t="e">
        <f t="shared" si="1"/>
        <v>#DIV/0!</v>
      </c>
      <c r="BK8" s="39"/>
      <c r="BL8" s="39"/>
      <c r="BN8" s="7" t="s">
        <v>34</v>
      </c>
      <c r="BO8" s="9" t="s">
        <v>43</v>
      </c>
      <c r="BP8" s="9" t="s">
        <v>44</v>
      </c>
    </row>
    <row r="9" spans="1:68" s="21" customFormat="1" ht="15.95" customHeight="1">
      <c r="A9" s="20" t="s">
        <v>577</v>
      </c>
      <c r="B9" s="21" t="s">
        <v>567</v>
      </c>
      <c r="C9" s="22" t="s">
        <v>603</v>
      </c>
      <c r="D9" s="19" t="s">
        <v>604</v>
      </c>
      <c r="E9" s="19" t="s">
        <v>718</v>
      </c>
      <c r="F9" s="21" t="s">
        <v>5</v>
      </c>
      <c r="G9" s="16" t="s">
        <v>578</v>
      </c>
      <c r="H9" s="21" t="s">
        <v>12</v>
      </c>
      <c r="I9" s="81">
        <v>43921</v>
      </c>
      <c r="J9" s="21">
        <v>700000</v>
      </c>
      <c r="K9" s="21">
        <v>12480000</v>
      </c>
      <c r="L9" s="21">
        <v>1250000</v>
      </c>
      <c r="M9" s="21">
        <v>1100000</v>
      </c>
      <c r="N9" s="21">
        <v>375000</v>
      </c>
      <c r="O9" s="21">
        <v>550000</v>
      </c>
      <c r="P9" s="21">
        <v>1000000</v>
      </c>
      <c r="Q9" s="21">
        <v>550000</v>
      </c>
      <c r="R9" s="21">
        <v>450000</v>
      </c>
      <c r="S9" s="21">
        <v>36152000</v>
      </c>
      <c r="AN9" s="21" t="s">
        <v>763</v>
      </c>
      <c r="AO9" s="29" t="s">
        <v>862</v>
      </c>
      <c r="AP9" s="21" t="s">
        <v>771</v>
      </c>
      <c r="AQ9" s="83">
        <v>43973</v>
      </c>
      <c r="AR9" s="21" t="s">
        <v>772</v>
      </c>
      <c r="AS9" s="29" t="s">
        <v>764</v>
      </c>
      <c r="AT9" s="29" t="s">
        <v>764</v>
      </c>
      <c r="AU9" s="29" t="s">
        <v>775</v>
      </c>
      <c r="AV9" s="29" t="s">
        <v>775</v>
      </c>
      <c r="AW9" s="30" t="s">
        <v>774</v>
      </c>
      <c r="AX9" s="66"/>
      <c r="AY9" s="63"/>
      <c r="AZ9" s="31"/>
      <c r="BC9" s="32"/>
      <c r="BF9" s="39"/>
      <c r="BG9" s="45" t="s">
        <v>43</v>
      </c>
      <c r="BH9" s="46">
        <f t="shared" ref="BH9:BH15" si="2">COUNTIF(AZ:AZ,BG9)</f>
        <v>0</v>
      </c>
      <c r="BI9" s="47">
        <f t="shared" si="0"/>
        <v>0</v>
      </c>
      <c r="BJ9" s="48" t="e">
        <f>COUNTIFS(BC:BC, "Error accepted", AZ:AZ,BG9)/$BH$16</f>
        <v>#DIV/0!</v>
      </c>
      <c r="BK9" s="39"/>
      <c r="BL9" s="39"/>
      <c r="BN9" s="7" t="s">
        <v>34</v>
      </c>
      <c r="BO9" s="9" t="s">
        <v>45</v>
      </c>
      <c r="BP9" s="9" t="s">
        <v>46</v>
      </c>
    </row>
    <row r="10" spans="1:68" s="21" customFormat="1" ht="15.95" customHeight="1">
      <c r="A10" s="20" t="s">
        <v>577</v>
      </c>
      <c r="B10" s="21" t="s">
        <v>568</v>
      </c>
      <c r="C10" s="22" t="s">
        <v>605</v>
      </c>
      <c r="D10" s="19" t="s">
        <v>606</v>
      </c>
      <c r="E10" s="19" t="s">
        <v>607</v>
      </c>
      <c r="F10" s="21" t="s">
        <v>7</v>
      </c>
      <c r="G10" s="21" t="s">
        <v>746</v>
      </c>
      <c r="H10" s="21" t="s">
        <v>12</v>
      </c>
      <c r="I10" s="81">
        <v>43921</v>
      </c>
      <c r="J10" s="21" t="s">
        <v>772</v>
      </c>
      <c r="K10" s="21" t="s">
        <v>772</v>
      </c>
      <c r="L10" s="21" t="s">
        <v>772</v>
      </c>
      <c r="M10" s="21" t="s">
        <v>772</v>
      </c>
      <c r="N10" s="21" t="s">
        <v>772</v>
      </c>
      <c r="O10" s="21" t="s">
        <v>772</v>
      </c>
      <c r="P10" s="21" t="s">
        <v>772</v>
      </c>
      <c r="Q10" s="21" t="s">
        <v>772</v>
      </c>
      <c r="R10" s="21" t="s">
        <v>772</v>
      </c>
      <c r="S10" s="21" t="s">
        <v>772</v>
      </c>
      <c r="AQ10" s="88"/>
      <c r="AS10" s="29" t="s">
        <v>775</v>
      </c>
      <c r="AT10" s="29" t="s">
        <v>775</v>
      </c>
      <c r="AU10" s="29" t="s">
        <v>775</v>
      </c>
      <c r="AV10" s="29" t="s">
        <v>775</v>
      </c>
      <c r="AW10" s="30"/>
      <c r="AX10" s="66"/>
      <c r="AY10" s="63"/>
      <c r="AZ10" s="31"/>
      <c r="BC10" s="32"/>
      <c r="BF10" s="39"/>
      <c r="BG10" s="45" t="s">
        <v>45</v>
      </c>
      <c r="BH10" s="46">
        <f t="shared" si="2"/>
        <v>0</v>
      </c>
      <c r="BI10" s="47">
        <f t="shared" si="0"/>
        <v>0</v>
      </c>
      <c r="BJ10" s="48" t="e">
        <f t="shared" si="1"/>
        <v>#DIV/0!</v>
      </c>
      <c r="BK10" s="39"/>
      <c r="BL10" s="39"/>
      <c r="BN10" s="7" t="s">
        <v>34</v>
      </c>
      <c r="BO10" s="9" t="s">
        <v>47</v>
      </c>
      <c r="BP10" s="9" t="s">
        <v>48</v>
      </c>
    </row>
    <row r="11" spans="1:68" s="21" customFormat="1" ht="15.95" customHeight="1">
      <c r="A11" s="20" t="s">
        <v>577</v>
      </c>
      <c r="B11" s="21" t="s">
        <v>568</v>
      </c>
      <c r="C11" s="22" t="s">
        <v>608</v>
      </c>
      <c r="D11" s="19" t="s">
        <v>609</v>
      </c>
      <c r="E11" s="19" t="s">
        <v>610</v>
      </c>
      <c r="F11" s="21" t="s">
        <v>7</v>
      </c>
      <c r="G11" s="21" t="s">
        <v>681</v>
      </c>
      <c r="H11" s="21" t="s">
        <v>12</v>
      </c>
      <c r="I11" s="81">
        <v>43921</v>
      </c>
      <c r="J11" s="21" t="s">
        <v>677</v>
      </c>
      <c r="K11" s="21" t="s">
        <v>677</v>
      </c>
      <c r="L11" s="21" t="s">
        <v>677</v>
      </c>
      <c r="M11" s="21" t="s">
        <v>677</v>
      </c>
      <c r="N11" s="21" t="s">
        <v>677</v>
      </c>
      <c r="O11" s="21" t="s">
        <v>677</v>
      </c>
      <c r="P11" s="21" t="s">
        <v>677</v>
      </c>
      <c r="Q11" s="21" t="s">
        <v>670</v>
      </c>
      <c r="R11" s="21" t="s">
        <v>677</v>
      </c>
      <c r="S11" s="21" t="s">
        <v>677</v>
      </c>
      <c r="AN11" s="21" t="s">
        <v>763</v>
      </c>
      <c r="AO11" s="29" t="s">
        <v>862</v>
      </c>
      <c r="AP11" s="21">
        <v>46</v>
      </c>
      <c r="AQ11" s="83">
        <v>43973</v>
      </c>
      <c r="AR11" s="21" t="s">
        <v>772</v>
      </c>
      <c r="AS11" s="29" t="s">
        <v>764</v>
      </c>
      <c r="AT11" s="29" t="s">
        <v>764</v>
      </c>
      <c r="AU11" s="29" t="s">
        <v>775</v>
      </c>
      <c r="AV11" s="29" t="s">
        <v>775</v>
      </c>
      <c r="AW11" s="30" t="s">
        <v>777</v>
      </c>
      <c r="AX11" s="66"/>
      <c r="AY11" s="63"/>
      <c r="AZ11" s="31"/>
      <c r="BC11" s="32"/>
      <c r="BF11" s="39"/>
      <c r="BG11" s="45" t="s">
        <v>47</v>
      </c>
      <c r="BH11" s="46">
        <f t="shared" si="2"/>
        <v>0</v>
      </c>
      <c r="BI11" s="47">
        <f t="shared" si="0"/>
        <v>0</v>
      </c>
      <c r="BJ11" s="48" t="e">
        <f t="shared" si="1"/>
        <v>#DIV/0!</v>
      </c>
      <c r="BK11" s="39"/>
      <c r="BL11" s="39"/>
      <c r="BN11" s="9" t="s">
        <v>49</v>
      </c>
      <c r="BO11" s="9" t="s">
        <v>50</v>
      </c>
      <c r="BP11" s="9" t="s">
        <v>51</v>
      </c>
    </row>
    <row r="12" spans="1:68" s="21" customFormat="1" ht="15.95" customHeight="1">
      <c r="A12" s="20" t="s">
        <v>577</v>
      </c>
      <c r="B12" s="21" t="s">
        <v>569</v>
      </c>
      <c r="C12" s="22" t="s">
        <v>611</v>
      </c>
      <c r="D12" s="19" t="s">
        <v>612</v>
      </c>
      <c r="E12" s="19" t="s">
        <v>613</v>
      </c>
      <c r="F12" s="21" t="s">
        <v>7</v>
      </c>
      <c r="G12" s="21" t="s">
        <v>746</v>
      </c>
      <c r="H12" s="21" t="s">
        <v>12</v>
      </c>
      <c r="I12" s="81">
        <v>43921</v>
      </c>
      <c r="J12" s="21" t="s">
        <v>775</v>
      </c>
      <c r="K12" s="21" t="s">
        <v>775</v>
      </c>
      <c r="L12" s="21" t="s">
        <v>764</v>
      </c>
      <c r="M12" s="21" t="s">
        <v>764</v>
      </c>
      <c r="N12" s="21" t="s">
        <v>764</v>
      </c>
      <c r="O12" s="21" t="s">
        <v>764</v>
      </c>
      <c r="P12" s="21" t="s">
        <v>764</v>
      </c>
      <c r="Q12" s="21" t="s">
        <v>764</v>
      </c>
      <c r="R12" s="21" t="s">
        <v>775</v>
      </c>
      <c r="S12" s="21" t="s">
        <v>775</v>
      </c>
      <c r="AN12" s="21" t="s">
        <v>763</v>
      </c>
      <c r="AO12" s="29" t="s">
        <v>862</v>
      </c>
      <c r="AP12" s="21">
        <v>46</v>
      </c>
      <c r="AQ12" s="83">
        <v>43973</v>
      </c>
      <c r="AR12" s="21" t="s">
        <v>772</v>
      </c>
      <c r="AS12" s="29" t="s">
        <v>764</v>
      </c>
      <c r="AT12" s="29" t="s">
        <v>764</v>
      </c>
      <c r="AU12" s="29" t="s">
        <v>775</v>
      </c>
      <c r="AV12" s="29" t="s">
        <v>775</v>
      </c>
      <c r="AW12" s="30" t="s">
        <v>777</v>
      </c>
      <c r="AX12" s="66"/>
      <c r="AY12" s="63"/>
      <c r="AZ12" s="31"/>
      <c r="BC12" s="32"/>
      <c r="BF12" s="39"/>
      <c r="BG12" s="45" t="s">
        <v>50</v>
      </c>
      <c r="BH12" s="46">
        <f t="shared" si="2"/>
        <v>0</v>
      </c>
      <c r="BI12" s="47">
        <f t="shared" si="0"/>
        <v>0</v>
      </c>
      <c r="BJ12" s="48" t="e">
        <f t="shared" si="1"/>
        <v>#DIV/0!</v>
      </c>
      <c r="BK12" s="39"/>
      <c r="BL12" s="39"/>
      <c r="BN12" s="9" t="s">
        <v>49</v>
      </c>
      <c r="BO12" s="9" t="s">
        <v>52</v>
      </c>
      <c r="BP12" s="9" t="s">
        <v>53</v>
      </c>
    </row>
    <row r="13" spans="1:68" s="21" customFormat="1" ht="15.95" customHeight="1">
      <c r="A13" s="20" t="s">
        <v>577</v>
      </c>
      <c r="B13" s="21" t="s">
        <v>569</v>
      </c>
      <c r="C13" s="22" t="s">
        <v>614</v>
      </c>
      <c r="D13" s="19" t="s">
        <v>615</v>
      </c>
      <c r="E13" s="19" t="s">
        <v>616</v>
      </c>
      <c r="F13" s="21" t="s">
        <v>7</v>
      </c>
      <c r="G13" s="21" t="s">
        <v>746</v>
      </c>
      <c r="H13" s="21" t="s">
        <v>12</v>
      </c>
      <c r="I13" s="81">
        <v>43921</v>
      </c>
      <c r="J13" s="21" t="s">
        <v>764</v>
      </c>
      <c r="K13" s="21" t="s">
        <v>775</v>
      </c>
      <c r="L13" s="21" t="s">
        <v>764</v>
      </c>
      <c r="M13" s="21" t="s">
        <v>764</v>
      </c>
      <c r="N13" s="21" t="s">
        <v>764</v>
      </c>
      <c r="O13" s="21" t="s">
        <v>764</v>
      </c>
      <c r="P13" s="21" t="s">
        <v>764</v>
      </c>
      <c r="Q13" s="21" t="s">
        <v>764</v>
      </c>
      <c r="R13" s="21" t="s">
        <v>764</v>
      </c>
      <c r="S13" s="21" t="s">
        <v>764</v>
      </c>
      <c r="AN13" s="21" t="s">
        <v>763</v>
      </c>
      <c r="AO13" s="29" t="s">
        <v>862</v>
      </c>
      <c r="AP13" s="21">
        <v>46</v>
      </c>
      <c r="AQ13" s="83">
        <v>43973</v>
      </c>
      <c r="AR13" s="21" t="s">
        <v>772</v>
      </c>
      <c r="AS13" s="29" t="s">
        <v>764</v>
      </c>
      <c r="AT13" s="29" t="s">
        <v>764</v>
      </c>
      <c r="AU13" s="29" t="s">
        <v>775</v>
      </c>
      <c r="AV13" s="29" t="s">
        <v>775</v>
      </c>
      <c r="AW13" s="30" t="s">
        <v>777</v>
      </c>
      <c r="AX13" s="66"/>
      <c r="AY13" s="63"/>
      <c r="AZ13" s="31"/>
      <c r="BC13" s="32"/>
      <c r="BF13" s="39"/>
      <c r="BG13" s="45" t="s">
        <v>52</v>
      </c>
      <c r="BH13" s="46">
        <f t="shared" si="2"/>
        <v>0</v>
      </c>
      <c r="BI13" s="47">
        <f t="shared" si="0"/>
        <v>0</v>
      </c>
      <c r="BJ13" s="48" t="e">
        <f t="shared" si="1"/>
        <v>#DIV/0!</v>
      </c>
      <c r="BK13" s="39"/>
      <c r="BL13" s="39"/>
      <c r="BN13" s="9" t="s">
        <v>49</v>
      </c>
      <c r="BO13" s="9" t="s">
        <v>54</v>
      </c>
      <c r="BP13" s="9" t="s">
        <v>55</v>
      </c>
    </row>
    <row r="14" spans="1:68" s="21" customFormat="1" ht="15.95" customHeight="1">
      <c r="A14" s="20" t="s">
        <v>577</v>
      </c>
      <c r="B14" s="21" t="s">
        <v>569</v>
      </c>
      <c r="C14" s="22" t="s">
        <v>617</v>
      </c>
      <c r="D14" s="19" t="s">
        <v>618</v>
      </c>
      <c r="E14" s="19" t="s">
        <v>619</v>
      </c>
      <c r="F14" s="21" t="s">
        <v>7</v>
      </c>
      <c r="G14" s="21" t="s">
        <v>746</v>
      </c>
      <c r="H14" s="21" t="s">
        <v>12</v>
      </c>
      <c r="I14" s="81">
        <v>43921</v>
      </c>
      <c r="J14" s="21" t="s">
        <v>772</v>
      </c>
      <c r="K14" s="21" t="s">
        <v>772</v>
      </c>
      <c r="L14" s="21" t="s">
        <v>772</v>
      </c>
      <c r="M14" s="21" t="s">
        <v>772</v>
      </c>
      <c r="N14" s="21" t="s">
        <v>772</v>
      </c>
      <c r="O14" s="21" t="s">
        <v>772</v>
      </c>
      <c r="P14" s="21" t="s">
        <v>772</v>
      </c>
      <c r="Q14" s="21" t="s">
        <v>772</v>
      </c>
      <c r="R14" s="21" t="s">
        <v>772</v>
      </c>
      <c r="S14" s="21" t="s">
        <v>772</v>
      </c>
      <c r="AQ14" s="88"/>
      <c r="AS14" s="29" t="s">
        <v>775</v>
      </c>
      <c r="AT14" s="29" t="s">
        <v>775</v>
      </c>
      <c r="AU14" s="29" t="s">
        <v>775</v>
      </c>
      <c r="AV14" s="29" t="s">
        <v>775</v>
      </c>
      <c r="AW14" s="30"/>
      <c r="AX14" s="66"/>
      <c r="AY14" s="63"/>
      <c r="AZ14" s="31"/>
      <c r="BC14" s="32"/>
      <c r="BF14" s="39"/>
      <c r="BG14" s="45" t="s">
        <v>54</v>
      </c>
      <c r="BH14" s="46">
        <f t="shared" si="2"/>
        <v>0</v>
      </c>
      <c r="BI14" s="47">
        <f t="shared" si="0"/>
        <v>0</v>
      </c>
      <c r="BJ14" s="48" t="e">
        <f t="shared" si="1"/>
        <v>#DIV/0!</v>
      </c>
      <c r="BK14" s="39"/>
      <c r="BL14" s="39"/>
      <c r="BN14" s="9" t="s">
        <v>49</v>
      </c>
      <c r="BO14" s="9" t="s">
        <v>56</v>
      </c>
      <c r="BP14" s="9" t="s">
        <v>57</v>
      </c>
    </row>
    <row r="15" spans="1:68" s="21" customFormat="1" ht="15.95" customHeight="1" thickBot="1">
      <c r="A15" s="20" t="s">
        <v>577</v>
      </c>
      <c r="B15" s="21" t="s">
        <v>569</v>
      </c>
      <c r="C15" s="22" t="s">
        <v>620</v>
      </c>
      <c r="D15" s="19" t="s">
        <v>621</v>
      </c>
      <c r="E15" s="19" t="s">
        <v>622</v>
      </c>
      <c r="F15" s="21" t="s">
        <v>7</v>
      </c>
      <c r="G15" s="21" t="s">
        <v>746</v>
      </c>
      <c r="H15" s="21" t="s">
        <v>12</v>
      </c>
      <c r="I15" s="81">
        <v>43921</v>
      </c>
      <c r="J15" s="21" t="s">
        <v>775</v>
      </c>
      <c r="K15" s="21" t="s">
        <v>764</v>
      </c>
      <c r="L15" s="21" t="s">
        <v>775</v>
      </c>
      <c r="M15" s="21" t="s">
        <v>775</v>
      </c>
      <c r="N15" s="21" t="s">
        <v>775</v>
      </c>
      <c r="O15" s="21" t="s">
        <v>775</v>
      </c>
      <c r="P15" s="21" t="s">
        <v>775</v>
      </c>
      <c r="Q15" s="21" t="s">
        <v>775</v>
      </c>
      <c r="R15" s="21" t="s">
        <v>775</v>
      </c>
      <c r="S15" s="21" t="s">
        <v>775</v>
      </c>
      <c r="AN15" s="21" t="s">
        <v>763</v>
      </c>
      <c r="AO15" s="29" t="s">
        <v>862</v>
      </c>
      <c r="AP15" s="21">
        <v>46</v>
      </c>
      <c r="AQ15" s="83">
        <v>43973</v>
      </c>
      <c r="AR15" s="21" t="s">
        <v>772</v>
      </c>
      <c r="AS15" s="29" t="s">
        <v>764</v>
      </c>
      <c r="AT15" s="29" t="s">
        <v>764</v>
      </c>
      <c r="AU15" s="29" t="s">
        <v>775</v>
      </c>
      <c r="AV15" s="29" t="s">
        <v>775</v>
      </c>
      <c r="AW15" s="30" t="s">
        <v>777</v>
      </c>
      <c r="AX15" s="66"/>
      <c r="AY15" s="63"/>
      <c r="AZ15" s="31"/>
      <c r="BC15" s="32"/>
      <c r="BF15" s="39"/>
      <c r="BG15" s="45" t="s">
        <v>56</v>
      </c>
      <c r="BH15" s="46">
        <f t="shared" si="2"/>
        <v>0</v>
      </c>
      <c r="BI15" s="47">
        <f t="shared" si="0"/>
        <v>0</v>
      </c>
      <c r="BJ15" s="48" t="e">
        <f t="shared" si="1"/>
        <v>#DIV/0!</v>
      </c>
      <c r="BK15" s="39"/>
      <c r="BL15" s="39"/>
    </row>
    <row r="16" spans="1:68" s="21" customFormat="1" ht="15.95" customHeight="1" thickBot="1">
      <c r="A16" s="20" t="s">
        <v>577</v>
      </c>
      <c r="B16" s="21" t="s">
        <v>569</v>
      </c>
      <c r="C16" s="22" t="s">
        <v>623</v>
      </c>
      <c r="D16" s="19" t="s">
        <v>624</v>
      </c>
      <c r="E16" s="19" t="s">
        <v>719</v>
      </c>
      <c r="F16" s="21" t="s">
        <v>7</v>
      </c>
      <c r="G16" s="21" t="s">
        <v>746</v>
      </c>
      <c r="H16" s="21" t="s">
        <v>12</v>
      </c>
      <c r="I16" s="81">
        <v>43921</v>
      </c>
      <c r="J16" s="21" t="s">
        <v>772</v>
      </c>
      <c r="K16" s="21" t="s">
        <v>772</v>
      </c>
      <c r="L16" s="21" t="s">
        <v>772</v>
      </c>
      <c r="M16" s="21" t="s">
        <v>772</v>
      </c>
      <c r="N16" s="21" t="s">
        <v>772</v>
      </c>
      <c r="O16" s="21" t="s">
        <v>772</v>
      </c>
      <c r="P16" s="21" t="s">
        <v>772</v>
      </c>
      <c r="Q16" s="21" t="s">
        <v>772</v>
      </c>
      <c r="R16" s="21" t="s">
        <v>772</v>
      </c>
      <c r="S16" s="21" t="s">
        <v>772</v>
      </c>
      <c r="AQ16" s="88"/>
      <c r="AS16" s="29" t="s">
        <v>775</v>
      </c>
      <c r="AT16" s="29" t="s">
        <v>775</v>
      </c>
      <c r="AU16" s="29" t="s">
        <v>775</v>
      </c>
      <c r="AV16" s="29" t="s">
        <v>775</v>
      </c>
      <c r="AW16" s="30"/>
      <c r="AX16" s="66"/>
      <c r="AY16" s="63"/>
      <c r="AZ16" s="31"/>
      <c r="BC16" s="32"/>
      <c r="BF16" s="39"/>
      <c r="BG16" s="49" t="s">
        <v>739</v>
      </c>
      <c r="BH16" s="49">
        <f>SUM(BH5:BH15)</f>
        <v>0</v>
      </c>
      <c r="BI16" s="50">
        <f>SUM(BI5:BI15)</f>
        <v>0</v>
      </c>
      <c r="BJ16" s="50" t="e">
        <f>SUM(BJ5:BJ15)</f>
        <v>#DIV/0!</v>
      </c>
      <c r="BK16" s="39"/>
      <c r="BL16" s="39"/>
    </row>
    <row r="17" spans="1:64" s="21" customFormat="1" ht="15.95" customHeight="1" thickBot="1">
      <c r="A17" s="20" t="s">
        <v>577</v>
      </c>
      <c r="B17" s="21" t="s">
        <v>569</v>
      </c>
      <c r="C17" s="22" t="s">
        <v>625</v>
      </c>
      <c r="D17" s="19" t="s">
        <v>626</v>
      </c>
      <c r="E17" s="19" t="s">
        <v>627</v>
      </c>
      <c r="F17" s="21" t="s">
        <v>682</v>
      </c>
      <c r="G17" s="21" t="s">
        <v>732</v>
      </c>
      <c r="H17" s="21" t="s">
        <v>12</v>
      </c>
      <c r="I17" s="81">
        <v>43921</v>
      </c>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Q17" s="88"/>
      <c r="AS17" s="29" t="s">
        <v>775</v>
      </c>
      <c r="AT17" s="29" t="s">
        <v>775</v>
      </c>
      <c r="AU17" s="29" t="s">
        <v>775</v>
      </c>
      <c r="AV17" s="29" t="s">
        <v>775</v>
      </c>
      <c r="AW17" s="30"/>
      <c r="AX17" s="66"/>
      <c r="AY17" s="63"/>
      <c r="AZ17" s="31"/>
      <c r="BC17" s="32"/>
      <c r="BF17" s="39"/>
      <c r="BG17" s="44" t="s">
        <v>740</v>
      </c>
      <c r="BH17" s="51">
        <f>1-BI16</f>
        <v>1</v>
      </c>
      <c r="BI17" s="44" t="s">
        <v>741</v>
      </c>
      <c r="BJ17" s="51" t="e">
        <f>1-BJ16</f>
        <v>#DIV/0!</v>
      </c>
      <c r="BK17" s="39"/>
      <c r="BL17" s="39"/>
    </row>
    <row r="18" spans="1:64" s="21" customFormat="1" ht="15.95" customHeight="1">
      <c r="A18" s="20" t="s">
        <v>577</v>
      </c>
      <c r="B18" s="21" t="s">
        <v>569</v>
      </c>
      <c r="C18" s="22" t="s">
        <v>628</v>
      </c>
      <c r="D18" s="19" t="s">
        <v>629</v>
      </c>
      <c r="E18" s="19" t="s">
        <v>630</v>
      </c>
      <c r="F18" s="21" t="s">
        <v>682</v>
      </c>
      <c r="G18" s="21" t="s">
        <v>733</v>
      </c>
      <c r="H18" s="21" t="s">
        <v>12</v>
      </c>
      <c r="I18" s="81">
        <v>43921</v>
      </c>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Q18" s="88"/>
      <c r="AS18" s="29" t="s">
        <v>775</v>
      </c>
      <c r="AT18" s="29" t="s">
        <v>775</v>
      </c>
      <c r="AU18" s="29" t="s">
        <v>775</v>
      </c>
      <c r="AV18" s="29" t="s">
        <v>775</v>
      </c>
      <c r="AW18" s="30"/>
      <c r="AX18" s="66"/>
      <c r="AY18" s="63"/>
      <c r="AZ18" s="31"/>
      <c r="BC18" s="32"/>
      <c r="BF18" s="39"/>
      <c r="BG18" s="39"/>
      <c r="BH18" s="39"/>
      <c r="BI18" s="39"/>
      <c r="BJ18" s="39"/>
      <c r="BK18" s="39"/>
      <c r="BL18" s="39"/>
    </row>
    <row r="19" spans="1:64" s="21" customFormat="1" ht="15.95" customHeight="1">
      <c r="A19" s="20" t="s">
        <v>577</v>
      </c>
      <c r="B19" s="21" t="s">
        <v>569</v>
      </c>
      <c r="C19" s="22" t="s">
        <v>631</v>
      </c>
      <c r="D19" s="19" t="s">
        <v>632</v>
      </c>
      <c r="E19" s="19" t="s">
        <v>720</v>
      </c>
      <c r="F19" s="21" t="s">
        <v>5</v>
      </c>
      <c r="G19" s="21" t="s">
        <v>683</v>
      </c>
      <c r="H19" s="21" t="s">
        <v>12</v>
      </c>
      <c r="I19" s="81">
        <v>43921</v>
      </c>
      <c r="J19" s="21">
        <v>4</v>
      </c>
      <c r="K19" s="21">
        <v>1</v>
      </c>
      <c r="M19" s="21">
        <v>1</v>
      </c>
      <c r="N19" s="21">
        <v>3</v>
      </c>
      <c r="Q19" s="21">
        <v>1</v>
      </c>
      <c r="R19" s="21">
        <v>2</v>
      </c>
      <c r="S19" s="21">
        <v>1</v>
      </c>
      <c r="AN19" s="21" t="s">
        <v>763</v>
      </c>
      <c r="AO19" s="29" t="s">
        <v>862</v>
      </c>
      <c r="AP19" s="21">
        <v>46</v>
      </c>
      <c r="AQ19" s="83">
        <v>43973</v>
      </c>
      <c r="AR19" s="21" t="s">
        <v>772</v>
      </c>
      <c r="AS19" s="29" t="s">
        <v>764</v>
      </c>
      <c r="AT19" s="29" t="s">
        <v>764</v>
      </c>
      <c r="AU19" s="29" t="s">
        <v>775</v>
      </c>
      <c r="AV19" s="29" t="s">
        <v>775</v>
      </c>
      <c r="AW19" s="58" t="s">
        <v>777</v>
      </c>
      <c r="AX19" s="66"/>
      <c r="AY19" s="63"/>
      <c r="AZ19" s="31"/>
      <c r="BC19" s="32"/>
      <c r="BF19" s="39"/>
      <c r="BG19" s="39"/>
      <c r="BH19" s="39"/>
      <c r="BI19" s="39"/>
      <c r="BJ19" s="39"/>
      <c r="BK19" s="39"/>
      <c r="BL19" s="39"/>
    </row>
    <row r="20" spans="1:64" s="21" customFormat="1" ht="15.95" customHeight="1">
      <c r="A20" s="20" t="s">
        <v>577</v>
      </c>
      <c r="B20" s="21" t="s">
        <v>569</v>
      </c>
      <c r="C20" s="22" t="s">
        <v>633</v>
      </c>
      <c r="D20" s="19" t="s">
        <v>634</v>
      </c>
      <c r="E20" s="19" t="s">
        <v>635</v>
      </c>
      <c r="F20" s="21" t="s">
        <v>5</v>
      </c>
      <c r="G20" s="21" t="s">
        <v>579</v>
      </c>
      <c r="H20" s="21" t="s">
        <v>12</v>
      </c>
      <c r="I20" s="81">
        <v>43921</v>
      </c>
      <c r="J20" s="21">
        <v>1260</v>
      </c>
      <c r="K20" s="21">
        <v>500</v>
      </c>
      <c r="L20" s="21">
        <v>500</v>
      </c>
      <c r="M20" s="21">
        <v>500</v>
      </c>
      <c r="N20" s="21">
        <v>500</v>
      </c>
      <c r="O20" s="21">
        <v>500</v>
      </c>
      <c r="P20" s="21">
        <v>500</v>
      </c>
      <c r="Q20" s="21">
        <v>500</v>
      </c>
      <c r="R20" s="21">
        <v>500</v>
      </c>
      <c r="S20" s="21">
        <v>500</v>
      </c>
      <c r="AN20" s="21" t="s">
        <v>763</v>
      </c>
      <c r="AO20" s="29" t="s">
        <v>862</v>
      </c>
      <c r="AP20" s="21">
        <v>46</v>
      </c>
      <c r="AQ20" s="83">
        <v>43973</v>
      </c>
      <c r="AR20" s="21" t="s">
        <v>772</v>
      </c>
      <c r="AS20" s="29" t="s">
        <v>764</v>
      </c>
      <c r="AT20" s="29" t="s">
        <v>764</v>
      </c>
      <c r="AU20" s="29" t="s">
        <v>775</v>
      </c>
      <c r="AV20" s="29" t="s">
        <v>775</v>
      </c>
      <c r="AW20" s="30" t="s">
        <v>777</v>
      </c>
      <c r="AX20" s="66"/>
      <c r="AY20" s="63"/>
      <c r="AZ20" s="31"/>
      <c r="BC20" s="32"/>
      <c r="BF20" s="39"/>
      <c r="BG20" s="39"/>
      <c r="BH20" s="39"/>
      <c r="BI20" s="39"/>
      <c r="BJ20" s="39"/>
      <c r="BK20" s="39"/>
      <c r="BL20" s="39"/>
    </row>
    <row r="21" spans="1:64" s="21" customFormat="1" ht="15.95" customHeight="1">
      <c r="A21" s="20" t="s">
        <v>577</v>
      </c>
      <c r="B21" s="21" t="s">
        <v>570</v>
      </c>
      <c r="C21" s="22" t="s">
        <v>636</v>
      </c>
      <c r="D21" s="19" t="s">
        <v>637</v>
      </c>
      <c r="E21" s="19" t="s">
        <v>637</v>
      </c>
      <c r="F21" s="21" t="s">
        <v>7</v>
      </c>
      <c r="G21" s="21" t="s">
        <v>746</v>
      </c>
      <c r="H21" s="21" t="s">
        <v>12</v>
      </c>
      <c r="I21" s="81">
        <v>43921</v>
      </c>
      <c r="J21" s="21" t="s">
        <v>764</v>
      </c>
      <c r="K21" s="21" t="s">
        <v>764</v>
      </c>
      <c r="L21" s="21" t="s">
        <v>764</v>
      </c>
      <c r="M21" s="21" t="s">
        <v>764</v>
      </c>
      <c r="N21" s="21" t="s">
        <v>764</v>
      </c>
      <c r="O21" s="21" t="s">
        <v>764</v>
      </c>
      <c r="P21" s="21" t="s">
        <v>764</v>
      </c>
      <c r="Q21" s="21" t="s">
        <v>764</v>
      </c>
      <c r="R21" s="21" t="s">
        <v>764</v>
      </c>
      <c r="S21" s="21" t="s">
        <v>775</v>
      </c>
      <c r="AN21" s="21" t="s">
        <v>763</v>
      </c>
      <c r="AO21" s="29" t="s">
        <v>862</v>
      </c>
      <c r="AP21" s="21">
        <v>45</v>
      </c>
      <c r="AQ21" s="83">
        <v>43973</v>
      </c>
      <c r="AR21" s="21" t="s">
        <v>772</v>
      </c>
      <c r="AS21" s="29" t="s">
        <v>775</v>
      </c>
      <c r="AT21" s="29" t="s">
        <v>764</v>
      </c>
      <c r="AU21" s="29" t="s">
        <v>775</v>
      </c>
      <c r="AV21" s="29" t="s">
        <v>764</v>
      </c>
      <c r="AW21" s="72" t="s">
        <v>787</v>
      </c>
      <c r="AX21" s="66"/>
      <c r="AY21" s="63"/>
      <c r="AZ21" s="31"/>
      <c r="BC21" s="32"/>
      <c r="BF21" s="39"/>
      <c r="BG21" s="39"/>
      <c r="BH21" s="39"/>
      <c r="BI21" s="39"/>
      <c r="BJ21" s="39"/>
      <c r="BK21" s="39"/>
      <c r="BL21" s="39"/>
    </row>
    <row r="22" spans="1:64" s="21" customFormat="1" ht="15.95" customHeight="1">
      <c r="A22" s="20" t="s">
        <v>577</v>
      </c>
      <c r="B22" s="21" t="s">
        <v>570</v>
      </c>
      <c r="C22" s="22" t="s">
        <v>638</v>
      </c>
      <c r="D22" s="19" t="s">
        <v>639</v>
      </c>
      <c r="E22" s="19" t="s">
        <v>639</v>
      </c>
      <c r="F22" s="21" t="s">
        <v>7</v>
      </c>
      <c r="G22" s="21" t="s">
        <v>746</v>
      </c>
      <c r="H22" s="21" t="s">
        <v>12</v>
      </c>
      <c r="I22" s="81">
        <v>43921</v>
      </c>
      <c r="J22" s="21" t="s">
        <v>764</v>
      </c>
      <c r="K22" s="21" t="s">
        <v>764</v>
      </c>
      <c r="L22" s="21" t="s">
        <v>764</v>
      </c>
      <c r="M22" s="21" t="s">
        <v>764</v>
      </c>
      <c r="N22" s="21" t="s">
        <v>764</v>
      </c>
      <c r="O22" s="21" t="s">
        <v>764</v>
      </c>
      <c r="P22" s="21" t="s">
        <v>764</v>
      </c>
      <c r="Q22" s="21" t="s">
        <v>764</v>
      </c>
      <c r="R22" s="21" t="s">
        <v>764</v>
      </c>
      <c r="S22" s="21" t="s">
        <v>764</v>
      </c>
      <c r="AN22" s="21" t="s">
        <v>763</v>
      </c>
      <c r="AO22" s="29" t="s">
        <v>862</v>
      </c>
      <c r="AP22" s="21">
        <v>46</v>
      </c>
      <c r="AQ22" s="83">
        <v>43973</v>
      </c>
      <c r="AR22" s="21" t="s">
        <v>772</v>
      </c>
      <c r="AS22" s="29" t="s">
        <v>764</v>
      </c>
      <c r="AT22" s="29" t="s">
        <v>764</v>
      </c>
      <c r="AU22" s="29" t="s">
        <v>775</v>
      </c>
      <c r="AV22" s="29" t="s">
        <v>775</v>
      </c>
      <c r="AW22" s="30" t="s">
        <v>777</v>
      </c>
      <c r="AX22" s="66"/>
      <c r="AY22" s="63"/>
      <c r="AZ22" s="31"/>
      <c r="BC22" s="32"/>
      <c r="BF22" s="39"/>
      <c r="BG22" s="39"/>
      <c r="BH22" s="39"/>
      <c r="BI22" s="39"/>
      <c r="BJ22" s="39"/>
      <c r="BK22" s="39"/>
      <c r="BL22" s="39"/>
    </row>
    <row r="23" spans="1:64" s="21" customFormat="1" ht="15.95" customHeight="1">
      <c r="A23" s="20" t="s">
        <v>577</v>
      </c>
      <c r="B23" s="21" t="s">
        <v>570</v>
      </c>
      <c r="C23" s="22" t="s">
        <v>640</v>
      </c>
      <c r="D23" s="19" t="s">
        <v>641</v>
      </c>
      <c r="E23" s="19" t="s">
        <v>642</v>
      </c>
      <c r="F23" s="21" t="s">
        <v>7</v>
      </c>
      <c r="G23" s="21" t="s">
        <v>746</v>
      </c>
      <c r="H23" s="21" t="s">
        <v>12</v>
      </c>
      <c r="I23" s="81">
        <v>43921</v>
      </c>
      <c r="J23" s="21" t="s">
        <v>764</v>
      </c>
      <c r="K23" s="21" t="s">
        <v>764</v>
      </c>
      <c r="L23" s="21" t="s">
        <v>764</v>
      </c>
      <c r="M23" s="21" t="s">
        <v>764</v>
      </c>
      <c r="N23" s="21" t="s">
        <v>764</v>
      </c>
      <c r="O23" s="21" t="s">
        <v>764</v>
      </c>
      <c r="P23" s="21" t="s">
        <v>764</v>
      </c>
      <c r="Q23" s="21" t="s">
        <v>764</v>
      </c>
      <c r="R23" s="21" t="s">
        <v>764</v>
      </c>
      <c r="S23" s="21" t="s">
        <v>775</v>
      </c>
      <c r="AN23" s="21" t="s">
        <v>763</v>
      </c>
      <c r="AO23" s="29" t="s">
        <v>862</v>
      </c>
      <c r="AP23" s="21">
        <v>46</v>
      </c>
      <c r="AQ23" s="83">
        <v>43973</v>
      </c>
      <c r="AR23" s="21" t="s">
        <v>772</v>
      </c>
      <c r="AS23" s="29" t="s">
        <v>764</v>
      </c>
      <c r="AT23" s="29" t="s">
        <v>764</v>
      </c>
      <c r="AU23" s="29" t="s">
        <v>775</v>
      </c>
      <c r="AV23" s="29" t="s">
        <v>775</v>
      </c>
      <c r="AW23" s="30" t="s">
        <v>780</v>
      </c>
      <c r="AX23" s="66"/>
      <c r="AY23" s="63"/>
      <c r="AZ23" s="31"/>
      <c r="BC23" s="32"/>
      <c r="BF23" s="39"/>
      <c r="BG23" s="39"/>
      <c r="BH23" s="39"/>
      <c r="BI23" s="39"/>
      <c r="BJ23" s="39"/>
      <c r="BK23" s="39"/>
      <c r="BL23" s="39"/>
    </row>
    <row r="24" spans="1:64" s="21" customFormat="1" ht="15.95" customHeight="1">
      <c r="A24" s="20" t="s">
        <v>577</v>
      </c>
      <c r="B24" s="21" t="s">
        <v>570</v>
      </c>
      <c r="C24" s="22" t="s">
        <v>643</v>
      </c>
      <c r="D24" s="19" t="s">
        <v>644</v>
      </c>
      <c r="E24" s="19" t="s">
        <v>645</v>
      </c>
      <c r="F24" s="21" t="s">
        <v>7</v>
      </c>
      <c r="G24" s="21" t="s">
        <v>746</v>
      </c>
      <c r="H24" s="21" t="s">
        <v>12</v>
      </c>
      <c r="I24" s="81">
        <v>43921</v>
      </c>
      <c r="J24" s="21" t="s">
        <v>764</v>
      </c>
      <c r="K24" s="21" t="s">
        <v>764</v>
      </c>
      <c r="L24" s="21" t="s">
        <v>764</v>
      </c>
      <c r="M24" s="21" t="s">
        <v>764</v>
      </c>
      <c r="N24" s="21" t="s">
        <v>764</v>
      </c>
      <c r="O24" s="21" t="s">
        <v>764</v>
      </c>
      <c r="P24" s="21" t="s">
        <v>764</v>
      </c>
      <c r="Q24" s="21" t="s">
        <v>764</v>
      </c>
      <c r="R24" s="21" t="s">
        <v>775</v>
      </c>
      <c r="S24" s="21" t="s">
        <v>775</v>
      </c>
      <c r="AN24" s="21" t="s">
        <v>763</v>
      </c>
      <c r="AO24" s="29" t="s">
        <v>862</v>
      </c>
      <c r="AP24" s="21">
        <v>46</v>
      </c>
      <c r="AQ24" s="83">
        <v>43973</v>
      </c>
      <c r="AR24" s="21" t="s">
        <v>772</v>
      </c>
      <c r="AS24" s="29" t="s">
        <v>764</v>
      </c>
      <c r="AT24" s="29" t="s">
        <v>764</v>
      </c>
      <c r="AU24" s="29" t="s">
        <v>775</v>
      </c>
      <c r="AV24" s="29" t="s">
        <v>775</v>
      </c>
      <c r="AW24" s="30" t="s">
        <v>780</v>
      </c>
      <c r="AX24" s="66"/>
      <c r="AY24" s="63"/>
      <c r="AZ24" s="31"/>
      <c r="BC24" s="32"/>
      <c r="BF24" s="39"/>
      <c r="BG24" s="39"/>
      <c r="BH24" s="39"/>
      <c r="BI24" s="39"/>
      <c r="BJ24" s="39"/>
      <c r="BK24" s="39"/>
      <c r="BL24" s="39"/>
    </row>
    <row r="25" spans="1:64" s="21" customFormat="1" ht="15.95" customHeight="1">
      <c r="A25" s="20" t="s">
        <v>577</v>
      </c>
      <c r="B25" s="21" t="s">
        <v>570</v>
      </c>
      <c r="C25" s="22" t="s">
        <v>646</v>
      </c>
      <c r="D25" s="19" t="s">
        <v>647</v>
      </c>
      <c r="E25" s="19" t="s">
        <v>647</v>
      </c>
      <c r="F25" s="21" t="s">
        <v>5</v>
      </c>
      <c r="G25" s="21" t="s">
        <v>684</v>
      </c>
      <c r="H25" s="21" t="s">
        <v>12</v>
      </c>
      <c r="I25" s="81">
        <v>43921</v>
      </c>
      <c r="J25" s="21">
        <v>53</v>
      </c>
      <c r="AN25" s="21" t="s">
        <v>763</v>
      </c>
      <c r="AO25" s="29" t="s">
        <v>862</v>
      </c>
      <c r="AP25" s="21">
        <v>19</v>
      </c>
      <c r="AQ25" s="83">
        <v>43973</v>
      </c>
      <c r="AR25" t="s">
        <v>781</v>
      </c>
      <c r="AS25" s="29" t="s">
        <v>775</v>
      </c>
      <c r="AT25" s="29" t="s">
        <v>764</v>
      </c>
      <c r="AU25" s="29" t="s">
        <v>775</v>
      </c>
      <c r="AV25" s="29" t="s">
        <v>775</v>
      </c>
      <c r="AW25" s="29" t="s">
        <v>867</v>
      </c>
      <c r="AX25" s="66"/>
      <c r="AY25" s="63"/>
      <c r="AZ25" s="31"/>
      <c r="BC25" s="32"/>
      <c r="BF25" s="39"/>
      <c r="BG25" s="39"/>
      <c r="BH25" s="39"/>
      <c r="BI25" s="39"/>
      <c r="BJ25" s="39"/>
      <c r="BK25" s="39"/>
      <c r="BL25" s="39"/>
    </row>
    <row r="26" spans="1:64" s="21" customFormat="1" ht="15.95" customHeight="1">
      <c r="A26" s="20" t="s">
        <v>577</v>
      </c>
      <c r="B26" s="21" t="s">
        <v>570</v>
      </c>
      <c r="C26" s="22" t="s">
        <v>648</v>
      </c>
      <c r="D26" s="19" t="s">
        <v>649</v>
      </c>
      <c r="E26" s="19" t="s">
        <v>650</v>
      </c>
      <c r="F26" s="21" t="s">
        <v>5</v>
      </c>
      <c r="G26" s="21" t="s">
        <v>580</v>
      </c>
      <c r="H26" s="21" t="s">
        <v>12</v>
      </c>
      <c r="I26" s="81">
        <v>43921</v>
      </c>
      <c r="J26" s="21">
        <v>5</v>
      </c>
      <c r="K26" s="21">
        <v>5</v>
      </c>
      <c r="L26" s="21">
        <v>5</v>
      </c>
      <c r="M26" s="21">
        <v>5</v>
      </c>
      <c r="N26" s="21">
        <v>2</v>
      </c>
      <c r="O26" s="21">
        <v>4</v>
      </c>
      <c r="P26" s="21">
        <v>4</v>
      </c>
      <c r="Q26" s="21">
        <v>4</v>
      </c>
      <c r="R26" s="21">
        <v>4</v>
      </c>
      <c r="S26" s="21">
        <v>3</v>
      </c>
      <c r="AN26" s="21" t="s">
        <v>763</v>
      </c>
      <c r="AO26" s="29" t="s">
        <v>862</v>
      </c>
      <c r="AP26" s="21">
        <v>46</v>
      </c>
      <c r="AQ26" s="83">
        <v>43973</v>
      </c>
      <c r="AR26" s="21" t="s">
        <v>772</v>
      </c>
      <c r="AS26" s="29" t="s">
        <v>764</v>
      </c>
      <c r="AT26" s="29" t="s">
        <v>764</v>
      </c>
      <c r="AU26" s="29" t="s">
        <v>775</v>
      </c>
      <c r="AV26" s="29" t="s">
        <v>775</v>
      </c>
      <c r="AW26" s="30" t="s">
        <v>777</v>
      </c>
      <c r="AX26" s="66"/>
      <c r="AY26" s="63"/>
      <c r="AZ26" s="31"/>
      <c r="BC26" s="32"/>
      <c r="BF26" s="39"/>
      <c r="BG26" s="39"/>
      <c r="BH26" s="39"/>
      <c r="BI26" s="39"/>
      <c r="BJ26" s="39"/>
      <c r="BK26" s="39"/>
      <c r="BL26" s="39"/>
    </row>
    <row r="27" spans="1:64" s="21" customFormat="1" ht="15.95" customHeight="1">
      <c r="A27" s="20" t="s">
        <v>577</v>
      </c>
      <c r="B27" s="21" t="s">
        <v>570</v>
      </c>
      <c r="C27" s="22" t="s">
        <v>651</v>
      </c>
      <c r="D27" s="19" t="s">
        <v>652</v>
      </c>
      <c r="E27" s="19" t="s">
        <v>721</v>
      </c>
      <c r="F27" s="21" t="s">
        <v>5</v>
      </c>
      <c r="G27" s="21" t="s">
        <v>580</v>
      </c>
      <c r="H27" s="21" t="s">
        <v>12</v>
      </c>
      <c r="I27" s="81">
        <v>43921</v>
      </c>
      <c r="J27" s="21">
        <v>5</v>
      </c>
      <c r="K27" s="21">
        <v>5</v>
      </c>
      <c r="L27" s="21">
        <v>5</v>
      </c>
      <c r="M27" s="21">
        <v>5</v>
      </c>
      <c r="N27" s="21">
        <v>5</v>
      </c>
      <c r="O27" s="21">
        <v>5</v>
      </c>
      <c r="P27" s="21">
        <v>5</v>
      </c>
      <c r="Q27" s="21">
        <v>5</v>
      </c>
      <c r="R27" s="21">
        <v>5</v>
      </c>
      <c r="S27" s="21">
        <v>5</v>
      </c>
      <c r="AN27" s="21" t="s">
        <v>763</v>
      </c>
      <c r="AO27" s="29" t="s">
        <v>862</v>
      </c>
      <c r="AP27" s="21">
        <v>45</v>
      </c>
      <c r="AQ27" s="83">
        <v>43973</v>
      </c>
      <c r="AR27" t="s">
        <v>783</v>
      </c>
      <c r="AS27" s="29" t="s">
        <v>775</v>
      </c>
      <c r="AT27" s="29" t="s">
        <v>764</v>
      </c>
      <c r="AU27" s="29" t="s">
        <v>775</v>
      </c>
      <c r="AV27" s="29" t="s">
        <v>775</v>
      </c>
      <c r="AW27" s="29" t="s">
        <v>867</v>
      </c>
      <c r="AX27" s="66"/>
      <c r="AY27" s="63"/>
      <c r="AZ27" s="31"/>
      <c r="BC27" s="32"/>
      <c r="BF27" s="39"/>
      <c r="BG27" s="39"/>
      <c r="BH27" s="39"/>
      <c r="BI27" s="39"/>
      <c r="BJ27" s="39"/>
      <c r="BK27" s="39"/>
      <c r="BL27" s="39"/>
    </row>
    <row r="28" spans="1:64" s="21" customFormat="1" ht="15.95" customHeight="1">
      <c r="A28" s="20" t="s">
        <v>577</v>
      </c>
      <c r="B28" s="21" t="s">
        <v>571</v>
      </c>
      <c r="C28" s="22" t="s">
        <v>653</v>
      </c>
      <c r="D28" s="19" t="s">
        <v>654</v>
      </c>
      <c r="E28" s="19" t="s">
        <v>655</v>
      </c>
      <c r="F28" s="21" t="s">
        <v>7</v>
      </c>
      <c r="G28" s="21" t="s">
        <v>746</v>
      </c>
      <c r="H28" s="21" t="s">
        <v>12</v>
      </c>
      <c r="I28" s="81">
        <v>43921</v>
      </c>
      <c r="J28" s="21" t="s">
        <v>764</v>
      </c>
      <c r="K28" s="21" t="s">
        <v>775</v>
      </c>
      <c r="L28" s="21" t="s">
        <v>764</v>
      </c>
      <c r="M28" s="21" t="s">
        <v>764</v>
      </c>
      <c r="N28" s="21" t="s">
        <v>764</v>
      </c>
      <c r="O28" s="21" t="s">
        <v>775</v>
      </c>
      <c r="P28" s="21" t="s">
        <v>764</v>
      </c>
      <c r="Q28" s="21" t="s">
        <v>775</v>
      </c>
      <c r="R28" s="21" t="s">
        <v>775</v>
      </c>
      <c r="S28" s="21" t="s">
        <v>775</v>
      </c>
      <c r="AN28" s="21" t="s">
        <v>763</v>
      </c>
      <c r="AO28" s="29" t="s">
        <v>862</v>
      </c>
      <c r="AP28" s="21">
        <v>47</v>
      </c>
      <c r="AQ28" s="83">
        <v>43973</v>
      </c>
      <c r="AR28" t="s">
        <v>768</v>
      </c>
      <c r="AS28" s="29" t="s">
        <v>775</v>
      </c>
      <c r="AT28" s="29" t="s">
        <v>764</v>
      </c>
      <c r="AU28" s="29" t="s">
        <v>775</v>
      </c>
      <c r="AV28" s="29" t="s">
        <v>775</v>
      </c>
      <c r="AW28" s="29" t="s">
        <v>867</v>
      </c>
      <c r="AX28" s="66"/>
      <c r="AY28" s="63"/>
      <c r="AZ28" s="31"/>
      <c r="BC28" s="32"/>
      <c r="BF28" s="39"/>
      <c r="BG28" s="39"/>
      <c r="BH28" s="39"/>
      <c r="BI28" s="39"/>
      <c r="BJ28" s="39"/>
      <c r="BK28" s="39"/>
      <c r="BL28" s="39"/>
    </row>
    <row r="29" spans="1:64" s="21" customFormat="1" ht="15.95" customHeight="1">
      <c r="A29" s="20" t="s">
        <v>577</v>
      </c>
      <c r="B29" s="21" t="s">
        <v>571</v>
      </c>
      <c r="C29" s="22" t="s">
        <v>656</v>
      </c>
      <c r="D29" s="19" t="s">
        <v>657</v>
      </c>
      <c r="E29" s="19" t="s">
        <v>658</v>
      </c>
      <c r="F29" s="21" t="s">
        <v>7</v>
      </c>
      <c r="G29" s="21" t="s">
        <v>746</v>
      </c>
      <c r="H29" s="21" t="s">
        <v>12</v>
      </c>
      <c r="I29" s="81">
        <v>43921</v>
      </c>
      <c r="J29" s="21" t="s">
        <v>764</v>
      </c>
      <c r="K29" s="21" t="s">
        <v>775</v>
      </c>
      <c r="L29" s="21" t="s">
        <v>764</v>
      </c>
      <c r="M29" s="21" t="s">
        <v>764</v>
      </c>
      <c r="N29" s="21" t="s">
        <v>764</v>
      </c>
      <c r="O29" s="21" t="s">
        <v>775</v>
      </c>
      <c r="P29" s="21" t="s">
        <v>764</v>
      </c>
      <c r="Q29" s="21" t="s">
        <v>775</v>
      </c>
      <c r="R29" s="21" t="s">
        <v>775</v>
      </c>
      <c r="S29" s="21" t="s">
        <v>775</v>
      </c>
      <c r="AN29" s="21" t="s">
        <v>763</v>
      </c>
      <c r="AO29" s="29" t="s">
        <v>862</v>
      </c>
      <c r="AP29" s="21">
        <v>47</v>
      </c>
      <c r="AQ29" s="83">
        <v>43973</v>
      </c>
      <c r="AR29" t="s">
        <v>768</v>
      </c>
      <c r="AS29" s="29" t="s">
        <v>775</v>
      </c>
      <c r="AT29" s="29" t="s">
        <v>764</v>
      </c>
      <c r="AU29" s="29" t="s">
        <v>775</v>
      </c>
      <c r="AV29" s="29" t="s">
        <v>775</v>
      </c>
      <c r="AW29" s="29" t="s">
        <v>867</v>
      </c>
      <c r="AX29" s="66"/>
      <c r="AY29" s="63"/>
      <c r="AZ29" s="31"/>
      <c r="BC29" s="32"/>
      <c r="BF29" s="39"/>
      <c r="BG29" s="39"/>
      <c r="BH29" s="39"/>
      <c r="BI29" s="39"/>
      <c r="BJ29" s="39"/>
      <c r="BK29" s="39"/>
      <c r="BL29" s="39"/>
    </row>
    <row r="30" spans="1:64" s="21" customFormat="1" ht="15.95" customHeight="1">
      <c r="A30" s="20" t="s">
        <v>577</v>
      </c>
      <c r="B30" s="21" t="s">
        <v>571</v>
      </c>
      <c r="C30" s="22" t="s">
        <v>659</v>
      </c>
      <c r="D30" s="19" t="s">
        <v>660</v>
      </c>
      <c r="E30" s="19" t="s">
        <v>661</v>
      </c>
      <c r="F30" s="21" t="s">
        <v>7</v>
      </c>
      <c r="G30" s="21" t="s">
        <v>746</v>
      </c>
      <c r="H30" s="21" t="s">
        <v>12</v>
      </c>
      <c r="I30" s="81">
        <v>43921</v>
      </c>
      <c r="J30" s="21" t="s">
        <v>772</v>
      </c>
      <c r="K30" s="21" t="s">
        <v>772</v>
      </c>
      <c r="L30" s="21" t="s">
        <v>772</v>
      </c>
      <c r="M30" s="21" t="s">
        <v>772</v>
      </c>
      <c r="N30" s="21" t="s">
        <v>772</v>
      </c>
      <c r="O30" s="21" t="s">
        <v>772</v>
      </c>
      <c r="P30" s="21" t="s">
        <v>772</v>
      </c>
      <c r="Q30" s="21" t="s">
        <v>772</v>
      </c>
      <c r="R30" s="21" t="s">
        <v>772</v>
      </c>
      <c r="S30" s="21" t="s">
        <v>772</v>
      </c>
      <c r="AQ30" s="88"/>
      <c r="AS30" s="29" t="s">
        <v>775</v>
      </c>
      <c r="AT30" s="29" t="s">
        <v>775</v>
      </c>
      <c r="AU30" s="29" t="s">
        <v>775</v>
      </c>
      <c r="AV30" s="29" t="s">
        <v>775</v>
      </c>
      <c r="AW30" s="30"/>
      <c r="AX30" s="66"/>
      <c r="AY30" s="63"/>
      <c r="AZ30" s="31"/>
      <c r="BC30" s="32"/>
      <c r="BF30" s="39"/>
      <c r="BG30" s="39"/>
      <c r="BH30" s="39"/>
      <c r="BI30" s="39"/>
      <c r="BJ30" s="39"/>
      <c r="BK30" s="39"/>
      <c r="BL30" s="39"/>
    </row>
    <row r="31" spans="1:64" s="21" customFormat="1" ht="15.95" customHeight="1">
      <c r="A31" s="20" t="s">
        <v>577</v>
      </c>
      <c r="B31" s="21" t="s">
        <v>571</v>
      </c>
      <c r="C31" s="22" t="s">
        <v>662</v>
      </c>
      <c r="D31" s="19" t="s">
        <v>663</v>
      </c>
      <c r="E31" s="19" t="s">
        <v>664</v>
      </c>
      <c r="F31" s="21" t="s">
        <v>7</v>
      </c>
      <c r="G31" s="21" t="s">
        <v>746</v>
      </c>
      <c r="H31" s="21" t="s">
        <v>12</v>
      </c>
      <c r="I31" s="81">
        <v>43921</v>
      </c>
      <c r="J31" s="21" t="s">
        <v>764</v>
      </c>
      <c r="K31" s="21" t="s">
        <v>775</v>
      </c>
      <c r="L31" s="21" t="s">
        <v>764</v>
      </c>
      <c r="M31" s="21" t="s">
        <v>775</v>
      </c>
      <c r="N31" s="21" t="s">
        <v>764</v>
      </c>
      <c r="O31" s="21" t="s">
        <v>764</v>
      </c>
      <c r="P31" s="21" t="s">
        <v>775</v>
      </c>
      <c r="Q31" s="21" t="s">
        <v>775</v>
      </c>
      <c r="R31" s="21" t="s">
        <v>775</v>
      </c>
      <c r="S31" s="21" t="s">
        <v>775</v>
      </c>
      <c r="AN31" s="21" t="s">
        <v>763</v>
      </c>
      <c r="AO31" s="29" t="s">
        <v>862</v>
      </c>
      <c r="AP31" s="21">
        <v>48</v>
      </c>
      <c r="AQ31" s="83">
        <v>43973</v>
      </c>
      <c r="AR31" t="s">
        <v>785</v>
      </c>
      <c r="AS31" s="29" t="s">
        <v>775</v>
      </c>
      <c r="AT31" s="29" t="s">
        <v>764</v>
      </c>
      <c r="AU31" s="29" t="s">
        <v>775</v>
      </c>
      <c r="AV31" s="29" t="s">
        <v>775</v>
      </c>
      <c r="AW31" s="29" t="s">
        <v>867</v>
      </c>
      <c r="AX31" s="66"/>
      <c r="AY31" s="63"/>
      <c r="AZ31" s="31"/>
      <c r="BC31" s="32"/>
      <c r="BF31" s="39"/>
      <c r="BG31" s="39"/>
      <c r="BH31" s="39"/>
      <c r="BI31" s="39"/>
      <c r="BJ31" s="39"/>
      <c r="BK31" s="39"/>
      <c r="BL31" s="39"/>
    </row>
    <row r="32" spans="1:64" s="21" customFormat="1" ht="15.95" customHeight="1">
      <c r="A32" s="24" t="s">
        <v>8</v>
      </c>
      <c r="B32" s="24" t="s">
        <v>0</v>
      </c>
      <c r="C32" s="24" t="s">
        <v>1</v>
      </c>
      <c r="D32" s="24" t="s">
        <v>3</v>
      </c>
      <c r="E32" s="24" t="s">
        <v>2</v>
      </c>
      <c r="F32" s="24" t="s">
        <v>6</v>
      </c>
      <c r="G32" s="24" t="s">
        <v>4</v>
      </c>
      <c r="H32" s="24" t="s">
        <v>9</v>
      </c>
      <c r="I32" s="80" t="s">
        <v>11</v>
      </c>
      <c r="J32" t="s">
        <v>752</v>
      </c>
      <c r="K32" t="s">
        <v>753</v>
      </c>
      <c r="L32" t="s">
        <v>754</v>
      </c>
      <c r="M32" t="s">
        <v>755</v>
      </c>
      <c r="N32" t="s">
        <v>756</v>
      </c>
      <c r="O32" t="s">
        <v>757</v>
      </c>
      <c r="P32" t="s">
        <v>758</v>
      </c>
      <c r="Q32" t="s">
        <v>759</v>
      </c>
      <c r="R32" t="s">
        <v>760</v>
      </c>
      <c r="S32" t="s">
        <v>761</v>
      </c>
      <c r="T32" s="34"/>
      <c r="U32" s="34"/>
      <c r="V32" s="34"/>
      <c r="W32" s="34"/>
      <c r="X32" s="34"/>
      <c r="Y32" s="34"/>
      <c r="Z32" s="34"/>
      <c r="AA32" s="34" t="s">
        <v>672</v>
      </c>
      <c r="AB32" s="34" t="s">
        <v>673</v>
      </c>
      <c r="AC32" s="34" t="s">
        <v>674</v>
      </c>
      <c r="AD32" s="34" t="s">
        <v>675</v>
      </c>
      <c r="AE32" s="34" t="s">
        <v>676</v>
      </c>
      <c r="AF32" s="34" t="s">
        <v>677</v>
      </c>
      <c r="AG32" s="34" t="s">
        <v>678</v>
      </c>
      <c r="AH32" s="34" t="s">
        <v>679</v>
      </c>
      <c r="AI32" s="34" t="s">
        <v>680</v>
      </c>
      <c r="AJ32" s="34" t="s">
        <v>706</v>
      </c>
      <c r="AK32" s="34" t="s">
        <v>707</v>
      </c>
      <c r="AL32" s="34" t="s">
        <v>708</v>
      </c>
      <c r="AM32" s="34" t="s">
        <v>709</v>
      </c>
      <c r="AN32" s="25" t="s">
        <v>13</v>
      </c>
      <c r="AO32" s="25" t="s">
        <v>14</v>
      </c>
      <c r="AP32" s="25" t="s">
        <v>15</v>
      </c>
      <c r="AQ32" s="82" t="s">
        <v>16</v>
      </c>
      <c r="AR32" s="25" t="s">
        <v>665</v>
      </c>
      <c r="AS32" s="24" t="s">
        <v>18</v>
      </c>
      <c r="AT32" s="24" t="s">
        <v>19</v>
      </c>
      <c r="AU32" s="24" t="s">
        <v>20</v>
      </c>
      <c r="AV32" s="24" t="s">
        <v>21</v>
      </c>
      <c r="AW32" s="61" t="s">
        <v>666</v>
      </c>
      <c r="AX32" s="67" t="s">
        <v>22</v>
      </c>
      <c r="AY32" s="64" t="s">
        <v>23</v>
      </c>
      <c r="AZ32" s="26" t="s">
        <v>24</v>
      </c>
      <c r="BA32" s="26" t="s">
        <v>25</v>
      </c>
      <c r="BB32" s="26" t="s">
        <v>26</v>
      </c>
      <c r="BC32" s="26" t="s">
        <v>27</v>
      </c>
      <c r="BD32" s="26" t="s">
        <v>28</v>
      </c>
      <c r="BE32" s="26" t="s">
        <v>29</v>
      </c>
      <c r="BF32" s="53"/>
      <c r="BG32" s="53"/>
      <c r="BH32" s="53"/>
      <c r="BI32" s="53"/>
      <c r="BJ32" s="53"/>
      <c r="BK32" s="53"/>
      <c r="BL32" s="53"/>
    </row>
    <row r="33" spans="1:55" s="21" customFormat="1" ht="15.95" customHeight="1">
      <c r="A33" s="20" t="s">
        <v>577</v>
      </c>
      <c r="B33" s="21" t="s">
        <v>566</v>
      </c>
      <c r="C33" s="22" t="s">
        <v>583</v>
      </c>
      <c r="D33" s="19" t="s">
        <v>584</v>
      </c>
      <c r="E33" s="19" t="s">
        <v>585</v>
      </c>
      <c r="F33" s="21" t="s">
        <v>7</v>
      </c>
      <c r="G33" s="21" t="s">
        <v>746</v>
      </c>
      <c r="H33" s="21" t="s">
        <v>66</v>
      </c>
      <c r="I33" s="81">
        <v>43555</v>
      </c>
      <c r="J33" s="21" t="s">
        <v>775</v>
      </c>
      <c r="K33" s="21" t="s">
        <v>775</v>
      </c>
      <c r="L33" s="21" t="s">
        <v>764</v>
      </c>
      <c r="M33" s="21" t="s">
        <v>764</v>
      </c>
      <c r="N33" s="21" t="s">
        <v>764</v>
      </c>
      <c r="O33" s="21" t="s">
        <v>775</v>
      </c>
      <c r="P33" s="21" t="s">
        <v>764</v>
      </c>
      <c r="Q33" s="21" t="s">
        <v>775</v>
      </c>
      <c r="R33" s="21" t="s">
        <v>775</v>
      </c>
      <c r="S33" s="21" t="s">
        <v>775</v>
      </c>
      <c r="AN33" s="21" t="s">
        <v>766</v>
      </c>
      <c r="AO33" s="29" t="s">
        <v>861</v>
      </c>
      <c r="AP33" s="21">
        <v>94</v>
      </c>
      <c r="AQ33" s="83">
        <v>43588</v>
      </c>
      <c r="AR33" t="s">
        <v>765</v>
      </c>
      <c r="AS33" s="29" t="s">
        <v>775</v>
      </c>
      <c r="AT33" s="29" t="s">
        <v>764</v>
      </c>
      <c r="AU33" s="29" t="s">
        <v>775</v>
      </c>
      <c r="AV33" s="29" t="s">
        <v>775</v>
      </c>
      <c r="AW33" s="29" t="s">
        <v>867</v>
      </c>
      <c r="AX33" s="66"/>
      <c r="AY33" s="63"/>
      <c r="AZ33" s="31"/>
      <c r="BC33" s="32"/>
    </row>
    <row r="34" spans="1:55" s="21" customFormat="1" ht="15.95" customHeight="1">
      <c r="A34" s="20" t="s">
        <v>577</v>
      </c>
      <c r="B34" s="21" t="s">
        <v>566</v>
      </c>
      <c r="C34" s="22" t="s">
        <v>586</v>
      </c>
      <c r="D34" s="19" t="s">
        <v>587</v>
      </c>
      <c r="E34" s="19" t="s">
        <v>588</v>
      </c>
      <c r="F34" s="21" t="s">
        <v>7</v>
      </c>
      <c r="G34" s="21" t="s">
        <v>746</v>
      </c>
      <c r="H34" s="21" t="s">
        <v>66</v>
      </c>
      <c r="I34" s="81">
        <v>43555</v>
      </c>
      <c r="J34" s="21" t="s">
        <v>775</v>
      </c>
      <c r="K34" s="21" t="s">
        <v>775</v>
      </c>
      <c r="L34" s="21" t="s">
        <v>775</v>
      </c>
      <c r="M34" s="21" t="s">
        <v>775</v>
      </c>
      <c r="N34" s="21" t="s">
        <v>764</v>
      </c>
      <c r="O34" s="21" t="s">
        <v>775</v>
      </c>
      <c r="P34" s="21" t="s">
        <v>775</v>
      </c>
      <c r="Q34" s="21" t="s">
        <v>764</v>
      </c>
      <c r="R34" s="21" t="s">
        <v>764</v>
      </c>
      <c r="S34" s="21" t="s">
        <v>775</v>
      </c>
      <c r="AN34" s="21" t="s">
        <v>766</v>
      </c>
      <c r="AO34" s="29" t="s">
        <v>861</v>
      </c>
      <c r="AP34" s="21">
        <v>97</v>
      </c>
      <c r="AQ34" s="83">
        <v>43588</v>
      </c>
      <c r="AR34" t="s">
        <v>770</v>
      </c>
      <c r="AS34" s="29" t="s">
        <v>775</v>
      </c>
      <c r="AT34" s="29" t="s">
        <v>764</v>
      </c>
      <c r="AU34" s="29" t="s">
        <v>775</v>
      </c>
      <c r="AV34" s="29" t="s">
        <v>775</v>
      </c>
      <c r="AW34" s="29" t="s">
        <v>867</v>
      </c>
      <c r="AX34" s="66"/>
      <c r="AY34" s="63"/>
      <c r="AZ34" s="31"/>
      <c r="BC34" s="32"/>
    </row>
    <row r="35" spans="1:55" s="21" customFormat="1" ht="15.95" customHeight="1">
      <c r="A35" s="20" t="s">
        <v>577</v>
      </c>
      <c r="B35" s="21" t="s">
        <v>567</v>
      </c>
      <c r="C35" s="22" t="s">
        <v>589</v>
      </c>
      <c r="D35" s="19" t="s">
        <v>590</v>
      </c>
      <c r="E35" s="19" t="s">
        <v>591</v>
      </c>
      <c r="F35" s="21" t="s">
        <v>5</v>
      </c>
      <c r="G35" s="16" t="s">
        <v>578</v>
      </c>
      <c r="H35" s="21" t="s">
        <v>66</v>
      </c>
      <c r="I35" s="81">
        <v>43555</v>
      </c>
      <c r="J35" s="21">
        <v>750000</v>
      </c>
      <c r="K35" s="21">
        <v>10425000</v>
      </c>
      <c r="L35" s="21">
        <v>0</v>
      </c>
      <c r="M35" s="21">
        <v>0</v>
      </c>
      <c r="N35" s="21">
        <v>0</v>
      </c>
      <c r="O35" s="21">
        <v>0</v>
      </c>
      <c r="P35" s="21">
        <v>0</v>
      </c>
      <c r="Q35" s="21">
        <v>0</v>
      </c>
      <c r="R35" s="21">
        <v>0</v>
      </c>
      <c r="S35" s="21">
        <v>33813000</v>
      </c>
      <c r="AN35" s="21" t="s">
        <v>766</v>
      </c>
      <c r="AO35" s="29" t="s">
        <v>861</v>
      </c>
      <c r="AP35" s="21" t="s">
        <v>773</v>
      </c>
      <c r="AQ35" s="83">
        <v>43588</v>
      </c>
      <c r="AR35" s="21" t="s">
        <v>772</v>
      </c>
      <c r="AS35" s="29" t="s">
        <v>764</v>
      </c>
      <c r="AT35" s="29" t="s">
        <v>764</v>
      </c>
      <c r="AU35" s="29" t="s">
        <v>775</v>
      </c>
      <c r="AV35" s="29" t="s">
        <v>775</v>
      </c>
      <c r="AW35" s="30" t="s">
        <v>776</v>
      </c>
      <c r="AX35" s="66"/>
      <c r="AY35" s="63"/>
      <c r="AZ35" s="31"/>
      <c r="BC35" s="32"/>
    </row>
    <row r="36" spans="1:55" s="21" customFormat="1" ht="15.95" customHeight="1">
      <c r="A36" s="20" t="s">
        <v>577</v>
      </c>
      <c r="B36" s="21" t="s">
        <v>567</v>
      </c>
      <c r="C36" s="22" t="s">
        <v>592</v>
      </c>
      <c r="D36" s="19" t="s">
        <v>593</v>
      </c>
      <c r="E36" s="19" t="s">
        <v>594</v>
      </c>
      <c r="F36" s="21" t="s">
        <v>5</v>
      </c>
      <c r="G36" s="16" t="s">
        <v>578</v>
      </c>
      <c r="H36" s="21" t="s">
        <v>66</v>
      </c>
      <c r="I36" s="81">
        <v>43555</v>
      </c>
      <c r="K36" s="21">
        <v>6500000</v>
      </c>
      <c r="L36" s="21">
        <v>1400000</v>
      </c>
      <c r="M36" s="21">
        <v>1250000</v>
      </c>
      <c r="N36" s="21">
        <v>1300000</v>
      </c>
      <c r="O36" s="21">
        <v>750000</v>
      </c>
      <c r="P36" s="21">
        <v>1150000</v>
      </c>
      <c r="Q36" s="21">
        <v>700000</v>
      </c>
      <c r="R36" s="21">
        <v>400000</v>
      </c>
      <c r="S36" s="21">
        <v>6000000</v>
      </c>
      <c r="AN36" s="21" t="s">
        <v>766</v>
      </c>
      <c r="AO36" s="29" t="s">
        <v>861</v>
      </c>
      <c r="AP36" s="21" t="s">
        <v>773</v>
      </c>
      <c r="AQ36" s="83">
        <v>43588</v>
      </c>
      <c r="AR36" s="21" t="s">
        <v>772</v>
      </c>
      <c r="AS36" s="29" t="s">
        <v>764</v>
      </c>
      <c r="AT36" s="29" t="s">
        <v>764</v>
      </c>
      <c r="AU36" s="29" t="s">
        <v>775</v>
      </c>
      <c r="AV36" s="29" t="s">
        <v>775</v>
      </c>
      <c r="AW36" s="30" t="s">
        <v>776</v>
      </c>
      <c r="AX36" s="66"/>
      <c r="AY36" s="63"/>
      <c r="AZ36" s="31"/>
      <c r="BC36" s="32"/>
    </row>
    <row r="37" spans="1:55" s="21" customFormat="1" ht="15.95" customHeight="1">
      <c r="A37" s="20" t="s">
        <v>577</v>
      </c>
      <c r="B37" s="21" t="s">
        <v>567</v>
      </c>
      <c r="C37" s="22" t="s">
        <v>595</v>
      </c>
      <c r="D37" s="19" t="s">
        <v>596</v>
      </c>
      <c r="E37" s="19" t="s">
        <v>597</v>
      </c>
      <c r="F37" s="21" t="s">
        <v>5</v>
      </c>
      <c r="G37" s="16" t="s">
        <v>578</v>
      </c>
      <c r="H37" s="21" t="s">
        <v>66</v>
      </c>
      <c r="I37" s="81">
        <v>43555</v>
      </c>
      <c r="J37" s="21">
        <v>0</v>
      </c>
      <c r="K37" s="21">
        <v>110000</v>
      </c>
      <c r="L37" s="21">
        <v>0</v>
      </c>
      <c r="M37" s="21">
        <v>0</v>
      </c>
      <c r="N37" s="21">
        <v>0</v>
      </c>
      <c r="O37" s="21">
        <v>0</v>
      </c>
      <c r="P37" s="21">
        <v>0</v>
      </c>
      <c r="Q37" s="21">
        <v>0</v>
      </c>
      <c r="R37" s="21">
        <v>0</v>
      </c>
      <c r="S37" s="21">
        <v>2091000</v>
      </c>
      <c r="AN37" s="21" t="s">
        <v>766</v>
      </c>
      <c r="AO37" s="29" t="s">
        <v>861</v>
      </c>
      <c r="AP37" s="21" t="s">
        <v>773</v>
      </c>
      <c r="AQ37" s="83">
        <v>43588</v>
      </c>
      <c r="AR37" s="21" t="s">
        <v>772</v>
      </c>
      <c r="AS37" s="29" t="s">
        <v>764</v>
      </c>
      <c r="AT37" s="29" t="s">
        <v>764</v>
      </c>
      <c r="AU37" s="29" t="s">
        <v>775</v>
      </c>
      <c r="AV37" s="29" t="s">
        <v>775</v>
      </c>
      <c r="AW37" s="30" t="s">
        <v>776</v>
      </c>
      <c r="AX37" s="66"/>
      <c r="AY37" s="63"/>
      <c r="AZ37" s="31"/>
      <c r="BC37" s="32"/>
    </row>
    <row r="38" spans="1:55" s="21" customFormat="1" ht="15.95" customHeight="1">
      <c r="A38" s="20" t="s">
        <v>577</v>
      </c>
      <c r="B38" s="21" t="s">
        <v>567</v>
      </c>
      <c r="C38" s="22" t="s">
        <v>598</v>
      </c>
      <c r="D38" s="19" t="s">
        <v>599</v>
      </c>
      <c r="E38" s="19" t="s">
        <v>600</v>
      </c>
      <c r="F38" s="21" t="s">
        <v>5</v>
      </c>
      <c r="G38" s="16" t="s">
        <v>578</v>
      </c>
      <c r="H38" s="21" t="s">
        <v>66</v>
      </c>
      <c r="I38" s="81">
        <v>43555</v>
      </c>
      <c r="K38" s="21">
        <v>0</v>
      </c>
      <c r="S38" s="21">
        <v>0</v>
      </c>
      <c r="AN38" s="21" t="s">
        <v>766</v>
      </c>
      <c r="AO38" s="29" t="s">
        <v>861</v>
      </c>
      <c r="AP38" s="21" t="s">
        <v>773</v>
      </c>
      <c r="AQ38" s="83">
        <v>43588</v>
      </c>
      <c r="AR38" s="21" t="s">
        <v>772</v>
      </c>
      <c r="AS38" s="29" t="s">
        <v>764</v>
      </c>
      <c r="AT38" s="29" t="s">
        <v>764</v>
      </c>
      <c r="AU38" s="29" t="s">
        <v>775</v>
      </c>
      <c r="AV38" s="29" t="s">
        <v>775</v>
      </c>
      <c r="AW38" s="30" t="s">
        <v>776</v>
      </c>
      <c r="AX38" s="66"/>
      <c r="AY38" s="63"/>
      <c r="AZ38" s="31"/>
      <c r="BC38" s="32"/>
    </row>
    <row r="39" spans="1:55" s="21" customFormat="1" ht="15.95" customHeight="1">
      <c r="A39" s="20" t="s">
        <v>577</v>
      </c>
      <c r="B39" s="21" t="s">
        <v>567</v>
      </c>
      <c r="C39" s="22" t="s">
        <v>601</v>
      </c>
      <c r="D39" s="19" t="s">
        <v>602</v>
      </c>
      <c r="E39" s="19" t="s">
        <v>717</v>
      </c>
      <c r="F39" s="21" t="s">
        <v>5</v>
      </c>
      <c r="G39" s="16" t="s">
        <v>578</v>
      </c>
      <c r="H39" s="21" t="s">
        <v>66</v>
      </c>
      <c r="I39" s="81">
        <v>43555</v>
      </c>
      <c r="AQ39" s="88"/>
      <c r="AS39" s="29" t="s">
        <v>775</v>
      </c>
      <c r="AT39" s="29" t="s">
        <v>775</v>
      </c>
      <c r="AU39" s="29" t="s">
        <v>775</v>
      </c>
      <c r="AV39" s="29" t="s">
        <v>775</v>
      </c>
      <c r="AW39" s="30"/>
      <c r="AX39" s="66"/>
      <c r="AY39" s="63"/>
      <c r="AZ39" s="31"/>
      <c r="BC39" s="32"/>
    </row>
    <row r="40" spans="1:55" s="21" customFormat="1" ht="15.95" customHeight="1">
      <c r="A40" s="20" t="s">
        <v>577</v>
      </c>
      <c r="B40" s="21" t="s">
        <v>567</v>
      </c>
      <c r="C40" s="22" t="s">
        <v>603</v>
      </c>
      <c r="D40" s="19" t="s">
        <v>604</v>
      </c>
      <c r="E40" s="19" t="s">
        <v>718</v>
      </c>
      <c r="F40" s="21" t="s">
        <v>5</v>
      </c>
      <c r="G40" s="16" t="s">
        <v>578</v>
      </c>
      <c r="H40" s="21" t="s">
        <v>66</v>
      </c>
      <c r="I40" s="81">
        <v>43555</v>
      </c>
      <c r="J40" s="21">
        <v>750000</v>
      </c>
      <c r="K40" s="21">
        <v>17035000</v>
      </c>
      <c r="L40" s="21">
        <v>1400000</v>
      </c>
      <c r="M40" s="21">
        <v>1250000</v>
      </c>
      <c r="N40" s="21">
        <v>1300000</v>
      </c>
      <c r="O40" s="21">
        <v>750000</v>
      </c>
      <c r="P40" s="21">
        <v>1150000</v>
      </c>
      <c r="Q40" s="21">
        <v>700000</v>
      </c>
      <c r="R40" s="21">
        <v>400000</v>
      </c>
      <c r="S40" s="21">
        <v>41904000</v>
      </c>
      <c r="AN40" s="21" t="s">
        <v>766</v>
      </c>
      <c r="AO40" s="29" t="s">
        <v>861</v>
      </c>
      <c r="AP40" s="21" t="s">
        <v>773</v>
      </c>
      <c r="AQ40" s="83">
        <v>43588</v>
      </c>
      <c r="AR40" s="21" t="s">
        <v>772</v>
      </c>
      <c r="AS40" s="29" t="s">
        <v>764</v>
      </c>
      <c r="AT40" s="29" t="s">
        <v>764</v>
      </c>
      <c r="AU40" s="29" t="s">
        <v>775</v>
      </c>
      <c r="AV40" s="29" t="s">
        <v>775</v>
      </c>
      <c r="AW40" s="30" t="s">
        <v>776</v>
      </c>
      <c r="AX40" s="66"/>
      <c r="AY40" s="63"/>
      <c r="AZ40" s="31"/>
      <c r="BC40" s="32"/>
    </row>
    <row r="41" spans="1:55" s="21" customFormat="1" ht="15.95" customHeight="1">
      <c r="A41" s="20" t="s">
        <v>577</v>
      </c>
      <c r="B41" s="21" t="s">
        <v>568</v>
      </c>
      <c r="C41" s="22" t="s">
        <v>605</v>
      </c>
      <c r="D41" s="19" t="s">
        <v>606</v>
      </c>
      <c r="E41" s="19" t="s">
        <v>607</v>
      </c>
      <c r="F41" s="21" t="s">
        <v>7</v>
      </c>
      <c r="G41" s="21" t="s">
        <v>746</v>
      </c>
      <c r="H41" s="21" t="s">
        <v>66</v>
      </c>
      <c r="I41" s="81">
        <v>43555</v>
      </c>
      <c r="J41" s="21" t="s">
        <v>772</v>
      </c>
      <c r="K41" s="21" t="s">
        <v>772</v>
      </c>
      <c r="L41" s="21" t="s">
        <v>772</v>
      </c>
      <c r="M41" s="21" t="s">
        <v>772</v>
      </c>
      <c r="N41" s="21" t="s">
        <v>772</v>
      </c>
      <c r="O41" s="21" t="s">
        <v>772</v>
      </c>
      <c r="P41" s="21" t="s">
        <v>772</v>
      </c>
      <c r="Q41" s="21" t="s">
        <v>772</v>
      </c>
      <c r="R41" s="21" t="s">
        <v>772</v>
      </c>
      <c r="S41" s="21" t="s">
        <v>772</v>
      </c>
      <c r="AQ41" s="88"/>
      <c r="AS41" s="29" t="s">
        <v>775</v>
      </c>
      <c r="AT41" s="29" t="s">
        <v>775</v>
      </c>
      <c r="AU41" s="29" t="s">
        <v>775</v>
      </c>
      <c r="AV41" s="29" t="s">
        <v>775</v>
      </c>
      <c r="AW41" s="30"/>
      <c r="AX41" s="66"/>
      <c r="AY41" s="63"/>
      <c r="AZ41" s="31"/>
      <c r="BC41" s="32"/>
    </row>
    <row r="42" spans="1:55" s="21" customFormat="1" ht="15.95" customHeight="1">
      <c r="A42" s="20" t="s">
        <v>577</v>
      </c>
      <c r="B42" s="21" t="s">
        <v>568</v>
      </c>
      <c r="C42" s="22" t="s">
        <v>608</v>
      </c>
      <c r="D42" s="19" t="s">
        <v>609</v>
      </c>
      <c r="E42" s="19" t="s">
        <v>610</v>
      </c>
      <c r="F42" s="21" t="s">
        <v>7</v>
      </c>
      <c r="G42" s="21" t="s">
        <v>681</v>
      </c>
      <c r="H42" s="21" t="s">
        <v>66</v>
      </c>
      <c r="I42" s="81">
        <v>43555</v>
      </c>
      <c r="J42" s="21" t="s">
        <v>677</v>
      </c>
      <c r="K42" s="21" t="s">
        <v>677</v>
      </c>
      <c r="L42" s="21" t="s">
        <v>677</v>
      </c>
      <c r="M42" s="21" t="s">
        <v>677</v>
      </c>
      <c r="N42" s="21" t="s">
        <v>677</v>
      </c>
      <c r="O42" s="21" t="s">
        <v>677</v>
      </c>
      <c r="P42" s="21" t="s">
        <v>677</v>
      </c>
      <c r="Q42" s="21" t="s">
        <v>670</v>
      </c>
      <c r="R42" s="21" t="s">
        <v>677</v>
      </c>
      <c r="S42" s="21" t="s">
        <v>677</v>
      </c>
      <c r="AN42" s="21" t="s">
        <v>766</v>
      </c>
      <c r="AO42" s="29" t="s">
        <v>861</v>
      </c>
      <c r="AP42" s="21">
        <v>92</v>
      </c>
      <c r="AQ42" s="83">
        <v>43588</v>
      </c>
      <c r="AR42" s="21" t="s">
        <v>772</v>
      </c>
      <c r="AS42" s="29" t="s">
        <v>764</v>
      </c>
      <c r="AT42" s="29" t="s">
        <v>764</v>
      </c>
      <c r="AU42" s="29" t="s">
        <v>775</v>
      </c>
      <c r="AV42" s="29" t="s">
        <v>775</v>
      </c>
      <c r="AW42" s="30" t="s">
        <v>778</v>
      </c>
      <c r="AX42" s="66"/>
      <c r="AY42" s="63"/>
      <c r="AZ42" s="31"/>
      <c r="BC42" s="32"/>
    </row>
    <row r="43" spans="1:55" s="21" customFormat="1" ht="15.95" customHeight="1">
      <c r="A43" s="20" t="s">
        <v>577</v>
      </c>
      <c r="B43" s="21" t="s">
        <v>569</v>
      </c>
      <c r="C43" s="22" t="s">
        <v>611</v>
      </c>
      <c r="D43" s="19" t="s">
        <v>612</v>
      </c>
      <c r="E43" s="19" t="s">
        <v>613</v>
      </c>
      <c r="F43" s="21" t="s">
        <v>7</v>
      </c>
      <c r="G43" s="21" t="s">
        <v>746</v>
      </c>
      <c r="H43" s="21" t="s">
        <v>66</v>
      </c>
      <c r="I43" s="81">
        <v>43555</v>
      </c>
      <c r="J43" s="21" t="s">
        <v>775</v>
      </c>
      <c r="K43" s="21" t="s">
        <v>775</v>
      </c>
      <c r="L43" s="21" t="s">
        <v>764</v>
      </c>
      <c r="M43" s="21" t="s">
        <v>764</v>
      </c>
      <c r="N43" s="21" t="s">
        <v>764</v>
      </c>
      <c r="O43" s="21" t="s">
        <v>764</v>
      </c>
      <c r="P43" s="21" t="s">
        <v>764</v>
      </c>
      <c r="Q43" s="21" t="s">
        <v>764</v>
      </c>
      <c r="R43" s="21" t="s">
        <v>775</v>
      </c>
      <c r="S43" s="21" t="s">
        <v>775</v>
      </c>
      <c r="AN43" s="21" t="s">
        <v>766</v>
      </c>
      <c r="AO43" s="29" t="s">
        <v>861</v>
      </c>
      <c r="AP43" s="21">
        <v>92</v>
      </c>
      <c r="AQ43" s="83">
        <v>43588</v>
      </c>
      <c r="AR43" s="21" t="s">
        <v>772</v>
      </c>
      <c r="AS43" s="29" t="s">
        <v>764</v>
      </c>
      <c r="AT43" s="29" t="s">
        <v>764</v>
      </c>
      <c r="AU43" s="29" t="s">
        <v>775</v>
      </c>
      <c r="AV43" s="29" t="s">
        <v>775</v>
      </c>
      <c r="AW43" s="30" t="s">
        <v>778</v>
      </c>
      <c r="AX43" s="66"/>
      <c r="AY43" s="63"/>
      <c r="AZ43" s="31"/>
      <c r="BC43" s="32"/>
    </row>
    <row r="44" spans="1:55" s="21" customFormat="1" ht="15.95" customHeight="1">
      <c r="A44" s="20" t="s">
        <v>577</v>
      </c>
      <c r="B44" s="21" t="s">
        <v>569</v>
      </c>
      <c r="C44" s="22" t="s">
        <v>614</v>
      </c>
      <c r="D44" s="19" t="s">
        <v>615</v>
      </c>
      <c r="E44" s="19" t="s">
        <v>616</v>
      </c>
      <c r="F44" s="21" t="s">
        <v>7</v>
      </c>
      <c r="G44" s="21" t="s">
        <v>746</v>
      </c>
      <c r="H44" s="21" t="s">
        <v>66</v>
      </c>
      <c r="I44" s="81">
        <v>43555</v>
      </c>
      <c r="J44" s="21" t="s">
        <v>764</v>
      </c>
      <c r="K44" s="21" t="s">
        <v>775</v>
      </c>
      <c r="L44" s="21" t="s">
        <v>764</v>
      </c>
      <c r="M44" s="21" t="s">
        <v>764</v>
      </c>
      <c r="N44" s="21" t="s">
        <v>764</v>
      </c>
      <c r="O44" s="21" t="s">
        <v>764</v>
      </c>
      <c r="P44" s="21" t="s">
        <v>764</v>
      </c>
      <c r="Q44" s="21" t="s">
        <v>764</v>
      </c>
      <c r="R44" s="21" t="s">
        <v>764</v>
      </c>
      <c r="S44" s="21" t="s">
        <v>764</v>
      </c>
      <c r="AN44" s="21" t="s">
        <v>766</v>
      </c>
      <c r="AO44" s="29" t="s">
        <v>861</v>
      </c>
      <c r="AP44" s="21">
        <v>92</v>
      </c>
      <c r="AQ44" s="83">
        <v>43588</v>
      </c>
      <c r="AR44" s="21" t="s">
        <v>772</v>
      </c>
      <c r="AS44" s="29" t="s">
        <v>764</v>
      </c>
      <c r="AT44" s="29" t="s">
        <v>764</v>
      </c>
      <c r="AU44" s="29" t="s">
        <v>775</v>
      </c>
      <c r="AV44" s="29" t="s">
        <v>775</v>
      </c>
      <c r="AW44" s="30" t="s">
        <v>778</v>
      </c>
      <c r="AX44" s="66"/>
      <c r="AY44" s="63"/>
      <c r="AZ44" s="31"/>
      <c r="BC44" s="32"/>
    </row>
    <row r="45" spans="1:55" s="21" customFormat="1" ht="15.95" customHeight="1">
      <c r="A45" s="20" t="s">
        <v>577</v>
      </c>
      <c r="B45" s="21" t="s">
        <v>569</v>
      </c>
      <c r="C45" s="22" t="s">
        <v>617</v>
      </c>
      <c r="D45" s="19" t="s">
        <v>618</v>
      </c>
      <c r="E45" s="19" t="s">
        <v>619</v>
      </c>
      <c r="F45" s="21" t="s">
        <v>7</v>
      </c>
      <c r="G45" s="21" t="s">
        <v>746</v>
      </c>
      <c r="H45" s="21" t="s">
        <v>66</v>
      </c>
      <c r="I45" s="81">
        <v>43555</v>
      </c>
      <c r="J45" s="21" t="s">
        <v>772</v>
      </c>
      <c r="K45" s="21" t="s">
        <v>772</v>
      </c>
      <c r="L45" s="21" t="s">
        <v>772</v>
      </c>
      <c r="M45" s="21" t="s">
        <v>772</v>
      </c>
      <c r="N45" s="21" t="s">
        <v>772</v>
      </c>
      <c r="O45" s="21" t="s">
        <v>772</v>
      </c>
      <c r="P45" s="21" t="s">
        <v>772</v>
      </c>
      <c r="Q45" s="21" t="s">
        <v>772</v>
      </c>
      <c r="R45" s="21" t="s">
        <v>772</v>
      </c>
      <c r="S45" s="21" t="s">
        <v>772</v>
      </c>
      <c r="AQ45" s="88"/>
      <c r="AS45" s="29" t="s">
        <v>775</v>
      </c>
      <c r="AT45" s="29" t="s">
        <v>775</v>
      </c>
      <c r="AU45" s="29" t="s">
        <v>775</v>
      </c>
      <c r="AV45" s="29" t="s">
        <v>775</v>
      </c>
      <c r="AW45" s="30"/>
      <c r="AX45" s="66"/>
      <c r="AY45" s="63"/>
      <c r="AZ45" s="31"/>
      <c r="BC45" s="32"/>
    </row>
    <row r="46" spans="1:55" s="21" customFormat="1" ht="15.95" customHeight="1">
      <c r="A46" s="20" t="s">
        <v>577</v>
      </c>
      <c r="B46" s="21" t="s">
        <v>569</v>
      </c>
      <c r="C46" s="22" t="s">
        <v>620</v>
      </c>
      <c r="D46" s="19" t="s">
        <v>621</v>
      </c>
      <c r="E46" s="19" t="s">
        <v>622</v>
      </c>
      <c r="F46" s="21" t="s">
        <v>7</v>
      </c>
      <c r="G46" s="21" t="s">
        <v>746</v>
      </c>
      <c r="H46" s="21" t="s">
        <v>66</v>
      </c>
      <c r="I46" s="81">
        <v>43555</v>
      </c>
      <c r="J46" s="21" t="s">
        <v>775</v>
      </c>
      <c r="K46" s="21" t="s">
        <v>764</v>
      </c>
      <c r="L46" s="21" t="s">
        <v>775</v>
      </c>
      <c r="M46" s="21" t="s">
        <v>775</v>
      </c>
      <c r="N46" s="21" t="s">
        <v>775</v>
      </c>
      <c r="O46" s="21" t="s">
        <v>775</v>
      </c>
      <c r="P46" s="21" t="s">
        <v>775</v>
      </c>
      <c r="Q46" s="21" t="s">
        <v>775</v>
      </c>
      <c r="R46" s="21" t="s">
        <v>775</v>
      </c>
      <c r="S46" s="21" t="s">
        <v>775</v>
      </c>
      <c r="AN46" s="21" t="s">
        <v>766</v>
      </c>
      <c r="AO46" s="29" t="s">
        <v>861</v>
      </c>
      <c r="AP46" s="21">
        <v>92</v>
      </c>
      <c r="AQ46" s="83">
        <v>43588</v>
      </c>
      <c r="AR46" s="21" t="s">
        <v>772</v>
      </c>
      <c r="AS46" s="29" t="s">
        <v>764</v>
      </c>
      <c r="AT46" s="29" t="s">
        <v>764</v>
      </c>
      <c r="AU46" s="29" t="s">
        <v>775</v>
      </c>
      <c r="AV46" s="29" t="s">
        <v>775</v>
      </c>
      <c r="AW46" s="30" t="s">
        <v>778</v>
      </c>
      <c r="AX46" s="66"/>
      <c r="AY46" s="63"/>
      <c r="AZ46" s="31"/>
      <c r="BC46" s="32"/>
    </row>
    <row r="47" spans="1:55" s="21" customFormat="1" ht="15.95" customHeight="1">
      <c r="A47" s="20" t="s">
        <v>577</v>
      </c>
      <c r="B47" s="21" t="s">
        <v>569</v>
      </c>
      <c r="C47" s="22" t="s">
        <v>623</v>
      </c>
      <c r="D47" s="19" t="s">
        <v>624</v>
      </c>
      <c r="E47" s="19" t="s">
        <v>719</v>
      </c>
      <c r="F47" s="21" t="s">
        <v>7</v>
      </c>
      <c r="G47" s="21" t="s">
        <v>746</v>
      </c>
      <c r="H47" s="21" t="s">
        <v>66</v>
      </c>
      <c r="I47" s="81">
        <v>43555</v>
      </c>
      <c r="J47" s="21" t="s">
        <v>772</v>
      </c>
      <c r="K47" s="21" t="s">
        <v>772</v>
      </c>
      <c r="L47" s="21" t="s">
        <v>772</v>
      </c>
      <c r="M47" s="21" t="s">
        <v>772</v>
      </c>
      <c r="N47" s="21" t="s">
        <v>772</v>
      </c>
      <c r="O47" s="21" t="s">
        <v>772</v>
      </c>
      <c r="P47" s="21" t="s">
        <v>772</v>
      </c>
      <c r="Q47" s="21" t="s">
        <v>772</v>
      </c>
      <c r="R47" s="21" t="s">
        <v>772</v>
      </c>
      <c r="S47" s="21" t="s">
        <v>772</v>
      </c>
      <c r="AQ47" s="88"/>
      <c r="AS47" s="29" t="s">
        <v>775</v>
      </c>
      <c r="AT47" s="29" t="s">
        <v>775</v>
      </c>
      <c r="AU47" s="29" t="s">
        <v>775</v>
      </c>
      <c r="AV47" s="29" t="s">
        <v>775</v>
      </c>
      <c r="AW47" s="30"/>
      <c r="AX47" s="66"/>
      <c r="AY47" s="63"/>
      <c r="AZ47" s="31"/>
      <c r="BC47" s="32"/>
    </row>
    <row r="48" spans="1:55" s="21" customFormat="1" ht="15.95" customHeight="1">
      <c r="A48" s="20" t="s">
        <v>577</v>
      </c>
      <c r="B48" s="21" t="s">
        <v>569</v>
      </c>
      <c r="C48" s="22" t="s">
        <v>625</v>
      </c>
      <c r="D48" s="19" t="s">
        <v>626</v>
      </c>
      <c r="E48" s="19" t="s">
        <v>627</v>
      </c>
      <c r="F48" s="21" t="s">
        <v>682</v>
      </c>
      <c r="G48" s="21" t="s">
        <v>732</v>
      </c>
      <c r="H48" s="21" t="s">
        <v>66</v>
      </c>
      <c r="I48" s="81">
        <v>43555</v>
      </c>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Q48" s="88"/>
      <c r="AS48" s="29" t="s">
        <v>775</v>
      </c>
      <c r="AT48" s="29" t="s">
        <v>775</v>
      </c>
      <c r="AU48" s="29" t="s">
        <v>775</v>
      </c>
      <c r="AV48" s="29" t="s">
        <v>775</v>
      </c>
      <c r="AW48" s="30"/>
      <c r="AX48" s="66"/>
      <c r="AY48" s="63"/>
      <c r="AZ48" s="31"/>
      <c r="BC48" s="32"/>
    </row>
    <row r="49" spans="1:68" s="21" customFormat="1" ht="15.95" customHeight="1">
      <c r="A49" s="20" t="s">
        <v>577</v>
      </c>
      <c r="B49" s="21" t="s">
        <v>569</v>
      </c>
      <c r="C49" s="22" t="s">
        <v>628</v>
      </c>
      <c r="D49" s="19" t="s">
        <v>629</v>
      </c>
      <c r="E49" s="19" t="s">
        <v>630</v>
      </c>
      <c r="F49" s="21" t="s">
        <v>682</v>
      </c>
      <c r="G49" s="21" t="s">
        <v>733</v>
      </c>
      <c r="H49" s="21" t="s">
        <v>66</v>
      </c>
      <c r="I49" s="81">
        <v>43555</v>
      </c>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Q49" s="88"/>
      <c r="AS49" s="29" t="s">
        <v>775</v>
      </c>
      <c r="AT49" s="29" t="s">
        <v>775</v>
      </c>
      <c r="AU49" s="29" t="s">
        <v>775</v>
      </c>
      <c r="AV49" s="29" t="s">
        <v>775</v>
      </c>
      <c r="AW49" s="30"/>
      <c r="AX49" s="66"/>
      <c r="AY49" s="63"/>
      <c r="AZ49" s="31"/>
      <c r="BC49" s="32"/>
    </row>
    <row r="50" spans="1:68" s="21" customFormat="1" ht="15.95" customHeight="1">
      <c r="A50" s="20" t="s">
        <v>577</v>
      </c>
      <c r="B50" s="21" t="s">
        <v>569</v>
      </c>
      <c r="C50" s="22" t="s">
        <v>631</v>
      </c>
      <c r="D50" s="19" t="s">
        <v>632</v>
      </c>
      <c r="E50" s="19" t="s">
        <v>720</v>
      </c>
      <c r="F50" s="21" t="s">
        <v>5</v>
      </c>
      <c r="G50" s="21" t="s">
        <v>683</v>
      </c>
      <c r="H50" s="21" t="s">
        <v>66</v>
      </c>
      <c r="I50" s="81">
        <v>43555</v>
      </c>
      <c r="J50" s="21">
        <v>4</v>
      </c>
      <c r="K50" s="21">
        <v>1</v>
      </c>
      <c r="L50" s="21">
        <v>0</v>
      </c>
      <c r="M50" s="21">
        <v>1</v>
      </c>
      <c r="N50" s="21">
        <v>4</v>
      </c>
      <c r="O50" s="21">
        <v>0</v>
      </c>
      <c r="P50" s="21">
        <v>0</v>
      </c>
      <c r="Q50" s="21">
        <v>2</v>
      </c>
      <c r="R50" s="21">
        <v>3</v>
      </c>
      <c r="S50" s="21">
        <v>1</v>
      </c>
      <c r="AN50" s="21" t="s">
        <v>766</v>
      </c>
      <c r="AO50" s="29" t="s">
        <v>861</v>
      </c>
      <c r="AP50" s="21">
        <v>92</v>
      </c>
      <c r="AQ50" s="83">
        <v>43588</v>
      </c>
      <c r="AR50" s="21" t="s">
        <v>772</v>
      </c>
      <c r="AS50" s="29" t="s">
        <v>764</v>
      </c>
      <c r="AT50" s="29" t="s">
        <v>764</v>
      </c>
      <c r="AU50" s="29" t="s">
        <v>775</v>
      </c>
      <c r="AV50" s="29" t="s">
        <v>775</v>
      </c>
      <c r="AW50" s="58" t="s">
        <v>778</v>
      </c>
      <c r="AX50" s="66"/>
      <c r="AY50" s="63"/>
      <c r="AZ50" s="31"/>
      <c r="BC50" s="32"/>
    </row>
    <row r="51" spans="1:68" s="21" customFormat="1" ht="15.95" customHeight="1">
      <c r="A51" s="20" t="s">
        <v>577</v>
      </c>
      <c r="B51" s="21" t="s">
        <v>569</v>
      </c>
      <c r="C51" s="22" t="s">
        <v>633</v>
      </c>
      <c r="D51" s="19" t="s">
        <v>634</v>
      </c>
      <c r="E51" s="19" t="s">
        <v>635</v>
      </c>
      <c r="F51" s="21" t="s">
        <v>5</v>
      </c>
      <c r="G51" s="21" t="s">
        <v>579</v>
      </c>
      <c r="H51" s="21" t="s">
        <v>66</v>
      </c>
      <c r="I51" s="81">
        <v>43555</v>
      </c>
      <c r="J51" s="21">
        <v>1260</v>
      </c>
      <c r="K51" s="21">
        <v>500</v>
      </c>
      <c r="L51" s="21">
        <v>500</v>
      </c>
      <c r="M51" s="21">
        <v>500</v>
      </c>
      <c r="N51" s="21">
        <v>500</v>
      </c>
      <c r="O51" s="21">
        <v>500</v>
      </c>
      <c r="P51" s="21">
        <v>500</v>
      </c>
      <c r="Q51" s="21">
        <v>500</v>
      </c>
      <c r="R51" s="21">
        <v>500</v>
      </c>
      <c r="S51" s="21">
        <v>500</v>
      </c>
      <c r="AN51" s="21" t="s">
        <v>766</v>
      </c>
      <c r="AO51" s="29" t="s">
        <v>861</v>
      </c>
      <c r="AP51" s="21">
        <v>92</v>
      </c>
      <c r="AQ51" s="83">
        <v>43588</v>
      </c>
      <c r="AR51" s="21" t="s">
        <v>772</v>
      </c>
      <c r="AS51" s="29" t="s">
        <v>764</v>
      </c>
      <c r="AT51" s="29" t="s">
        <v>764</v>
      </c>
      <c r="AU51" s="29" t="s">
        <v>775</v>
      </c>
      <c r="AV51" s="29" t="s">
        <v>775</v>
      </c>
      <c r="AW51" s="30" t="s">
        <v>778</v>
      </c>
      <c r="AX51" s="66"/>
      <c r="AY51" s="63"/>
      <c r="AZ51" s="31"/>
      <c r="BC51" s="32"/>
    </row>
    <row r="52" spans="1:68" s="21" customFormat="1" ht="15.95" customHeight="1">
      <c r="A52" s="20" t="s">
        <v>577</v>
      </c>
      <c r="B52" s="21" t="s">
        <v>570</v>
      </c>
      <c r="C52" s="22" t="s">
        <v>636</v>
      </c>
      <c r="D52" s="19" t="s">
        <v>637</v>
      </c>
      <c r="E52" s="19" t="s">
        <v>637</v>
      </c>
      <c r="F52" s="21" t="s">
        <v>7</v>
      </c>
      <c r="G52" s="21" t="s">
        <v>746</v>
      </c>
      <c r="H52" s="21" t="s">
        <v>66</v>
      </c>
      <c r="I52" s="81">
        <v>43555</v>
      </c>
      <c r="J52" s="21" t="s">
        <v>764</v>
      </c>
      <c r="K52" s="21" t="s">
        <v>764</v>
      </c>
      <c r="L52" s="21" t="s">
        <v>764</v>
      </c>
      <c r="M52" s="21" t="s">
        <v>764</v>
      </c>
      <c r="N52" s="21" t="s">
        <v>764</v>
      </c>
      <c r="O52" s="21" t="s">
        <v>764</v>
      </c>
      <c r="P52" s="21" t="s">
        <v>764</v>
      </c>
      <c r="Q52" s="21" t="s">
        <v>764</v>
      </c>
      <c r="R52" s="21" t="s">
        <v>764</v>
      </c>
      <c r="S52" s="21" t="s">
        <v>764</v>
      </c>
      <c r="AN52" s="21" t="s">
        <v>766</v>
      </c>
      <c r="AO52" s="29" t="s">
        <v>861</v>
      </c>
      <c r="AP52" s="21" t="s">
        <v>788</v>
      </c>
      <c r="AQ52" s="83">
        <v>43588</v>
      </c>
      <c r="AR52" s="21" t="s">
        <v>772</v>
      </c>
      <c r="AS52" s="29" t="s">
        <v>775</v>
      </c>
      <c r="AT52" s="29" t="s">
        <v>764</v>
      </c>
      <c r="AU52" s="29" t="s">
        <v>775</v>
      </c>
      <c r="AV52" s="29" t="s">
        <v>764</v>
      </c>
      <c r="AW52" s="72" t="s">
        <v>787</v>
      </c>
      <c r="AX52" s="66"/>
      <c r="AY52" s="63"/>
      <c r="AZ52" s="31"/>
      <c r="BC52" s="32"/>
    </row>
    <row r="53" spans="1:68" s="21" customFormat="1" ht="15.95" customHeight="1">
      <c r="A53" s="20" t="s">
        <v>577</v>
      </c>
      <c r="B53" s="21" t="s">
        <v>570</v>
      </c>
      <c r="C53" s="22" t="s">
        <v>638</v>
      </c>
      <c r="D53" s="19" t="s">
        <v>639</v>
      </c>
      <c r="E53" s="19" t="s">
        <v>639</v>
      </c>
      <c r="F53" s="21" t="s">
        <v>7</v>
      </c>
      <c r="G53" s="21" t="s">
        <v>746</v>
      </c>
      <c r="H53" s="21" t="s">
        <v>66</v>
      </c>
      <c r="I53" s="81">
        <v>43555</v>
      </c>
      <c r="J53" s="21" t="s">
        <v>764</v>
      </c>
      <c r="K53" s="21" t="s">
        <v>764</v>
      </c>
      <c r="L53" s="21" t="s">
        <v>764</v>
      </c>
      <c r="M53" s="21" t="s">
        <v>764</v>
      </c>
      <c r="N53" s="21" t="s">
        <v>764</v>
      </c>
      <c r="O53" s="21" t="s">
        <v>764</v>
      </c>
      <c r="P53" s="21" t="s">
        <v>764</v>
      </c>
      <c r="Q53" s="21" t="s">
        <v>764</v>
      </c>
      <c r="R53" s="21" t="s">
        <v>764</v>
      </c>
      <c r="S53" s="21" t="s">
        <v>764</v>
      </c>
      <c r="AN53" s="21" t="s">
        <v>766</v>
      </c>
      <c r="AO53" s="29" t="s">
        <v>861</v>
      </c>
      <c r="AP53" s="21">
        <v>92</v>
      </c>
      <c r="AQ53" s="83">
        <v>43588</v>
      </c>
      <c r="AR53" s="21" t="s">
        <v>772</v>
      </c>
      <c r="AS53" s="29" t="s">
        <v>764</v>
      </c>
      <c r="AT53" s="29" t="s">
        <v>764</v>
      </c>
      <c r="AU53" s="29" t="s">
        <v>775</v>
      </c>
      <c r="AV53" s="29" t="s">
        <v>775</v>
      </c>
      <c r="AW53" s="30" t="s">
        <v>778</v>
      </c>
      <c r="AX53" s="66"/>
      <c r="AY53" s="63"/>
      <c r="AZ53" s="31"/>
      <c r="BC53" s="32"/>
    </row>
    <row r="54" spans="1:68" s="21" customFormat="1" ht="15.95" customHeight="1">
      <c r="A54" s="20" t="s">
        <v>577</v>
      </c>
      <c r="B54" s="21" t="s">
        <v>570</v>
      </c>
      <c r="C54" s="22" t="s">
        <v>640</v>
      </c>
      <c r="D54" s="19" t="s">
        <v>641</v>
      </c>
      <c r="E54" s="19" t="s">
        <v>642</v>
      </c>
      <c r="F54" s="21" t="s">
        <v>7</v>
      </c>
      <c r="G54" s="21" t="s">
        <v>746</v>
      </c>
      <c r="H54" s="21" t="s">
        <v>66</v>
      </c>
      <c r="I54" s="81">
        <v>43555</v>
      </c>
      <c r="J54" s="21" t="s">
        <v>764</v>
      </c>
      <c r="K54" s="21" t="s">
        <v>764</v>
      </c>
      <c r="L54" s="21" t="s">
        <v>764</v>
      </c>
      <c r="M54" s="21" t="s">
        <v>764</v>
      </c>
      <c r="N54" s="21" t="s">
        <v>764</v>
      </c>
      <c r="O54" s="21" t="s">
        <v>764</v>
      </c>
      <c r="P54" s="21" t="s">
        <v>764</v>
      </c>
      <c r="Q54" s="21" t="s">
        <v>764</v>
      </c>
      <c r="R54" s="21" t="s">
        <v>764</v>
      </c>
      <c r="S54" s="21" t="s">
        <v>775</v>
      </c>
      <c r="AN54" s="21" t="s">
        <v>766</v>
      </c>
      <c r="AO54" s="29" t="s">
        <v>861</v>
      </c>
      <c r="AP54" s="21">
        <v>92</v>
      </c>
      <c r="AQ54" s="83">
        <v>43588</v>
      </c>
      <c r="AR54" t="s">
        <v>779</v>
      </c>
      <c r="AS54" s="29" t="s">
        <v>775</v>
      </c>
      <c r="AT54" s="29" t="s">
        <v>764</v>
      </c>
      <c r="AU54" s="29" t="s">
        <v>775</v>
      </c>
      <c r="AV54" s="29" t="s">
        <v>775</v>
      </c>
      <c r="AW54" s="29" t="s">
        <v>867</v>
      </c>
      <c r="AX54" s="66"/>
      <c r="AY54" s="63"/>
      <c r="AZ54" s="31"/>
      <c r="BC54" s="32"/>
    </row>
    <row r="55" spans="1:68" s="21" customFormat="1" ht="15.95" customHeight="1">
      <c r="A55" s="20" t="s">
        <v>577</v>
      </c>
      <c r="B55" s="21" t="s">
        <v>570</v>
      </c>
      <c r="C55" s="22" t="s">
        <v>643</v>
      </c>
      <c r="D55" s="19" t="s">
        <v>644</v>
      </c>
      <c r="E55" s="19" t="s">
        <v>645</v>
      </c>
      <c r="F55" s="21" t="s">
        <v>7</v>
      </c>
      <c r="G55" s="21" t="s">
        <v>746</v>
      </c>
      <c r="H55" s="21" t="s">
        <v>66</v>
      </c>
      <c r="I55" s="81">
        <v>43555</v>
      </c>
      <c r="J55" s="21" t="s">
        <v>764</v>
      </c>
      <c r="K55" s="21" t="s">
        <v>764</v>
      </c>
      <c r="L55" s="21" t="s">
        <v>764</v>
      </c>
      <c r="M55" s="21" t="s">
        <v>764</v>
      </c>
      <c r="N55" s="21" t="s">
        <v>764</v>
      </c>
      <c r="O55" s="21" t="s">
        <v>764</v>
      </c>
      <c r="P55" s="21" t="s">
        <v>764</v>
      </c>
      <c r="Q55" s="21" t="s">
        <v>764</v>
      </c>
      <c r="R55" s="21" t="s">
        <v>775</v>
      </c>
      <c r="S55" s="21" t="s">
        <v>775</v>
      </c>
      <c r="AN55" s="21" t="s">
        <v>766</v>
      </c>
      <c r="AO55" s="29" t="s">
        <v>861</v>
      </c>
      <c r="AP55" s="21">
        <v>92</v>
      </c>
      <c r="AQ55" s="83">
        <v>43588</v>
      </c>
      <c r="AR55" t="s">
        <v>779</v>
      </c>
      <c r="AS55" s="29" t="s">
        <v>775</v>
      </c>
      <c r="AT55" s="29" t="s">
        <v>764</v>
      </c>
      <c r="AU55" s="29" t="s">
        <v>775</v>
      </c>
      <c r="AV55" s="29" t="s">
        <v>775</v>
      </c>
      <c r="AW55" s="29" t="s">
        <v>867</v>
      </c>
      <c r="AX55" s="66"/>
      <c r="AY55" s="63"/>
      <c r="AZ55" s="31"/>
      <c r="BC55" s="32"/>
    </row>
    <row r="56" spans="1:68" s="21" customFormat="1" ht="15.95" customHeight="1">
      <c r="A56" s="20" t="s">
        <v>577</v>
      </c>
      <c r="B56" s="21" t="s">
        <v>570</v>
      </c>
      <c r="C56" s="22" t="s">
        <v>646</v>
      </c>
      <c r="D56" s="19" t="s">
        <v>647</v>
      </c>
      <c r="E56" s="19" t="s">
        <v>647</v>
      </c>
      <c r="F56" s="21" t="s">
        <v>5</v>
      </c>
      <c r="G56" s="21" t="s">
        <v>684</v>
      </c>
      <c r="H56" s="21" t="s">
        <v>66</v>
      </c>
      <c r="I56" s="81">
        <v>43555</v>
      </c>
      <c r="J56" s="21">
        <v>52</v>
      </c>
      <c r="Q56" s="21">
        <v>74</v>
      </c>
      <c r="AN56" s="21" t="s">
        <v>766</v>
      </c>
      <c r="AO56" s="29" t="s">
        <v>861</v>
      </c>
      <c r="AP56" s="21">
        <v>37</v>
      </c>
      <c r="AQ56" s="83">
        <v>43588</v>
      </c>
      <c r="AR56" t="s">
        <v>782</v>
      </c>
      <c r="AS56" s="29" t="s">
        <v>775</v>
      </c>
      <c r="AT56" s="29" t="s">
        <v>764</v>
      </c>
      <c r="AU56" s="29" t="s">
        <v>775</v>
      </c>
      <c r="AV56" s="29" t="s">
        <v>775</v>
      </c>
      <c r="AW56" s="29" t="s">
        <v>867</v>
      </c>
      <c r="AX56" s="66"/>
      <c r="AY56" s="63"/>
      <c r="AZ56" s="31"/>
      <c r="BC56" s="32"/>
    </row>
    <row r="57" spans="1:68" s="21" customFormat="1" ht="15.95" customHeight="1">
      <c r="A57" s="20" t="s">
        <v>577</v>
      </c>
      <c r="B57" s="21" t="s">
        <v>570</v>
      </c>
      <c r="C57" s="22" t="s">
        <v>648</v>
      </c>
      <c r="D57" s="19" t="s">
        <v>649</v>
      </c>
      <c r="E57" s="19" t="s">
        <v>650</v>
      </c>
      <c r="F57" s="21" t="s">
        <v>5</v>
      </c>
      <c r="G57" s="21" t="s">
        <v>580</v>
      </c>
      <c r="H57" s="21" t="s">
        <v>66</v>
      </c>
      <c r="I57" s="81">
        <v>43555</v>
      </c>
      <c r="J57" s="21">
        <v>5</v>
      </c>
      <c r="K57" s="21">
        <v>5</v>
      </c>
      <c r="L57" s="21">
        <v>5</v>
      </c>
      <c r="M57" s="21">
        <v>5</v>
      </c>
      <c r="N57" s="21">
        <v>5</v>
      </c>
      <c r="O57" s="21">
        <v>5</v>
      </c>
      <c r="P57" s="21">
        <v>4</v>
      </c>
      <c r="Q57" s="21">
        <v>5</v>
      </c>
      <c r="R57" s="21">
        <v>4</v>
      </c>
      <c r="S57" s="21">
        <v>5</v>
      </c>
      <c r="AN57" s="21" t="s">
        <v>766</v>
      </c>
      <c r="AO57" s="29" t="s">
        <v>861</v>
      </c>
      <c r="AP57" s="21">
        <v>92</v>
      </c>
      <c r="AQ57" s="83">
        <v>43588</v>
      </c>
      <c r="AR57" s="21" t="s">
        <v>772</v>
      </c>
      <c r="AS57" s="29" t="s">
        <v>764</v>
      </c>
      <c r="AT57" s="29" t="s">
        <v>764</v>
      </c>
      <c r="AU57" s="29" t="s">
        <v>775</v>
      </c>
      <c r="AV57" s="29" t="s">
        <v>775</v>
      </c>
      <c r="AW57" s="30" t="s">
        <v>778</v>
      </c>
      <c r="AX57" s="66"/>
      <c r="AY57" s="63"/>
      <c r="AZ57" s="31"/>
      <c r="BC57" s="32"/>
    </row>
    <row r="58" spans="1:68" s="21" customFormat="1" ht="15.95" customHeight="1">
      <c r="A58" s="20" t="s">
        <v>577</v>
      </c>
      <c r="B58" s="21" t="s">
        <v>570</v>
      </c>
      <c r="C58" s="22" t="s">
        <v>651</v>
      </c>
      <c r="D58" s="19" t="s">
        <v>652</v>
      </c>
      <c r="E58" s="19" t="s">
        <v>721</v>
      </c>
      <c r="F58" s="21" t="s">
        <v>5</v>
      </c>
      <c r="G58" s="21" t="s">
        <v>580</v>
      </c>
      <c r="H58" s="21" t="s">
        <v>66</v>
      </c>
      <c r="I58" s="81">
        <v>43555</v>
      </c>
      <c r="J58" s="21">
        <v>5</v>
      </c>
      <c r="K58" s="21">
        <v>5</v>
      </c>
      <c r="L58" s="21">
        <v>5</v>
      </c>
      <c r="M58" s="21">
        <v>5</v>
      </c>
      <c r="N58" s="21">
        <v>5</v>
      </c>
      <c r="O58" s="21">
        <v>5</v>
      </c>
      <c r="P58" s="21">
        <v>5</v>
      </c>
      <c r="Q58" s="21">
        <v>5</v>
      </c>
      <c r="R58" s="21">
        <v>5</v>
      </c>
      <c r="S58" s="21">
        <v>5</v>
      </c>
      <c r="AN58" s="21" t="s">
        <v>766</v>
      </c>
      <c r="AO58" s="29" t="s">
        <v>861</v>
      </c>
      <c r="AP58" s="21">
        <v>91</v>
      </c>
      <c r="AQ58" s="83">
        <v>43588</v>
      </c>
      <c r="AR58" t="s">
        <v>784</v>
      </c>
      <c r="AS58" s="29" t="s">
        <v>775</v>
      </c>
      <c r="AT58" s="29" t="s">
        <v>764</v>
      </c>
      <c r="AU58" s="29" t="s">
        <v>775</v>
      </c>
      <c r="AV58" s="29" t="s">
        <v>775</v>
      </c>
      <c r="AW58" s="29" t="s">
        <v>867</v>
      </c>
      <c r="AX58" s="66"/>
      <c r="AY58" s="63"/>
      <c r="AZ58" s="31"/>
      <c r="BC58" s="32"/>
    </row>
    <row r="59" spans="1:68" s="21" customFormat="1" ht="15.95" customHeight="1">
      <c r="A59" s="20" t="s">
        <v>577</v>
      </c>
      <c r="B59" s="21" t="s">
        <v>571</v>
      </c>
      <c r="C59" s="22" t="s">
        <v>653</v>
      </c>
      <c r="D59" s="19" t="s">
        <v>654</v>
      </c>
      <c r="E59" s="19" t="s">
        <v>655</v>
      </c>
      <c r="F59" s="21" t="s">
        <v>7</v>
      </c>
      <c r="G59" s="21" t="s">
        <v>746</v>
      </c>
      <c r="H59" s="21" t="s">
        <v>66</v>
      </c>
      <c r="I59" s="81">
        <v>43555</v>
      </c>
      <c r="J59" s="21" t="s">
        <v>764</v>
      </c>
      <c r="K59" s="21" t="s">
        <v>775</v>
      </c>
      <c r="L59" s="21" t="s">
        <v>764</v>
      </c>
      <c r="M59" s="21" t="s">
        <v>764</v>
      </c>
      <c r="N59" s="21" t="s">
        <v>764</v>
      </c>
      <c r="O59" s="21" t="s">
        <v>775</v>
      </c>
      <c r="P59" s="21" t="s">
        <v>764</v>
      </c>
      <c r="Q59" s="21" t="s">
        <v>775</v>
      </c>
      <c r="R59" s="21" t="s">
        <v>775</v>
      </c>
      <c r="S59" s="21" t="s">
        <v>775</v>
      </c>
      <c r="AN59" s="21" t="s">
        <v>766</v>
      </c>
      <c r="AO59" s="29" t="s">
        <v>861</v>
      </c>
      <c r="AP59" s="21">
        <v>95</v>
      </c>
      <c r="AQ59" s="83">
        <v>43588</v>
      </c>
      <c r="AR59" t="s">
        <v>767</v>
      </c>
      <c r="AS59" s="29" t="s">
        <v>775</v>
      </c>
      <c r="AT59" s="29" t="s">
        <v>764</v>
      </c>
      <c r="AU59" s="29" t="s">
        <v>775</v>
      </c>
      <c r="AV59" s="29" t="s">
        <v>775</v>
      </c>
      <c r="AW59" s="29" t="s">
        <v>867</v>
      </c>
      <c r="AX59" s="66"/>
      <c r="AY59" s="63"/>
      <c r="AZ59" s="31"/>
      <c r="BC59" s="32"/>
    </row>
    <row r="60" spans="1:68" s="21" customFormat="1" ht="15.95" customHeight="1">
      <c r="A60" s="20" t="s">
        <v>577</v>
      </c>
      <c r="B60" s="21" t="s">
        <v>571</v>
      </c>
      <c r="C60" s="22" t="s">
        <v>656</v>
      </c>
      <c r="D60" s="19" t="s">
        <v>657</v>
      </c>
      <c r="E60" s="19" t="s">
        <v>658</v>
      </c>
      <c r="F60" s="21" t="s">
        <v>7</v>
      </c>
      <c r="G60" s="21" t="s">
        <v>746</v>
      </c>
      <c r="H60" s="21" t="s">
        <v>66</v>
      </c>
      <c r="I60" s="81">
        <v>43555</v>
      </c>
      <c r="J60" s="21" t="s">
        <v>764</v>
      </c>
      <c r="K60" s="21" t="s">
        <v>775</v>
      </c>
      <c r="L60" s="21" t="s">
        <v>764</v>
      </c>
      <c r="M60" s="21" t="s">
        <v>764</v>
      </c>
      <c r="N60" s="21" t="s">
        <v>764</v>
      </c>
      <c r="O60" s="21" t="s">
        <v>775</v>
      </c>
      <c r="P60" s="21" t="s">
        <v>764</v>
      </c>
      <c r="Q60" s="21" t="s">
        <v>775</v>
      </c>
      <c r="R60" s="21" t="s">
        <v>775</v>
      </c>
      <c r="S60" s="21" t="s">
        <v>775</v>
      </c>
      <c r="AN60" s="21" t="s">
        <v>766</v>
      </c>
      <c r="AO60" s="29" t="s">
        <v>861</v>
      </c>
      <c r="AP60" s="21">
        <v>95</v>
      </c>
      <c r="AQ60" s="83">
        <v>43588</v>
      </c>
      <c r="AR60" t="s">
        <v>767</v>
      </c>
      <c r="AS60" s="29" t="s">
        <v>775</v>
      </c>
      <c r="AT60" s="29" t="s">
        <v>764</v>
      </c>
      <c r="AU60" s="29" t="s">
        <v>775</v>
      </c>
      <c r="AV60" s="29" t="s">
        <v>775</v>
      </c>
      <c r="AW60" s="29" t="s">
        <v>867</v>
      </c>
      <c r="AX60" s="66"/>
      <c r="AY60" s="63"/>
      <c r="AZ60" s="31"/>
      <c r="BC60" s="32"/>
    </row>
    <row r="61" spans="1:68" s="21" customFormat="1" ht="15.95" customHeight="1">
      <c r="A61" s="20" t="s">
        <v>577</v>
      </c>
      <c r="B61" s="21" t="s">
        <v>571</v>
      </c>
      <c r="C61" s="22" t="s">
        <v>659</v>
      </c>
      <c r="D61" s="19" t="s">
        <v>660</v>
      </c>
      <c r="E61" s="19" t="s">
        <v>661</v>
      </c>
      <c r="F61" s="21" t="s">
        <v>7</v>
      </c>
      <c r="G61" s="21" t="s">
        <v>746</v>
      </c>
      <c r="H61" s="21" t="s">
        <v>66</v>
      </c>
      <c r="I61" s="81">
        <v>43555</v>
      </c>
      <c r="J61" s="21" t="s">
        <v>772</v>
      </c>
      <c r="K61" s="21" t="s">
        <v>772</v>
      </c>
      <c r="L61" s="21" t="s">
        <v>772</v>
      </c>
      <c r="M61" s="21" t="s">
        <v>772</v>
      </c>
      <c r="N61" s="21" t="s">
        <v>772</v>
      </c>
      <c r="O61" s="21" t="s">
        <v>772</v>
      </c>
      <c r="P61" s="21" t="s">
        <v>772</v>
      </c>
      <c r="Q61" s="21" t="s">
        <v>772</v>
      </c>
      <c r="R61" s="21" t="s">
        <v>772</v>
      </c>
      <c r="S61" s="21" t="s">
        <v>772</v>
      </c>
      <c r="AQ61" s="88"/>
      <c r="AS61" s="29" t="s">
        <v>775</v>
      </c>
      <c r="AT61" s="29" t="s">
        <v>775</v>
      </c>
      <c r="AU61" s="29" t="s">
        <v>775</v>
      </c>
      <c r="AV61" s="29" t="s">
        <v>775</v>
      </c>
      <c r="AW61" s="30"/>
      <c r="AX61" s="66"/>
      <c r="AY61" s="63"/>
      <c r="AZ61" s="31"/>
      <c r="BC61" s="32"/>
      <c r="BN61"/>
      <c r="BO61"/>
      <c r="BP61"/>
    </row>
    <row r="62" spans="1:68" s="21" customFormat="1" ht="15.95" customHeight="1">
      <c r="A62" s="20" t="s">
        <v>577</v>
      </c>
      <c r="B62" s="21" t="s">
        <v>571</v>
      </c>
      <c r="C62" s="22" t="s">
        <v>662</v>
      </c>
      <c r="D62" s="19" t="s">
        <v>663</v>
      </c>
      <c r="E62" s="19" t="s">
        <v>664</v>
      </c>
      <c r="F62" s="21" t="s">
        <v>7</v>
      </c>
      <c r="G62" s="21" t="s">
        <v>746</v>
      </c>
      <c r="H62" s="21" t="s">
        <v>66</v>
      </c>
      <c r="I62" s="81">
        <v>43555</v>
      </c>
      <c r="J62" s="21" t="s">
        <v>764</v>
      </c>
      <c r="K62" s="21" t="s">
        <v>775</v>
      </c>
      <c r="L62" s="21" t="s">
        <v>764</v>
      </c>
      <c r="M62" s="21" t="s">
        <v>775</v>
      </c>
      <c r="N62" s="21" t="s">
        <v>764</v>
      </c>
      <c r="O62" s="21" t="s">
        <v>764</v>
      </c>
      <c r="P62" s="21" t="s">
        <v>775</v>
      </c>
      <c r="Q62" s="21" t="s">
        <v>775</v>
      </c>
      <c r="R62" s="21" t="s">
        <v>775</v>
      </c>
      <c r="S62" s="21" t="s">
        <v>775</v>
      </c>
      <c r="AN62" s="21" t="s">
        <v>766</v>
      </c>
      <c r="AO62" s="29" t="s">
        <v>861</v>
      </c>
      <c r="AP62" s="21">
        <v>97</v>
      </c>
      <c r="AQ62" s="83">
        <v>43588</v>
      </c>
      <c r="AR62" t="s">
        <v>786</v>
      </c>
      <c r="AS62" s="29" t="s">
        <v>775</v>
      </c>
      <c r="AT62" s="29" t="s">
        <v>764</v>
      </c>
      <c r="AU62" s="29" t="s">
        <v>775</v>
      </c>
      <c r="AV62" s="29" t="s">
        <v>775</v>
      </c>
      <c r="AW62" s="29" t="s">
        <v>867</v>
      </c>
      <c r="AX62" s="66"/>
      <c r="AY62" s="63"/>
      <c r="AZ62" s="31"/>
      <c r="BC62" s="32"/>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25:AM27 J4:AM9 J19:AM20 J56:AM58 J50:AM51 J35:AM40">
      <formula1>-99999999</formula1>
    </dataValidation>
    <dataValidation type="date" operator="greaterThanOrEqual" allowBlank="1" showInputMessage="1" showErrorMessage="1" sqref="J17:AM18 J48:AM49">
      <formula1>3654</formula1>
    </dataValidation>
    <dataValidation type="list" allowBlank="1" showInputMessage="1" showErrorMessage="1" sqref="AY2:AY31 AS2:AV31 AY33:AY62 AS33:AV62">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43:AM47 J21:AM24 J2:AM3 J52:AM55 J41:AM41 J28:AM31 J10:AM10 J33:AM34 J12:AM16 J59:AM62">
      <formula1>"Yes, No, NA"</formula1>
    </dataValidation>
  </dataValidations>
  <hyperlinks>
    <hyperlink ref="AW52" r:id="rId1"/>
    <hyperlink ref="AW21"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topLeftCell="AG1" zoomScale="80" zoomScaleNormal="80" workbookViewId="0">
      <selection activeCell="AG7" sqref="AG7"/>
    </sheetView>
  </sheetViews>
  <sheetFormatPr defaultColWidth="10.75" defaultRowHeight="15.95" customHeight="1"/>
  <cols>
    <col min="1" max="1" width="18.25" customWidth="1"/>
    <col min="2" max="2" width="22" customWidth="1"/>
    <col min="4" max="4" width="33.25" customWidth="1"/>
    <col min="5" max="5" width="39" customWidth="1"/>
    <col min="6" max="6" width="18.75" customWidth="1"/>
    <col min="7" max="7" width="21.25" customWidth="1"/>
    <col min="9" max="9" width="11.75" style="86" customWidth="1"/>
    <col min="12" max="18" width="12.5" customWidth="1"/>
    <col min="30" max="30" width="23.5" customWidth="1"/>
    <col min="32" max="32" width="17.25" customWidth="1"/>
    <col min="33" max="33" width="21.25" customWidth="1"/>
    <col min="34" max="34" width="25" customWidth="1"/>
    <col min="35" max="35" width="18.75" customWidth="1"/>
    <col min="36" max="36" width="25.25" customWidth="1"/>
    <col min="37" max="37" width="23" customWidth="1"/>
    <col min="38" max="38" width="26.25" customWidth="1"/>
    <col min="39" max="39" width="32.75" customWidth="1"/>
    <col min="40" max="40" width="27.75" customWidth="1"/>
    <col min="41" max="41" width="16.125" style="70"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ht="60" customHeight="1">
      <c r="A1" s="34" t="s">
        <v>8</v>
      </c>
      <c r="B1" s="34" t="s">
        <v>0</v>
      </c>
      <c r="C1" s="34" t="s">
        <v>1</v>
      </c>
      <c r="D1" s="34" t="s">
        <v>3</v>
      </c>
      <c r="E1" s="35" t="s">
        <v>2</v>
      </c>
      <c r="F1" s="34" t="s">
        <v>6</v>
      </c>
      <c r="G1" s="34" t="s">
        <v>4</v>
      </c>
      <c r="H1" s="2" t="s">
        <v>9</v>
      </c>
      <c r="I1" s="89" t="s">
        <v>11</v>
      </c>
      <c r="J1" t="s">
        <v>789</v>
      </c>
      <c r="K1" t="s">
        <v>790</v>
      </c>
      <c r="L1" s="34" t="s">
        <v>667</v>
      </c>
      <c r="M1" s="34" t="s">
        <v>668</v>
      </c>
      <c r="N1" s="34" t="s">
        <v>669</v>
      </c>
      <c r="O1" s="34" t="s">
        <v>670</v>
      </c>
      <c r="P1" s="34" t="s">
        <v>671</v>
      </c>
      <c r="Q1" s="34" t="s">
        <v>672</v>
      </c>
      <c r="R1" s="34" t="s">
        <v>673</v>
      </c>
      <c r="S1" s="34" t="s">
        <v>674</v>
      </c>
      <c r="T1" s="34" t="s">
        <v>675</v>
      </c>
      <c r="U1" s="34" t="s">
        <v>676</v>
      </c>
      <c r="V1" s="34" t="s">
        <v>677</v>
      </c>
      <c r="W1" s="34" t="s">
        <v>678</v>
      </c>
      <c r="X1" s="34" t="s">
        <v>679</v>
      </c>
      <c r="Y1" s="34" t="s">
        <v>680</v>
      </c>
      <c r="Z1" s="34" t="s">
        <v>706</v>
      </c>
      <c r="AA1" s="34" t="s">
        <v>707</v>
      </c>
      <c r="AB1" s="34" t="s">
        <v>708</v>
      </c>
      <c r="AC1" s="34" t="s">
        <v>709</v>
      </c>
      <c r="AD1" s="25" t="s">
        <v>13</v>
      </c>
      <c r="AE1" s="25" t="s">
        <v>14</v>
      </c>
      <c r="AF1" s="25" t="s">
        <v>15</v>
      </c>
      <c r="AG1" s="25" t="s">
        <v>16</v>
      </c>
      <c r="AH1" s="25" t="s">
        <v>17</v>
      </c>
      <c r="AI1" s="24" t="s">
        <v>18</v>
      </c>
      <c r="AJ1" s="24" t="s">
        <v>19</v>
      </c>
      <c r="AK1" s="24" t="s">
        <v>20</v>
      </c>
      <c r="AL1" s="24" t="s">
        <v>744</v>
      </c>
      <c r="AM1" s="24" t="s">
        <v>666</v>
      </c>
      <c r="AN1" s="59" t="s">
        <v>22</v>
      </c>
      <c r="AO1" s="69" t="s">
        <v>23</v>
      </c>
      <c r="AP1" s="36" t="s">
        <v>24</v>
      </c>
      <c r="AQ1" s="36" t="s">
        <v>25</v>
      </c>
      <c r="AR1" s="36" t="s">
        <v>26</v>
      </c>
      <c r="AS1" s="26" t="s">
        <v>27</v>
      </c>
      <c r="AT1" s="26" t="s">
        <v>28</v>
      </c>
      <c r="AU1" s="26" t="s">
        <v>29</v>
      </c>
      <c r="AV1" s="37" t="s">
        <v>685</v>
      </c>
      <c r="AW1" s="52"/>
      <c r="AX1" s="52"/>
      <c r="AY1" s="54" t="s">
        <v>742</v>
      </c>
      <c r="AZ1" s="54">
        <v>20</v>
      </c>
      <c r="BA1" s="37"/>
      <c r="BB1" s="37"/>
      <c r="BC1" s="79" t="s">
        <v>743</v>
      </c>
      <c r="BD1" s="79"/>
      <c r="BE1" s="79"/>
    </row>
    <row r="2" spans="1:58" ht="15.95" customHeight="1">
      <c r="A2" s="20" t="s">
        <v>577</v>
      </c>
      <c r="B2" s="17" t="s">
        <v>574</v>
      </c>
      <c r="C2" s="38" t="s">
        <v>686</v>
      </c>
      <c r="D2" s="17" t="s">
        <v>687</v>
      </c>
      <c r="E2" s="17" t="s">
        <v>722</v>
      </c>
      <c r="F2" s="17" t="s">
        <v>5</v>
      </c>
      <c r="G2" s="16" t="s">
        <v>578</v>
      </c>
      <c r="H2" s="21" t="s">
        <v>12</v>
      </c>
      <c r="I2" s="81" t="s">
        <v>750</v>
      </c>
      <c r="J2" s="21">
        <v>11769000</v>
      </c>
      <c r="K2" s="21">
        <v>4849000</v>
      </c>
      <c r="L2" s="21"/>
      <c r="M2" s="21"/>
      <c r="N2" s="21"/>
      <c r="O2" s="21"/>
      <c r="P2" s="21"/>
      <c r="Q2" s="21"/>
      <c r="R2" s="21"/>
      <c r="S2" s="21"/>
      <c r="T2" s="21"/>
      <c r="U2" s="21"/>
      <c r="V2" s="21"/>
      <c r="W2" s="21"/>
      <c r="X2" s="21"/>
      <c r="Y2" s="21"/>
      <c r="Z2" s="21"/>
      <c r="AA2" s="21"/>
      <c r="AB2" s="21"/>
      <c r="AC2" s="21"/>
      <c r="AD2" s="21" t="s">
        <v>763</v>
      </c>
      <c r="AE2" s="29" t="s">
        <v>862</v>
      </c>
      <c r="AF2" s="21">
        <v>36</v>
      </c>
      <c r="AG2" s="73">
        <v>43973</v>
      </c>
      <c r="AH2" s="21" t="s">
        <v>772</v>
      </c>
      <c r="AI2" s="29" t="s">
        <v>764</v>
      </c>
      <c r="AJ2" s="29" t="s">
        <v>764</v>
      </c>
      <c r="AK2" s="29" t="s">
        <v>775</v>
      </c>
      <c r="AL2" s="29" t="s">
        <v>775</v>
      </c>
      <c r="AM2" s="21" t="s">
        <v>791</v>
      </c>
      <c r="AN2" s="30"/>
      <c r="AO2" s="60"/>
      <c r="AP2" s="31"/>
      <c r="AQ2" s="21"/>
      <c r="AR2" s="21"/>
      <c r="AS2" s="32"/>
      <c r="AT2" s="21"/>
      <c r="AU2" s="21"/>
      <c r="AV2" s="21"/>
      <c r="AW2" s="40"/>
      <c r="AX2" s="41" t="s">
        <v>734</v>
      </c>
      <c r="AY2" s="41"/>
      <c r="AZ2" s="42"/>
      <c r="BA2" s="21"/>
      <c r="BB2" s="21"/>
      <c r="BC2" s="7" t="s">
        <v>34</v>
      </c>
      <c r="BD2" s="7" t="s">
        <v>35</v>
      </c>
      <c r="BE2" s="7" t="s">
        <v>36</v>
      </c>
    </row>
    <row r="3" spans="1:58" ht="15.95" customHeight="1" thickBot="1">
      <c r="A3" s="20" t="s">
        <v>577</v>
      </c>
      <c r="B3" s="17" t="s">
        <v>574</v>
      </c>
      <c r="C3" s="38" t="s">
        <v>688</v>
      </c>
      <c r="D3" s="17" t="s">
        <v>689</v>
      </c>
      <c r="E3" s="17" t="s">
        <v>723</v>
      </c>
      <c r="F3" s="17" t="s">
        <v>5</v>
      </c>
      <c r="G3" s="16" t="s">
        <v>578</v>
      </c>
      <c r="H3" s="21" t="s">
        <v>12</v>
      </c>
      <c r="I3" s="81" t="s">
        <v>750</v>
      </c>
      <c r="J3" s="21">
        <v>2700000</v>
      </c>
      <c r="K3" s="21">
        <v>1250000</v>
      </c>
      <c r="L3" s="21"/>
      <c r="M3" s="21"/>
      <c r="N3" s="21"/>
      <c r="O3" s="21"/>
      <c r="P3" s="21"/>
      <c r="Q3" s="21"/>
      <c r="R3" s="21"/>
      <c r="S3" s="21"/>
      <c r="T3" s="21"/>
      <c r="U3" s="21"/>
      <c r="V3" s="21"/>
      <c r="W3" s="21"/>
      <c r="X3" s="21"/>
      <c r="Y3" s="21"/>
      <c r="Z3" s="21"/>
      <c r="AA3" s="21"/>
      <c r="AB3" s="21"/>
      <c r="AC3" s="21"/>
      <c r="AD3" s="21" t="s">
        <v>763</v>
      </c>
      <c r="AE3" s="29" t="s">
        <v>862</v>
      </c>
      <c r="AF3" s="21">
        <v>36</v>
      </c>
      <c r="AG3" s="73">
        <v>43973</v>
      </c>
      <c r="AH3" s="21" t="s">
        <v>772</v>
      </c>
      <c r="AI3" s="29" t="s">
        <v>764</v>
      </c>
      <c r="AJ3" s="29" t="s">
        <v>764</v>
      </c>
      <c r="AK3" s="29" t="s">
        <v>775</v>
      </c>
      <c r="AL3" s="29" t="s">
        <v>775</v>
      </c>
      <c r="AM3" s="21" t="s">
        <v>791</v>
      </c>
      <c r="AN3" s="30"/>
      <c r="AO3" s="60"/>
      <c r="AP3" s="31"/>
      <c r="AQ3" s="21"/>
      <c r="AR3" s="21"/>
      <c r="AS3" s="32"/>
      <c r="AT3" s="21"/>
      <c r="AU3" s="21"/>
      <c r="AV3" s="21"/>
      <c r="AW3" s="43"/>
      <c r="AX3" s="43"/>
      <c r="BA3" s="21"/>
      <c r="BB3" s="21"/>
      <c r="BC3" s="7" t="s">
        <v>34</v>
      </c>
      <c r="BD3" s="8" t="s">
        <v>37</v>
      </c>
      <c r="BE3" s="9" t="s">
        <v>38</v>
      </c>
    </row>
    <row r="4" spans="1:58" ht="15.95" customHeight="1" thickBot="1">
      <c r="A4" s="20" t="s">
        <v>577</v>
      </c>
      <c r="B4" s="17" t="s">
        <v>574</v>
      </c>
      <c r="C4" s="38" t="s">
        <v>690</v>
      </c>
      <c r="D4" s="17" t="s">
        <v>691</v>
      </c>
      <c r="E4" s="17" t="s">
        <v>724</v>
      </c>
      <c r="F4" s="17" t="s">
        <v>5</v>
      </c>
      <c r="G4" s="16" t="s">
        <v>578</v>
      </c>
      <c r="H4" s="21" t="s">
        <v>12</v>
      </c>
      <c r="I4" s="81" t="s">
        <v>750</v>
      </c>
      <c r="J4" s="21"/>
      <c r="K4" s="21"/>
      <c r="L4" s="21"/>
      <c r="M4" s="21"/>
      <c r="N4" s="21"/>
      <c r="O4" s="21"/>
      <c r="P4" s="21"/>
      <c r="Q4" s="21"/>
      <c r="R4" s="21"/>
      <c r="S4" s="21"/>
      <c r="T4" s="21"/>
      <c r="U4" s="21"/>
      <c r="V4" s="21"/>
      <c r="W4" s="21"/>
      <c r="X4" s="21"/>
      <c r="Y4" s="21"/>
      <c r="Z4" s="21"/>
      <c r="AA4" s="21"/>
      <c r="AB4" s="21"/>
      <c r="AC4" s="21"/>
      <c r="AD4" s="21"/>
      <c r="AE4" s="21"/>
      <c r="AF4" s="21"/>
      <c r="AG4" s="21"/>
      <c r="AH4" s="21"/>
      <c r="AI4" s="29" t="s">
        <v>775</v>
      </c>
      <c r="AJ4" s="29" t="s">
        <v>775</v>
      </c>
      <c r="AK4" s="29" t="s">
        <v>775</v>
      </c>
      <c r="AL4" s="29" t="s">
        <v>775</v>
      </c>
      <c r="AM4" s="21"/>
      <c r="AN4" s="30"/>
      <c r="AO4" s="60"/>
      <c r="AP4" s="31"/>
      <c r="AQ4" s="21"/>
      <c r="AR4" s="21"/>
      <c r="AS4" s="32"/>
      <c r="AT4" s="21"/>
      <c r="AU4" s="21"/>
      <c r="AV4" s="21"/>
      <c r="AW4" s="44" t="s">
        <v>735</v>
      </c>
      <c r="AX4" s="44" t="s">
        <v>736</v>
      </c>
      <c r="AY4" s="44" t="s">
        <v>737</v>
      </c>
      <c r="AZ4" s="44" t="s">
        <v>738</v>
      </c>
      <c r="BA4" s="21"/>
      <c r="BB4" s="21"/>
      <c r="BC4" s="7" t="s">
        <v>34</v>
      </c>
      <c r="BD4" s="9" t="s">
        <v>39</v>
      </c>
      <c r="BE4" s="9" t="s">
        <v>40</v>
      </c>
    </row>
    <row r="5" spans="1:58" ht="15.95" customHeight="1">
      <c r="A5" s="20" t="s">
        <v>577</v>
      </c>
      <c r="B5" s="17" t="s">
        <v>574</v>
      </c>
      <c r="C5" s="38" t="s">
        <v>692</v>
      </c>
      <c r="D5" s="17" t="s">
        <v>693</v>
      </c>
      <c r="E5" s="17" t="s">
        <v>725</v>
      </c>
      <c r="F5" s="17" t="s">
        <v>5</v>
      </c>
      <c r="G5" s="16" t="s">
        <v>578</v>
      </c>
      <c r="H5" s="21" t="s">
        <v>12</v>
      </c>
      <c r="I5" s="81" t="s">
        <v>750</v>
      </c>
      <c r="J5" s="21"/>
      <c r="K5" s="21"/>
      <c r="L5" s="21"/>
      <c r="M5" s="21"/>
      <c r="N5" s="21"/>
      <c r="O5" s="21"/>
      <c r="P5" s="21"/>
      <c r="Q5" s="21"/>
      <c r="R5" s="21"/>
      <c r="S5" s="21"/>
      <c r="T5" s="21"/>
      <c r="U5" s="21"/>
      <c r="V5" s="21"/>
      <c r="W5" s="21"/>
      <c r="X5" s="21"/>
      <c r="Y5" s="21"/>
      <c r="Z5" s="21"/>
      <c r="AA5" s="21"/>
      <c r="AB5" s="21"/>
      <c r="AC5" s="21"/>
      <c r="AD5" s="21"/>
      <c r="AE5" s="21"/>
      <c r="AF5" s="21"/>
      <c r="AG5" s="21"/>
      <c r="AH5" s="21"/>
      <c r="AI5" s="29" t="s">
        <v>775</v>
      </c>
      <c r="AJ5" s="29" t="s">
        <v>775</v>
      </c>
      <c r="AK5" s="29" t="s">
        <v>775</v>
      </c>
      <c r="AL5" s="29" t="s">
        <v>775</v>
      </c>
      <c r="AM5" s="21"/>
      <c r="AN5" s="30"/>
      <c r="AO5" s="60"/>
      <c r="AP5" s="31"/>
      <c r="AQ5" s="21"/>
      <c r="AR5" s="21"/>
      <c r="AS5" s="32"/>
      <c r="AT5" s="21"/>
      <c r="AU5" s="21"/>
      <c r="AV5" s="21"/>
      <c r="AW5" s="45" t="s">
        <v>35</v>
      </c>
      <c r="AX5" s="46">
        <f>COUNTIF(AP:AP,AW5)</f>
        <v>0</v>
      </c>
      <c r="AY5" s="47">
        <f>AX5/$AZ$1</f>
        <v>0</v>
      </c>
      <c r="AZ5" s="48" t="e">
        <f>COUNTIFS(AS:AS, "Error accepted", AP:AP,AW5)/$AX$16</f>
        <v>#DIV/0!</v>
      </c>
      <c r="BA5" s="21"/>
      <c r="BB5" s="21"/>
      <c r="BC5" s="7" t="s">
        <v>34</v>
      </c>
      <c r="BD5" s="9" t="s">
        <v>41</v>
      </c>
      <c r="BE5" s="9" t="s">
        <v>42</v>
      </c>
    </row>
    <row r="6" spans="1:58" ht="15.95" customHeight="1">
      <c r="A6" s="20" t="s">
        <v>577</v>
      </c>
      <c r="B6" s="17" t="s">
        <v>574</v>
      </c>
      <c r="C6" s="38" t="s">
        <v>694</v>
      </c>
      <c r="D6" s="17" t="s">
        <v>695</v>
      </c>
      <c r="E6" s="17" t="s">
        <v>726</v>
      </c>
      <c r="F6" s="17" t="s">
        <v>5</v>
      </c>
      <c r="G6" s="16" t="s">
        <v>578</v>
      </c>
      <c r="H6" s="21" t="s">
        <v>12</v>
      </c>
      <c r="I6" s="81" t="s">
        <v>750</v>
      </c>
      <c r="J6" s="21">
        <v>14499000</v>
      </c>
      <c r="K6" s="21">
        <v>6461000</v>
      </c>
      <c r="L6" s="21"/>
      <c r="M6" s="21"/>
      <c r="N6" s="21"/>
      <c r="O6" s="21"/>
      <c r="P6" s="21"/>
      <c r="Q6" s="21"/>
      <c r="R6" s="21"/>
      <c r="S6" s="21"/>
      <c r="T6" s="21"/>
      <c r="U6" s="21"/>
      <c r="V6" s="21"/>
      <c r="W6" s="21"/>
      <c r="X6" s="21"/>
      <c r="Y6" s="21"/>
      <c r="Z6" s="21"/>
      <c r="AA6" s="21"/>
      <c r="AB6" s="21"/>
      <c r="AC6" s="21"/>
      <c r="AD6" s="21" t="s">
        <v>763</v>
      </c>
      <c r="AE6" s="29" t="s">
        <v>862</v>
      </c>
      <c r="AF6" s="21">
        <v>36</v>
      </c>
      <c r="AG6" s="73">
        <v>43973</v>
      </c>
      <c r="AH6" s="21" t="s">
        <v>772</v>
      </c>
      <c r="AI6" s="29" t="s">
        <v>764</v>
      </c>
      <c r="AJ6" s="29" t="s">
        <v>764</v>
      </c>
      <c r="AK6" s="29" t="s">
        <v>775</v>
      </c>
      <c r="AL6" s="29" t="s">
        <v>775</v>
      </c>
      <c r="AM6" s="21" t="s">
        <v>791</v>
      </c>
      <c r="AN6" s="30"/>
      <c r="AO6" s="60"/>
      <c r="AP6" s="31"/>
      <c r="AQ6" s="21"/>
      <c r="AR6" s="21"/>
      <c r="AS6" s="32"/>
      <c r="AT6" s="21"/>
      <c r="AU6" s="21"/>
      <c r="AV6" s="21"/>
      <c r="AW6" s="45" t="s">
        <v>37</v>
      </c>
      <c r="AX6" s="46">
        <f>COUNTIF(AP2:AP62,AW6)</f>
        <v>0</v>
      </c>
      <c r="AY6" s="47">
        <f>AX6/$AZ$1</f>
        <v>0</v>
      </c>
      <c r="AZ6" s="48" t="e">
        <f t="shared" ref="AZ6:AZ15" si="0">COUNTIFS(AS:AS, "Error accepted", AP:AP,AW6)/$AX$16</f>
        <v>#DIV/0!</v>
      </c>
      <c r="BA6" s="21"/>
      <c r="BB6" s="21"/>
      <c r="BC6" s="7" t="s">
        <v>34</v>
      </c>
      <c r="BD6" s="9" t="s">
        <v>43</v>
      </c>
      <c r="BE6" s="9" t="s">
        <v>44</v>
      </c>
    </row>
    <row r="7" spans="1:58" ht="15.95" customHeight="1">
      <c r="A7" s="20" t="s">
        <v>577</v>
      </c>
      <c r="B7" s="17" t="s">
        <v>575</v>
      </c>
      <c r="C7" s="38" t="s">
        <v>696</v>
      </c>
      <c r="D7" s="17" t="s">
        <v>697</v>
      </c>
      <c r="E7" s="17" t="s">
        <v>727</v>
      </c>
      <c r="F7" s="17" t="s">
        <v>7</v>
      </c>
      <c r="G7" s="21" t="s">
        <v>746</v>
      </c>
      <c r="H7" s="21" t="s">
        <v>12</v>
      </c>
      <c r="I7" s="81" t="s">
        <v>750</v>
      </c>
      <c r="J7" s="21" t="s">
        <v>772</v>
      </c>
      <c r="K7" s="21" t="s">
        <v>772</v>
      </c>
      <c r="L7" s="21"/>
      <c r="M7" s="21"/>
      <c r="N7" s="21"/>
      <c r="O7" s="21"/>
      <c r="P7" s="21"/>
      <c r="Q7" s="21"/>
      <c r="R7" s="21"/>
      <c r="S7" s="21"/>
      <c r="T7" s="21"/>
      <c r="U7" s="21"/>
      <c r="V7" s="21"/>
      <c r="W7" s="21"/>
      <c r="X7" s="21"/>
      <c r="Y7" s="21"/>
      <c r="Z7" s="21"/>
      <c r="AA7" s="21"/>
      <c r="AB7" s="21"/>
      <c r="AC7" s="21"/>
      <c r="AD7" s="21"/>
      <c r="AE7" s="21"/>
      <c r="AF7" s="21"/>
      <c r="AG7" s="21"/>
      <c r="AH7" s="21"/>
      <c r="AI7" s="29" t="s">
        <v>775</v>
      </c>
      <c r="AJ7" s="29" t="s">
        <v>775</v>
      </c>
      <c r="AK7" s="29" t="s">
        <v>775</v>
      </c>
      <c r="AL7" s="29" t="s">
        <v>775</v>
      </c>
      <c r="AM7" s="21"/>
      <c r="AN7" s="30"/>
      <c r="AO7" s="60"/>
      <c r="AP7" s="31"/>
      <c r="AQ7" s="21"/>
      <c r="AR7" s="21"/>
      <c r="AS7" s="32"/>
      <c r="AT7" s="21"/>
      <c r="AU7" s="21"/>
      <c r="AV7" s="21"/>
      <c r="AW7" s="45" t="s">
        <v>39</v>
      </c>
      <c r="AX7" s="46">
        <f>COUNTIF(AP:AP,AW7)</f>
        <v>0</v>
      </c>
      <c r="AY7" s="47">
        <f>AX7/$AZ$1</f>
        <v>0</v>
      </c>
      <c r="AZ7" s="48" t="e">
        <f t="shared" si="0"/>
        <v>#DIV/0!</v>
      </c>
      <c r="BA7" s="21"/>
      <c r="BB7" s="21"/>
      <c r="BC7" s="7" t="s">
        <v>34</v>
      </c>
      <c r="BD7" s="9" t="s">
        <v>45</v>
      </c>
      <c r="BE7" s="9" t="s">
        <v>46</v>
      </c>
    </row>
    <row r="8" spans="1:58" ht="15.95" customHeight="1">
      <c r="A8" s="20" t="s">
        <v>577</v>
      </c>
      <c r="B8" s="17" t="s">
        <v>575</v>
      </c>
      <c r="C8" s="38" t="s">
        <v>698</v>
      </c>
      <c r="D8" s="17" t="s">
        <v>699</v>
      </c>
      <c r="E8" s="17" t="s">
        <v>728</v>
      </c>
      <c r="F8" s="17" t="s">
        <v>7</v>
      </c>
      <c r="G8" s="21" t="s">
        <v>746</v>
      </c>
      <c r="H8" s="21" t="s">
        <v>12</v>
      </c>
      <c r="I8" s="81" t="s">
        <v>750</v>
      </c>
      <c r="J8" s="21" t="s">
        <v>764</v>
      </c>
      <c r="K8" s="21" t="s">
        <v>764</v>
      </c>
      <c r="L8" s="21"/>
      <c r="M8" s="21"/>
      <c r="N8" s="21"/>
      <c r="O8" s="21"/>
      <c r="P8" s="21"/>
      <c r="Q8" s="21"/>
      <c r="R8" s="21"/>
      <c r="S8" s="21"/>
      <c r="T8" s="21"/>
      <c r="U8" s="21"/>
      <c r="V8" s="21"/>
      <c r="W8" s="21"/>
      <c r="X8" s="21"/>
      <c r="Y8" s="21"/>
      <c r="Z8" s="21"/>
      <c r="AA8" s="21"/>
      <c r="AB8" s="21"/>
      <c r="AC8" s="21"/>
      <c r="AD8" s="21" t="s">
        <v>763</v>
      </c>
      <c r="AE8" s="29" t="s">
        <v>862</v>
      </c>
      <c r="AF8" s="21">
        <v>36</v>
      </c>
      <c r="AG8" s="73">
        <v>43973</v>
      </c>
      <c r="AH8" s="21" t="s">
        <v>772</v>
      </c>
      <c r="AI8" s="29" t="s">
        <v>764</v>
      </c>
      <c r="AJ8" s="29" t="s">
        <v>764</v>
      </c>
      <c r="AK8" s="29" t="s">
        <v>775</v>
      </c>
      <c r="AL8" s="29" t="s">
        <v>775</v>
      </c>
      <c r="AM8" s="21" t="s">
        <v>791</v>
      </c>
      <c r="AN8" s="30"/>
      <c r="AO8" s="60"/>
      <c r="AP8" s="31"/>
      <c r="AQ8" s="21"/>
      <c r="AR8" s="21"/>
      <c r="AS8" s="32"/>
      <c r="AT8" s="21"/>
      <c r="AU8" s="21"/>
      <c r="AV8" s="21"/>
      <c r="AW8" s="45" t="s">
        <v>41</v>
      </c>
      <c r="AX8" s="46">
        <f>COUNTIF(AP:AP,AW8)</f>
        <v>0</v>
      </c>
      <c r="AY8" s="47">
        <f t="shared" ref="AY8:AY15" si="1">AX8/$AZ$1</f>
        <v>0</v>
      </c>
      <c r="AZ8" s="48" t="e">
        <f t="shared" si="0"/>
        <v>#DIV/0!</v>
      </c>
      <c r="BA8" s="21"/>
      <c r="BB8" s="21"/>
      <c r="BC8" s="7" t="s">
        <v>34</v>
      </c>
      <c r="BD8" s="9" t="s">
        <v>47</v>
      </c>
      <c r="BE8" s="9" t="s">
        <v>48</v>
      </c>
    </row>
    <row r="9" spans="1:58" ht="15.95" customHeight="1">
      <c r="A9" s="20" t="s">
        <v>577</v>
      </c>
      <c r="B9" s="17" t="s">
        <v>575</v>
      </c>
      <c r="C9" s="38" t="s">
        <v>700</v>
      </c>
      <c r="D9" s="17" t="s">
        <v>701</v>
      </c>
      <c r="E9" s="17" t="s">
        <v>729</v>
      </c>
      <c r="F9" s="17" t="s">
        <v>5</v>
      </c>
      <c r="G9" s="21" t="s">
        <v>684</v>
      </c>
      <c r="H9" s="21" t="s">
        <v>12</v>
      </c>
      <c r="I9" s="81" t="s">
        <v>750</v>
      </c>
      <c r="J9" s="21"/>
      <c r="K9" s="21"/>
      <c r="L9" s="21"/>
      <c r="M9" s="21"/>
      <c r="N9" s="21"/>
      <c r="O9" s="21"/>
      <c r="P9" s="21"/>
      <c r="Q9" s="21"/>
      <c r="R9" s="21"/>
      <c r="S9" s="21"/>
      <c r="T9" s="21"/>
      <c r="U9" s="21"/>
      <c r="V9" s="21"/>
      <c r="W9" s="21"/>
      <c r="X9" s="21"/>
      <c r="Y9" s="21"/>
      <c r="Z9" s="21"/>
      <c r="AA9" s="21"/>
      <c r="AB9" s="21"/>
      <c r="AC9" s="21"/>
      <c r="AD9" s="21"/>
      <c r="AE9" s="21"/>
      <c r="AF9" s="21"/>
      <c r="AG9" s="21"/>
      <c r="AH9" s="21"/>
      <c r="AI9" s="29" t="s">
        <v>775</v>
      </c>
      <c r="AJ9" s="29" t="s">
        <v>775</v>
      </c>
      <c r="AK9" s="29" t="s">
        <v>775</v>
      </c>
      <c r="AL9" s="29" t="s">
        <v>775</v>
      </c>
      <c r="AM9" s="21"/>
      <c r="AN9" s="30"/>
      <c r="AO9" s="60"/>
      <c r="AP9" s="31"/>
      <c r="AQ9" s="21"/>
      <c r="AR9" s="21"/>
      <c r="AS9" s="32"/>
      <c r="AT9" s="21"/>
      <c r="AU9" s="21"/>
      <c r="AV9" s="21"/>
      <c r="AW9" s="45" t="s">
        <v>43</v>
      </c>
      <c r="AX9" s="46">
        <f t="shared" ref="AX9:AX15" si="2">COUNTIF(AP:AP,AW9)</f>
        <v>0</v>
      </c>
      <c r="AY9" s="47">
        <f t="shared" si="1"/>
        <v>0</v>
      </c>
      <c r="AZ9" s="48" t="e">
        <f t="shared" si="0"/>
        <v>#DIV/0!</v>
      </c>
      <c r="BA9" s="21"/>
      <c r="BB9" s="21"/>
      <c r="BC9" s="9" t="s">
        <v>49</v>
      </c>
      <c r="BD9" s="9" t="s">
        <v>50</v>
      </c>
      <c r="BE9" s="9" t="s">
        <v>51</v>
      </c>
    </row>
    <row r="10" spans="1:58" ht="15.95" customHeight="1">
      <c r="A10" s="20" t="s">
        <v>577</v>
      </c>
      <c r="B10" s="17" t="s">
        <v>575</v>
      </c>
      <c r="C10" s="38" t="s">
        <v>702</v>
      </c>
      <c r="D10" s="17" t="s">
        <v>703</v>
      </c>
      <c r="E10" s="17" t="s">
        <v>730</v>
      </c>
      <c r="F10" s="19" t="s">
        <v>7</v>
      </c>
      <c r="G10" s="17" t="s">
        <v>681</v>
      </c>
      <c r="H10" s="21" t="s">
        <v>12</v>
      </c>
      <c r="I10" s="81" t="s">
        <v>750</v>
      </c>
      <c r="J10" s="21" t="s">
        <v>677</v>
      </c>
      <c r="K10" s="21" t="s">
        <v>677</v>
      </c>
      <c r="L10" s="21"/>
      <c r="M10" s="21"/>
      <c r="N10" s="21"/>
      <c r="O10" s="21"/>
      <c r="P10" s="21"/>
      <c r="Q10" s="21"/>
      <c r="R10" s="21"/>
      <c r="S10" s="21"/>
      <c r="T10" s="21"/>
      <c r="U10" s="21"/>
      <c r="V10" s="21"/>
      <c r="W10" s="21"/>
      <c r="X10" s="21"/>
      <c r="Y10" s="21"/>
      <c r="Z10" s="21"/>
      <c r="AA10" s="21"/>
      <c r="AB10" s="21"/>
      <c r="AC10" s="21"/>
      <c r="AD10" s="21" t="s">
        <v>763</v>
      </c>
      <c r="AE10" s="29" t="s">
        <v>862</v>
      </c>
      <c r="AF10" s="21">
        <v>36</v>
      </c>
      <c r="AG10" s="73">
        <v>43973</v>
      </c>
      <c r="AH10" s="21" t="s">
        <v>772</v>
      </c>
      <c r="AI10" s="29" t="s">
        <v>764</v>
      </c>
      <c r="AJ10" s="29" t="s">
        <v>764</v>
      </c>
      <c r="AK10" s="29" t="s">
        <v>775</v>
      </c>
      <c r="AL10" s="29" t="s">
        <v>775</v>
      </c>
      <c r="AM10" s="21" t="s">
        <v>791</v>
      </c>
      <c r="AN10" s="30"/>
      <c r="AO10" s="60"/>
      <c r="AP10" s="31"/>
      <c r="AQ10" s="21"/>
      <c r="AR10" s="21"/>
      <c r="AS10" s="32"/>
      <c r="AT10" s="21"/>
      <c r="AU10" s="21"/>
      <c r="AV10" s="21"/>
      <c r="AW10" s="45" t="s">
        <v>45</v>
      </c>
      <c r="AX10" s="46">
        <f t="shared" si="2"/>
        <v>0</v>
      </c>
      <c r="AY10" s="47">
        <f t="shared" si="1"/>
        <v>0</v>
      </c>
      <c r="AZ10" s="48" t="e">
        <f t="shared" si="0"/>
        <v>#DIV/0!</v>
      </c>
      <c r="BA10" s="21"/>
      <c r="BB10" s="21"/>
      <c r="BC10" s="9" t="s">
        <v>49</v>
      </c>
      <c r="BD10" s="9" t="s">
        <v>52</v>
      </c>
      <c r="BE10" s="9" t="s">
        <v>53</v>
      </c>
    </row>
    <row r="11" spans="1:58" ht="15.95" customHeight="1">
      <c r="A11" s="20" t="s">
        <v>577</v>
      </c>
      <c r="B11" s="17" t="s">
        <v>575</v>
      </c>
      <c r="C11" s="38" t="s">
        <v>704</v>
      </c>
      <c r="D11" s="17" t="s">
        <v>705</v>
      </c>
      <c r="E11" s="17" t="s">
        <v>731</v>
      </c>
      <c r="F11" s="17" t="s">
        <v>5</v>
      </c>
      <c r="G11" s="39" t="s">
        <v>579</v>
      </c>
      <c r="H11" s="21" t="s">
        <v>12</v>
      </c>
      <c r="I11" s="81" t="s">
        <v>750</v>
      </c>
      <c r="J11" s="21">
        <v>100</v>
      </c>
      <c r="K11" s="21">
        <v>0</v>
      </c>
      <c r="L11" s="21"/>
      <c r="M11" s="21"/>
      <c r="N11" s="21"/>
      <c r="O11" s="21"/>
      <c r="P11" s="21"/>
      <c r="Q11" s="21"/>
      <c r="R11" s="21"/>
      <c r="S11" s="21"/>
      <c r="T11" s="21"/>
      <c r="U11" s="21"/>
      <c r="V11" s="21"/>
      <c r="W11" s="21"/>
      <c r="X11" s="21"/>
      <c r="Y11" s="21"/>
      <c r="Z11" s="21"/>
      <c r="AA11" s="21"/>
      <c r="AB11" s="21"/>
      <c r="AC11" s="21"/>
      <c r="AD11" s="21" t="s">
        <v>763</v>
      </c>
      <c r="AE11" s="29" t="s">
        <v>862</v>
      </c>
      <c r="AF11" s="21">
        <v>35</v>
      </c>
      <c r="AG11" s="73">
        <v>43973</v>
      </c>
      <c r="AH11" t="s">
        <v>793</v>
      </c>
      <c r="AI11" s="29" t="s">
        <v>775</v>
      </c>
      <c r="AJ11" s="29" t="s">
        <v>764</v>
      </c>
      <c r="AK11" s="29" t="s">
        <v>775</v>
      </c>
      <c r="AL11" s="29" t="s">
        <v>775</v>
      </c>
      <c r="AM11" s="29" t="s">
        <v>867</v>
      </c>
      <c r="AN11" s="30"/>
      <c r="AO11" s="60"/>
      <c r="AP11" s="31"/>
      <c r="AQ11" s="21"/>
      <c r="AR11" s="21"/>
      <c r="AS11" s="32"/>
      <c r="AT11" s="21"/>
      <c r="AU11" s="21"/>
      <c r="AV11" s="21"/>
      <c r="AW11" s="45" t="s">
        <v>47</v>
      </c>
      <c r="AX11" s="46">
        <f t="shared" si="2"/>
        <v>0</v>
      </c>
      <c r="AY11" s="47">
        <f t="shared" si="1"/>
        <v>0</v>
      </c>
      <c r="AZ11" s="48" t="e">
        <f t="shared" si="0"/>
        <v>#DIV/0!</v>
      </c>
      <c r="BA11" s="21"/>
      <c r="BB11" s="21"/>
      <c r="BC11" s="9" t="s">
        <v>49</v>
      </c>
      <c r="BD11" s="9" t="s">
        <v>54</v>
      </c>
      <c r="BE11" s="9" t="s">
        <v>55</v>
      </c>
    </row>
    <row r="12" spans="1:58" ht="15.95" customHeight="1">
      <c r="A12" s="34" t="s">
        <v>8</v>
      </c>
      <c r="B12" s="34" t="s">
        <v>0</v>
      </c>
      <c r="C12" s="34" t="s">
        <v>1</v>
      </c>
      <c r="D12" s="34" t="s">
        <v>3</v>
      </c>
      <c r="E12" s="35" t="s">
        <v>2</v>
      </c>
      <c r="F12" s="34" t="s">
        <v>6</v>
      </c>
      <c r="G12" s="34" t="s">
        <v>4</v>
      </c>
      <c r="H12" s="2" t="s">
        <v>9</v>
      </c>
      <c r="I12" s="89" t="s">
        <v>11</v>
      </c>
      <c r="J12" t="s">
        <v>789</v>
      </c>
      <c r="K12" t="s">
        <v>790</v>
      </c>
      <c r="L12" s="34" t="s">
        <v>667</v>
      </c>
      <c r="M12" s="34" t="s">
        <v>668</v>
      </c>
      <c r="N12" s="34" t="s">
        <v>669</v>
      </c>
      <c r="O12" s="34" t="s">
        <v>670</v>
      </c>
      <c r="P12" s="34" t="s">
        <v>671</v>
      </c>
      <c r="Q12" s="34" t="s">
        <v>672</v>
      </c>
      <c r="R12" s="34" t="s">
        <v>673</v>
      </c>
      <c r="S12" s="34" t="s">
        <v>674</v>
      </c>
      <c r="T12" s="34" t="s">
        <v>675</v>
      </c>
      <c r="U12" s="34" t="s">
        <v>676</v>
      </c>
      <c r="V12" s="34" t="s">
        <v>677</v>
      </c>
      <c r="W12" s="34" t="s">
        <v>678</v>
      </c>
      <c r="X12" s="34" t="s">
        <v>679</v>
      </c>
      <c r="Y12" s="34" t="s">
        <v>680</v>
      </c>
      <c r="Z12" s="34" t="s">
        <v>706</v>
      </c>
      <c r="AA12" s="34" t="s">
        <v>707</v>
      </c>
      <c r="AB12" s="34" t="s">
        <v>708</v>
      </c>
      <c r="AC12" s="34" t="s">
        <v>709</v>
      </c>
      <c r="AD12" s="25" t="s">
        <v>13</v>
      </c>
      <c r="AE12" s="25" t="s">
        <v>14</v>
      </c>
      <c r="AF12" s="25" t="s">
        <v>15</v>
      </c>
      <c r="AG12" s="25" t="s">
        <v>16</v>
      </c>
      <c r="AH12" s="25" t="s">
        <v>17</v>
      </c>
      <c r="AI12" s="24" t="s">
        <v>18</v>
      </c>
      <c r="AJ12" s="24" t="s">
        <v>19</v>
      </c>
      <c r="AK12" s="24" t="s">
        <v>20</v>
      </c>
      <c r="AL12" s="24" t="s">
        <v>21</v>
      </c>
      <c r="AM12" s="24" t="s">
        <v>666</v>
      </c>
      <c r="AN12" s="59" t="s">
        <v>22</v>
      </c>
      <c r="AO12" s="69" t="s">
        <v>23</v>
      </c>
      <c r="AP12" s="36" t="s">
        <v>24</v>
      </c>
      <c r="AQ12" s="36" t="s">
        <v>25</v>
      </c>
      <c r="AR12" s="36" t="s">
        <v>26</v>
      </c>
      <c r="AS12" s="26" t="s">
        <v>27</v>
      </c>
      <c r="AT12" s="26" t="s">
        <v>28</v>
      </c>
      <c r="AU12" s="26" t="s">
        <v>29</v>
      </c>
      <c r="AV12" s="37" t="s">
        <v>685</v>
      </c>
      <c r="AW12" s="45" t="s">
        <v>50</v>
      </c>
      <c r="AX12" s="46">
        <f t="shared" si="2"/>
        <v>0</v>
      </c>
      <c r="AY12" s="47">
        <f t="shared" si="1"/>
        <v>0</v>
      </c>
      <c r="AZ12" s="48" t="e">
        <f t="shared" si="0"/>
        <v>#DIV/0!</v>
      </c>
      <c r="BA12" s="37"/>
      <c r="BB12" s="37"/>
      <c r="BC12" s="9" t="s">
        <v>49</v>
      </c>
      <c r="BD12" s="9" t="s">
        <v>56</v>
      </c>
      <c r="BE12" s="9" t="s">
        <v>57</v>
      </c>
      <c r="BF12" s="33"/>
    </row>
    <row r="13" spans="1:58" ht="15.95" customHeight="1">
      <c r="A13" s="20" t="s">
        <v>577</v>
      </c>
      <c r="B13" s="17" t="s">
        <v>574</v>
      </c>
      <c r="C13" s="38" t="s">
        <v>686</v>
      </c>
      <c r="D13" s="17" t="s">
        <v>687</v>
      </c>
      <c r="E13" s="17" t="s">
        <v>722</v>
      </c>
      <c r="F13" s="17" t="s">
        <v>5</v>
      </c>
      <c r="G13" s="16" t="s">
        <v>578</v>
      </c>
      <c r="H13" s="21" t="s">
        <v>66</v>
      </c>
      <c r="I13" s="81" t="s">
        <v>751</v>
      </c>
      <c r="J13" s="21">
        <v>9879000</v>
      </c>
      <c r="K13" s="21">
        <v>4640000</v>
      </c>
      <c r="L13" s="21"/>
      <c r="M13" s="21"/>
      <c r="N13" s="21"/>
      <c r="O13" s="21"/>
      <c r="P13" s="21"/>
      <c r="Q13" s="21"/>
      <c r="R13" s="21"/>
      <c r="S13" s="21"/>
      <c r="T13" s="21"/>
      <c r="U13" s="21"/>
      <c r="V13" s="21"/>
      <c r="W13" s="21"/>
      <c r="X13" s="21"/>
      <c r="Y13" s="21"/>
      <c r="Z13" s="21"/>
      <c r="AA13" s="21"/>
      <c r="AB13" s="21"/>
      <c r="AC13" s="21"/>
      <c r="AD13" s="21" t="s">
        <v>766</v>
      </c>
      <c r="AE13" s="29" t="s">
        <v>861</v>
      </c>
      <c r="AF13" s="21">
        <v>71</v>
      </c>
      <c r="AG13" s="73">
        <v>43588</v>
      </c>
      <c r="AH13" s="21" t="s">
        <v>772</v>
      </c>
      <c r="AI13" s="29" t="s">
        <v>764</v>
      </c>
      <c r="AJ13" s="29" t="s">
        <v>764</v>
      </c>
      <c r="AK13" s="29" t="s">
        <v>775</v>
      </c>
      <c r="AL13" s="29" t="s">
        <v>775</v>
      </c>
      <c r="AM13" s="21" t="s">
        <v>792</v>
      </c>
      <c r="AN13" s="30"/>
      <c r="AO13" s="60"/>
      <c r="AP13" s="31"/>
      <c r="AQ13" s="21"/>
      <c r="AR13" s="21"/>
      <c r="AS13" s="32"/>
      <c r="AT13" s="21"/>
      <c r="AU13" s="21"/>
      <c r="AV13" s="21"/>
      <c r="AW13" s="45" t="s">
        <v>52</v>
      </c>
      <c r="AX13" s="46">
        <f t="shared" si="2"/>
        <v>0</v>
      </c>
      <c r="AY13" s="47">
        <f t="shared" si="1"/>
        <v>0</v>
      </c>
      <c r="AZ13" s="48" t="e">
        <f t="shared" si="0"/>
        <v>#DIV/0!</v>
      </c>
      <c r="BA13" s="21"/>
      <c r="BB13" s="21"/>
      <c r="BC13" s="21"/>
      <c r="BD13" s="21"/>
      <c r="BE13" s="21"/>
    </row>
    <row r="14" spans="1:58" ht="15.95" customHeight="1">
      <c r="A14" s="20" t="s">
        <v>577</v>
      </c>
      <c r="B14" s="17" t="s">
        <v>574</v>
      </c>
      <c r="C14" s="38" t="s">
        <v>688</v>
      </c>
      <c r="D14" s="17" t="s">
        <v>689</v>
      </c>
      <c r="E14" s="17" t="s">
        <v>723</v>
      </c>
      <c r="F14" s="17" t="s">
        <v>5</v>
      </c>
      <c r="G14" s="16" t="s">
        <v>578</v>
      </c>
      <c r="H14" s="21" t="s">
        <v>66</v>
      </c>
      <c r="I14" s="81" t="s">
        <v>751</v>
      </c>
      <c r="J14" s="21">
        <v>2000000</v>
      </c>
      <c r="K14" s="21">
        <v>1000000</v>
      </c>
      <c r="L14" s="21"/>
      <c r="M14" s="21"/>
      <c r="N14" s="21"/>
      <c r="O14" s="21"/>
      <c r="P14" s="21"/>
      <c r="Q14" s="21"/>
      <c r="R14" s="21"/>
      <c r="S14" s="21"/>
      <c r="T14" s="21"/>
      <c r="U14" s="21"/>
      <c r="V14" s="21"/>
      <c r="W14" s="21"/>
      <c r="X14" s="21"/>
      <c r="Y14" s="21"/>
      <c r="Z14" s="21"/>
      <c r="AA14" s="21"/>
      <c r="AB14" s="21"/>
      <c r="AC14" s="21"/>
      <c r="AD14" s="21" t="s">
        <v>766</v>
      </c>
      <c r="AE14" s="29" t="s">
        <v>861</v>
      </c>
      <c r="AF14" s="21">
        <v>71</v>
      </c>
      <c r="AG14" s="73">
        <v>43588</v>
      </c>
      <c r="AH14" s="21" t="s">
        <v>772</v>
      </c>
      <c r="AI14" s="29" t="s">
        <v>764</v>
      </c>
      <c r="AJ14" s="29" t="s">
        <v>764</v>
      </c>
      <c r="AK14" s="29" t="s">
        <v>775</v>
      </c>
      <c r="AL14" s="29" t="s">
        <v>775</v>
      </c>
      <c r="AM14" s="21" t="s">
        <v>792</v>
      </c>
      <c r="AN14" s="30"/>
      <c r="AO14" s="60"/>
      <c r="AP14" s="31"/>
      <c r="AQ14" s="21"/>
      <c r="AR14" s="21"/>
      <c r="AS14" s="32"/>
      <c r="AT14" s="21"/>
      <c r="AU14" s="21"/>
      <c r="AV14" s="21"/>
      <c r="AW14" s="45" t="s">
        <v>54</v>
      </c>
      <c r="AX14" s="46">
        <f t="shared" si="2"/>
        <v>0</v>
      </c>
      <c r="AY14" s="47">
        <f t="shared" si="1"/>
        <v>0</v>
      </c>
      <c r="AZ14" s="48" t="e">
        <f t="shared" si="0"/>
        <v>#DIV/0!</v>
      </c>
      <c r="BA14" s="21"/>
      <c r="BB14" s="21"/>
      <c r="BC14" s="21"/>
      <c r="BD14" s="21"/>
      <c r="BE14" s="21"/>
    </row>
    <row r="15" spans="1:58" ht="15.95" customHeight="1" thickBot="1">
      <c r="A15" s="20" t="s">
        <v>577</v>
      </c>
      <c r="B15" s="17" t="s">
        <v>574</v>
      </c>
      <c r="C15" s="38" t="s">
        <v>690</v>
      </c>
      <c r="D15" s="17" t="s">
        <v>691</v>
      </c>
      <c r="E15" s="17" t="s">
        <v>724</v>
      </c>
      <c r="F15" s="17" t="s">
        <v>5</v>
      </c>
      <c r="G15" s="16" t="s">
        <v>578</v>
      </c>
      <c r="H15" s="21" t="s">
        <v>66</v>
      </c>
      <c r="I15" s="81" t="s">
        <v>751</v>
      </c>
      <c r="J15" s="21"/>
      <c r="K15" s="21"/>
      <c r="L15" s="21"/>
      <c r="M15" s="21"/>
      <c r="N15" s="21"/>
      <c r="O15" s="21"/>
      <c r="P15" s="21"/>
      <c r="Q15" s="21"/>
      <c r="R15" s="21"/>
      <c r="S15" s="21"/>
      <c r="T15" s="21"/>
      <c r="U15" s="21"/>
      <c r="V15" s="21"/>
      <c r="W15" s="21"/>
      <c r="X15" s="21"/>
      <c r="Y15" s="21"/>
      <c r="Z15" s="21"/>
      <c r="AA15" s="21"/>
      <c r="AB15" s="21"/>
      <c r="AC15" s="21"/>
      <c r="AE15" s="21"/>
      <c r="AF15" s="21"/>
      <c r="AG15" s="21"/>
      <c r="AH15" s="21"/>
      <c r="AI15" s="29" t="s">
        <v>775</v>
      </c>
      <c r="AJ15" s="29" t="s">
        <v>775</v>
      </c>
      <c r="AK15" s="29" t="s">
        <v>775</v>
      </c>
      <c r="AL15" s="29" t="s">
        <v>775</v>
      </c>
      <c r="AM15" s="21"/>
      <c r="AN15" s="30"/>
      <c r="AO15" s="60"/>
      <c r="AP15" s="31"/>
      <c r="AQ15" s="21"/>
      <c r="AR15" s="21"/>
      <c r="AS15" s="32"/>
      <c r="AT15" s="21"/>
      <c r="AU15" s="21"/>
      <c r="AV15" s="21"/>
      <c r="AW15" s="45" t="s">
        <v>56</v>
      </c>
      <c r="AX15" s="46">
        <f t="shared" si="2"/>
        <v>0</v>
      </c>
      <c r="AY15" s="47">
        <f t="shared" si="1"/>
        <v>0</v>
      </c>
      <c r="AZ15" s="48" t="e">
        <f t="shared" si="0"/>
        <v>#DIV/0!</v>
      </c>
      <c r="BA15" s="21"/>
      <c r="BB15" s="21"/>
      <c r="BC15" s="21"/>
      <c r="BD15" s="21"/>
      <c r="BE15" s="21"/>
    </row>
    <row r="16" spans="1:58" ht="15.95" customHeight="1" thickBot="1">
      <c r="A16" s="20" t="s">
        <v>577</v>
      </c>
      <c r="B16" s="17" t="s">
        <v>574</v>
      </c>
      <c r="C16" s="38" t="s">
        <v>692</v>
      </c>
      <c r="D16" s="17" t="s">
        <v>693</v>
      </c>
      <c r="E16" s="17" t="s">
        <v>725</v>
      </c>
      <c r="F16" s="17" t="s">
        <v>5</v>
      </c>
      <c r="G16" s="16" t="s">
        <v>578</v>
      </c>
      <c r="H16" s="21" t="s">
        <v>66</v>
      </c>
      <c r="I16" s="81" t="s">
        <v>751</v>
      </c>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9" t="s">
        <v>775</v>
      </c>
      <c r="AJ16" s="29" t="s">
        <v>775</v>
      </c>
      <c r="AK16" s="29" t="s">
        <v>775</v>
      </c>
      <c r="AL16" s="29" t="s">
        <v>775</v>
      </c>
      <c r="AM16" s="21"/>
      <c r="AN16" s="30"/>
      <c r="AO16" s="60"/>
      <c r="AP16" s="31"/>
      <c r="AQ16" s="21"/>
      <c r="AR16" s="21"/>
      <c r="AS16" s="32"/>
      <c r="AT16" s="21"/>
      <c r="AU16" s="21"/>
      <c r="AV16" s="21"/>
      <c r="AW16" s="49" t="s">
        <v>739</v>
      </c>
      <c r="AX16" s="49">
        <f>SUM(AX5:AX15)</f>
        <v>0</v>
      </c>
      <c r="AY16" s="50">
        <f>SUM(AY5:AY15)</f>
        <v>0</v>
      </c>
      <c r="AZ16" s="50" t="e">
        <f>SUM(AZ5:AZ15)</f>
        <v>#DIV/0!</v>
      </c>
      <c r="BA16" s="21"/>
      <c r="BB16" s="21"/>
      <c r="BC16" s="21"/>
      <c r="BD16" s="21"/>
      <c r="BE16" s="21"/>
    </row>
    <row r="17" spans="1:57" ht="15.95" customHeight="1" thickBot="1">
      <c r="A17" s="20" t="s">
        <v>577</v>
      </c>
      <c r="B17" s="17" t="s">
        <v>574</v>
      </c>
      <c r="C17" s="38" t="s">
        <v>694</v>
      </c>
      <c r="D17" s="17" t="s">
        <v>695</v>
      </c>
      <c r="E17" s="17" t="s">
        <v>726</v>
      </c>
      <c r="F17" s="17" t="s">
        <v>5</v>
      </c>
      <c r="G17" s="16" t="s">
        <v>578</v>
      </c>
      <c r="H17" s="21" t="s">
        <v>66</v>
      </c>
      <c r="I17" s="81" t="s">
        <v>751</v>
      </c>
      <c r="J17" s="21">
        <v>11904000</v>
      </c>
      <c r="K17" s="21">
        <v>5786000</v>
      </c>
      <c r="L17" s="21"/>
      <c r="M17" s="21"/>
      <c r="N17" s="21"/>
      <c r="O17" s="21"/>
      <c r="P17" s="21"/>
      <c r="Q17" s="21"/>
      <c r="R17" s="21"/>
      <c r="S17" s="21"/>
      <c r="T17" s="21"/>
      <c r="U17" s="21"/>
      <c r="V17" s="21"/>
      <c r="W17" s="21"/>
      <c r="X17" s="21"/>
      <c r="Y17" s="21"/>
      <c r="Z17" s="21"/>
      <c r="AA17" s="21"/>
      <c r="AB17" s="21"/>
      <c r="AC17" s="21"/>
      <c r="AD17" s="21" t="s">
        <v>766</v>
      </c>
      <c r="AE17" s="29" t="s">
        <v>861</v>
      </c>
      <c r="AF17" s="21">
        <v>71</v>
      </c>
      <c r="AG17" s="73">
        <v>43588</v>
      </c>
      <c r="AH17" s="21" t="s">
        <v>772</v>
      </c>
      <c r="AI17" s="29" t="s">
        <v>764</v>
      </c>
      <c r="AJ17" s="29" t="s">
        <v>764</v>
      </c>
      <c r="AK17" s="29" t="s">
        <v>775</v>
      </c>
      <c r="AL17" s="29" t="s">
        <v>775</v>
      </c>
      <c r="AM17" s="21" t="s">
        <v>792</v>
      </c>
      <c r="AN17" s="30"/>
      <c r="AO17" s="60"/>
      <c r="AP17" s="31"/>
      <c r="AQ17" s="21"/>
      <c r="AR17" s="21"/>
      <c r="AS17" s="32"/>
      <c r="AT17" s="21"/>
      <c r="AU17" s="21"/>
      <c r="AV17" s="21"/>
      <c r="AW17" s="44" t="s">
        <v>740</v>
      </c>
      <c r="AX17" s="51">
        <f>1-AY16</f>
        <v>1</v>
      </c>
      <c r="AY17" s="44" t="s">
        <v>741</v>
      </c>
      <c r="AZ17" s="51" t="e">
        <f>1-AZ16</f>
        <v>#DIV/0!</v>
      </c>
      <c r="BA17" s="21"/>
      <c r="BB17" s="21"/>
      <c r="BC17" s="21"/>
      <c r="BD17" s="21"/>
      <c r="BE17" s="21"/>
    </row>
    <row r="18" spans="1:57" ht="15.95" customHeight="1">
      <c r="A18" s="20" t="s">
        <v>577</v>
      </c>
      <c r="B18" s="17" t="s">
        <v>575</v>
      </c>
      <c r="C18" s="38" t="s">
        <v>696</v>
      </c>
      <c r="D18" s="17" t="s">
        <v>697</v>
      </c>
      <c r="E18" s="17" t="s">
        <v>727</v>
      </c>
      <c r="F18" s="17" t="s">
        <v>7</v>
      </c>
      <c r="G18" s="21" t="s">
        <v>746</v>
      </c>
      <c r="H18" s="21" t="s">
        <v>66</v>
      </c>
      <c r="I18" s="81" t="s">
        <v>751</v>
      </c>
      <c r="J18" s="21" t="s">
        <v>772</v>
      </c>
      <c r="K18" s="21" t="s">
        <v>772</v>
      </c>
      <c r="L18" s="21"/>
      <c r="M18" s="21"/>
      <c r="N18" s="21"/>
      <c r="O18" s="21"/>
      <c r="P18" s="21"/>
      <c r="Q18" s="21"/>
      <c r="R18" s="21"/>
      <c r="S18" s="21"/>
      <c r="T18" s="21"/>
      <c r="U18" s="21"/>
      <c r="V18" s="21"/>
      <c r="W18" s="21"/>
      <c r="X18" s="21"/>
      <c r="Y18" s="21"/>
      <c r="Z18" s="21"/>
      <c r="AA18" s="21"/>
      <c r="AB18" s="21"/>
      <c r="AC18" s="21"/>
      <c r="AD18" s="21"/>
      <c r="AE18" s="21"/>
      <c r="AF18" s="21"/>
      <c r="AG18" s="21"/>
      <c r="AH18" s="21"/>
      <c r="AI18" s="29" t="s">
        <v>775</v>
      </c>
      <c r="AJ18" s="29" t="s">
        <v>775</v>
      </c>
      <c r="AK18" s="29" t="s">
        <v>775</v>
      </c>
      <c r="AL18" s="29" t="s">
        <v>775</v>
      </c>
      <c r="AM18" s="21"/>
      <c r="AN18" s="30"/>
      <c r="AO18" s="60"/>
      <c r="AP18" s="31"/>
      <c r="AQ18" s="21"/>
      <c r="AR18" s="21"/>
      <c r="AS18" s="32"/>
      <c r="AT18" s="21"/>
      <c r="AU18" s="21"/>
      <c r="AV18" s="21"/>
      <c r="AW18" s="21"/>
      <c r="AX18" s="21"/>
      <c r="AY18" s="21"/>
      <c r="AZ18" s="21"/>
      <c r="BA18" s="21"/>
      <c r="BB18" s="21"/>
      <c r="BC18" s="21"/>
      <c r="BD18" s="21"/>
      <c r="BE18" s="21"/>
    </row>
    <row r="19" spans="1:57" ht="15.95" customHeight="1">
      <c r="A19" s="20" t="s">
        <v>577</v>
      </c>
      <c r="B19" s="17" t="s">
        <v>575</v>
      </c>
      <c r="C19" s="38" t="s">
        <v>698</v>
      </c>
      <c r="D19" s="17" t="s">
        <v>699</v>
      </c>
      <c r="E19" s="17" t="s">
        <v>728</v>
      </c>
      <c r="F19" s="17" t="s">
        <v>7</v>
      </c>
      <c r="G19" s="21" t="s">
        <v>746</v>
      </c>
      <c r="H19" s="21" t="s">
        <v>66</v>
      </c>
      <c r="I19" s="81" t="s">
        <v>751</v>
      </c>
      <c r="J19" s="21" t="s">
        <v>764</v>
      </c>
      <c r="K19" s="21" t="s">
        <v>764</v>
      </c>
      <c r="L19" s="21"/>
      <c r="M19" s="21"/>
      <c r="N19" s="21"/>
      <c r="O19" s="21"/>
      <c r="P19" s="21"/>
      <c r="Q19" s="21"/>
      <c r="R19" s="21"/>
      <c r="S19" s="21"/>
      <c r="T19" s="21"/>
      <c r="U19" s="21"/>
      <c r="V19" s="21"/>
      <c r="W19" s="21"/>
      <c r="X19" s="21"/>
      <c r="Y19" s="21"/>
      <c r="Z19" s="21"/>
      <c r="AA19" s="21"/>
      <c r="AB19" s="21"/>
      <c r="AC19" s="21"/>
      <c r="AD19" s="21" t="s">
        <v>766</v>
      </c>
      <c r="AE19" s="29" t="s">
        <v>861</v>
      </c>
      <c r="AF19" s="21">
        <v>71</v>
      </c>
      <c r="AG19" s="73">
        <v>43588</v>
      </c>
      <c r="AH19" s="21" t="s">
        <v>772</v>
      </c>
      <c r="AI19" s="29" t="s">
        <v>764</v>
      </c>
      <c r="AJ19" s="29" t="s">
        <v>764</v>
      </c>
      <c r="AK19" s="29" t="s">
        <v>775</v>
      </c>
      <c r="AL19" s="29" t="s">
        <v>775</v>
      </c>
      <c r="AM19" s="21" t="s">
        <v>792</v>
      </c>
      <c r="AN19" s="30"/>
      <c r="AO19" s="60"/>
      <c r="AP19" s="31"/>
      <c r="AQ19" s="21"/>
      <c r="AR19" s="21"/>
      <c r="AS19" s="32"/>
      <c r="AT19" s="21"/>
      <c r="AU19" s="21"/>
      <c r="AV19" s="21"/>
      <c r="AW19" s="21"/>
      <c r="AX19" s="21"/>
      <c r="AY19" s="21"/>
      <c r="AZ19" s="21"/>
      <c r="BA19" s="21"/>
      <c r="BB19" s="21"/>
      <c r="BC19" s="21"/>
      <c r="BD19" s="21"/>
      <c r="BE19" s="21"/>
    </row>
    <row r="20" spans="1:57" ht="15.95" customHeight="1">
      <c r="A20" s="20" t="s">
        <v>577</v>
      </c>
      <c r="B20" s="17" t="s">
        <v>575</v>
      </c>
      <c r="C20" s="38" t="s">
        <v>700</v>
      </c>
      <c r="D20" s="17" t="s">
        <v>701</v>
      </c>
      <c r="E20" s="17" t="s">
        <v>729</v>
      </c>
      <c r="F20" s="17" t="s">
        <v>5</v>
      </c>
      <c r="G20" s="21" t="s">
        <v>684</v>
      </c>
      <c r="H20" s="21" t="s">
        <v>66</v>
      </c>
      <c r="I20" s="81" t="s">
        <v>751</v>
      </c>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9" t="s">
        <v>775</v>
      </c>
      <c r="AJ20" s="29" t="s">
        <v>775</v>
      </c>
      <c r="AK20" s="29" t="s">
        <v>775</v>
      </c>
      <c r="AL20" s="29" t="s">
        <v>775</v>
      </c>
      <c r="AM20" s="21"/>
      <c r="AN20" s="30"/>
      <c r="AO20" s="60"/>
      <c r="AP20" s="31"/>
      <c r="AQ20" s="21"/>
      <c r="AR20" s="21"/>
      <c r="AS20" s="32"/>
      <c r="AT20" s="21"/>
      <c r="AU20" s="21"/>
      <c r="AV20" s="21"/>
      <c r="AW20" s="21"/>
      <c r="AX20" s="21"/>
      <c r="AY20" s="21"/>
      <c r="AZ20" s="21"/>
      <c r="BA20" s="21"/>
      <c r="BB20" s="21"/>
      <c r="BC20" s="21"/>
      <c r="BD20" s="21"/>
      <c r="BE20" s="21"/>
    </row>
    <row r="21" spans="1:57" ht="15.95" customHeight="1">
      <c r="A21" s="20" t="s">
        <v>577</v>
      </c>
      <c r="B21" s="17" t="s">
        <v>575</v>
      </c>
      <c r="C21" s="38" t="s">
        <v>702</v>
      </c>
      <c r="D21" s="17" t="s">
        <v>703</v>
      </c>
      <c r="E21" s="17" t="s">
        <v>730</v>
      </c>
      <c r="F21" s="19" t="s">
        <v>7</v>
      </c>
      <c r="G21" s="17" t="s">
        <v>681</v>
      </c>
      <c r="H21" s="21" t="s">
        <v>66</v>
      </c>
      <c r="I21" s="81" t="s">
        <v>751</v>
      </c>
      <c r="J21" s="21" t="s">
        <v>677</v>
      </c>
      <c r="K21" s="21" t="s">
        <v>677</v>
      </c>
      <c r="L21" s="21"/>
      <c r="M21" s="21"/>
      <c r="N21" s="21"/>
      <c r="O21" s="21"/>
      <c r="P21" s="21"/>
      <c r="Q21" s="21"/>
      <c r="R21" s="21"/>
      <c r="S21" s="21"/>
      <c r="T21" s="21"/>
      <c r="U21" s="21"/>
      <c r="V21" s="21"/>
      <c r="W21" s="21"/>
      <c r="X21" s="21"/>
      <c r="Y21" s="21"/>
      <c r="Z21" s="21"/>
      <c r="AA21" s="21"/>
      <c r="AB21" s="21"/>
      <c r="AC21" s="21"/>
      <c r="AD21" s="21" t="s">
        <v>766</v>
      </c>
      <c r="AE21" s="29" t="s">
        <v>861</v>
      </c>
      <c r="AF21" s="21">
        <v>71</v>
      </c>
      <c r="AG21" s="73">
        <v>43588</v>
      </c>
      <c r="AH21" s="21" t="s">
        <v>772</v>
      </c>
      <c r="AI21" s="29" t="s">
        <v>764</v>
      </c>
      <c r="AJ21" s="29" t="s">
        <v>764</v>
      </c>
      <c r="AK21" s="29" t="s">
        <v>775</v>
      </c>
      <c r="AL21" s="29" t="s">
        <v>775</v>
      </c>
      <c r="AM21" s="21" t="s">
        <v>792</v>
      </c>
      <c r="AN21" s="30"/>
      <c r="AO21" s="60"/>
      <c r="AP21" s="31"/>
      <c r="AQ21" s="21"/>
      <c r="AR21" s="21"/>
      <c r="AS21" s="32"/>
      <c r="AT21" s="21"/>
      <c r="AU21" s="21"/>
      <c r="AV21" s="21"/>
      <c r="AW21" s="21"/>
      <c r="AX21" s="21"/>
      <c r="AY21" s="21"/>
      <c r="AZ21" s="21"/>
      <c r="BA21" s="21"/>
      <c r="BB21" s="21"/>
      <c r="BC21" s="21"/>
      <c r="BD21" s="21"/>
      <c r="BE21" s="21"/>
    </row>
    <row r="22" spans="1:57" ht="15.95" customHeight="1">
      <c r="A22" s="20" t="s">
        <v>577</v>
      </c>
      <c r="B22" s="17" t="s">
        <v>575</v>
      </c>
      <c r="C22" s="38" t="s">
        <v>704</v>
      </c>
      <c r="D22" s="17" t="s">
        <v>705</v>
      </c>
      <c r="E22" s="17" t="s">
        <v>731</v>
      </c>
      <c r="F22" s="17" t="s">
        <v>5</v>
      </c>
      <c r="G22" s="39" t="s">
        <v>579</v>
      </c>
      <c r="H22" s="21" t="s">
        <v>66</v>
      </c>
      <c r="I22" s="81" t="s">
        <v>751</v>
      </c>
      <c r="J22" s="21">
        <v>100</v>
      </c>
      <c r="K22" s="21">
        <v>0</v>
      </c>
      <c r="L22" s="21"/>
      <c r="M22" s="21"/>
      <c r="N22" s="21"/>
      <c r="O22" s="21"/>
      <c r="P22" s="21"/>
      <c r="Q22" s="21"/>
      <c r="R22" s="21"/>
      <c r="S22" s="21"/>
      <c r="T22" s="21"/>
      <c r="U22" s="21"/>
      <c r="V22" s="21"/>
      <c r="W22" s="21"/>
      <c r="X22" s="21"/>
      <c r="Y22" s="21"/>
      <c r="Z22" s="21"/>
      <c r="AA22" s="21"/>
      <c r="AB22" s="21"/>
      <c r="AC22" s="21"/>
      <c r="AD22" s="21" t="s">
        <v>766</v>
      </c>
      <c r="AE22" s="29" t="s">
        <v>861</v>
      </c>
      <c r="AF22" s="21">
        <v>69</v>
      </c>
      <c r="AG22" s="73">
        <v>43588</v>
      </c>
      <c r="AH22" t="s">
        <v>794</v>
      </c>
      <c r="AI22" s="29" t="s">
        <v>775</v>
      </c>
      <c r="AJ22" s="29" t="s">
        <v>764</v>
      </c>
      <c r="AK22" s="29" t="s">
        <v>775</v>
      </c>
      <c r="AL22" s="29" t="s">
        <v>775</v>
      </c>
      <c r="AM22" s="29" t="s">
        <v>867</v>
      </c>
      <c r="AN22" s="30"/>
      <c r="AO22" s="60"/>
      <c r="AP22" s="31"/>
      <c r="AQ22" s="21"/>
      <c r="AR22" s="21"/>
      <c r="AS22" s="32"/>
      <c r="AT22" s="21"/>
      <c r="AU22" s="21"/>
      <c r="AV22" s="21"/>
      <c r="AW22" s="21"/>
      <c r="AX22" s="21"/>
      <c r="AY22" s="21"/>
      <c r="AZ22" s="21"/>
      <c r="BA22" s="21"/>
      <c r="BB22" s="21"/>
      <c r="BC22" s="21"/>
      <c r="BD22" s="21"/>
      <c r="BE22" s="21"/>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O2:AO11 AI2:AL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Company Info</vt:lpstr>
      <vt:lpstr>Sheet3</vt:lpstr>
      <vt:lpstr>Standalone </vt:lpstr>
      <vt:lpstr>Matrix-Directors</vt:lpstr>
      <vt:lpstr>Matrix-KMP</vt:lpstr>
      <vt:lpstr>'Standalone '!OLE_LINK1</vt:lpstr>
      <vt:lpstr>'Standalone '!OLE_LINK7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2021-04-17T06:25:31Z</dcterms:modified>
</cp:coreProperties>
</file>