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AutomationStatusBoard\Jobs\Documents\"/>
    </mc:Choice>
  </mc:AlternateContent>
  <bookViews>
    <workbookView xWindow="0" yWindow="0" windowWidth="23040" windowHeight="8355" activeTab="4"/>
  </bookViews>
  <sheets>
    <sheet name="Front Office" sheetId="1" r:id="rId1"/>
    <sheet name="Back Office" sheetId="2" r:id="rId2"/>
    <sheet name="User Access" sheetId="3" r:id="rId3"/>
    <sheet name="DP3 Round 1" sheetId="6" r:id="rId4"/>
    <sheet name="CA Round 1" sheetId="7" r:id="rId5"/>
  </sheets>
  <calcPr calcId="162913"/>
  <customWorkbookViews>
    <customWorkbookView name="Joshua Dury - Personal View" guid="{B30A5C27-DD47-47CD-BB24-563386E7CDEE}" mergeInterval="0" personalView="1" maximized="1" xWindow="-1929" yWindow="-9" windowWidth="1938" windowHeight="1098" activeSheetId="5"/>
    <customWorkbookView name="Naveen Kondibaneni - Personal View" guid="{FB3B997F-B3A7-4E9A-96DF-C19DCC9B2629}" mergeInterval="0" personalView="1" maximized="1" xWindow="1912" yWindow="-8" windowWidth="1936" windowHeight="109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5" i="3" l="1"/>
  <c r="D12" i="2"/>
  <c r="D21" i="1"/>
  <c r="B21" i="1"/>
  <c r="B5" i="3" l="1"/>
  <c r="B12" i="2"/>
</calcChain>
</file>

<file path=xl/sharedStrings.xml><?xml version="1.0" encoding="utf-8"?>
<sst xmlns="http://schemas.openxmlformats.org/spreadsheetml/2006/main" count="887" uniqueCount="397">
  <si>
    <t>Section</t>
  </si>
  <si>
    <t>Count</t>
  </si>
  <si>
    <t>Total</t>
  </si>
  <si>
    <t>Passed</t>
  </si>
  <si>
    <t>Dashboard</t>
  </si>
  <si>
    <t>CA</t>
  </si>
  <si>
    <t>SL CE</t>
  </si>
  <si>
    <t>Settlement</t>
  </si>
  <si>
    <t>Disbursement</t>
  </si>
  <si>
    <t>Case Status</t>
  </si>
  <si>
    <t>Reports</t>
  </si>
  <si>
    <t>Basic</t>
  </si>
  <si>
    <t>DP3 Error</t>
  </si>
  <si>
    <t>Q - BD</t>
  </si>
  <si>
    <t>Q - VD</t>
  </si>
  <si>
    <t>Q - LD</t>
  </si>
  <si>
    <t>Q - SD</t>
  </si>
  <si>
    <t>A - BD</t>
  </si>
  <si>
    <t>A - ED</t>
  </si>
  <si>
    <t>A - AT</t>
  </si>
  <si>
    <t>A - LB</t>
  </si>
  <si>
    <t>A - I</t>
  </si>
  <si>
    <t>A - Exp</t>
  </si>
  <si>
    <t>A - VD</t>
  </si>
  <si>
    <t>A - LD</t>
  </si>
  <si>
    <t>A - SD</t>
  </si>
  <si>
    <t>A - CP</t>
  </si>
  <si>
    <t>A - UP</t>
  </si>
  <si>
    <t>BM</t>
  </si>
  <si>
    <t>BO</t>
  </si>
  <si>
    <t>Structured Payments</t>
  </si>
  <si>
    <t>FO - WRLO</t>
  </si>
  <si>
    <t>ObjectType</t>
  </si>
  <si>
    <t>Environment</t>
  </si>
  <si>
    <t>Testcase</t>
  </si>
  <si>
    <t>BorrowerType</t>
  </si>
  <si>
    <t>Status</t>
  </si>
  <si>
    <t>QuoteID</t>
  </si>
  <si>
    <t>AppID</t>
  </si>
  <si>
    <t>User</t>
  </si>
  <si>
    <t>Dealership</t>
  </si>
  <si>
    <t>Product</t>
  </si>
  <si>
    <t>ExpiryDate</t>
  </si>
  <si>
    <t>GFV</t>
  </si>
  <si>
    <t>RateMethod</t>
  </si>
  <si>
    <t>TotalAmountFinanced</t>
  </si>
  <si>
    <t>Term</t>
  </si>
  <si>
    <t>VIN</t>
  </si>
  <si>
    <t>Engine</t>
  </si>
  <si>
    <t>Contract</t>
  </si>
  <si>
    <t>Rego</t>
  </si>
  <si>
    <t>InsuranceDate</t>
  </si>
  <si>
    <t>Rate</t>
  </si>
  <si>
    <t>RegPayment</t>
  </si>
  <si>
    <t>QTMApplications</t>
  </si>
  <si>
    <t>DP-02</t>
  </si>
  <si>
    <t>Individual</t>
  </si>
  <si>
    <t>Submitted</t>
  </si>
  <si>
    <t>automation_dp3</t>
  </si>
  <si>
    <t>Bill Buckle Toyota</t>
  </si>
  <si>
    <t>Consumer Fixed Rate Loan (RBP)</t>
  </si>
  <si>
    <t>No</t>
  </si>
  <si>
    <t>RBP</t>
  </si>
  <si>
    <t>DP-03</t>
  </si>
  <si>
    <t>DP-04</t>
  </si>
  <si>
    <t>DP-05</t>
  </si>
  <si>
    <t>DP-06</t>
  </si>
  <si>
    <t>Sole Trader</t>
  </si>
  <si>
    <t>Business Vehicle Loan (RBP)</t>
  </si>
  <si>
    <t>DP-07</t>
  </si>
  <si>
    <t>DP-08</t>
  </si>
  <si>
    <t>Proprietary Company</t>
  </si>
  <si>
    <t>DP-09</t>
  </si>
  <si>
    <t>DP-10</t>
  </si>
  <si>
    <t>Public Company</t>
  </si>
  <si>
    <t>DP-11</t>
  </si>
  <si>
    <t>Trust (Individual Trustee)</t>
  </si>
  <si>
    <t>DP-12</t>
  </si>
  <si>
    <t>Trust (Corporate Trustee)</t>
  </si>
  <si>
    <t>CA_01</t>
  </si>
  <si>
    <t>automation_ca1</t>
  </si>
  <si>
    <t>GFV Consumer Fixed Rate Loan (RBP)</t>
  </si>
  <si>
    <t>Yes</t>
  </si>
  <si>
    <t>CA_05</t>
  </si>
  <si>
    <t>automation_3</t>
  </si>
  <si>
    <t>NDC</t>
  </si>
  <si>
    <t>GFV Business Vehicle Loan (RBP)</t>
  </si>
  <si>
    <t>CA_06</t>
  </si>
  <si>
    <t>Partnership (Corporate Partner)</t>
  </si>
  <si>
    <t>CA_09</t>
  </si>
  <si>
    <t>CA_12</t>
  </si>
  <si>
    <t>Disbursed</t>
  </si>
  <si>
    <t>Consumer Fixed Rate Loan (Manual)</t>
  </si>
  <si>
    <t>Manual</t>
  </si>
  <si>
    <t>CA_15</t>
  </si>
  <si>
    <t>CA_25</t>
  </si>
  <si>
    <t>CA_34</t>
  </si>
  <si>
    <t>CA_35</t>
  </si>
  <si>
    <t>Co-Operative</t>
  </si>
  <si>
    <t>CA_36</t>
  </si>
  <si>
    <t>Partnership (Individual Partner)</t>
  </si>
  <si>
    <t>CA_51</t>
  </si>
  <si>
    <t>CA_52</t>
  </si>
  <si>
    <t>CA_03</t>
  </si>
  <si>
    <t>DP-13</t>
  </si>
  <si>
    <t>N/A</t>
  </si>
  <si>
    <t>DP-14</t>
  </si>
  <si>
    <t>DP-16</t>
  </si>
  <si>
    <t>DP-17</t>
  </si>
  <si>
    <t>STG1</t>
  </si>
  <si>
    <t>Q-251241</t>
  </si>
  <si>
    <t>AP-94850</t>
  </si>
  <si>
    <t>bm_test10</t>
  </si>
  <si>
    <t>Gowans Toyota</t>
  </si>
  <si>
    <t>HHBFAFF1428538852</t>
  </si>
  <si>
    <t>96SH84</t>
  </si>
  <si>
    <t>CA_02</t>
  </si>
  <si>
    <t>Q-251393</t>
  </si>
  <si>
    <t>AP-94936</t>
  </si>
  <si>
    <t>bm_ndc10</t>
  </si>
  <si>
    <t>CCFDHCE1171477281</t>
  </si>
  <si>
    <t>18IG04</t>
  </si>
  <si>
    <t>Individual (Business Use)</t>
  </si>
  <si>
    <t>Q-251247</t>
  </si>
  <si>
    <t>AP-94855</t>
  </si>
  <si>
    <t>DGCDDCA2575623126</t>
  </si>
  <si>
    <t>27KP38</t>
  </si>
  <si>
    <t>CA_04</t>
  </si>
  <si>
    <t>Q-251297</t>
  </si>
  <si>
    <t>AP-94890</t>
  </si>
  <si>
    <t>Q-251396</t>
  </si>
  <si>
    <t>AP-94937</t>
  </si>
  <si>
    <t>DCEDGGA1922766653</t>
  </si>
  <si>
    <t>11MV47</t>
  </si>
  <si>
    <t>Q-251253</t>
  </si>
  <si>
    <t>AP-94859</t>
  </si>
  <si>
    <t>EDFAGED7777062655</t>
  </si>
  <si>
    <t>43BK73</t>
  </si>
  <si>
    <t>CA_07</t>
  </si>
  <si>
    <t>Q-251288</t>
  </si>
  <si>
    <t>AP-94886</t>
  </si>
  <si>
    <t>AFAEFCG4897142463</t>
  </si>
  <si>
    <t>31JV60</t>
  </si>
  <si>
    <t>CA_08</t>
  </si>
  <si>
    <t>Q-251258</t>
  </si>
  <si>
    <t>AP-94863</t>
  </si>
  <si>
    <t>GDHFCGD1507123346</t>
  </si>
  <si>
    <t>16DO47</t>
  </si>
  <si>
    <t>Q-251392</t>
  </si>
  <si>
    <t>AP-94935</t>
  </si>
  <si>
    <t>CHDDFBH1176279582</t>
  </si>
  <si>
    <t>46GC67</t>
  </si>
  <si>
    <t>CA_10</t>
  </si>
  <si>
    <t>Q-251487</t>
  </si>
  <si>
    <t>AP-94968</t>
  </si>
  <si>
    <t>GFV Business Vehicle Loan (Manual)</t>
  </si>
  <si>
    <t>FCCFFBC4672413291</t>
  </si>
  <si>
    <t>97PK75</t>
  </si>
  <si>
    <t>CA_11</t>
  </si>
  <si>
    <t>Q-251263</t>
  </si>
  <si>
    <t>AP-94869</t>
  </si>
  <si>
    <t>Business Vehicle Loan (Manual)</t>
  </si>
  <si>
    <t>CEBBDGB4472825824</t>
  </si>
  <si>
    <t>96KS45</t>
  </si>
  <si>
    <t>Q-251265</t>
  </si>
  <si>
    <t>AP-94871</t>
  </si>
  <si>
    <t>FGADFEF1858175845</t>
  </si>
  <si>
    <t>73EE76</t>
  </si>
  <si>
    <t>CA_13</t>
  </si>
  <si>
    <t>Q-251267</t>
  </si>
  <si>
    <t>AP-94873</t>
  </si>
  <si>
    <t>EFGCFCG0317893282</t>
  </si>
  <si>
    <t>63BR55</t>
  </si>
  <si>
    <t>CA_14</t>
  </si>
  <si>
    <t>Q-251269</t>
  </si>
  <si>
    <t>AP-94875</t>
  </si>
  <si>
    <t>BEECDEB6146811461</t>
  </si>
  <si>
    <t>85KR12</t>
  </si>
  <si>
    <t>Q-251304</t>
  </si>
  <si>
    <t>AP-94894</t>
  </si>
  <si>
    <t>EBAHHGF7556534585</t>
  </si>
  <si>
    <t>36RD55</t>
  </si>
  <si>
    <t>CA_16</t>
  </si>
  <si>
    <t>Q-251306</t>
  </si>
  <si>
    <t>AP-94896</t>
  </si>
  <si>
    <t>FADFGDG9638886312</t>
  </si>
  <si>
    <t>54YZ68</t>
  </si>
  <si>
    <t>CA_17</t>
  </si>
  <si>
    <t>Q-251309</t>
  </si>
  <si>
    <t>AP-94899</t>
  </si>
  <si>
    <t>DCGBFGF8275897712</t>
  </si>
  <si>
    <t>44PI63</t>
  </si>
  <si>
    <t>CA_18</t>
  </si>
  <si>
    <t>Q-251368</t>
  </si>
  <si>
    <t>AP-94925</t>
  </si>
  <si>
    <t>FDFFFFG2431468831</t>
  </si>
  <si>
    <t>83UR57</t>
  </si>
  <si>
    <t>CA_19</t>
  </si>
  <si>
    <t>Q-251493</t>
  </si>
  <si>
    <t>AP-94969</t>
  </si>
  <si>
    <t>GCGFDGF5738844962</t>
  </si>
  <si>
    <t>12IA69</t>
  </si>
  <si>
    <t>CA_20</t>
  </si>
  <si>
    <t>Q-251320</t>
  </si>
  <si>
    <t>AP-94903</t>
  </si>
  <si>
    <t>EFHEFFD1525895638</t>
  </si>
  <si>
    <t>63BY41</t>
  </si>
  <si>
    <t>CA_21</t>
  </si>
  <si>
    <t>Q-251374</t>
  </si>
  <si>
    <t>AP-94928</t>
  </si>
  <si>
    <t>HABCFED9472683216</t>
  </si>
  <si>
    <t>70SJ92</t>
  </si>
  <si>
    <t>CA_22</t>
  </si>
  <si>
    <t>Q-251325</t>
  </si>
  <si>
    <t>AP-94906</t>
  </si>
  <si>
    <t>CEDBACF8824053261</t>
  </si>
  <si>
    <t>09DW95</t>
  </si>
  <si>
    <t>CA_23</t>
  </si>
  <si>
    <t>AP-95053</t>
  </si>
  <si>
    <t>CAMP-165</t>
  </si>
  <si>
    <t>CA_24</t>
  </si>
  <si>
    <t>Q-251328</t>
  </si>
  <si>
    <t>AP-94909</t>
  </si>
  <si>
    <t>BBHDDEB2650695971</t>
  </si>
  <si>
    <t>57KL64</t>
  </si>
  <si>
    <t>Q-251220</t>
  </si>
  <si>
    <t>AP-94837</t>
  </si>
  <si>
    <t>GFGGDAB2259312131</t>
  </si>
  <si>
    <t>26AH47</t>
  </si>
  <si>
    <t>CA_26</t>
  </si>
  <si>
    <t>Q-251225</t>
  </si>
  <si>
    <t>AP-94841</t>
  </si>
  <si>
    <t>DEDDDDG4456143518</t>
  </si>
  <si>
    <t>87NW72</t>
  </si>
  <si>
    <t>CA_27</t>
  </si>
  <si>
    <t>AP-95051</t>
  </si>
  <si>
    <t>CAMP-164</t>
  </si>
  <si>
    <t>CA_28</t>
  </si>
  <si>
    <t>Q-251229</t>
  </si>
  <si>
    <t>AP-94843</t>
  </si>
  <si>
    <t>automation_ca</t>
  </si>
  <si>
    <t>DBGDEBC4687224443</t>
  </si>
  <si>
    <t>14BX32</t>
  </si>
  <si>
    <t>CA_29</t>
  </si>
  <si>
    <t>Q-251422</t>
  </si>
  <si>
    <t>AP-94956</t>
  </si>
  <si>
    <t>AHFFHCG5045208882</t>
  </si>
  <si>
    <t>96CT48</t>
  </si>
  <si>
    <t>CA_30</t>
  </si>
  <si>
    <t>Q-251495</t>
  </si>
  <si>
    <t>AP-94970</t>
  </si>
  <si>
    <t>GFAFGGA2254117512</t>
  </si>
  <si>
    <t>42KZ60</t>
  </si>
  <si>
    <t>CA_31</t>
  </si>
  <si>
    <t>Q-251355</t>
  </si>
  <si>
    <t>AP-94915</t>
  </si>
  <si>
    <t>DAADDGH3865996158</t>
  </si>
  <si>
    <t>59HN15</t>
  </si>
  <si>
    <t>CA_32</t>
  </si>
  <si>
    <t>Q-251236</t>
  </si>
  <si>
    <t>AP-94845</t>
  </si>
  <si>
    <t>GGFGDBA3214590168</t>
  </si>
  <si>
    <t>32BH41</t>
  </si>
  <si>
    <t>CA_33</t>
  </si>
  <si>
    <t>Q-251237</t>
  </si>
  <si>
    <t>AP-94846</t>
  </si>
  <si>
    <t>DHBAHFC8316412238</t>
  </si>
  <si>
    <t>13PR31</t>
  </si>
  <si>
    <t>Q-251238</t>
  </si>
  <si>
    <t>AP-94847</t>
  </si>
  <si>
    <t>CDFEAFE2436472452</t>
  </si>
  <si>
    <t>31SD32</t>
  </si>
  <si>
    <t>Q-251239</t>
  </si>
  <si>
    <t>AP-94848</t>
  </si>
  <si>
    <t>CAEEDFA8122382671</t>
  </si>
  <si>
    <t>94NH58</t>
  </si>
  <si>
    <t>Q-251240</t>
  </si>
  <si>
    <t>AP-94849</t>
  </si>
  <si>
    <t>GDDEEBE4588661854</t>
  </si>
  <si>
    <t>88QJ20</t>
  </si>
  <si>
    <t>CA_37</t>
  </si>
  <si>
    <t>Q-251242</t>
  </si>
  <si>
    <t>AP-94851</t>
  </si>
  <si>
    <t>BCDGAGE7124914785</t>
  </si>
  <si>
    <t>78PE15</t>
  </si>
  <si>
    <t>CA_38</t>
  </si>
  <si>
    <t>Q-251244</t>
  </si>
  <si>
    <t>AP-94853</t>
  </si>
  <si>
    <t>CDFHGCB1372431364</t>
  </si>
  <si>
    <t>17XC51</t>
  </si>
  <si>
    <t>CA_39</t>
  </si>
  <si>
    <t>Q-251246</t>
  </si>
  <si>
    <t>AP-94854</t>
  </si>
  <si>
    <t>GDDGEBH4721257432</t>
  </si>
  <si>
    <t>12EK00</t>
  </si>
  <si>
    <t>CA_40</t>
  </si>
  <si>
    <t>Q-251398</t>
  </si>
  <si>
    <t>AP-94938</t>
  </si>
  <si>
    <t>FCBAFBB6283162644</t>
  </si>
  <si>
    <t>86IM26</t>
  </si>
  <si>
    <t>CA_41</t>
  </si>
  <si>
    <t>Q-251327</t>
  </si>
  <si>
    <t>AP-94908</t>
  </si>
  <si>
    <t>CGECGGB5136774636</t>
  </si>
  <si>
    <t>26XS57</t>
  </si>
  <si>
    <t>CA_42</t>
  </si>
  <si>
    <t>Q-251356</t>
  </si>
  <si>
    <t>AP-94916</t>
  </si>
  <si>
    <t>HBFHFDF1881420742</t>
  </si>
  <si>
    <t>54WD73</t>
  </si>
  <si>
    <t>CA_43</t>
  </si>
  <si>
    <t>Q-251538</t>
  </si>
  <si>
    <t>AP-94987</t>
  </si>
  <si>
    <t>GHECACF7311144926</t>
  </si>
  <si>
    <t>22NU95</t>
  </si>
  <si>
    <t>CA_44</t>
  </si>
  <si>
    <t>Q-251257</t>
  </si>
  <si>
    <t>AP-94864</t>
  </si>
  <si>
    <t>BHCDHEB8230665430</t>
  </si>
  <si>
    <t>31MY24</t>
  </si>
  <si>
    <t>CA_45</t>
  </si>
  <si>
    <t>Q-251260</t>
  </si>
  <si>
    <t>AP-94866</t>
  </si>
  <si>
    <t>AEFECGB5614863884</t>
  </si>
  <si>
    <t>77LP18</t>
  </si>
  <si>
    <t>CA_46</t>
  </si>
  <si>
    <t>Q-251407</t>
  </si>
  <si>
    <t>AP-94944</t>
  </si>
  <si>
    <t>DBEGCGC6345375521</t>
  </si>
  <si>
    <t>24XY20</t>
  </si>
  <si>
    <t>CA_47</t>
  </si>
  <si>
    <t>Q-251264</t>
  </si>
  <si>
    <t>AP-94870</t>
  </si>
  <si>
    <t>FDEGGFC3223265853</t>
  </si>
  <si>
    <t>57ND17</t>
  </si>
  <si>
    <t>CA_48</t>
  </si>
  <si>
    <t>Q-251266</t>
  </si>
  <si>
    <t>AP-94872</t>
  </si>
  <si>
    <t>DGCGCAF4808671359</t>
  </si>
  <si>
    <t>25PY81</t>
  </si>
  <si>
    <t>CA_49</t>
  </si>
  <si>
    <t>Q-251268</t>
  </si>
  <si>
    <t>AP-94874</t>
  </si>
  <si>
    <t>FECEBFF7873539113</t>
  </si>
  <si>
    <t>83GR52</t>
  </si>
  <si>
    <t>CA_50</t>
  </si>
  <si>
    <t>Q-251272</t>
  </si>
  <si>
    <t>AP-94889</t>
  </si>
  <si>
    <t>CBEECHB8455166206</t>
  </si>
  <si>
    <t>69QM02</t>
  </si>
  <si>
    <t>Q-251362</t>
  </si>
  <si>
    <t>AP-94920</t>
  </si>
  <si>
    <t>CHHGBBA6456332518</t>
  </si>
  <si>
    <t>47KJ10</t>
  </si>
  <si>
    <t>Q-251334</t>
  </si>
  <si>
    <t>AP-94913</t>
  </si>
  <si>
    <t>HEAADGF5470567564</t>
  </si>
  <si>
    <t>79HG13</t>
  </si>
  <si>
    <t>DP-01</t>
  </si>
  <si>
    <t>Q-251285</t>
  </si>
  <si>
    <t>AP-94883</t>
  </si>
  <si>
    <t>Q-250985</t>
  </si>
  <si>
    <t>AP-94714</t>
  </si>
  <si>
    <t>Q-250986</t>
  </si>
  <si>
    <t>AP-94715</t>
  </si>
  <si>
    <t>Q-250987</t>
  </si>
  <si>
    <t>AP-94716</t>
  </si>
  <si>
    <t>Q-250988</t>
  </si>
  <si>
    <t>AP-94717</t>
  </si>
  <si>
    <t>Q-251202</t>
  </si>
  <si>
    <t>AP-94824</t>
  </si>
  <si>
    <t>Q-251277</t>
  </si>
  <si>
    <t>AP-94877</t>
  </si>
  <si>
    <t>Q-251281</t>
  </si>
  <si>
    <t>AP-94878</t>
  </si>
  <si>
    <t>Q-250992</t>
  </si>
  <si>
    <t>AP-94721</t>
  </si>
  <si>
    <t>Q-250993</t>
  </si>
  <si>
    <t>AP-94722</t>
  </si>
  <si>
    <t>Q-250994</t>
  </si>
  <si>
    <t>AP-94723</t>
  </si>
  <si>
    <t>Q-250996</t>
  </si>
  <si>
    <t>AP-94724</t>
  </si>
  <si>
    <t>Q-250997</t>
  </si>
  <si>
    <t>AP-94725</t>
  </si>
  <si>
    <t>Q-250998</t>
  </si>
  <si>
    <t>AP-94726</t>
  </si>
  <si>
    <t>DP-15</t>
  </si>
  <si>
    <t>Q-250999</t>
  </si>
  <si>
    <t>AP-94727</t>
  </si>
  <si>
    <t>bm_test7</t>
  </si>
  <si>
    <t>Albany Mazda</t>
  </si>
  <si>
    <t>Q-251000</t>
  </si>
  <si>
    <t>AP-94728</t>
  </si>
  <si>
    <t>Q-251001</t>
  </si>
  <si>
    <t>AP-94729</t>
  </si>
  <si>
    <t>A - 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</si>
</sst>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M7" sqref="M7"/>
    </sheetView>
  </sheetViews>
  <sheetFormatPr defaultRowHeight="12.75" x14ac:dyDescent="0.2"/>
  <cols>
    <col min="1" max="1" width="18.28515625" bestFit="1" customWidth="1"/>
  </cols>
  <sheetData>
    <row r="1" spans="1:5" x14ac:dyDescent="0.2">
      <c r="A1" t="s">
        <v>0</v>
      </c>
      <c r="B1" t="s">
        <v>1</v>
      </c>
      <c r="D1" t="s">
        <v>3</v>
      </c>
      <c r="E1" t="s">
        <v>105</v>
      </c>
    </row>
    <row r="2" spans="1:5" x14ac:dyDescent="0.2">
      <c r="A2" t="s">
        <v>30</v>
      </c>
      <c r="B2">
        <v>40</v>
      </c>
      <c r="D2" s="1">
        <v>40</v>
      </c>
    </row>
    <row r="3" spans="1:5" x14ac:dyDescent="0.2">
      <c r="A3" t="s">
        <v>13</v>
      </c>
      <c r="B3">
        <v>21</v>
      </c>
      <c r="D3" s="1">
        <v>21</v>
      </c>
    </row>
    <row r="4" spans="1:5" x14ac:dyDescent="0.2">
      <c r="A4" t="s">
        <v>14</v>
      </c>
      <c r="B4">
        <v>4</v>
      </c>
      <c r="D4" s="1">
        <v>4</v>
      </c>
    </row>
    <row r="5" spans="1:5" x14ac:dyDescent="0.2">
      <c r="A5" t="s">
        <v>15</v>
      </c>
      <c r="B5">
        <v>23</v>
      </c>
      <c r="D5" s="1">
        <v>23</v>
      </c>
    </row>
    <row r="6" spans="1:5" x14ac:dyDescent="0.2">
      <c r="A6" t="s">
        <v>16</v>
      </c>
      <c r="B6">
        <v>10</v>
      </c>
      <c r="D6" s="1">
        <v>10</v>
      </c>
    </row>
    <row r="7" spans="1:5" x14ac:dyDescent="0.2">
      <c r="A7" t="s">
        <v>17</v>
      </c>
      <c r="B7">
        <v>17</v>
      </c>
      <c r="D7" s="1">
        <v>17</v>
      </c>
    </row>
    <row r="8" spans="1:5" x14ac:dyDescent="0.2">
      <c r="A8" t="s">
        <v>18</v>
      </c>
      <c r="B8">
        <v>12</v>
      </c>
      <c r="D8" s="1">
        <v>12</v>
      </c>
    </row>
    <row r="9" spans="1:5" x14ac:dyDescent="0.2">
      <c r="A9" t="s">
        <v>19</v>
      </c>
      <c r="B9">
        <v>18</v>
      </c>
      <c r="D9" s="1">
        <v>18</v>
      </c>
    </row>
    <row r="10" spans="1:5" x14ac:dyDescent="0.2">
      <c r="A10" t="s">
        <v>20</v>
      </c>
      <c r="B10">
        <v>9</v>
      </c>
      <c r="D10" s="1">
        <v>9</v>
      </c>
    </row>
    <row r="11" spans="1:5" x14ac:dyDescent="0.2">
      <c r="A11" t="s">
        <v>21</v>
      </c>
      <c r="B11">
        <v>11</v>
      </c>
      <c r="D11" s="1">
        <v>11</v>
      </c>
    </row>
    <row r="12" spans="1:5" x14ac:dyDescent="0.2">
      <c r="A12" t="s">
        <v>22</v>
      </c>
      <c r="B12">
        <v>10</v>
      </c>
      <c r="D12" s="1">
        <v>10</v>
      </c>
    </row>
    <row r="13" spans="1:5" x14ac:dyDescent="0.2">
      <c r="A13" t="s">
        <v>23</v>
      </c>
      <c r="B13">
        <v>16</v>
      </c>
      <c r="D13" s="1">
        <v>16</v>
      </c>
    </row>
    <row r="14" spans="1:5" x14ac:dyDescent="0.2">
      <c r="A14" t="s">
        <v>24</v>
      </c>
      <c r="B14">
        <v>50</v>
      </c>
      <c r="D14" s="1">
        <v>50</v>
      </c>
    </row>
    <row r="15" spans="1:5" x14ac:dyDescent="0.2">
      <c r="A15" t="s">
        <v>25</v>
      </c>
      <c r="B15">
        <v>7</v>
      </c>
      <c r="D15" s="1">
        <v>7</v>
      </c>
    </row>
    <row r="16" spans="1:5" x14ac:dyDescent="0.2">
      <c r="A16" t="s">
        <v>26</v>
      </c>
      <c r="B16">
        <v>29</v>
      </c>
      <c r="D16" s="1">
        <v>29</v>
      </c>
    </row>
    <row r="17" spans="1:5" x14ac:dyDescent="0.2">
      <c r="A17" t="s">
        <v>396</v>
      </c>
      <c r="B17">
        <v>3</v>
      </c>
      <c r="D17" s="1">
        <v>3</v>
      </c>
    </row>
    <row r="18" spans="1:5" x14ac:dyDescent="0.2">
      <c r="A18" t="s">
        <v>27</v>
      </c>
      <c r="B18">
        <v>16</v>
      </c>
      <c r="D18" s="1">
        <v>11</v>
      </c>
      <c r="E18">
        <v>5</v>
      </c>
    </row>
    <row r="19" spans="1:5" x14ac:dyDescent="0.2">
      <c r="A19" t="s">
        <v>31</v>
      </c>
      <c r="B19">
        <v>8</v>
      </c>
      <c r="D19" s="1">
        <v>8</v>
      </c>
    </row>
    <row r="21" spans="1:5" x14ac:dyDescent="0.2">
      <c r="A21" t="s">
        <v>2</v>
      </c>
      <c r="B21">
        <f>SUM(B2:B19)</f>
        <v>304</v>
      </c>
      <c r="D21">
        <f>SUM(D2:D19)</f>
        <v>299</v>
      </c>
      <c r="E21">
        <f>SUM(E2:E18)</f>
        <v>5</v>
      </c>
    </row>
  </sheetData>
  <customSheetViews>
    <customSheetView guid="{B30A5C27-DD47-47CD-BB24-563386E7CDEE}">
      <selection activeCell="D18" sqref="D6:D18"/>
      <pageMargins left="0.7" right="0.7" top="0.75" bottom="0.75" header="0.3" footer="0.3"/>
      <pageSetup orientation="portrait" r:id="rId1"/>
      <headerFooter differentOddEven="1">
        <oddFooter>&amp;L&amp;"arial,Regular"&amp;10Classification: &amp;"arial,Bold"Public</oddFooter>
        <evenFooter>&amp;L&amp;"arial,Regular"&amp;10Classification: &amp;"arial,Bold"Public</evenFooter>
      </headerFooter>
    </customSheetView>
    <customSheetView guid="{FB3B997F-B3A7-4E9A-96DF-C19DCC9B2629}">
      <selection activeCell="D18" sqref="D6:D18"/>
      <pageMargins left="0.7" right="0.7" top="0.75" bottom="0.75" header="0.3" footer="0.3"/>
      <pageSetup orientation="portrait" r:id="rId2"/>
      <headerFooter differentOddEven="1">
        <oddFooter>&amp;L&amp;"arial,Regular"&amp;10Classification: &amp;"arial,Bold"Public</oddFooter>
        <evenFooter>&amp;L&amp;"arial,Regular"&amp;10Classification: &amp;"arial,Bold"Public</evenFooter>
      </headerFooter>
    </customSheetView>
  </customSheetViews>
  <pageMargins left="0.7" right="0.7" top="0.75" bottom="0.75" header="0.3" footer="0.3"/>
  <pageSetup orientation="portrait" r:id="rId3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5" sqref="F15"/>
    </sheetView>
  </sheetViews>
  <sheetFormatPr defaultRowHeight="12.75" x14ac:dyDescent="0.2"/>
  <cols>
    <col min="1" max="1" width="16.85546875" customWidth="1"/>
  </cols>
  <sheetData>
    <row r="1" spans="1:4" x14ac:dyDescent="0.2">
      <c r="A1" t="s">
        <v>0</v>
      </c>
      <c r="B1" t="s">
        <v>1</v>
      </c>
      <c r="D1" t="s">
        <v>3</v>
      </c>
    </row>
    <row r="2" spans="1:4" x14ac:dyDescent="0.2">
      <c r="A2" t="s">
        <v>4</v>
      </c>
      <c r="B2">
        <v>6</v>
      </c>
      <c r="D2" s="1">
        <v>6</v>
      </c>
    </row>
    <row r="3" spans="1:4" x14ac:dyDescent="0.2">
      <c r="A3" t="s">
        <v>5</v>
      </c>
      <c r="B3">
        <v>20</v>
      </c>
      <c r="D3" s="1">
        <v>20</v>
      </c>
    </row>
    <row r="4" spans="1:4" x14ac:dyDescent="0.2">
      <c r="A4" t="s">
        <v>6</v>
      </c>
      <c r="B4">
        <v>26</v>
      </c>
      <c r="D4" s="1">
        <v>26</v>
      </c>
    </row>
    <row r="5" spans="1:4" x14ac:dyDescent="0.2">
      <c r="A5" t="s">
        <v>7</v>
      </c>
      <c r="B5">
        <v>20</v>
      </c>
      <c r="D5" s="1">
        <v>20</v>
      </c>
    </row>
    <row r="6" spans="1:4" x14ac:dyDescent="0.2">
      <c r="A6" t="s">
        <v>8</v>
      </c>
      <c r="B6">
        <v>8</v>
      </c>
      <c r="D6" s="1">
        <v>8</v>
      </c>
    </row>
    <row r="7" spans="1:4" x14ac:dyDescent="0.2">
      <c r="A7" t="s">
        <v>9</v>
      </c>
      <c r="B7">
        <v>18</v>
      </c>
      <c r="D7" s="1">
        <v>18</v>
      </c>
    </row>
    <row r="8" spans="1:4" x14ac:dyDescent="0.2">
      <c r="A8" t="s">
        <v>10</v>
      </c>
      <c r="B8">
        <v>10</v>
      </c>
      <c r="D8" s="1">
        <v>10</v>
      </c>
    </row>
    <row r="9" spans="1:4" x14ac:dyDescent="0.2">
      <c r="A9" t="s">
        <v>12</v>
      </c>
      <c r="B9">
        <v>2</v>
      </c>
      <c r="D9" s="1">
        <v>2</v>
      </c>
    </row>
    <row r="10" spans="1:4" x14ac:dyDescent="0.2">
      <c r="A10" t="s">
        <v>11</v>
      </c>
      <c r="B10">
        <v>8</v>
      </c>
      <c r="D10" s="1">
        <v>8</v>
      </c>
    </row>
    <row r="12" spans="1:4" x14ac:dyDescent="0.2">
      <c r="A12" t="s">
        <v>2</v>
      </c>
      <c r="B12">
        <f>SUM(B2:B10)</f>
        <v>118</v>
      </c>
      <c r="D12">
        <f>SUM(D2:D10)</f>
        <v>118</v>
      </c>
    </row>
  </sheetData>
  <customSheetViews>
    <customSheetView guid="{B30A5C27-DD47-47CD-BB24-563386E7CDEE}">
      <selection activeCell="D3" sqref="D3:D7"/>
      <pageMargins left="0.7" right="0.7" top="0.75" bottom="0.75" header="0.3" footer="0.3"/>
      <pageSetup orientation="portrait" r:id="rId1"/>
      <headerFooter differentOddEven="1">
        <oddFooter>&amp;L&amp;"arial,Regular"&amp;10Classification: &amp;"arial,Bold"Public</oddFooter>
        <evenFooter>&amp;L&amp;"arial,Regular"&amp;10Classification: &amp;"arial,Bold"Public</evenFooter>
      </headerFooter>
    </customSheetView>
    <customSheetView guid="{FB3B997F-B3A7-4E9A-96DF-C19DCC9B2629}">
      <selection activeCell="D3" sqref="D3:D7"/>
      <pageMargins left="0.7" right="0.7" top="0.75" bottom="0.75" header="0.3" footer="0.3"/>
      <pageSetup orientation="portrait" r:id="rId2"/>
      <headerFooter differentOddEven="1">
        <oddFooter>&amp;L&amp;"arial,Regular"&amp;10Classification: &amp;"arial,Bold"Public</oddFooter>
        <evenFooter>&amp;L&amp;"arial,Regular"&amp;10Classification: &amp;"arial,Bold"Public</evenFooter>
      </headerFooter>
    </customSheetView>
  </customSheetViews>
  <pageMargins left="0.7" right="0.7" top="0.75" bottom="0.75" header="0.3" footer="0.3"/>
  <pageSetup orientation="portrait" r:id="rId3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D1" t="s">
        <v>3</v>
      </c>
    </row>
    <row r="2" spans="1:4" x14ac:dyDescent="0.2">
      <c r="A2" t="s">
        <v>28</v>
      </c>
      <c r="B2">
        <v>6</v>
      </c>
      <c r="D2" s="1">
        <v>6</v>
      </c>
    </row>
    <row r="3" spans="1:4" x14ac:dyDescent="0.2">
      <c r="A3" t="s">
        <v>29</v>
      </c>
      <c r="B3">
        <v>18</v>
      </c>
      <c r="D3" s="1">
        <v>18</v>
      </c>
    </row>
    <row r="5" spans="1:4" x14ac:dyDescent="0.2">
      <c r="A5" t="s">
        <v>2</v>
      </c>
      <c r="B5">
        <f>SUM(B2:B3)</f>
        <v>24</v>
      </c>
      <c r="D5">
        <f>SUM(D2:D3)</f>
        <v>24</v>
      </c>
    </row>
  </sheetData>
  <customSheetViews>
    <customSheetView guid="{B30A5C27-DD47-47CD-BB24-563386E7CDEE}">
      <selection activeCell="D3" sqref="D3"/>
      <pageMargins left="0.7" right="0.7" top="0.75" bottom="0.75" header="0.3" footer="0.3"/>
    </customSheetView>
    <customSheetView guid="{FB3B997F-B3A7-4E9A-96DF-C19DCC9B2629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31" sqref="H31"/>
    </sheetView>
  </sheetViews>
  <sheetFormatPr defaultColWidth="9.42578125" defaultRowHeight="12.75" x14ac:dyDescent="0.2"/>
  <cols>
    <col min="1" max="1" width="11.140625" bestFit="1" customWidth="1"/>
    <col min="2" max="2" width="8.5703125" bestFit="1" customWidth="1"/>
    <col min="3" max="3" width="27.28515625" bestFit="1" customWidth="1"/>
    <col min="5" max="5" width="9" bestFit="1" customWidth="1"/>
    <col min="6" max="6" width="9.140625" bestFit="1" customWidth="1"/>
    <col min="7" max="7" width="14.28515625" bestFit="1" customWidth="1"/>
    <col min="8" max="8" width="16.140625" bestFit="1" customWidth="1"/>
    <col min="9" max="9" width="29.85546875" bestFit="1" customWidth="1"/>
  </cols>
  <sheetData>
    <row r="1" spans="1:9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">
      <c r="A2" t="s">
        <v>109</v>
      </c>
      <c r="B2" t="s">
        <v>358</v>
      </c>
      <c r="C2" t="s">
        <v>56</v>
      </c>
      <c r="D2" t="s">
        <v>57</v>
      </c>
      <c r="E2" t="s">
        <v>359</v>
      </c>
      <c r="F2" t="s">
        <v>360</v>
      </c>
      <c r="G2" t="s">
        <v>58</v>
      </c>
      <c r="H2" t="s">
        <v>59</v>
      </c>
      <c r="I2" t="s">
        <v>60</v>
      </c>
    </row>
    <row r="3" spans="1:9" x14ac:dyDescent="0.2">
      <c r="A3" t="s">
        <v>109</v>
      </c>
      <c r="B3" t="s">
        <v>55</v>
      </c>
      <c r="C3" t="s">
        <v>56</v>
      </c>
      <c r="D3" t="s">
        <v>57</v>
      </c>
      <c r="E3" t="s">
        <v>361</v>
      </c>
      <c r="F3" t="s">
        <v>362</v>
      </c>
      <c r="G3" t="s">
        <v>58</v>
      </c>
      <c r="H3" t="s">
        <v>59</v>
      </c>
      <c r="I3" t="s">
        <v>60</v>
      </c>
    </row>
    <row r="4" spans="1:9" x14ac:dyDescent="0.2">
      <c r="A4" t="s">
        <v>109</v>
      </c>
      <c r="B4" t="s">
        <v>63</v>
      </c>
      <c r="C4" t="s">
        <v>56</v>
      </c>
      <c r="D4" t="s">
        <v>57</v>
      </c>
      <c r="E4" t="s">
        <v>363</v>
      </c>
      <c r="F4" t="s">
        <v>364</v>
      </c>
      <c r="G4" t="s">
        <v>58</v>
      </c>
      <c r="H4" t="s">
        <v>59</v>
      </c>
      <c r="I4" t="s">
        <v>60</v>
      </c>
    </row>
    <row r="5" spans="1:9" x14ac:dyDescent="0.2">
      <c r="A5" t="s">
        <v>109</v>
      </c>
      <c r="B5" t="s">
        <v>64</v>
      </c>
      <c r="C5" t="s">
        <v>56</v>
      </c>
      <c r="D5" t="s">
        <v>57</v>
      </c>
      <c r="E5" t="s">
        <v>365</v>
      </c>
      <c r="F5" t="s">
        <v>366</v>
      </c>
      <c r="G5" t="s">
        <v>58</v>
      </c>
      <c r="H5" t="s">
        <v>59</v>
      </c>
      <c r="I5" t="s">
        <v>60</v>
      </c>
    </row>
    <row r="6" spans="1:9" x14ac:dyDescent="0.2">
      <c r="A6" t="s">
        <v>109</v>
      </c>
      <c r="B6" t="s">
        <v>65</v>
      </c>
      <c r="C6" t="s">
        <v>56</v>
      </c>
      <c r="D6" t="s">
        <v>57</v>
      </c>
      <c r="E6" t="s">
        <v>367</v>
      </c>
      <c r="F6" t="s">
        <v>368</v>
      </c>
      <c r="G6" t="s">
        <v>58</v>
      </c>
      <c r="H6" t="s">
        <v>59</v>
      </c>
      <c r="I6" t="s">
        <v>60</v>
      </c>
    </row>
    <row r="7" spans="1:9" x14ac:dyDescent="0.2">
      <c r="A7" t="s">
        <v>109</v>
      </c>
      <c r="B7" t="s">
        <v>66</v>
      </c>
      <c r="C7" t="s">
        <v>67</v>
      </c>
      <c r="D7" t="s">
        <v>57</v>
      </c>
      <c r="E7" t="s">
        <v>369</v>
      </c>
      <c r="F7" t="s">
        <v>370</v>
      </c>
      <c r="G7" t="s">
        <v>58</v>
      </c>
      <c r="H7" t="s">
        <v>59</v>
      </c>
      <c r="I7" t="s">
        <v>68</v>
      </c>
    </row>
    <row r="8" spans="1:9" x14ac:dyDescent="0.2">
      <c r="A8" t="s">
        <v>109</v>
      </c>
      <c r="B8" t="s">
        <v>69</v>
      </c>
      <c r="C8" t="s">
        <v>67</v>
      </c>
      <c r="D8" t="s">
        <v>57</v>
      </c>
      <c r="E8" t="s">
        <v>371</v>
      </c>
      <c r="F8" t="s">
        <v>372</v>
      </c>
      <c r="G8" t="s">
        <v>58</v>
      </c>
      <c r="H8" t="s">
        <v>59</v>
      </c>
      <c r="I8" t="s">
        <v>68</v>
      </c>
    </row>
    <row r="9" spans="1:9" x14ac:dyDescent="0.2">
      <c r="A9" t="s">
        <v>109</v>
      </c>
      <c r="B9" t="s">
        <v>70</v>
      </c>
      <c r="C9" t="s">
        <v>71</v>
      </c>
      <c r="D9" t="s">
        <v>57</v>
      </c>
      <c r="E9" t="s">
        <v>373</v>
      </c>
      <c r="F9" t="s">
        <v>374</v>
      </c>
      <c r="G9" t="s">
        <v>58</v>
      </c>
      <c r="H9" t="s">
        <v>59</v>
      </c>
      <c r="I9" t="s">
        <v>68</v>
      </c>
    </row>
    <row r="10" spans="1:9" x14ac:dyDescent="0.2">
      <c r="A10" t="s">
        <v>109</v>
      </c>
      <c r="B10" t="s">
        <v>72</v>
      </c>
      <c r="C10" t="s">
        <v>71</v>
      </c>
      <c r="D10" t="s">
        <v>57</v>
      </c>
      <c r="E10" t="s">
        <v>375</v>
      </c>
      <c r="F10" t="s">
        <v>376</v>
      </c>
      <c r="G10" t="s">
        <v>58</v>
      </c>
      <c r="H10" t="s">
        <v>59</v>
      </c>
      <c r="I10" t="s">
        <v>68</v>
      </c>
    </row>
    <row r="11" spans="1:9" x14ac:dyDescent="0.2">
      <c r="A11" t="s">
        <v>109</v>
      </c>
      <c r="B11" t="s">
        <v>73</v>
      </c>
      <c r="C11" t="s">
        <v>74</v>
      </c>
      <c r="D11" t="s">
        <v>57</v>
      </c>
      <c r="E11" t="s">
        <v>377</v>
      </c>
      <c r="F11" t="s">
        <v>378</v>
      </c>
      <c r="G11" t="s">
        <v>58</v>
      </c>
      <c r="H11" t="s">
        <v>59</v>
      </c>
      <c r="I11" t="s">
        <v>68</v>
      </c>
    </row>
    <row r="12" spans="1:9" x14ac:dyDescent="0.2">
      <c r="A12" t="s">
        <v>109</v>
      </c>
      <c r="B12" t="s">
        <v>75</v>
      </c>
      <c r="C12" t="s">
        <v>76</v>
      </c>
      <c r="D12" t="s">
        <v>57</v>
      </c>
      <c r="E12" t="s">
        <v>379</v>
      </c>
      <c r="F12" t="s">
        <v>380</v>
      </c>
      <c r="G12" t="s">
        <v>58</v>
      </c>
      <c r="H12" t="s">
        <v>59</v>
      </c>
      <c r="I12" t="s">
        <v>68</v>
      </c>
    </row>
    <row r="13" spans="1:9" x14ac:dyDescent="0.2">
      <c r="A13" t="s">
        <v>109</v>
      </c>
      <c r="B13" t="s">
        <v>77</v>
      </c>
      <c r="C13" t="s">
        <v>78</v>
      </c>
      <c r="D13" t="s">
        <v>57</v>
      </c>
      <c r="E13" t="s">
        <v>381</v>
      </c>
      <c r="F13" t="s">
        <v>382</v>
      </c>
      <c r="G13" t="s">
        <v>58</v>
      </c>
      <c r="H13" t="s">
        <v>59</v>
      </c>
      <c r="I13" t="s">
        <v>68</v>
      </c>
    </row>
    <row r="14" spans="1:9" x14ac:dyDescent="0.2">
      <c r="A14" t="s">
        <v>109</v>
      </c>
      <c r="B14" t="s">
        <v>104</v>
      </c>
      <c r="C14" t="s">
        <v>78</v>
      </c>
      <c r="D14" t="s">
        <v>57</v>
      </c>
      <c r="E14" t="s">
        <v>383</v>
      </c>
      <c r="F14" t="s">
        <v>384</v>
      </c>
      <c r="G14" t="s">
        <v>58</v>
      </c>
      <c r="H14" t="s">
        <v>59</v>
      </c>
      <c r="I14" t="s">
        <v>68</v>
      </c>
    </row>
    <row r="15" spans="1:9" x14ac:dyDescent="0.2">
      <c r="A15" t="s">
        <v>109</v>
      </c>
      <c r="B15" t="s">
        <v>106</v>
      </c>
      <c r="C15" t="s">
        <v>100</v>
      </c>
      <c r="D15" t="s">
        <v>57</v>
      </c>
      <c r="E15" t="s">
        <v>385</v>
      </c>
      <c r="F15" t="s">
        <v>386</v>
      </c>
      <c r="G15" t="s">
        <v>58</v>
      </c>
      <c r="H15" t="s">
        <v>59</v>
      </c>
      <c r="I15" t="s">
        <v>68</v>
      </c>
    </row>
    <row r="16" spans="1:9" x14ac:dyDescent="0.2">
      <c r="A16" t="s">
        <v>109</v>
      </c>
      <c r="B16" t="s">
        <v>387</v>
      </c>
      <c r="C16" t="s">
        <v>88</v>
      </c>
      <c r="D16" t="s">
        <v>57</v>
      </c>
      <c r="E16" t="s">
        <v>388</v>
      </c>
      <c r="F16" t="s">
        <v>389</v>
      </c>
      <c r="G16" t="s">
        <v>390</v>
      </c>
      <c r="H16" t="s">
        <v>391</v>
      </c>
      <c r="I16" t="s">
        <v>68</v>
      </c>
    </row>
    <row r="17" spans="1:9" x14ac:dyDescent="0.2">
      <c r="A17" t="s">
        <v>109</v>
      </c>
      <c r="B17" t="s">
        <v>107</v>
      </c>
      <c r="C17" t="s">
        <v>88</v>
      </c>
      <c r="D17" t="s">
        <v>57</v>
      </c>
      <c r="E17" t="s">
        <v>392</v>
      </c>
      <c r="F17" t="s">
        <v>393</v>
      </c>
      <c r="G17" t="s">
        <v>58</v>
      </c>
      <c r="H17" t="s">
        <v>59</v>
      </c>
      <c r="I17" t="s">
        <v>68</v>
      </c>
    </row>
    <row r="18" spans="1:9" x14ac:dyDescent="0.2">
      <c r="A18" t="s">
        <v>109</v>
      </c>
      <c r="B18" t="s">
        <v>108</v>
      </c>
      <c r="C18" t="s">
        <v>98</v>
      </c>
      <c r="D18" t="s">
        <v>57</v>
      </c>
      <c r="E18" t="s">
        <v>394</v>
      </c>
      <c r="F18" t="s">
        <v>395</v>
      </c>
      <c r="G18" t="s">
        <v>58</v>
      </c>
      <c r="H18" t="s">
        <v>59</v>
      </c>
      <c r="I18" t="s">
        <v>68</v>
      </c>
    </row>
  </sheetData>
  <customSheetViews>
    <customSheetView guid="{B30A5C27-DD47-47CD-BB24-563386E7CDEE}">
      <selection activeCell="D2" sqref="D2:E23"/>
      <pageMargins left="0.7" right="0.7" top="0.75" bottom="0.75" header="0.3" footer="0.3"/>
    </customSheetView>
    <customSheetView guid="{FB3B997F-B3A7-4E9A-96DF-C19DCC9B2629}">
      <selection activeCell="D2" sqref="D2:E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E21" sqref="E21"/>
    </sheetView>
  </sheetViews>
  <sheetFormatPr defaultRowHeight="12.75" x14ac:dyDescent="0.2"/>
  <cols>
    <col min="1" max="1" width="15.28515625" bestFit="1" customWidth="1"/>
    <col min="2" max="2" width="11.140625" bestFit="1" customWidth="1"/>
    <col min="3" max="3" width="8.5703125" bestFit="1" customWidth="1"/>
    <col min="4" max="4" width="27.28515625" bestFit="1" customWidth="1"/>
    <col min="5" max="5" width="9.28515625" bestFit="1" customWidth="1"/>
    <col min="6" max="6" width="9" bestFit="1" customWidth="1"/>
    <col min="8" max="8" width="14.28515625" bestFit="1" customWidth="1"/>
    <col min="9" max="9" width="16.140625" bestFit="1" customWidth="1"/>
    <col min="10" max="10" width="34.42578125" bestFit="1" customWidth="1"/>
    <col min="11" max="11" width="10.140625" bestFit="1" customWidth="1"/>
    <col min="12" max="12" width="4.85546875" bestFit="1" customWidth="1"/>
    <col min="13" max="13" width="11" bestFit="1" customWidth="1"/>
    <col min="14" max="14" width="19.28515625" bestFit="1" customWidth="1"/>
    <col min="15" max="15" width="5.140625" bestFit="1" customWidth="1"/>
    <col min="16" max="16" width="20.7109375" bestFit="1" customWidth="1"/>
    <col min="17" max="17" width="7" bestFit="1" customWidth="1"/>
    <col min="18" max="18" width="9" bestFit="1" customWidth="1"/>
    <col min="19" max="19" width="8.140625" bestFit="1" customWidth="1"/>
    <col min="20" max="20" width="12.85546875" bestFit="1" customWidth="1"/>
    <col min="21" max="21" width="6.28515625" bestFit="1" customWidth="1"/>
    <col min="22" max="22" width="11.7109375" bestFit="1" customWidth="1"/>
  </cols>
  <sheetData>
    <row r="1" spans="1:22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2">
      <c r="A2" t="s">
        <v>54</v>
      </c>
      <c r="B2" t="s">
        <v>109</v>
      </c>
      <c r="C2" t="s">
        <v>79</v>
      </c>
      <c r="D2" t="s">
        <v>56</v>
      </c>
      <c r="E2" t="s">
        <v>91</v>
      </c>
      <c r="F2" t="s">
        <v>110</v>
      </c>
      <c r="G2" t="s">
        <v>111</v>
      </c>
      <c r="H2" t="s">
        <v>112</v>
      </c>
      <c r="I2" t="s">
        <v>113</v>
      </c>
      <c r="J2" t="s">
        <v>81</v>
      </c>
      <c r="L2" t="s">
        <v>82</v>
      </c>
      <c r="M2" t="s">
        <v>62</v>
      </c>
      <c r="O2">
        <v>36</v>
      </c>
      <c r="P2" t="s">
        <v>114</v>
      </c>
      <c r="Q2">
        <v>428878</v>
      </c>
      <c r="R2">
        <v>13355181</v>
      </c>
      <c r="S2" t="s">
        <v>115</v>
      </c>
      <c r="T2" s="4">
        <v>43675</v>
      </c>
      <c r="U2" s="2">
        <v>5.8799999999999998E-2</v>
      </c>
      <c r="V2" s="3">
        <v>1042.6500000000001</v>
      </c>
    </row>
    <row r="3" spans="1:22" x14ac:dyDescent="0.2">
      <c r="B3" t="s">
        <v>109</v>
      </c>
      <c r="C3" t="s">
        <v>116</v>
      </c>
      <c r="D3" t="s">
        <v>56</v>
      </c>
      <c r="E3" t="s">
        <v>91</v>
      </c>
      <c r="F3" t="s">
        <v>117</v>
      </c>
      <c r="G3" t="s">
        <v>118</v>
      </c>
      <c r="H3" t="s">
        <v>119</v>
      </c>
      <c r="I3" t="s">
        <v>85</v>
      </c>
      <c r="J3" t="s">
        <v>81</v>
      </c>
      <c r="L3" t="s">
        <v>82</v>
      </c>
      <c r="M3" t="s">
        <v>62</v>
      </c>
      <c r="O3">
        <v>36</v>
      </c>
      <c r="P3" t="s">
        <v>120</v>
      </c>
      <c r="Q3">
        <v>417814</v>
      </c>
      <c r="R3">
        <v>13355182</v>
      </c>
      <c r="S3" t="s">
        <v>121</v>
      </c>
      <c r="T3" s="4">
        <v>43678</v>
      </c>
      <c r="U3" s="2">
        <v>6.1899999999999997E-2</v>
      </c>
      <c r="V3" s="3">
        <v>1313</v>
      </c>
    </row>
    <row r="4" spans="1:22" x14ac:dyDescent="0.2">
      <c r="B4" t="s">
        <v>109</v>
      </c>
      <c r="C4" t="s">
        <v>103</v>
      </c>
      <c r="D4" t="s">
        <v>122</v>
      </c>
      <c r="E4" t="s">
        <v>91</v>
      </c>
      <c r="F4" t="s">
        <v>123</v>
      </c>
      <c r="G4" t="s">
        <v>124</v>
      </c>
      <c r="H4" t="s">
        <v>119</v>
      </c>
      <c r="I4" t="s">
        <v>85</v>
      </c>
      <c r="J4" t="s">
        <v>86</v>
      </c>
      <c r="L4" t="s">
        <v>82</v>
      </c>
      <c r="M4" t="s">
        <v>62</v>
      </c>
      <c r="O4">
        <v>36</v>
      </c>
      <c r="P4" t="s">
        <v>125</v>
      </c>
      <c r="Q4">
        <v>713405</v>
      </c>
      <c r="R4">
        <v>13355183</v>
      </c>
      <c r="S4" t="s">
        <v>126</v>
      </c>
      <c r="T4" s="4">
        <v>43675</v>
      </c>
      <c r="U4" s="2">
        <v>5.7500000000000002E-2</v>
      </c>
    </row>
    <row r="5" spans="1:22" x14ac:dyDescent="0.2">
      <c r="B5" t="s">
        <v>109</v>
      </c>
      <c r="C5" t="s">
        <v>127</v>
      </c>
      <c r="D5" t="s">
        <v>122</v>
      </c>
      <c r="E5" t="s">
        <v>91</v>
      </c>
      <c r="F5" t="s">
        <v>128</v>
      </c>
      <c r="G5" t="s">
        <v>129</v>
      </c>
      <c r="H5" t="s">
        <v>84</v>
      </c>
      <c r="I5" t="s">
        <v>85</v>
      </c>
      <c r="J5" t="s">
        <v>68</v>
      </c>
      <c r="L5" t="s">
        <v>61</v>
      </c>
      <c r="M5" t="s">
        <v>62</v>
      </c>
      <c r="O5">
        <v>36</v>
      </c>
      <c r="R5">
        <v>13355184</v>
      </c>
      <c r="U5" s="2">
        <v>5.1900000000000002E-2</v>
      </c>
    </row>
    <row r="6" spans="1:22" x14ac:dyDescent="0.2">
      <c r="B6" t="s">
        <v>109</v>
      </c>
      <c r="C6" t="s">
        <v>83</v>
      </c>
      <c r="D6" t="s">
        <v>71</v>
      </c>
      <c r="E6" t="s">
        <v>91</v>
      </c>
      <c r="F6" t="s">
        <v>130</v>
      </c>
      <c r="G6" t="s">
        <v>131</v>
      </c>
      <c r="H6" t="s">
        <v>119</v>
      </c>
      <c r="I6" t="s">
        <v>85</v>
      </c>
      <c r="J6" t="s">
        <v>86</v>
      </c>
      <c r="L6" t="s">
        <v>82</v>
      </c>
      <c r="M6" t="s">
        <v>62</v>
      </c>
      <c r="O6">
        <v>36</v>
      </c>
      <c r="P6" t="s">
        <v>132</v>
      </c>
      <c r="Q6">
        <v>291879</v>
      </c>
      <c r="R6">
        <v>13355185</v>
      </c>
      <c r="S6" t="s">
        <v>133</v>
      </c>
      <c r="T6" s="4">
        <v>43678</v>
      </c>
      <c r="U6" s="2">
        <v>4.65E-2</v>
      </c>
      <c r="V6" s="3">
        <v>922.05</v>
      </c>
    </row>
    <row r="7" spans="1:22" x14ac:dyDescent="0.2">
      <c r="B7" t="s">
        <v>109</v>
      </c>
      <c r="C7" t="s">
        <v>87</v>
      </c>
      <c r="D7" t="s">
        <v>88</v>
      </c>
      <c r="E7" t="s">
        <v>91</v>
      </c>
      <c r="F7" t="s">
        <v>134</v>
      </c>
      <c r="G7" t="s">
        <v>135</v>
      </c>
      <c r="H7" t="s">
        <v>112</v>
      </c>
      <c r="I7" t="s">
        <v>113</v>
      </c>
      <c r="J7" t="s">
        <v>86</v>
      </c>
      <c r="L7" t="s">
        <v>82</v>
      </c>
      <c r="M7" t="s">
        <v>62</v>
      </c>
      <c r="O7">
        <v>36</v>
      </c>
      <c r="P7" t="s">
        <v>136</v>
      </c>
      <c r="Q7">
        <v>315263</v>
      </c>
      <c r="R7">
        <v>13355186</v>
      </c>
      <c r="S7" t="s">
        <v>137</v>
      </c>
      <c r="T7" s="4">
        <v>43675</v>
      </c>
      <c r="U7" s="2">
        <v>4.6399999999999997E-2</v>
      </c>
      <c r="V7" s="3">
        <v>1271.18</v>
      </c>
    </row>
    <row r="8" spans="1:22" x14ac:dyDescent="0.2">
      <c r="B8" t="s">
        <v>109</v>
      </c>
      <c r="C8" t="s">
        <v>138</v>
      </c>
      <c r="D8" t="s">
        <v>67</v>
      </c>
      <c r="E8" t="s">
        <v>91</v>
      </c>
      <c r="F8" t="s">
        <v>139</v>
      </c>
      <c r="G8" t="s">
        <v>140</v>
      </c>
      <c r="H8" t="s">
        <v>80</v>
      </c>
      <c r="I8" t="s">
        <v>59</v>
      </c>
      <c r="J8" t="s">
        <v>86</v>
      </c>
      <c r="L8" t="s">
        <v>82</v>
      </c>
      <c r="M8" t="s">
        <v>62</v>
      </c>
      <c r="O8">
        <v>36</v>
      </c>
      <c r="P8" t="s">
        <v>141</v>
      </c>
      <c r="Q8">
        <v>86722</v>
      </c>
      <c r="R8">
        <v>13355187</v>
      </c>
      <c r="S8" t="s">
        <v>142</v>
      </c>
      <c r="T8" s="4">
        <v>43675</v>
      </c>
      <c r="U8" s="2">
        <v>5.7500000000000002E-2</v>
      </c>
      <c r="V8" s="3">
        <v>1261.17</v>
      </c>
    </row>
    <row r="9" spans="1:22" x14ac:dyDescent="0.2">
      <c r="B9" t="s">
        <v>109</v>
      </c>
      <c r="C9" t="s">
        <v>143</v>
      </c>
      <c r="D9" t="s">
        <v>67</v>
      </c>
      <c r="E9" t="s">
        <v>91</v>
      </c>
      <c r="F9" t="s">
        <v>144</v>
      </c>
      <c r="G9" t="s">
        <v>145</v>
      </c>
      <c r="H9" t="s">
        <v>119</v>
      </c>
      <c r="I9" t="s">
        <v>85</v>
      </c>
      <c r="J9" t="s">
        <v>68</v>
      </c>
      <c r="L9" t="s">
        <v>61</v>
      </c>
      <c r="M9" t="s">
        <v>62</v>
      </c>
      <c r="O9">
        <v>36</v>
      </c>
      <c r="P9" t="s">
        <v>146</v>
      </c>
      <c r="Q9">
        <v>978891</v>
      </c>
      <c r="R9">
        <v>13355188</v>
      </c>
      <c r="S9" t="s">
        <v>147</v>
      </c>
      <c r="T9" s="4">
        <v>43675</v>
      </c>
      <c r="U9" s="2">
        <v>6.2199999999999998E-2</v>
      </c>
      <c r="V9" s="3">
        <v>1493.9</v>
      </c>
    </row>
    <row r="10" spans="1:22" x14ac:dyDescent="0.2">
      <c r="B10" t="s">
        <v>109</v>
      </c>
      <c r="C10" t="s">
        <v>89</v>
      </c>
      <c r="D10" t="s">
        <v>67</v>
      </c>
      <c r="E10" t="s">
        <v>91</v>
      </c>
      <c r="F10" t="s">
        <v>148</v>
      </c>
      <c r="G10" t="s">
        <v>149</v>
      </c>
      <c r="H10" t="s">
        <v>80</v>
      </c>
      <c r="I10" t="s">
        <v>59</v>
      </c>
      <c r="J10" t="s">
        <v>68</v>
      </c>
      <c r="L10" t="s">
        <v>61</v>
      </c>
      <c r="M10" t="s">
        <v>62</v>
      </c>
      <c r="O10">
        <v>36</v>
      </c>
      <c r="P10" t="s">
        <v>150</v>
      </c>
      <c r="Q10">
        <v>246802</v>
      </c>
      <c r="R10">
        <v>13355189</v>
      </c>
      <c r="S10" t="s">
        <v>151</v>
      </c>
      <c r="T10" s="4">
        <v>43679</v>
      </c>
      <c r="U10" s="2">
        <v>5.4399999999999997E-2</v>
      </c>
      <c r="V10" s="3">
        <v>346.96</v>
      </c>
    </row>
    <row r="11" spans="1:22" x14ac:dyDescent="0.2">
      <c r="B11" t="s">
        <v>109</v>
      </c>
      <c r="C11" t="s">
        <v>152</v>
      </c>
      <c r="D11" t="s">
        <v>67</v>
      </c>
      <c r="E11" t="s">
        <v>91</v>
      </c>
      <c r="F11" t="s">
        <v>153</v>
      </c>
      <c r="G11" t="s">
        <v>154</v>
      </c>
      <c r="H11" t="s">
        <v>84</v>
      </c>
      <c r="I11" t="s">
        <v>85</v>
      </c>
      <c r="J11" t="s">
        <v>155</v>
      </c>
      <c r="L11" t="s">
        <v>82</v>
      </c>
      <c r="M11" t="s">
        <v>93</v>
      </c>
      <c r="O11">
        <v>36</v>
      </c>
      <c r="P11" t="s">
        <v>156</v>
      </c>
      <c r="Q11">
        <v>562548</v>
      </c>
      <c r="R11">
        <v>13355190</v>
      </c>
      <c r="S11" t="s">
        <v>157</v>
      </c>
      <c r="T11" s="4">
        <v>43679</v>
      </c>
      <c r="U11" s="2">
        <v>0.05</v>
      </c>
      <c r="V11" s="3">
        <v>1280.57</v>
      </c>
    </row>
    <row r="12" spans="1:22" x14ac:dyDescent="0.2">
      <c r="B12" t="s">
        <v>109</v>
      </c>
      <c r="C12" t="s">
        <v>158</v>
      </c>
      <c r="D12" t="s">
        <v>67</v>
      </c>
      <c r="E12" t="s">
        <v>91</v>
      </c>
      <c r="F12" t="s">
        <v>159</v>
      </c>
      <c r="G12" t="s">
        <v>160</v>
      </c>
      <c r="H12" t="s">
        <v>119</v>
      </c>
      <c r="I12" t="s">
        <v>85</v>
      </c>
      <c r="J12" t="s">
        <v>161</v>
      </c>
      <c r="L12" t="s">
        <v>61</v>
      </c>
      <c r="M12" t="s">
        <v>93</v>
      </c>
      <c r="O12">
        <v>36</v>
      </c>
      <c r="P12" t="s">
        <v>162</v>
      </c>
      <c r="Q12">
        <v>364295</v>
      </c>
      <c r="R12">
        <v>13355191</v>
      </c>
      <c r="S12" t="s">
        <v>163</v>
      </c>
      <c r="T12" s="4">
        <v>43675</v>
      </c>
      <c r="U12" s="2">
        <v>5.8999999999999997E-2</v>
      </c>
      <c r="V12" s="3">
        <v>1524.8</v>
      </c>
    </row>
    <row r="13" spans="1:22" x14ac:dyDescent="0.2">
      <c r="B13" t="s">
        <v>109</v>
      </c>
      <c r="C13" t="s">
        <v>90</v>
      </c>
      <c r="D13" t="s">
        <v>56</v>
      </c>
      <c r="E13" t="s">
        <v>91</v>
      </c>
      <c r="F13" t="s">
        <v>164</v>
      </c>
      <c r="G13" t="s">
        <v>165</v>
      </c>
      <c r="H13" t="s">
        <v>119</v>
      </c>
      <c r="I13" t="s">
        <v>85</v>
      </c>
      <c r="J13" t="s">
        <v>92</v>
      </c>
      <c r="L13" t="s">
        <v>61</v>
      </c>
      <c r="M13" t="s">
        <v>93</v>
      </c>
      <c r="O13">
        <v>36</v>
      </c>
      <c r="P13" t="s">
        <v>166</v>
      </c>
      <c r="Q13">
        <v>282521</v>
      </c>
      <c r="R13">
        <v>13355192</v>
      </c>
      <c r="S13" t="s">
        <v>167</v>
      </c>
      <c r="T13" s="4">
        <v>43675</v>
      </c>
      <c r="U13" s="2">
        <v>0.05</v>
      </c>
      <c r="V13" s="3">
        <v>1530.39</v>
      </c>
    </row>
    <row r="14" spans="1:22" x14ac:dyDescent="0.2">
      <c r="B14" t="s">
        <v>109</v>
      </c>
      <c r="C14" t="s">
        <v>168</v>
      </c>
      <c r="D14" t="s">
        <v>56</v>
      </c>
      <c r="E14" t="s">
        <v>91</v>
      </c>
      <c r="F14" t="s">
        <v>169</v>
      </c>
      <c r="G14" t="s">
        <v>170</v>
      </c>
      <c r="H14" t="s">
        <v>112</v>
      </c>
      <c r="I14" t="s">
        <v>113</v>
      </c>
      <c r="J14" t="s">
        <v>60</v>
      </c>
      <c r="L14" t="s">
        <v>61</v>
      </c>
      <c r="M14" t="s">
        <v>62</v>
      </c>
      <c r="O14">
        <v>36</v>
      </c>
      <c r="P14" t="s">
        <v>171</v>
      </c>
      <c r="Q14">
        <v>234153</v>
      </c>
      <c r="R14">
        <v>13355193</v>
      </c>
      <c r="S14" t="s">
        <v>172</v>
      </c>
      <c r="T14" s="4">
        <v>43675</v>
      </c>
      <c r="U14" s="2">
        <v>6.0400000000000002E-2</v>
      </c>
      <c r="V14" s="3">
        <v>350.31</v>
      </c>
    </row>
    <row r="15" spans="1:22" x14ac:dyDescent="0.2">
      <c r="B15" t="s">
        <v>109</v>
      </c>
      <c r="C15" t="s">
        <v>173</v>
      </c>
      <c r="D15" t="s">
        <v>56</v>
      </c>
      <c r="E15" t="s">
        <v>91</v>
      </c>
      <c r="F15" t="s">
        <v>174</v>
      </c>
      <c r="G15" t="s">
        <v>175</v>
      </c>
      <c r="H15" t="s">
        <v>112</v>
      </c>
      <c r="I15" t="s">
        <v>113</v>
      </c>
      <c r="J15" t="s">
        <v>81</v>
      </c>
      <c r="L15" t="s">
        <v>82</v>
      </c>
      <c r="M15" t="s">
        <v>62</v>
      </c>
      <c r="O15">
        <v>36</v>
      </c>
      <c r="P15" t="s">
        <v>176</v>
      </c>
      <c r="Q15">
        <v>817333</v>
      </c>
      <c r="R15">
        <v>13355194</v>
      </c>
      <c r="S15" t="s">
        <v>177</v>
      </c>
      <c r="T15" s="4">
        <v>43675</v>
      </c>
      <c r="U15" s="2">
        <v>6.1899999999999997E-2</v>
      </c>
      <c r="V15" s="3">
        <v>1313</v>
      </c>
    </row>
    <row r="16" spans="1:22" x14ac:dyDescent="0.2">
      <c r="B16" t="s">
        <v>109</v>
      </c>
      <c r="C16" t="s">
        <v>94</v>
      </c>
      <c r="D16" t="s">
        <v>56</v>
      </c>
      <c r="E16" t="s">
        <v>91</v>
      </c>
      <c r="F16" t="s">
        <v>178</v>
      </c>
      <c r="G16" t="s">
        <v>179</v>
      </c>
      <c r="H16" t="s">
        <v>119</v>
      </c>
      <c r="I16" t="s">
        <v>85</v>
      </c>
      <c r="J16" t="s">
        <v>60</v>
      </c>
      <c r="L16" t="s">
        <v>61</v>
      </c>
      <c r="M16" t="s">
        <v>62</v>
      </c>
      <c r="O16">
        <v>36</v>
      </c>
      <c r="P16" t="s">
        <v>180</v>
      </c>
      <c r="Q16">
        <v>222932</v>
      </c>
      <c r="R16">
        <v>13355195</v>
      </c>
      <c r="S16" t="s">
        <v>181</v>
      </c>
      <c r="T16" s="4">
        <v>43675</v>
      </c>
      <c r="U16" s="2">
        <v>5.8799999999999998E-2</v>
      </c>
      <c r="V16" s="3">
        <v>1513.26</v>
      </c>
    </row>
    <row r="17" spans="2:22" x14ac:dyDescent="0.2">
      <c r="B17" t="s">
        <v>109</v>
      </c>
      <c r="C17" t="s">
        <v>182</v>
      </c>
      <c r="D17" t="s">
        <v>56</v>
      </c>
      <c r="E17" t="s">
        <v>91</v>
      </c>
      <c r="F17" t="s">
        <v>183</v>
      </c>
      <c r="G17" t="s">
        <v>184</v>
      </c>
      <c r="H17" t="s">
        <v>119</v>
      </c>
      <c r="I17" t="s">
        <v>85</v>
      </c>
      <c r="J17" t="s">
        <v>81</v>
      </c>
      <c r="L17" t="s">
        <v>82</v>
      </c>
      <c r="M17" t="s">
        <v>62</v>
      </c>
      <c r="O17">
        <v>36</v>
      </c>
      <c r="P17" t="s">
        <v>185</v>
      </c>
      <c r="Q17">
        <v>583265</v>
      </c>
      <c r="R17">
        <v>13355196</v>
      </c>
      <c r="S17" t="s">
        <v>186</v>
      </c>
      <c r="T17" s="4">
        <v>43675</v>
      </c>
      <c r="U17" s="2">
        <v>6.1899999999999997E-2</v>
      </c>
      <c r="V17" s="3">
        <v>1315.92</v>
      </c>
    </row>
    <row r="18" spans="2:22" x14ac:dyDescent="0.2">
      <c r="B18" t="s">
        <v>109</v>
      </c>
      <c r="C18" t="s">
        <v>187</v>
      </c>
      <c r="D18" t="s">
        <v>56</v>
      </c>
      <c r="E18" t="s">
        <v>91</v>
      </c>
      <c r="F18" t="s">
        <v>188</v>
      </c>
      <c r="G18" t="s">
        <v>189</v>
      </c>
      <c r="H18" t="s">
        <v>119</v>
      </c>
      <c r="I18" t="s">
        <v>85</v>
      </c>
      <c r="J18" t="s">
        <v>81</v>
      </c>
      <c r="L18" t="s">
        <v>82</v>
      </c>
      <c r="M18" t="s">
        <v>62</v>
      </c>
      <c r="O18">
        <v>36</v>
      </c>
      <c r="P18" t="s">
        <v>190</v>
      </c>
      <c r="Q18">
        <v>27742</v>
      </c>
      <c r="R18">
        <v>13355197</v>
      </c>
      <c r="S18" t="s">
        <v>191</v>
      </c>
      <c r="T18" s="4">
        <v>43678</v>
      </c>
      <c r="U18" s="2">
        <v>6.1899999999999997E-2</v>
      </c>
      <c r="V18" s="3">
        <v>1312.81</v>
      </c>
    </row>
    <row r="19" spans="2:22" x14ac:dyDescent="0.2">
      <c r="B19" t="s">
        <v>109</v>
      </c>
      <c r="C19" t="s">
        <v>192</v>
      </c>
      <c r="D19" t="s">
        <v>67</v>
      </c>
      <c r="E19" t="s">
        <v>91</v>
      </c>
      <c r="F19" t="s">
        <v>193</v>
      </c>
      <c r="G19" t="s">
        <v>194</v>
      </c>
      <c r="H19" t="s">
        <v>80</v>
      </c>
      <c r="I19" t="s">
        <v>59</v>
      </c>
      <c r="J19" t="s">
        <v>86</v>
      </c>
      <c r="L19" t="s">
        <v>82</v>
      </c>
      <c r="M19" t="s">
        <v>62</v>
      </c>
      <c r="O19">
        <v>36</v>
      </c>
      <c r="P19" t="s">
        <v>195</v>
      </c>
      <c r="Q19">
        <v>651644</v>
      </c>
      <c r="R19">
        <v>13355198</v>
      </c>
      <c r="S19" t="s">
        <v>196</v>
      </c>
      <c r="T19" s="4">
        <v>43678</v>
      </c>
      <c r="U19" s="2">
        <v>6.5299999999999997E-2</v>
      </c>
      <c r="V19" s="3">
        <v>1305.0899999999999</v>
      </c>
    </row>
    <row r="20" spans="2:22" x14ac:dyDescent="0.2">
      <c r="B20" t="s">
        <v>109</v>
      </c>
      <c r="C20" t="s">
        <v>197</v>
      </c>
      <c r="D20" t="s">
        <v>56</v>
      </c>
      <c r="E20" t="s">
        <v>91</v>
      </c>
      <c r="F20" t="s">
        <v>198</v>
      </c>
      <c r="G20" t="s">
        <v>199</v>
      </c>
      <c r="H20" t="s">
        <v>84</v>
      </c>
      <c r="I20" t="s">
        <v>85</v>
      </c>
      <c r="J20" t="s">
        <v>81</v>
      </c>
      <c r="L20" t="s">
        <v>82</v>
      </c>
      <c r="M20" t="s">
        <v>62</v>
      </c>
      <c r="O20">
        <v>36</v>
      </c>
      <c r="P20" t="s">
        <v>200</v>
      </c>
      <c r="Q20">
        <v>489696</v>
      </c>
      <c r="R20">
        <v>13355199</v>
      </c>
      <c r="S20" t="s">
        <v>201</v>
      </c>
      <c r="T20" s="4">
        <v>43679</v>
      </c>
      <c r="U20" s="2">
        <v>6.1899999999999997E-2</v>
      </c>
      <c r="V20" s="3">
        <v>1313</v>
      </c>
    </row>
    <row r="21" spans="2:22" x14ac:dyDescent="0.2">
      <c r="B21" t="s">
        <v>109</v>
      </c>
      <c r="C21" t="s">
        <v>202</v>
      </c>
      <c r="D21" t="s">
        <v>56</v>
      </c>
      <c r="E21" t="s">
        <v>91</v>
      </c>
      <c r="F21" t="s">
        <v>203</v>
      </c>
      <c r="G21" t="s">
        <v>204</v>
      </c>
      <c r="H21" t="s">
        <v>112</v>
      </c>
      <c r="I21" t="s">
        <v>113</v>
      </c>
      <c r="J21" t="s">
        <v>81</v>
      </c>
      <c r="L21" t="s">
        <v>82</v>
      </c>
      <c r="M21" t="s">
        <v>62</v>
      </c>
      <c r="O21">
        <v>36</v>
      </c>
      <c r="P21" t="s">
        <v>205</v>
      </c>
      <c r="Q21">
        <v>425833</v>
      </c>
      <c r="R21">
        <v>13355200</v>
      </c>
      <c r="S21" t="s">
        <v>206</v>
      </c>
      <c r="T21" s="4">
        <v>43675</v>
      </c>
      <c r="U21" s="2">
        <v>6.1899999999999997E-2</v>
      </c>
      <c r="V21" s="3">
        <v>1313</v>
      </c>
    </row>
    <row r="22" spans="2:22" x14ac:dyDescent="0.2">
      <c r="B22" t="s">
        <v>109</v>
      </c>
      <c r="C22" t="s">
        <v>207</v>
      </c>
      <c r="D22" t="s">
        <v>56</v>
      </c>
      <c r="E22" t="s">
        <v>91</v>
      </c>
      <c r="F22" t="s">
        <v>208</v>
      </c>
      <c r="G22" t="s">
        <v>209</v>
      </c>
      <c r="H22" t="s">
        <v>84</v>
      </c>
      <c r="I22" t="s">
        <v>85</v>
      </c>
      <c r="J22" t="s">
        <v>60</v>
      </c>
      <c r="L22" t="s">
        <v>61</v>
      </c>
      <c r="M22" t="s">
        <v>62</v>
      </c>
      <c r="O22">
        <v>36</v>
      </c>
      <c r="P22" t="s">
        <v>210</v>
      </c>
      <c r="Q22">
        <v>758186</v>
      </c>
      <c r="R22">
        <v>13355201</v>
      </c>
      <c r="S22" t="s">
        <v>211</v>
      </c>
      <c r="T22" s="4">
        <v>43678</v>
      </c>
      <c r="U22" s="2">
        <v>5.8799999999999998E-2</v>
      </c>
      <c r="V22" s="3">
        <v>1501.86</v>
      </c>
    </row>
    <row r="23" spans="2:22" x14ac:dyDescent="0.2">
      <c r="B23" t="s">
        <v>109</v>
      </c>
      <c r="C23" t="s">
        <v>212</v>
      </c>
      <c r="D23" t="s">
        <v>56</v>
      </c>
      <c r="E23" t="s">
        <v>91</v>
      </c>
      <c r="F23" t="s">
        <v>213</v>
      </c>
      <c r="G23" t="s">
        <v>214</v>
      </c>
      <c r="H23" t="s">
        <v>119</v>
      </c>
      <c r="I23" t="s">
        <v>85</v>
      </c>
      <c r="J23" t="s">
        <v>60</v>
      </c>
      <c r="L23" t="s">
        <v>61</v>
      </c>
      <c r="M23" t="s">
        <v>62</v>
      </c>
      <c r="O23">
        <v>36</v>
      </c>
      <c r="P23" t="s">
        <v>215</v>
      </c>
      <c r="Q23">
        <v>877822</v>
      </c>
      <c r="R23">
        <v>13355202</v>
      </c>
      <c r="S23" t="s">
        <v>216</v>
      </c>
      <c r="T23" s="4">
        <v>43675</v>
      </c>
      <c r="U23" s="2">
        <v>5.8799999999999998E-2</v>
      </c>
      <c r="V23" s="3">
        <v>1501.67</v>
      </c>
    </row>
    <row r="24" spans="2:22" x14ac:dyDescent="0.2">
      <c r="B24" t="s">
        <v>109</v>
      </c>
      <c r="C24" t="s">
        <v>217</v>
      </c>
      <c r="D24" t="s">
        <v>122</v>
      </c>
      <c r="E24" t="s">
        <v>91</v>
      </c>
      <c r="G24" t="s">
        <v>218</v>
      </c>
      <c r="H24" t="s">
        <v>219</v>
      </c>
      <c r="R24">
        <v>13355247</v>
      </c>
      <c r="T24" s="4"/>
      <c r="U24" s="2"/>
      <c r="V24" s="3"/>
    </row>
    <row r="25" spans="2:22" x14ac:dyDescent="0.2">
      <c r="B25" t="s">
        <v>109</v>
      </c>
      <c r="C25" t="s">
        <v>220</v>
      </c>
      <c r="D25" t="s">
        <v>78</v>
      </c>
      <c r="E25" t="s">
        <v>91</v>
      </c>
      <c r="F25" t="s">
        <v>221</v>
      </c>
      <c r="G25" t="s">
        <v>222</v>
      </c>
      <c r="H25" t="s">
        <v>112</v>
      </c>
      <c r="I25" t="s">
        <v>113</v>
      </c>
      <c r="J25" t="s">
        <v>68</v>
      </c>
      <c r="L25" t="s">
        <v>61</v>
      </c>
      <c r="M25" t="s">
        <v>62</v>
      </c>
      <c r="O25">
        <v>36</v>
      </c>
      <c r="P25" t="s">
        <v>223</v>
      </c>
      <c r="Q25">
        <v>933145</v>
      </c>
      <c r="R25">
        <v>13355203</v>
      </c>
      <c r="S25" t="s">
        <v>224</v>
      </c>
      <c r="T25" s="4">
        <v>43675</v>
      </c>
      <c r="U25" s="2">
        <v>4.3299999999999998E-2</v>
      </c>
      <c r="V25" s="3">
        <v>1477.65</v>
      </c>
    </row>
    <row r="26" spans="2:22" x14ac:dyDescent="0.2">
      <c r="B26" t="s">
        <v>109</v>
      </c>
      <c r="C26" t="s">
        <v>95</v>
      </c>
      <c r="D26" t="s">
        <v>78</v>
      </c>
      <c r="E26" t="s">
        <v>91</v>
      </c>
      <c r="F26" t="s">
        <v>225</v>
      </c>
      <c r="G26" t="s">
        <v>226</v>
      </c>
      <c r="H26" t="s">
        <v>84</v>
      </c>
      <c r="I26" t="s">
        <v>85</v>
      </c>
      <c r="J26" t="s">
        <v>68</v>
      </c>
      <c r="L26" t="s">
        <v>61</v>
      </c>
      <c r="M26" t="s">
        <v>62</v>
      </c>
      <c r="O26">
        <v>36</v>
      </c>
      <c r="P26" t="s">
        <v>227</v>
      </c>
      <c r="Q26">
        <v>746493</v>
      </c>
      <c r="R26">
        <v>13355204</v>
      </c>
      <c r="S26" t="s">
        <v>228</v>
      </c>
      <c r="T26" s="4">
        <v>43674</v>
      </c>
      <c r="U26" s="2">
        <v>5.3900000000000003E-2</v>
      </c>
      <c r="V26" s="3">
        <v>1472.03</v>
      </c>
    </row>
    <row r="27" spans="2:22" x14ac:dyDescent="0.2">
      <c r="B27" t="s">
        <v>109</v>
      </c>
      <c r="C27" t="s">
        <v>229</v>
      </c>
      <c r="D27" t="s">
        <v>78</v>
      </c>
      <c r="E27" t="s">
        <v>91</v>
      </c>
      <c r="F27" t="s">
        <v>230</v>
      </c>
      <c r="G27" t="s">
        <v>231</v>
      </c>
      <c r="H27" t="s">
        <v>84</v>
      </c>
      <c r="I27" t="s">
        <v>85</v>
      </c>
      <c r="J27" t="s">
        <v>86</v>
      </c>
      <c r="L27" t="s">
        <v>82</v>
      </c>
      <c r="M27" t="s">
        <v>62</v>
      </c>
      <c r="O27">
        <v>36</v>
      </c>
      <c r="P27" t="s">
        <v>232</v>
      </c>
      <c r="Q27">
        <v>421554</v>
      </c>
      <c r="R27">
        <v>13355205</v>
      </c>
      <c r="S27" t="s">
        <v>233</v>
      </c>
      <c r="T27" s="4">
        <v>43674</v>
      </c>
      <c r="U27" s="2">
        <v>4.6399999999999997E-2</v>
      </c>
      <c r="V27" s="3">
        <v>1271.3699999999999</v>
      </c>
    </row>
    <row r="28" spans="2:22" x14ac:dyDescent="0.2">
      <c r="B28" t="s">
        <v>109</v>
      </c>
      <c r="C28" t="s">
        <v>234</v>
      </c>
      <c r="D28" t="s">
        <v>56</v>
      </c>
      <c r="E28" t="s">
        <v>91</v>
      </c>
      <c r="G28" t="s">
        <v>235</v>
      </c>
      <c r="H28" t="s">
        <v>236</v>
      </c>
      <c r="R28">
        <v>13355246</v>
      </c>
      <c r="T28" s="4"/>
      <c r="U28" s="2"/>
      <c r="V28" s="3"/>
    </row>
    <row r="29" spans="2:22" x14ac:dyDescent="0.2">
      <c r="B29" t="s">
        <v>109</v>
      </c>
      <c r="C29" t="s">
        <v>237</v>
      </c>
      <c r="D29" t="s">
        <v>56</v>
      </c>
      <c r="E29" t="s">
        <v>91</v>
      </c>
      <c r="F29" t="s">
        <v>238</v>
      </c>
      <c r="G29" t="s">
        <v>239</v>
      </c>
      <c r="H29" t="s">
        <v>240</v>
      </c>
      <c r="I29" t="s">
        <v>59</v>
      </c>
      <c r="J29" t="s">
        <v>60</v>
      </c>
      <c r="L29" t="s">
        <v>61</v>
      </c>
      <c r="M29" t="s">
        <v>62</v>
      </c>
      <c r="O29">
        <v>36</v>
      </c>
      <c r="P29" t="s">
        <v>241</v>
      </c>
      <c r="Q29">
        <v>864462</v>
      </c>
      <c r="R29">
        <v>13355206</v>
      </c>
      <c r="S29" t="s">
        <v>242</v>
      </c>
      <c r="T29" s="4">
        <v>43674</v>
      </c>
      <c r="U29" s="2">
        <v>5.8799999999999998E-2</v>
      </c>
      <c r="V29" s="3">
        <v>349.48</v>
      </c>
    </row>
    <row r="30" spans="2:22" x14ac:dyDescent="0.2">
      <c r="B30" t="s">
        <v>109</v>
      </c>
      <c r="C30" t="s">
        <v>243</v>
      </c>
      <c r="D30" t="s">
        <v>122</v>
      </c>
      <c r="E30" t="s">
        <v>91</v>
      </c>
      <c r="F30" t="s">
        <v>244</v>
      </c>
      <c r="G30" t="s">
        <v>245</v>
      </c>
      <c r="H30" t="s">
        <v>80</v>
      </c>
      <c r="I30" t="s">
        <v>59</v>
      </c>
      <c r="J30" t="s">
        <v>68</v>
      </c>
      <c r="L30" t="s">
        <v>61</v>
      </c>
      <c r="M30" t="s">
        <v>62</v>
      </c>
      <c r="O30">
        <v>36</v>
      </c>
      <c r="P30" t="s">
        <v>246</v>
      </c>
      <c r="Q30">
        <v>654710</v>
      </c>
      <c r="R30">
        <v>13355207</v>
      </c>
      <c r="S30" t="s">
        <v>247</v>
      </c>
      <c r="T30" s="4">
        <v>43679</v>
      </c>
      <c r="U30" s="2">
        <v>5.4100000000000002E-2</v>
      </c>
      <c r="V30" s="3">
        <v>1479.48</v>
      </c>
    </row>
    <row r="31" spans="2:22" x14ac:dyDescent="0.2">
      <c r="B31" t="s">
        <v>109</v>
      </c>
      <c r="C31" t="s">
        <v>248</v>
      </c>
      <c r="D31" t="s">
        <v>122</v>
      </c>
      <c r="E31" t="s">
        <v>91</v>
      </c>
      <c r="F31" t="s">
        <v>249</v>
      </c>
      <c r="G31" t="s">
        <v>250</v>
      </c>
      <c r="H31" t="s">
        <v>80</v>
      </c>
      <c r="I31" t="s">
        <v>59</v>
      </c>
      <c r="J31" t="s">
        <v>86</v>
      </c>
      <c r="L31" t="s">
        <v>82</v>
      </c>
      <c r="M31" t="s">
        <v>62</v>
      </c>
      <c r="O31">
        <v>36</v>
      </c>
      <c r="P31" t="s">
        <v>251</v>
      </c>
      <c r="Q31">
        <v>258748</v>
      </c>
      <c r="R31">
        <v>13355208</v>
      </c>
      <c r="S31" t="s">
        <v>252</v>
      </c>
      <c r="T31" s="4">
        <v>43679</v>
      </c>
      <c r="U31" s="2">
        <v>5.7500000000000002E-2</v>
      </c>
      <c r="V31" s="3">
        <v>1249.56</v>
      </c>
    </row>
    <row r="32" spans="2:22" x14ac:dyDescent="0.2">
      <c r="B32" t="s">
        <v>109</v>
      </c>
      <c r="C32" t="s">
        <v>253</v>
      </c>
      <c r="D32" t="s">
        <v>56</v>
      </c>
      <c r="E32" t="s">
        <v>91</v>
      </c>
      <c r="F32" t="s">
        <v>254</v>
      </c>
      <c r="G32" t="s">
        <v>255</v>
      </c>
      <c r="H32" t="s">
        <v>119</v>
      </c>
      <c r="I32" t="s">
        <v>85</v>
      </c>
      <c r="J32" t="s">
        <v>60</v>
      </c>
      <c r="L32" t="s">
        <v>61</v>
      </c>
      <c r="M32" t="s">
        <v>62</v>
      </c>
      <c r="O32">
        <v>36</v>
      </c>
      <c r="P32" t="s">
        <v>256</v>
      </c>
      <c r="Q32">
        <v>182567</v>
      </c>
      <c r="R32">
        <v>13355209</v>
      </c>
      <c r="S32" t="s">
        <v>257</v>
      </c>
      <c r="T32" s="4">
        <v>43678</v>
      </c>
      <c r="U32" s="2">
        <v>5.8799999999999998E-2</v>
      </c>
      <c r="V32" s="3">
        <v>1513.26</v>
      </c>
    </row>
    <row r="33" spans="2:22" x14ac:dyDescent="0.2">
      <c r="B33" t="s">
        <v>109</v>
      </c>
      <c r="C33" t="s">
        <v>258</v>
      </c>
      <c r="D33" t="s">
        <v>56</v>
      </c>
      <c r="E33" t="s">
        <v>91</v>
      </c>
      <c r="F33" t="s">
        <v>259</v>
      </c>
      <c r="G33" t="s">
        <v>260</v>
      </c>
      <c r="H33" t="s">
        <v>84</v>
      </c>
      <c r="I33" t="s">
        <v>85</v>
      </c>
      <c r="J33" t="s">
        <v>60</v>
      </c>
      <c r="L33" t="s">
        <v>61</v>
      </c>
      <c r="M33" t="s">
        <v>62</v>
      </c>
      <c r="O33">
        <v>36</v>
      </c>
      <c r="P33" t="s">
        <v>261</v>
      </c>
      <c r="Q33">
        <v>476185</v>
      </c>
      <c r="R33">
        <v>13355210</v>
      </c>
      <c r="S33" t="s">
        <v>262</v>
      </c>
      <c r="T33" s="4">
        <v>43674</v>
      </c>
      <c r="U33" s="2">
        <v>5.8799999999999998E-2</v>
      </c>
      <c r="V33" s="3">
        <v>1516.09</v>
      </c>
    </row>
    <row r="34" spans="2:22" x14ac:dyDescent="0.2">
      <c r="B34" t="s">
        <v>109</v>
      </c>
      <c r="C34" t="s">
        <v>263</v>
      </c>
      <c r="D34" t="s">
        <v>76</v>
      </c>
      <c r="E34" t="s">
        <v>91</v>
      </c>
      <c r="F34" t="s">
        <v>264</v>
      </c>
      <c r="G34" t="s">
        <v>265</v>
      </c>
      <c r="H34" t="s">
        <v>84</v>
      </c>
      <c r="I34" t="s">
        <v>85</v>
      </c>
      <c r="J34" t="s">
        <v>68</v>
      </c>
      <c r="L34" t="s">
        <v>61</v>
      </c>
      <c r="M34" t="s">
        <v>62</v>
      </c>
      <c r="O34">
        <v>36</v>
      </c>
      <c r="P34" t="s">
        <v>266</v>
      </c>
      <c r="Q34">
        <v>226882</v>
      </c>
      <c r="R34">
        <v>13355211</v>
      </c>
      <c r="S34" t="s">
        <v>267</v>
      </c>
      <c r="T34" s="4">
        <v>43675</v>
      </c>
      <c r="U34" s="2">
        <v>6.2199999999999998E-2</v>
      </c>
      <c r="V34" s="3">
        <v>1493.9</v>
      </c>
    </row>
    <row r="35" spans="2:22" x14ac:dyDescent="0.2">
      <c r="B35" t="s">
        <v>109</v>
      </c>
      <c r="C35" t="s">
        <v>96</v>
      </c>
      <c r="D35" t="s">
        <v>74</v>
      </c>
      <c r="E35" t="s">
        <v>91</v>
      </c>
      <c r="F35" t="s">
        <v>268</v>
      </c>
      <c r="G35" t="s">
        <v>269</v>
      </c>
      <c r="H35" t="s">
        <v>84</v>
      </c>
      <c r="I35" t="s">
        <v>85</v>
      </c>
      <c r="J35" t="s">
        <v>86</v>
      </c>
      <c r="L35" t="s">
        <v>82</v>
      </c>
      <c r="M35" t="s">
        <v>62</v>
      </c>
      <c r="O35">
        <v>36</v>
      </c>
      <c r="P35" t="s">
        <v>270</v>
      </c>
      <c r="Q35">
        <v>844941</v>
      </c>
      <c r="R35">
        <v>13355212</v>
      </c>
      <c r="S35" t="s">
        <v>271</v>
      </c>
      <c r="T35" s="4">
        <v>43674</v>
      </c>
      <c r="U35" s="2">
        <v>4.6399999999999997E-2</v>
      </c>
      <c r="V35" s="3">
        <v>1271.3699999999999</v>
      </c>
    </row>
    <row r="36" spans="2:22" x14ac:dyDescent="0.2">
      <c r="B36" t="s">
        <v>109</v>
      </c>
      <c r="C36" t="s">
        <v>97</v>
      </c>
      <c r="D36" t="s">
        <v>98</v>
      </c>
      <c r="E36" t="s">
        <v>91</v>
      </c>
      <c r="F36" t="s">
        <v>272</v>
      </c>
      <c r="G36" t="s">
        <v>273</v>
      </c>
      <c r="H36" t="s">
        <v>84</v>
      </c>
      <c r="I36" t="s">
        <v>85</v>
      </c>
      <c r="J36" t="s">
        <v>86</v>
      </c>
      <c r="L36" t="s">
        <v>82</v>
      </c>
      <c r="M36" t="s">
        <v>62</v>
      </c>
      <c r="O36">
        <v>36</v>
      </c>
      <c r="P36" t="s">
        <v>274</v>
      </c>
      <c r="Q36">
        <v>15493</v>
      </c>
      <c r="R36">
        <v>13355213</v>
      </c>
      <c r="S36" t="s">
        <v>275</v>
      </c>
      <c r="T36" s="4">
        <v>43674</v>
      </c>
      <c r="U36" s="2">
        <v>5.1200000000000002E-2</v>
      </c>
      <c r="V36" s="3">
        <v>1013.14</v>
      </c>
    </row>
    <row r="37" spans="2:22" x14ac:dyDescent="0.2">
      <c r="B37" t="s">
        <v>109</v>
      </c>
      <c r="C37" t="s">
        <v>99</v>
      </c>
      <c r="D37" t="s">
        <v>100</v>
      </c>
      <c r="E37" t="s">
        <v>91</v>
      </c>
      <c r="F37" t="s">
        <v>276</v>
      </c>
      <c r="G37" t="s">
        <v>277</v>
      </c>
      <c r="H37" t="s">
        <v>84</v>
      </c>
      <c r="I37" t="s">
        <v>85</v>
      </c>
      <c r="J37" t="s">
        <v>86</v>
      </c>
      <c r="L37" t="s">
        <v>82</v>
      </c>
      <c r="M37" t="s">
        <v>62</v>
      </c>
      <c r="O37">
        <v>36</v>
      </c>
      <c r="P37" t="s">
        <v>278</v>
      </c>
      <c r="Q37">
        <v>732358</v>
      </c>
      <c r="R37">
        <v>13355214</v>
      </c>
      <c r="S37" t="s">
        <v>279</v>
      </c>
      <c r="T37" s="4">
        <v>43675</v>
      </c>
      <c r="U37" s="2">
        <v>5.6800000000000003E-2</v>
      </c>
      <c r="V37" s="3">
        <v>1262.26</v>
      </c>
    </row>
    <row r="38" spans="2:22" x14ac:dyDescent="0.2">
      <c r="B38" t="s">
        <v>109</v>
      </c>
      <c r="C38" t="s">
        <v>280</v>
      </c>
      <c r="D38" t="s">
        <v>56</v>
      </c>
      <c r="E38" t="s">
        <v>91</v>
      </c>
      <c r="F38" t="s">
        <v>281</v>
      </c>
      <c r="G38" t="s">
        <v>282</v>
      </c>
      <c r="H38" t="s">
        <v>84</v>
      </c>
      <c r="I38" t="s">
        <v>85</v>
      </c>
      <c r="J38" t="s">
        <v>60</v>
      </c>
      <c r="L38" t="s">
        <v>61</v>
      </c>
      <c r="M38" t="s">
        <v>62</v>
      </c>
      <c r="O38">
        <v>36</v>
      </c>
      <c r="P38" t="s">
        <v>283</v>
      </c>
      <c r="Q38">
        <v>783664</v>
      </c>
      <c r="R38">
        <v>13355215</v>
      </c>
      <c r="S38" t="s">
        <v>284</v>
      </c>
      <c r="T38" s="4">
        <v>43675</v>
      </c>
      <c r="U38" s="2">
        <v>5.8799999999999998E-2</v>
      </c>
      <c r="V38" s="3">
        <v>1513.26</v>
      </c>
    </row>
    <row r="39" spans="2:22" x14ac:dyDescent="0.2">
      <c r="B39" t="s">
        <v>109</v>
      </c>
      <c r="C39" t="s">
        <v>285</v>
      </c>
      <c r="D39" t="s">
        <v>56</v>
      </c>
      <c r="E39" t="s">
        <v>91</v>
      </c>
      <c r="F39" t="s">
        <v>286</v>
      </c>
      <c r="G39" t="s">
        <v>287</v>
      </c>
      <c r="H39" t="s">
        <v>84</v>
      </c>
      <c r="I39" t="s">
        <v>85</v>
      </c>
      <c r="J39" t="s">
        <v>60</v>
      </c>
      <c r="L39" t="s">
        <v>61</v>
      </c>
      <c r="M39" t="s">
        <v>62</v>
      </c>
      <c r="O39">
        <v>36</v>
      </c>
      <c r="P39" t="s">
        <v>288</v>
      </c>
      <c r="Q39">
        <v>264669</v>
      </c>
      <c r="R39">
        <v>13355216</v>
      </c>
      <c r="S39" t="s">
        <v>289</v>
      </c>
      <c r="T39" s="4">
        <v>43675</v>
      </c>
      <c r="U39" s="2">
        <v>5.8799999999999998E-2</v>
      </c>
      <c r="V39" s="3">
        <v>1516.09</v>
      </c>
    </row>
    <row r="40" spans="2:22" x14ac:dyDescent="0.2">
      <c r="B40" t="s">
        <v>109</v>
      </c>
      <c r="C40" t="s">
        <v>290</v>
      </c>
      <c r="D40" t="s">
        <v>56</v>
      </c>
      <c r="E40" t="s">
        <v>91</v>
      </c>
      <c r="F40" t="s">
        <v>291</v>
      </c>
      <c r="G40" t="s">
        <v>292</v>
      </c>
      <c r="H40" t="s">
        <v>84</v>
      </c>
      <c r="I40" t="s">
        <v>85</v>
      </c>
      <c r="J40" t="s">
        <v>60</v>
      </c>
      <c r="L40" t="s">
        <v>61</v>
      </c>
      <c r="M40" t="s">
        <v>62</v>
      </c>
      <c r="O40">
        <v>36</v>
      </c>
      <c r="P40" t="s">
        <v>293</v>
      </c>
      <c r="Q40">
        <v>216588</v>
      </c>
      <c r="R40">
        <v>13355217</v>
      </c>
      <c r="S40" t="s">
        <v>294</v>
      </c>
      <c r="T40" s="4">
        <v>43675</v>
      </c>
      <c r="U40" s="2">
        <v>5.8799999999999998E-2</v>
      </c>
      <c r="V40" s="3">
        <v>1513.26</v>
      </c>
    </row>
    <row r="41" spans="2:22" x14ac:dyDescent="0.2">
      <c r="B41" t="s">
        <v>109</v>
      </c>
      <c r="C41" t="s">
        <v>295</v>
      </c>
      <c r="D41" t="s">
        <v>71</v>
      </c>
      <c r="E41" t="s">
        <v>91</v>
      </c>
      <c r="F41" t="s">
        <v>296</v>
      </c>
      <c r="G41" t="s">
        <v>297</v>
      </c>
      <c r="H41" t="s">
        <v>112</v>
      </c>
      <c r="I41" t="s">
        <v>113</v>
      </c>
      <c r="J41" t="s">
        <v>68</v>
      </c>
      <c r="L41" t="s">
        <v>61</v>
      </c>
      <c r="M41" t="s">
        <v>62</v>
      </c>
      <c r="O41">
        <v>36</v>
      </c>
      <c r="P41" t="s">
        <v>298</v>
      </c>
      <c r="Q41">
        <v>172221</v>
      </c>
      <c r="R41">
        <v>13355218</v>
      </c>
      <c r="S41" t="s">
        <v>299</v>
      </c>
      <c r="T41" s="4">
        <v>43678</v>
      </c>
      <c r="U41" s="2">
        <v>4.3299999999999998E-2</v>
      </c>
      <c r="V41" s="3">
        <v>1252.8900000000001</v>
      </c>
    </row>
    <row r="42" spans="2:22" x14ac:dyDescent="0.2">
      <c r="B42" t="s">
        <v>109</v>
      </c>
      <c r="C42" t="s">
        <v>300</v>
      </c>
      <c r="D42" t="s">
        <v>71</v>
      </c>
      <c r="E42" t="s">
        <v>91</v>
      </c>
      <c r="F42" t="s">
        <v>301</v>
      </c>
      <c r="G42" t="s">
        <v>302</v>
      </c>
      <c r="H42" t="s">
        <v>80</v>
      </c>
      <c r="I42" t="s">
        <v>59</v>
      </c>
      <c r="J42" t="s">
        <v>68</v>
      </c>
      <c r="L42" t="s">
        <v>61</v>
      </c>
      <c r="M42" t="s">
        <v>62</v>
      </c>
      <c r="O42">
        <v>36</v>
      </c>
      <c r="P42" t="s">
        <v>303</v>
      </c>
      <c r="Q42">
        <v>156472</v>
      </c>
      <c r="R42">
        <v>13355219</v>
      </c>
      <c r="S42" t="s">
        <v>304</v>
      </c>
      <c r="T42" s="4">
        <v>43675</v>
      </c>
      <c r="U42" s="2">
        <v>4.3299999999999998E-2</v>
      </c>
      <c r="V42" s="3">
        <v>1216.99</v>
      </c>
    </row>
    <row r="43" spans="2:22" x14ac:dyDescent="0.2">
      <c r="B43" t="s">
        <v>109</v>
      </c>
      <c r="C43" t="s">
        <v>305</v>
      </c>
      <c r="D43" t="s">
        <v>76</v>
      </c>
      <c r="E43" t="s">
        <v>91</v>
      </c>
      <c r="F43" t="s">
        <v>306</v>
      </c>
      <c r="G43" t="s">
        <v>307</v>
      </c>
      <c r="H43" t="s">
        <v>80</v>
      </c>
      <c r="I43" t="s">
        <v>59</v>
      </c>
      <c r="J43" t="s">
        <v>68</v>
      </c>
      <c r="L43" t="s">
        <v>61</v>
      </c>
      <c r="M43" t="s">
        <v>62</v>
      </c>
      <c r="O43">
        <v>36</v>
      </c>
      <c r="P43" t="s">
        <v>308</v>
      </c>
      <c r="Q43">
        <v>969714</v>
      </c>
      <c r="R43">
        <v>13355220</v>
      </c>
      <c r="S43" t="s">
        <v>309</v>
      </c>
      <c r="T43" s="4">
        <v>43678</v>
      </c>
      <c r="U43" s="2">
        <v>5.4300000000000001E-2</v>
      </c>
      <c r="V43" s="3">
        <v>1495.38</v>
      </c>
    </row>
    <row r="44" spans="2:22" x14ac:dyDescent="0.2">
      <c r="B44" t="s">
        <v>109</v>
      </c>
      <c r="C44" t="s">
        <v>310</v>
      </c>
      <c r="D44" t="s">
        <v>76</v>
      </c>
      <c r="E44" t="s">
        <v>91</v>
      </c>
      <c r="F44" t="s">
        <v>311</v>
      </c>
      <c r="G44" t="s">
        <v>312</v>
      </c>
      <c r="H44" t="s">
        <v>112</v>
      </c>
      <c r="I44" t="s">
        <v>113</v>
      </c>
      <c r="J44" t="s">
        <v>68</v>
      </c>
      <c r="L44" t="s">
        <v>61</v>
      </c>
      <c r="M44" t="s">
        <v>62</v>
      </c>
      <c r="O44">
        <v>36</v>
      </c>
      <c r="P44" t="s">
        <v>313</v>
      </c>
      <c r="Q44">
        <v>72881</v>
      </c>
      <c r="R44">
        <v>13355221</v>
      </c>
      <c r="S44" t="s">
        <v>314</v>
      </c>
      <c r="T44" s="4">
        <v>43680</v>
      </c>
      <c r="U44" s="2">
        <v>5.1900000000000002E-2</v>
      </c>
      <c r="V44" s="3">
        <v>1499.59</v>
      </c>
    </row>
    <row r="45" spans="2:22" x14ac:dyDescent="0.2">
      <c r="B45" t="s">
        <v>109</v>
      </c>
      <c r="C45" t="s">
        <v>315</v>
      </c>
      <c r="D45" t="s">
        <v>88</v>
      </c>
      <c r="E45" t="s">
        <v>91</v>
      </c>
      <c r="F45" t="s">
        <v>316</v>
      </c>
      <c r="G45" t="s">
        <v>317</v>
      </c>
      <c r="H45" t="s">
        <v>84</v>
      </c>
      <c r="I45" t="s">
        <v>85</v>
      </c>
      <c r="J45" t="s">
        <v>68</v>
      </c>
      <c r="L45" t="s">
        <v>61</v>
      </c>
      <c r="M45" t="s">
        <v>62</v>
      </c>
      <c r="O45">
        <v>36</v>
      </c>
      <c r="P45" t="s">
        <v>318</v>
      </c>
      <c r="Q45">
        <v>303827</v>
      </c>
      <c r="R45">
        <v>13355222</v>
      </c>
      <c r="S45" t="s">
        <v>319</v>
      </c>
      <c r="T45" s="4">
        <v>43675</v>
      </c>
      <c r="U45" s="2">
        <v>4.36E-2</v>
      </c>
      <c r="V45" s="3">
        <v>1478.32</v>
      </c>
    </row>
    <row r="46" spans="2:22" x14ac:dyDescent="0.2">
      <c r="B46" t="s">
        <v>109</v>
      </c>
      <c r="C46" t="s">
        <v>320</v>
      </c>
      <c r="D46" t="s">
        <v>56</v>
      </c>
      <c r="E46" t="s">
        <v>91</v>
      </c>
      <c r="F46" t="s">
        <v>321</v>
      </c>
      <c r="G46" t="s">
        <v>322</v>
      </c>
      <c r="H46" t="s">
        <v>84</v>
      </c>
      <c r="I46" t="s">
        <v>85</v>
      </c>
      <c r="J46" t="s">
        <v>81</v>
      </c>
      <c r="L46" t="s">
        <v>82</v>
      </c>
      <c r="M46" t="s">
        <v>62</v>
      </c>
      <c r="O46">
        <v>36</v>
      </c>
      <c r="P46" t="s">
        <v>323</v>
      </c>
      <c r="Q46">
        <v>443261</v>
      </c>
      <c r="R46">
        <v>13355223</v>
      </c>
      <c r="S46" t="s">
        <v>324</v>
      </c>
      <c r="T46" s="4">
        <v>43675</v>
      </c>
      <c r="U46" s="2">
        <v>6.1899999999999997E-2</v>
      </c>
      <c r="V46" s="3">
        <v>1313</v>
      </c>
    </row>
    <row r="47" spans="2:22" x14ac:dyDescent="0.2">
      <c r="B47" t="s">
        <v>109</v>
      </c>
      <c r="C47" t="s">
        <v>325</v>
      </c>
      <c r="D47" t="s">
        <v>56</v>
      </c>
      <c r="E47" t="s">
        <v>91</v>
      </c>
      <c r="F47" t="s">
        <v>326</v>
      </c>
      <c r="G47" t="s">
        <v>327</v>
      </c>
      <c r="H47" t="s">
        <v>119</v>
      </c>
      <c r="I47" t="s">
        <v>85</v>
      </c>
      <c r="J47" t="s">
        <v>81</v>
      </c>
      <c r="L47" t="s">
        <v>82</v>
      </c>
      <c r="M47" t="s">
        <v>62</v>
      </c>
      <c r="O47">
        <v>36</v>
      </c>
      <c r="P47" t="s">
        <v>328</v>
      </c>
      <c r="Q47">
        <v>177325</v>
      </c>
      <c r="R47">
        <v>13355224</v>
      </c>
      <c r="S47" t="s">
        <v>329</v>
      </c>
      <c r="T47" s="4">
        <v>43679</v>
      </c>
      <c r="U47" s="2">
        <v>6.1899999999999997E-2</v>
      </c>
      <c r="V47" s="3">
        <v>1313</v>
      </c>
    </row>
    <row r="48" spans="2:22" x14ac:dyDescent="0.2">
      <c r="B48" t="s">
        <v>109</v>
      </c>
      <c r="C48" t="s">
        <v>330</v>
      </c>
      <c r="D48" t="s">
        <v>56</v>
      </c>
      <c r="E48" t="s">
        <v>91</v>
      </c>
      <c r="F48" t="s">
        <v>331</v>
      </c>
      <c r="G48" t="s">
        <v>332</v>
      </c>
      <c r="H48" t="s">
        <v>84</v>
      </c>
      <c r="I48" t="s">
        <v>85</v>
      </c>
      <c r="J48" t="s">
        <v>81</v>
      </c>
      <c r="L48" t="s">
        <v>82</v>
      </c>
      <c r="M48" t="s">
        <v>62</v>
      </c>
      <c r="O48">
        <v>36</v>
      </c>
      <c r="P48" t="s">
        <v>333</v>
      </c>
      <c r="Q48">
        <v>209235</v>
      </c>
      <c r="R48">
        <v>13355225</v>
      </c>
      <c r="S48" t="s">
        <v>334</v>
      </c>
      <c r="T48" s="4">
        <v>43675</v>
      </c>
      <c r="U48" s="2">
        <v>6.1899999999999997E-2</v>
      </c>
      <c r="V48" s="3">
        <v>1313</v>
      </c>
    </row>
    <row r="49" spans="2:22" x14ac:dyDescent="0.2">
      <c r="B49" t="s">
        <v>109</v>
      </c>
      <c r="C49" t="s">
        <v>335</v>
      </c>
      <c r="D49" t="s">
        <v>56</v>
      </c>
      <c r="E49" t="s">
        <v>91</v>
      </c>
      <c r="F49" t="s">
        <v>336</v>
      </c>
      <c r="G49" t="s">
        <v>337</v>
      </c>
      <c r="H49" t="s">
        <v>240</v>
      </c>
      <c r="I49" t="s">
        <v>59</v>
      </c>
      <c r="J49" t="s">
        <v>81</v>
      </c>
      <c r="L49" t="s">
        <v>82</v>
      </c>
      <c r="M49" t="s">
        <v>62</v>
      </c>
      <c r="O49">
        <v>36</v>
      </c>
      <c r="P49" t="s">
        <v>338</v>
      </c>
      <c r="Q49">
        <v>784380</v>
      </c>
      <c r="R49">
        <v>13355226</v>
      </c>
      <c r="S49" t="s">
        <v>339</v>
      </c>
      <c r="T49" s="4">
        <v>43675</v>
      </c>
      <c r="U49" s="2">
        <v>6.1899999999999997E-2</v>
      </c>
      <c r="V49" s="3">
        <v>1046.7</v>
      </c>
    </row>
    <row r="50" spans="2:22" x14ac:dyDescent="0.2">
      <c r="B50" t="s">
        <v>109</v>
      </c>
      <c r="C50" t="s">
        <v>340</v>
      </c>
      <c r="D50" t="s">
        <v>56</v>
      </c>
      <c r="E50" t="s">
        <v>91</v>
      </c>
      <c r="F50" t="s">
        <v>341</v>
      </c>
      <c r="G50" t="s">
        <v>342</v>
      </c>
      <c r="H50" t="s">
        <v>240</v>
      </c>
      <c r="I50" t="s">
        <v>59</v>
      </c>
      <c r="J50" t="s">
        <v>81</v>
      </c>
      <c r="L50" t="s">
        <v>82</v>
      </c>
      <c r="M50" t="s">
        <v>62</v>
      </c>
      <c r="O50">
        <v>36</v>
      </c>
      <c r="P50" t="s">
        <v>343</v>
      </c>
      <c r="Q50">
        <v>741671</v>
      </c>
      <c r="R50">
        <v>13355228</v>
      </c>
      <c r="S50" t="s">
        <v>344</v>
      </c>
      <c r="T50" s="4">
        <v>43675</v>
      </c>
      <c r="U50" s="2">
        <v>6.1899999999999997E-2</v>
      </c>
      <c r="V50" s="3">
        <v>1313</v>
      </c>
    </row>
    <row r="51" spans="2:22" x14ac:dyDescent="0.2">
      <c r="B51" t="s">
        <v>109</v>
      </c>
      <c r="C51" t="s">
        <v>345</v>
      </c>
      <c r="D51" t="s">
        <v>56</v>
      </c>
      <c r="E51" t="s">
        <v>91</v>
      </c>
      <c r="F51" t="s">
        <v>346</v>
      </c>
      <c r="G51" t="s">
        <v>347</v>
      </c>
      <c r="H51" t="s">
        <v>240</v>
      </c>
      <c r="I51" t="s">
        <v>59</v>
      </c>
      <c r="J51" t="s">
        <v>81</v>
      </c>
      <c r="L51" t="s">
        <v>82</v>
      </c>
      <c r="M51" t="s">
        <v>62</v>
      </c>
      <c r="O51">
        <v>36</v>
      </c>
      <c r="P51" t="s">
        <v>348</v>
      </c>
      <c r="Q51">
        <v>422231</v>
      </c>
      <c r="R51">
        <v>13355229</v>
      </c>
      <c r="S51" t="s">
        <v>349</v>
      </c>
      <c r="T51" s="4">
        <v>43675</v>
      </c>
      <c r="U51" s="2">
        <v>6.1899999999999997E-2</v>
      </c>
      <c r="V51" s="3">
        <v>1313</v>
      </c>
    </row>
    <row r="52" spans="2:22" x14ac:dyDescent="0.2">
      <c r="B52" t="s">
        <v>109</v>
      </c>
      <c r="C52" t="s">
        <v>101</v>
      </c>
      <c r="D52" t="s">
        <v>56</v>
      </c>
      <c r="E52" t="s">
        <v>91</v>
      </c>
      <c r="F52" t="s">
        <v>350</v>
      </c>
      <c r="G52" t="s">
        <v>351</v>
      </c>
      <c r="H52" t="s">
        <v>112</v>
      </c>
      <c r="I52" t="s">
        <v>113</v>
      </c>
      <c r="J52" t="s">
        <v>81</v>
      </c>
      <c r="L52" t="s">
        <v>82</v>
      </c>
      <c r="M52" t="s">
        <v>62</v>
      </c>
      <c r="O52">
        <v>36</v>
      </c>
      <c r="P52" t="s">
        <v>352</v>
      </c>
      <c r="Q52">
        <v>782670</v>
      </c>
      <c r="R52">
        <v>13355230</v>
      </c>
      <c r="S52" t="s">
        <v>353</v>
      </c>
      <c r="T52" s="4">
        <v>43678</v>
      </c>
      <c r="U52" s="2">
        <v>6.1899999999999997E-2</v>
      </c>
      <c r="V52" s="3">
        <v>1313</v>
      </c>
    </row>
    <row r="53" spans="2:22" x14ac:dyDescent="0.2">
      <c r="B53" t="s">
        <v>109</v>
      </c>
      <c r="C53" t="s">
        <v>102</v>
      </c>
      <c r="D53" t="s">
        <v>56</v>
      </c>
      <c r="E53" t="s">
        <v>91</v>
      </c>
      <c r="F53" t="s">
        <v>354</v>
      </c>
      <c r="G53" t="s">
        <v>355</v>
      </c>
      <c r="H53" t="s">
        <v>80</v>
      </c>
      <c r="I53" t="s">
        <v>59</v>
      </c>
      <c r="J53" t="s">
        <v>81</v>
      </c>
      <c r="L53" t="s">
        <v>82</v>
      </c>
      <c r="M53" t="s">
        <v>62</v>
      </c>
      <c r="O53">
        <v>36</v>
      </c>
      <c r="P53" t="s">
        <v>356</v>
      </c>
      <c r="Q53">
        <v>386360</v>
      </c>
      <c r="R53">
        <v>13355231</v>
      </c>
      <c r="S53" t="s">
        <v>357</v>
      </c>
      <c r="T53" s="4">
        <v>43676</v>
      </c>
      <c r="U53" s="2">
        <v>6.1899999999999997E-2</v>
      </c>
      <c r="V53" s="3">
        <v>1046.7</v>
      </c>
    </row>
  </sheetData>
  <customSheetViews>
    <customSheetView guid="{B30A5C27-DD47-47CD-BB24-563386E7CDEE}">
      <selection activeCell="H24" sqref="H24"/>
      <pageMargins left="0.7" right="0.7" top="0.75" bottom="0.75" header="0.3" footer="0.3"/>
    </customSheetView>
    <customSheetView guid="{FB3B997F-B3A7-4E9A-96DF-C19DCC9B2629}">
      <selection activeCell="H24" sqref="H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Office</vt:lpstr>
      <vt:lpstr>Back Office</vt:lpstr>
      <vt:lpstr>User Access</vt:lpstr>
      <vt:lpstr>DP3 Round 1</vt:lpstr>
      <vt:lpstr>CA Round 1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Dury</dc:creator>
  <cp:lastModifiedBy>Naveen Kondibaneni</cp:lastModifiedBy>
  <dcterms:created xsi:type="dcterms:W3CDTF">2019-07-25T00:57:25Z</dcterms:created>
  <dcterms:modified xsi:type="dcterms:W3CDTF">2019-08-05T01:05:17Z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f07530de-820a-466d-8baa-71b220ce2b71</vt:lpwstr>
  </property>
  <property fmtid="{D5CDD505-2E9C-101B-9397-08002B2CF9AE}" pid="3" name="OriginatingUser">
    <vt:lpwstr>NKONDIBA</vt:lpwstr>
  </property>
  <property fmtid="{D5CDD505-2E9C-101B-9397-08002B2CF9AE}" pid="4" name="CLASSIFICATION">
    <vt:lpwstr>PUBLIC</vt:lpwstr>
  </property>
</Properties>
</file>