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 Management Office\Automation\AutomationStatusBoard\"/>
    </mc:Choice>
  </mc:AlternateContent>
  <bookViews>
    <workbookView xWindow="0" yWindow="0" windowWidth="15615" windowHeight="0" tabRatio="542"/>
  </bookViews>
  <sheets>
    <sheet name="Sheet1" sheetId="11" r:id="rId1"/>
    <sheet name="Sheet2" sheetId="13" r:id="rId2"/>
    <sheet name="Sheet3" sheetId="14" r:id="rId3"/>
    <sheet name="Request XML" sheetId="4" state="hidden" r:id="rId4"/>
    <sheet name="Response" sheetId="5" state="hidden" r:id="rId5"/>
    <sheet name="DataSet" sheetId="6" state="hidden" r:id="rId6"/>
  </sheets>
  <definedNames>
    <definedName name="_xlnm._FilterDatabase" localSheetId="0" hidden="1">Sheet1!$E$1:$K$2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4" l="1"/>
  <c r="H17" i="14"/>
</calcChain>
</file>

<file path=xl/sharedStrings.xml><?xml version="1.0" encoding="utf-8"?>
<sst xmlns="http://schemas.openxmlformats.org/spreadsheetml/2006/main" count="379" uniqueCount="147">
  <si>
    <t>E_Bureau_Primary_2_0CR</t>
  </si>
  <si>
    <t>D_Dealer_Region</t>
  </si>
  <si>
    <t>E_Bureau_Primary_2_0NR</t>
  </si>
  <si>
    <t>E_Bureau_Primary_1_1</t>
  </si>
  <si>
    <t>ID_Quote_ID</t>
  </si>
  <si>
    <t>E_Bureau_Company</t>
  </si>
  <si>
    <t>ID_Dealer_ID</t>
  </si>
  <si>
    <t>D_Dealer_MetroRural</t>
  </si>
  <si>
    <t>D_Dealer_Make</t>
  </si>
  <si>
    <t>L_Financier</t>
  </si>
  <si>
    <t>AAAF</t>
  </si>
  <si>
    <t>TFAL</t>
  </si>
  <si>
    <t>L_Finance_Brand</t>
  </si>
  <si>
    <t>L_Borrower_Type</t>
  </si>
  <si>
    <t>V_Asset_Usage</t>
  </si>
  <si>
    <t>V_Asset_Type</t>
  </si>
  <si>
    <t>V_Model_Year</t>
  </si>
  <si>
    <t>V_Make</t>
  </si>
  <si>
    <t>V_Model</t>
  </si>
  <si>
    <t>V_Variant</t>
  </si>
  <si>
    <t>V_Style</t>
  </si>
  <si>
    <t>V_Engine_Size</t>
  </si>
  <si>
    <t>V_Cylinders</t>
  </si>
  <si>
    <t>V_Drive</t>
  </si>
  <si>
    <t>V_Series</t>
  </si>
  <si>
    <t>V_Transmission</t>
  </si>
  <si>
    <t>V_NVIC</t>
  </si>
  <si>
    <t>V_Book_Value</t>
  </si>
  <si>
    <t>L_Base_Vehicle_Price</t>
  </si>
  <si>
    <t>L_Options_Accessories_Total</t>
  </si>
  <si>
    <t>L_Other_Vehicle_Price_Subtotal</t>
  </si>
  <si>
    <t>L_Deposit_Subtotal</t>
  </si>
  <si>
    <t>L_TradeIn_Subtotal</t>
  </si>
  <si>
    <t>L_Charges_Subtotal</t>
  </si>
  <si>
    <t>L_Insurance_Subtotal</t>
  </si>
  <si>
    <t>C_C1_Licence_Type</t>
  </si>
  <si>
    <t>C_C1_Licence_Origin</t>
  </si>
  <si>
    <t>C_C1_Licence_State</t>
  </si>
  <si>
    <t>C_CO_Address_SA1_07</t>
  </si>
  <si>
    <t>L_Applicants_Joint</t>
  </si>
  <si>
    <t>L_Payment_Frequency</t>
  </si>
  <si>
    <t>L_Payment_Structure</t>
  </si>
  <si>
    <t>L_Payment_Type</t>
  </si>
  <si>
    <t xml:space="preserve">Z_Version </t>
  </si>
  <si>
    <t>BiWeekly</t>
  </si>
  <si>
    <t>Monthly</t>
  </si>
  <si>
    <t>Weekly</t>
  </si>
  <si>
    <t>Regular</t>
  </si>
  <si>
    <t>In Advance</t>
  </si>
  <si>
    <t>Irregular</t>
  </si>
  <si>
    <t>In Arrears</t>
  </si>
  <si>
    <t>Individual</t>
  </si>
  <si>
    <t>Individual (Business Use)</t>
  </si>
  <si>
    <t>Sole Trader</t>
  </si>
  <si>
    <t>Partnership (Individual Partner)</t>
  </si>
  <si>
    <t>Trust (Individual Trustee)</t>
  </si>
  <si>
    <t>​Proprietary Company</t>
  </si>
  <si>
    <t>Partnership (Corporate Partner)</t>
  </si>
  <si>
    <t>Trust (Corporate Trustee)</t>
  </si>
  <si>
    <t>​Public Company</t>
  </si>
  <si>
    <t>Incorporated Association</t>
  </si>
  <si>
    <t>Unincorporated Association</t>
  </si>
  <si>
    <t>Co-Operative</t>
  </si>
  <si>
    <t>Government Body</t>
  </si>
  <si>
    <t>M</t>
  </si>
  <si>
    <t>R</t>
  </si>
  <si>
    <t>NSW/ACT</t>
  </si>
  <si>
    <t>QLD</t>
  </si>
  <si>
    <t>VIC/TAS</t>
  </si>
  <si>
    <t>SA/NT</t>
  </si>
  <si>
    <t>WA</t>
  </si>
  <si>
    <t>PTF</t>
  </si>
  <si>
    <t>MFS</t>
  </si>
  <si>
    <t>TFS</t>
  </si>
  <si>
    <t>LFS</t>
  </si>
  <si>
    <t>HFS</t>
  </si>
  <si>
    <t>PAF</t>
  </si>
  <si>
    <t>Private</t>
  </si>
  <si>
    <t>Borrower type</t>
  </si>
  <si>
    <t>product name</t>
  </si>
  <si>
    <t>Ride share</t>
  </si>
  <si>
    <t>asset type</t>
  </si>
  <si>
    <t>asset usage</t>
  </si>
  <si>
    <t>age group</t>
  </si>
  <si>
    <t>Passenger Vechile</t>
  </si>
  <si>
    <t>Light Commercial Vechile</t>
  </si>
  <si>
    <t>Heavy Commercial Vechile</t>
  </si>
  <si>
    <t>Other Vechile</t>
  </si>
  <si>
    <t>New</t>
  </si>
  <si>
    <t>Demo</t>
  </si>
  <si>
    <t>Used</t>
  </si>
  <si>
    <t>Business</t>
  </si>
  <si>
    <t>Taxi</t>
  </si>
  <si>
    <t>Rental</t>
  </si>
  <si>
    <t>Proprietary Company</t>
  </si>
  <si>
    <t>Partnership(Individual Partner)</t>
  </si>
  <si>
    <t>Partnership(Corporate Partner)</t>
  </si>
  <si>
    <t>Public Company</t>
  </si>
  <si>
    <t>0009</t>
  </si>
  <si>
    <t>Toyota</t>
  </si>
  <si>
    <t>Lexus</t>
  </si>
  <si>
    <t>Hino</t>
  </si>
  <si>
    <t>Power torque</t>
  </si>
  <si>
    <t>Mazda</t>
  </si>
  <si>
    <t>PAF?</t>
  </si>
  <si>
    <t>Joint Applicant</t>
  </si>
  <si>
    <t>Yes</t>
  </si>
  <si>
    <t>NVIC</t>
  </si>
  <si>
    <t>Select a Vechile</t>
  </si>
  <si>
    <t>Yes (add 2nd applicant)</t>
  </si>
  <si>
    <t>Yes (don't add 2nd applicant)</t>
  </si>
  <si>
    <t>No (don't add 2nd applicant)</t>
  </si>
  <si>
    <t>No (add 2nd applicant)</t>
  </si>
  <si>
    <t>Yes (add 2,3 and delete 3rd applicant)</t>
  </si>
  <si>
    <t>No</t>
  </si>
  <si>
    <t>Borrower Type</t>
  </si>
  <si>
    <t>Quote/Application</t>
  </si>
  <si>
    <t>Quote</t>
  </si>
  <si>
    <t>Fortnightly</t>
  </si>
  <si>
    <t>Scenario Type</t>
  </si>
  <si>
    <t xml:space="preserve">Trigger RBP service for first time </t>
  </si>
  <si>
    <t>Status</t>
  </si>
  <si>
    <t>Submitted</t>
  </si>
  <si>
    <t>Pending Settlement</t>
  </si>
  <si>
    <t>Pending Disbursement</t>
  </si>
  <si>
    <t>GFV</t>
  </si>
  <si>
    <t>Approved</t>
  </si>
  <si>
    <t>Disbused</t>
  </si>
  <si>
    <t>Application</t>
  </si>
  <si>
    <t>QuoteID</t>
  </si>
  <si>
    <t>ApplicationID</t>
  </si>
  <si>
    <t>Finance Brand</t>
  </si>
  <si>
    <t>Campaign</t>
  </si>
  <si>
    <t>Execute</t>
  </si>
  <si>
    <t>First Name</t>
  </si>
  <si>
    <t>Last Name</t>
  </si>
  <si>
    <t>USE QUOTE DATA</t>
  </si>
  <si>
    <t>ALBERT</t>
  </si>
  <si>
    <t>ANTHONY</t>
  </si>
  <si>
    <t>DOB</t>
  </si>
  <si>
    <t>LICENSE NO.</t>
  </si>
  <si>
    <t>B</t>
  </si>
  <si>
    <t>Q</t>
  </si>
  <si>
    <t>A</t>
  </si>
  <si>
    <t>S</t>
  </si>
  <si>
    <t>Data</t>
  </si>
  <si>
    <t>Finacn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</si>
</sst>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2" borderId="0" xfId="0" quotePrefix="1" applyFill="1"/>
    <xf numFmtId="0" fontId="0" fillId="2" borderId="0" xfId="0" applyFill="1" applyAlignment="1">
      <alignment horizontal="center" vertical="center" wrapText="1"/>
    </xf>
    <xf numFmtId="0" fontId="0" fillId="2" borderId="0" xfId="0" quotePrefix="1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1" fillId="0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zoomScale="85" zoomScaleNormal="85" workbookViewId="0">
      <selection activeCell="B8" sqref="B8"/>
    </sheetView>
  </sheetViews>
  <sheetFormatPr defaultColWidth="30.42578125" defaultRowHeight="12.75" x14ac:dyDescent="0.2"/>
  <cols>
    <col min="1" max="1" width="26.7109375" style="19" bestFit="1" customWidth="1"/>
    <col min="2" max="2" width="7.42578125" style="19" bestFit="1" customWidth="1"/>
    <col min="3" max="3" width="7.7109375" style="18" bestFit="1" customWidth="1"/>
    <col min="4" max="4" width="11.85546875" style="18" bestFit="1" customWidth="1"/>
    <col min="5" max="5" width="27" style="19" bestFit="1" customWidth="1"/>
    <col min="6" max="6" width="21.28515625" style="19" bestFit="1" customWidth="1"/>
    <col min="7" max="7" width="19.42578125" style="19" bestFit="1" customWidth="1"/>
    <col min="8" max="8" width="17" style="19" bestFit="1" customWidth="1"/>
    <col min="9" max="9" width="14.42578125" style="19" bestFit="1" customWidth="1"/>
    <col min="10" max="10" width="20.140625" style="18" bestFit="1" customWidth="1"/>
    <col min="11" max="11" width="9.5703125" style="18" bestFit="1" customWidth="1"/>
    <col min="12" max="12" width="14.28515625" style="18" bestFit="1" customWidth="1"/>
    <col min="13" max="13" width="9.7109375" style="18" bestFit="1" customWidth="1"/>
    <col min="14" max="14" width="9.5703125" style="18" bestFit="1" customWidth="1"/>
    <col min="15" max="15" width="10.5703125" style="18" bestFit="1" customWidth="1"/>
    <col min="16" max="16" width="12.28515625" style="18" bestFit="1" customWidth="1"/>
    <col min="17" max="16384" width="30.42578125" style="18"/>
  </cols>
  <sheetData>
    <row r="1" spans="1:20" ht="25.5" x14ac:dyDescent="0.2">
      <c r="A1" s="16" t="s">
        <v>119</v>
      </c>
      <c r="B1" s="16" t="s">
        <v>133</v>
      </c>
      <c r="C1" s="16" t="s">
        <v>129</v>
      </c>
      <c r="D1" s="16" t="s">
        <v>130</v>
      </c>
      <c r="E1" s="16" t="s">
        <v>115</v>
      </c>
      <c r="F1" s="16" t="s">
        <v>116</v>
      </c>
      <c r="G1" s="16" t="s">
        <v>121</v>
      </c>
      <c r="H1" s="17" t="s">
        <v>6</v>
      </c>
      <c r="I1" s="17" t="s">
        <v>132</v>
      </c>
      <c r="J1" s="17" t="s">
        <v>12</v>
      </c>
      <c r="K1" s="17" t="s">
        <v>125</v>
      </c>
      <c r="L1" s="17" t="s">
        <v>136</v>
      </c>
      <c r="M1" s="17" t="s">
        <v>134</v>
      </c>
      <c r="N1" s="17" t="s">
        <v>135</v>
      </c>
      <c r="O1" s="17" t="s">
        <v>139</v>
      </c>
      <c r="P1" s="17" t="s">
        <v>140</v>
      </c>
      <c r="Q1" s="17"/>
      <c r="R1" s="17"/>
      <c r="S1" s="17"/>
      <c r="T1" s="17"/>
    </row>
    <row r="2" spans="1:20" ht="25.5" x14ac:dyDescent="0.2">
      <c r="A2" s="15" t="s">
        <v>120</v>
      </c>
      <c r="B2" s="15" t="s">
        <v>106</v>
      </c>
      <c r="E2" s="14" t="s">
        <v>51</v>
      </c>
      <c r="F2" s="14" t="s">
        <v>117</v>
      </c>
      <c r="G2" s="14"/>
      <c r="H2" s="14"/>
      <c r="I2" s="14"/>
      <c r="J2" s="12" t="s">
        <v>73</v>
      </c>
      <c r="K2" s="12" t="s">
        <v>106</v>
      </c>
      <c r="L2" s="12" t="s">
        <v>114</v>
      </c>
      <c r="O2" s="21"/>
    </row>
    <row r="3" spans="1:20" ht="25.5" x14ac:dyDescent="0.2">
      <c r="A3" s="15" t="s">
        <v>120</v>
      </c>
      <c r="B3" s="15" t="s">
        <v>106</v>
      </c>
      <c r="E3" s="14" t="s">
        <v>52</v>
      </c>
      <c r="F3" s="14" t="s">
        <v>128</v>
      </c>
      <c r="G3" s="14"/>
      <c r="J3" s="12" t="s">
        <v>73</v>
      </c>
      <c r="K3" s="12" t="s">
        <v>114</v>
      </c>
      <c r="L3" s="12" t="s">
        <v>114</v>
      </c>
    </row>
    <row r="4" spans="1:20" ht="25.5" x14ac:dyDescent="0.2">
      <c r="A4" s="15" t="s">
        <v>120</v>
      </c>
      <c r="B4" s="15" t="s">
        <v>106</v>
      </c>
      <c r="E4" s="14" t="s">
        <v>53</v>
      </c>
      <c r="F4" s="14" t="s">
        <v>128</v>
      </c>
      <c r="G4" s="14" t="s">
        <v>122</v>
      </c>
      <c r="J4" s="12" t="s">
        <v>73</v>
      </c>
      <c r="K4" s="12" t="s">
        <v>106</v>
      </c>
      <c r="L4" s="12" t="s">
        <v>106</v>
      </c>
      <c r="M4" s="18" t="s">
        <v>137</v>
      </c>
      <c r="N4" s="18" t="s">
        <v>138</v>
      </c>
      <c r="O4" s="21">
        <v>31934</v>
      </c>
      <c r="P4" s="18">
        <v>23453476758</v>
      </c>
    </row>
    <row r="5" spans="1:20" ht="25.5" x14ac:dyDescent="0.2">
      <c r="A5" s="15" t="s">
        <v>120</v>
      </c>
      <c r="B5" s="15" t="s">
        <v>106</v>
      </c>
      <c r="E5" s="14" t="s">
        <v>54</v>
      </c>
      <c r="F5" s="14" t="s">
        <v>128</v>
      </c>
      <c r="G5" s="14" t="s">
        <v>126</v>
      </c>
      <c r="J5" s="12" t="s">
        <v>73</v>
      </c>
      <c r="K5" s="12" t="s">
        <v>114</v>
      </c>
      <c r="L5" s="12" t="s">
        <v>114</v>
      </c>
      <c r="O5" s="21"/>
    </row>
    <row r="6" spans="1:20" ht="25.5" x14ac:dyDescent="0.2">
      <c r="A6" s="15" t="s">
        <v>120</v>
      </c>
      <c r="B6" s="15" t="s">
        <v>106</v>
      </c>
      <c r="E6" s="14" t="s">
        <v>55</v>
      </c>
      <c r="F6" s="14" t="s">
        <v>128</v>
      </c>
      <c r="G6" s="14" t="s">
        <v>123</v>
      </c>
      <c r="J6" s="12" t="s">
        <v>73</v>
      </c>
      <c r="K6" s="12" t="s">
        <v>106</v>
      </c>
      <c r="L6" s="12" t="s">
        <v>106</v>
      </c>
      <c r="M6" s="18" t="s">
        <v>137</v>
      </c>
      <c r="N6" s="18" t="s">
        <v>138</v>
      </c>
      <c r="O6" s="21">
        <v>31934</v>
      </c>
      <c r="P6" s="18">
        <v>23453476758</v>
      </c>
    </row>
    <row r="7" spans="1:20" ht="25.5" x14ac:dyDescent="0.2">
      <c r="A7" s="15" t="s">
        <v>120</v>
      </c>
      <c r="B7" s="15" t="s">
        <v>106</v>
      </c>
      <c r="E7" s="14" t="s">
        <v>94</v>
      </c>
      <c r="F7" s="14" t="s">
        <v>128</v>
      </c>
      <c r="G7" s="14" t="s">
        <v>124</v>
      </c>
      <c r="J7" s="12" t="s">
        <v>73</v>
      </c>
      <c r="K7" s="12" t="s">
        <v>114</v>
      </c>
      <c r="L7" s="12" t="s">
        <v>106</v>
      </c>
      <c r="M7" s="18" t="s">
        <v>137</v>
      </c>
      <c r="N7" s="18" t="s">
        <v>138</v>
      </c>
      <c r="O7" s="21">
        <v>31934</v>
      </c>
      <c r="P7" s="18">
        <v>23453476758</v>
      </c>
    </row>
    <row r="8" spans="1:20" ht="25.5" x14ac:dyDescent="0.2">
      <c r="A8" s="15" t="s">
        <v>120</v>
      </c>
      <c r="B8" s="15" t="s">
        <v>106</v>
      </c>
      <c r="E8" s="14" t="s">
        <v>57</v>
      </c>
      <c r="F8" s="14" t="s">
        <v>128</v>
      </c>
      <c r="G8" s="14" t="s">
        <v>127</v>
      </c>
      <c r="J8" s="12" t="s">
        <v>73</v>
      </c>
      <c r="K8" s="12" t="s">
        <v>106</v>
      </c>
      <c r="L8" s="12" t="s">
        <v>114</v>
      </c>
    </row>
    <row r="9" spans="1:20" ht="25.5" x14ac:dyDescent="0.2">
      <c r="A9" s="15" t="s">
        <v>120</v>
      </c>
      <c r="B9" s="15" t="s">
        <v>106</v>
      </c>
      <c r="E9" s="14" t="s">
        <v>58</v>
      </c>
      <c r="F9" s="14" t="s">
        <v>117</v>
      </c>
      <c r="G9" s="14"/>
      <c r="J9" s="12" t="s">
        <v>73</v>
      </c>
      <c r="K9" s="12" t="s">
        <v>106</v>
      </c>
      <c r="L9" s="12" t="s">
        <v>106</v>
      </c>
      <c r="M9" s="18" t="s">
        <v>137</v>
      </c>
      <c r="N9" s="18" t="s">
        <v>138</v>
      </c>
      <c r="O9" s="21">
        <v>31934</v>
      </c>
      <c r="P9" s="18">
        <v>23453476758</v>
      </c>
    </row>
    <row r="10" spans="1:20" ht="25.5" x14ac:dyDescent="0.2">
      <c r="A10" s="15" t="s">
        <v>120</v>
      </c>
      <c r="B10" s="15" t="s">
        <v>106</v>
      </c>
      <c r="E10" s="14" t="s">
        <v>97</v>
      </c>
      <c r="F10" s="14" t="s">
        <v>117</v>
      </c>
      <c r="G10" s="14"/>
      <c r="J10" s="12" t="s">
        <v>73</v>
      </c>
      <c r="K10" s="12" t="s">
        <v>106</v>
      </c>
      <c r="L10" s="12" t="s">
        <v>114</v>
      </c>
      <c r="O10" s="21"/>
    </row>
    <row r="11" spans="1:20" ht="25.5" x14ac:dyDescent="0.2">
      <c r="A11" s="15" t="s">
        <v>120</v>
      </c>
      <c r="B11" s="15" t="s">
        <v>106</v>
      </c>
      <c r="E11" s="14" t="s">
        <v>60</v>
      </c>
      <c r="F11" s="14" t="s">
        <v>128</v>
      </c>
      <c r="G11" s="14" t="s">
        <v>126</v>
      </c>
      <c r="J11" s="12" t="s">
        <v>73</v>
      </c>
      <c r="K11" s="12" t="s">
        <v>114</v>
      </c>
      <c r="L11" s="12" t="s">
        <v>106</v>
      </c>
      <c r="M11" s="18" t="s">
        <v>137</v>
      </c>
      <c r="N11" s="18" t="s">
        <v>138</v>
      </c>
      <c r="O11" s="21">
        <v>31934</v>
      </c>
      <c r="P11" s="18">
        <v>23453476758</v>
      </c>
    </row>
    <row r="12" spans="1:20" ht="25.5" x14ac:dyDescent="0.2">
      <c r="A12" s="15" t="s">
        <v>120</v>
      </c>
      <c r="B12" s="15" t="s">
        <v>106</v>
      </c>
      <c r="E12" s="14" t="s">
        <v>61</v>
      </c>
      <c r="F12" s="14" t="s">
        <v>117</v>
      </c>
      <c r="G12" s="14"/>
      <c r="J12" s="12" t="s">
        <v>73</v>
      </c>
      <c r="K12" s="12" t="s">
        <v>106</v>
      </c>
      <c r="L12" s="12" t="s">
        <v>106</v>
      </c>
      <c r="M12" s="18" t="s">
        <v>137</v>
      </c>
      <c r="N12" s="18" t="s">
        <v>138</v>
      </c>
      <c r="O12" s="21">
        <v>31934</v>
      </c>
      <c r="P12" s="18">
        <v>23453476758</v>
      </c>
    </row>
    <row r="13" spans="1:20" ht="25.5" x14ac:dyDescent="0.2">
      <c r="A13" s="15" t="s">
        <v>120</v>
      </c>
      <c r="B13" s="15" t="s">
        <v>106</v>
      </c>
      <c r="E13" s="14" t="s">
        <v>62</v>
      </c>
      <c r="F13" s="14" t="s">
        <v>128</v>
      </c>
      <c r="G13" s="14" t="s">
        <v>122</v>
      </c>
      <c r="J13" s="12" t="s">
        <v>73</v>
      </c>
      <c r="K13" s="12" t="s">
        <v>106</v>
      </c>
      <c r="L13" s="12" t="s">
        <v>114</v>
      </c>
    </row>
    <row r="14" spans="1:20" ht="25.5" x14ac:dyDescent="0.2">
      <c r="A14" s="15" t="s">
        <v>120</v>
      </c>
      <c r="B14" s="15" t="s">
        <v>106</v>
      </c>
      <c r="E14" s="14" t="s">
        <v>63</v>
      </c>
      <c r="F14" s="14" t="s">
        <v>117</v>
      </c>
      <c r="G14" s="14"/>
      <c r="J14" s="12" t="s">
        <v>73</v>
      </c>
      <c r="K14" s="12" t="s">
        <v>114</v>
      </c>
      <c r="L14" s="12" t="s">
        <v>114</v>
      </c>
    </row>
  </sheetData>
  <autoFilter ref="E1:K2"/>
  <pageMargins left="0.7" right="0.7" top="0.75" bottom="0.75" header="0.3" footer="0.3"/>
  <pageSetup paperSize="9" orientation="portrait" r:id="rId1"/>
  <headerFooter differentOddEven="1">
    <oddFooter>&amp;L&amp;"arial,Regular"&amp;10Classification: &amp;"arial,Bold"Public</oddFooter>
    <evenFooter>&amp;L&amp;"arial,Regular"&amp;10Classification: &amp;"arial,Bold"Public</even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Sheet2!$I$2:$I$3</xm:f>
          </x14:formula1>
          <xm:sqref>B2:B14 K2:L14</xm:sqref>
        </x14:dataValidation>
        <x14:dataValidation type="list" allowBlank="1" showInputMessage="1" showErrorMessage="1">
          <x14:formula1>
            <xm:f>Sheet2!$H$2:$H$7</xm:f>
          </x14:formula1>
          <xm:sqref>G2:G14</xm:sqref>
        </x14:dataValidation>
        <x14:dataValidation type="list" allowBlank="1" showInputMessage="1" showErrorMessage="1">
          <x14:formula1>
            <xm:f>Sheet2!$J$2:$J$3</xm:f>
          </x14:formula1>
          <xm:sqref>F2:F14</xm:sqref>
        </x14:dataValidation>
        <x14:dataValidation type="list" allowBlank="1" showInputMessage="1" showErrorMessage="1">
          <x14:formula1>
            <xm:f>Sheet2!$A$2:$A$14</xm:f>
          </x14:formula1>
          <xm:sqref>E2:E14</xm:sqref>
        </x14:dataValidation>
        <x14:dataValidation type="list" allowBlank="1" showInputMessage="1" showErrorMessage="1">
          <x14:formula1>
            <xm:f>Sheet2!$K$2:$K$6</xm:f>
          </x14:formula1>
          <xm:sqref>J2:J14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K2" sqref="K2:K7"/>
    </sheetView>
  </sheetViews>
  <sheetFormatPr defaultColWidth="32.140625" defaultRowHeight="12.75" x14ac:dyDescent="0.2"/>
  <cols>
    <col min="1" max="1" width="27.28515625" bestFit="1" customWidth="1"/>
    <col min="2" max="2" width="14.5703125" bestFit="1" customWidth="1"/>
    <col min="3" max="3" width="23.5703125" bestFit="1" customWidth="1"/>
    <col min="4" max="4" width="20.42578125" bestFit="1" customWidth="1"/>
    <col min="5" max="5" width="19.28515625" bestFit="1" customWidth="1"/>
    <col min="6" max="6" width="15.5703125" bestFit="1" customWidth="1"/>
    <col min="7" max="7" width="33.140625" bestFit="1" customWidth="1"/>
    <col min="8" max="8" width="20" bestFit="1" customWidth="1"/>
    <col min="9" max="9" width="4.85546875" bestFit="1" customWidth="1"/>
  </cols>
  <sheetData>
    <row r="1" spans="1:11" x14ac:dyDescent="0.2">
      <c r="A1" s="4" t="s">
        <v>13</v>
      </c>
      <c r="B1" s="4" t="s">
        <v>14</v>
      </c>
      <c r="C1" s="4" t="s">
        <v>15</v>
      </c>
      <c r="D1" s="4" t="s">
        <v>40</v>
      </c>
      <c r="E1" s="4" t="s">
        <v>41</v>
      </c>
      <c r="F1" s="4" t="s">
        <v>42</v>
      </c>
      <c r="G1" s="4" t="s">
        <v>105</v>
      </c>
      <c r="H1" s="4" t="s">
        <v>121</v>
      </c>
      <c r="I1" s="4" t="s">
        <v>125</v>
      </c>
      <c r="J1" s="4" t="s">
        <v>116</v>
      </c>
      <c r="K1" s="4" t="s">
        <v>131</v>
      </c>
    </row>
    <row r="2" spans="1:11" x14ac:dyDescent="0.2">
      <c r="A2" s="8" t="s">
        <v>51</v>
      </c>
      <c r="B2" s="9" t="s">
        <v>77</v>
      </c>
      <c r="C2" s="9" t="s">
        <v>84</v>
      </c>
      <c r="D2" s="8" t="s">
        <v>46</v>
      </c>
      <c r="E2" s="8" t="s">
        <v>47</v>
      </c>
      <c r="F2" s="8" t="s">
        <v>48</v>
      </c>
      <c r="G2" s="8" t="s">
        <v>110</v>
      </c>
      <c r="H2" s="13" t="s">
        <v>122</v>
      </c>
      <c r="I2" s="13" t="s">
        <v>106</v>
      </c>
      <c r="J2" s="13" t="s">
        <v>117</v>
      </c>
      <c r="K2" s="13" t="s">
        <v>73</v>
      </c>
    </row>
    <row r="3" spans="1:11" x14ac:dyDescent="0.2">
      <c r="A3" s="8" t="s">
        <v>52</v>
      </c>
      <c r="B3" s="9" t="s">
        <v>93</v>
      </c>
      <c r="C3" s="9" t="s">
        <v>85</v>
      </c>
      <c r="D3" s="8" t="s">
        <v>44</v>
      </c>
      <c r="E3" s="8" t="s">
        <v>49</v>
      </c>
      <c r="F3" s="8" t="s">
        <v>50</v>
      </c>
      <c r="G3" s="8" t="s">
        <v>109</v>
      </c>
      <c r="H3" s="13" t="s">
        <v>126</v>
      </c>
      <c r="I3" s="13" t="s">
        <v>114</v>
      </c>
      <c r="J3" s="13" t="s">
        <v>128</v>
      </c>
      <c r="K3" s="13" t="s">
        <v>74</v>
      </c>
    </row>
    <row r="4" spans="1:11" x14ac:dyDescent="0.2">
      <c r="A4" s="8" t="s">
        <v>53</v>
      </c>
      <c r="B4" s="9" t="s">
        <v>80</v>
      </c>
      <c r="C4" s="9" t="s">
        <v>86</v>
      </c>
      <c r="D4" s="8" t="s">
        <v>45</v>
      </c>
      <c r="E4" s="8"/>
      <c r="F4" s="8"/>
      <c r="G4" s="8" t="s">
        <v>111</v>
      </c>
      <c r="H4" s="13" t="s">
        <v>123</v>
      </c>
      <c r="K4" s="13" t="s">
        <v>75</v>
      </c>
    </row>
    <row r="5" spans="1:11" x14ac:dyDescent="0.2">
      <c r="A5" s="8" t="s">
        <v>54</v>
      </c>
      <c r="B5" s="9" t="s">
        <v>91</v>
      </c>
      <c r="C5" s="9" t="s">
        <v>87</v>
      </c>
      <c r="D5" s="11"/>
      <c r="E5" s="11"/>
      <c r="F5" s="11"/>
      <c r="G5" s="8" t="s">
        <v>112</v>
      </c>
      <c r="H5" s="13" t="s">
        <v>124</v>
      </c>
      <c r="K5" s="13" t="s">
        <v>71</v>
      </c>
    </row>
    <row r="6" spans="1:11" x14ac:dyDescent="0.2">
      <c r="A6" s="8" t="s">
        <v>55</v>
      </c>
      <c r="B6" s="9" t="s">
        <v>92</v>
      </c>
      <c r="C6" s="9"/>
      <c r="D6" s="11"/>
      <c r="E6" s="11"/>
      <c r="F6" s="11"/>
      <c r="G6" s="8" t="s">
        <v>113</v>
      </c>
      <c r="H6" s="13" t="s">
        <v>127</v>
      </c>
      <c r="K6" s="20" t="s">
        <v>72</v>
      </c>
    </row>
    <row r="7" spans="1:11" x14ac:dyDescent="0.2">
      <c r="A7" s="8" t="s">
        <v>94</v>
      </c>
      <c r="B7" s="9"/>
      <c r="C7" s="9"/>
      <c r="D7" s="11"/>
      <c r="E7" s="11"/>
      <c r="F7" s="11"/>
      <c r="G7" s="10"/>
    </row>
    <row r="8" spans="1:11" x14ac:dyDescent="0.2">
      <c r="A8" s="8" t="s">
        <v>57</v>
      </c>
      <c r="B8" s="11"/>
      <c r="C8" s="11"/>
      <c r="D8" s="11"/>
      <c r="E8" s="11"/>
      <c r="F8" s="11"/>
      <c r="G8" s="10"/>
    </row>
    <row r="9" spans="1:11" x14ac:dyDescent="0.2">
      <c r="A9" s="8" t="s">
        <v>58</v>
      </c>
      <c r="B9" s="11"/>
      <c r="C9" s="11"/>
      <c r="D9" s="11"/>
      <c r="E9" s="11"/>
      <c r="F9" s="11"/>
      <c r="G9" s="10"/>
    </row>
    <row r="10" spans="1:11" x14ac:dyDescent="0.2">
      <c r="A10" s="8" t="s">
        <v>97</v>
      </c>
      <c r="B10" s="11"/>
      <c r="C10" s="11"/>
      <c r="D10" s="11"/>
      <c r="E10" s="11"/>
      <c r="F10" s="11"/>
      <c r="G10" s="10"/>
    </row>
    <row r="11" spans="1:11" x14ac:dyDescent="0.2">
      <c r="A11" s="8" t="s">
        <v>60</v>
      </c>
      <c r="B11" s="11"/>
      <c r="C11" s="11"/>
      <c r="D11" s="11"/>
      <c r="E11" s="11"/>
      <c r="F11" s="11"/>
      <c r="G11" s="10"/>
    </row>
    <row r="12" spans="1:11" x14ac:dyDescent="0.2">
      <c r="A12" s="8" t="s">
        <v>61</v>
      </c>
      <c r="B12" s="11"/>
      <c r="C12" s="11"/>
      <c r="D12" s="11"/>
      <c r="E12" s="11"/>
      <c r="F12" s="11"/>
      <c r="G12" s="10"/>
    </row>
    <row r="13" spans="1:11" x14ac:dyDescent="0.2">
      <c r="A13" s="8" t="s">
        <v>62</v>
      </c>
      <c r="B13" s="11"/>
      <c r="C13" s="11"/>
      <c r="D13" s="11"/>
      <c r="E13" s="11"/>
      <c r="F13" s="11"/>
      <c r="G13" s="10"/>
    </row>
    <row r="14" spans="1:11" x14ac:dyDescent="0.2">
      <c r="A14" s="8" t="s">
        <v>63</v>
      </c>
      <c r="B14" s="11"/>
      <c r="C14" s="11"/>
      <c r="D14" s="11"/>
      <c r="E14" s="11"/>
      <c r="F14" s="11"/>
      <c r="G14" s="10"/>
    </row>
    <row r="15" spans="1:11" x14ac:dyDescent="0.2">
      <c r="A15" s="11"/>
      <c r="B15" s="11"/>
      <c r="C15" s="11"/>
      <c r="D15" s="11"/>
      <c r="E15" s="11"/>
      <c r="F15" s="11"/>
      <c r="G15" s="10"/>
    </row>
    <row r="16" spans="1:11" x14ac:dyDescent="0.2">
      <c r="A16" s="11"/>
      <c r="B16" s="11"/>
      <c r="C16" s="11"/>
      <c r="D16" s="11"/>
      <c r="E16" s="11"/>
      <c r="F16" s="11"/>
      <c r="G1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H18"/>
  <sheetViews>
    <sheetView workbookViewId="0">
      <selection activeCell="H36" sqref="H36"/>
    </sheetView>
  </sheetViews>
  <sheetFormatPr defaultRowHeight="12.75" x14ac:dyDescent="0.2"/>
  <sheetData>
    <row r="16" spans="3:7" x14ac:dyDescent="0.2">
      <c r="C16" t="s">
        <v>141</v>
      </c>
      <c r="D16" t="s">
        <v>144</v>
      </c>
      <c r="E16" t="s">
        <v>145</v>
      </c>
      <c r="F16" t="s">
        <v>125</v>
      </c>
      <c r="G16" t="s">
        <v>146</v>
      </c>
    </row>
    <row r="17" spans="2:8" x14ac:dyDescent="0.2">
      <c r="B17" t="s">
        <v>142</v>
      </c>
      <c r="C17">
        <v>13</v>
      </c>
      <c r="D17">
        <v>1</v>
      </c>
      <c r="E17">
        <v>2</v>
      </c>
      <c r="F17">
        <v>2</v>
      </c>
      <c r="G17">
        <v>1</v>
      </c>
      <c r="H17">
        <f>C17*D17*E17*F17</f>
        <v>52</v>
      </c>
    </row>
    <row r="18" spans="2:8" x14ac:dyDescent="0.2">
      <c r="B18" t="s">
        <v>143</v>
      </c>
      <c r="C18">
        <v>13</v>
      </c>
      <c r="D18">
        <v>6</v>
      </c>
      <c r="E18">
        <v>2</v>
      </c>
      <c r="F18">
        <v>2</v>
      </c>
      <c r="G18">
        <v>1</v>
      </c>
      <c r="H18">
        <f>C18*D18*E18*F18</f>
        <v>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workbookViewId="0">
      <selection activeCell="L2" sqref="L2"/>
    </sheetView>
  </sheetViews>
  <sheetFormatPr defaultColWidth="33.5703125" defaultRowHeight="12.75" x14ac:dyDescent="0.2"/>
  <cols>
    <col min="1" max="1" width="11.42578125" style="1" bestFit="1" customWidth="1"/>
    <col min="2" max="2" width="20.85546875" style="1" bestFit="1" customWidth="1"/>
    <col min="3" max="4" width="23.5703125" style="1" bestFit="1" customWidth="1"/>
    <col min="5" max="5" width="18.28515625" style="1" bestFit="1" customWidth="1"/>
    <col min="6" max="6" width="11.7109375" style="1" bestFit="1" customWidth="1"/>
    <col min="7" max="7" width="15.42578125" style="1" bestFit="1" customWidth="1"/>
    <col min="8" max="8" width="18.85546875" style="1" bestFit="1" customWidth="1"/>
    <col min="9" max="9" width="14.28515625" style="1" bestFit="1" customWidth="1"/>
    <col min="10" max="10" width="10.5703125" style="1" bestFit="1" customWidth="1"/>
    <col min="11" max="11" width="15.5703125" style="1" bestFit="1" customWidth="1"/>
    <col min="12" max="12" width="28.42578125" style="1" customWidth="1"/>
    <col min="13" max="13" width="14.5703125" style="1" bestFit="1" customWidth="1"/>
    <col min="14" max="15" width="13.28515625" style="1" bestFit="1" customWidth="1"/>
    <col min="16" max="16" width="7.85546875" style="1" bestFit="1" customWidth="1"/>
    <col min="17" max="17" width="8.28515625" style="1" bestFit="1" customWidth="1"/>
    <col min="18" max="18" width="9.140625" style="1" bestFit="1" customWidth="1"/>
    <col min="19" max="19" width="7.5703125" style="1" bestFit="1" customWidth="1"/>
    <col min="20" max="20" width="13.85546875" style="1" bestFit="1" customWidth="1"/>
    <col min="21" max="21" width="11" style="1" bestFit="1" customWidth="1"/>
    <col min="22" max="22" width="7.28515625" style="1" bestFit="1" customWidth="1"/>
    <col min="23" max="23" width="8.5703125" style="1" bestFit="1" customWidth="1"/>
    <col min="24" max="24" width="14.42578125" style="1" bestFit="1" customWidth="1"/>
    <col min="25" max="25" width="7.5703125" style="1" bestFit="1" customWidth="1"/>
    <col min="26" max="26" width="13.42578125" style="1" bestFit="1" customWidth="1"/>
    <col min="27" max="27" width="20" style="1" bestFit="1" customWidth="1"/>
    <col min="28" max="28" width="26.28515625" style="1" bestFit="1" customWidth="1"/>
    <col min="29" max="29" width="28.42578125" style="1" bestFit="1" customWidth="1"/>
    <col min="30" max="30" width="17.42578125" style="1" bestFit="1" customWidth="1"/>
    <col min="31" max="31" width="17" style="1" bestFit="1" customWidth="1"/>
    <col min="32" max="32" width="18" style="1" bestFit="1" customWidth="1"/>
    <col min="33" max="33" width="19.140625" style="1" bestFit="1" customWidth="1"/>
    <col min="34" max="34" width="18.28515625" style="1" bestFit="1" customWidth="1"/>
    <col min="35" max="35" width="19.140625" style="1" bestFit="1" customWidth="1"/>
    <col min="36" max="36" width="18.7109375" style="1" bestFit="1" customWidth="1"/>
    <col min="37" max="37" width="21.85546875" style="1" bestFit="1" customWidth="1"/>
    <col min="38" max="38" width="16.7109375" style="1" bestFit="1" customWidth="1"/>
    <col min="39" max="39" width="20.42578125" style="1" bestFit="1" customWidth="1"/>
    <col min="40" max="40" width="19.28515625" style="1" bestFit="1" customWidth="1"/>
    <col min="41" max="41" width="15.5703125" style="1" bestFit="1" customWidth="1"/>
    <col min="42" max="16384" width="33.5703125" style="1"/>
  </cols>
  <sheetData>
    <row r="1" spans="1:41" x14ac:dyDescent="0.2">
      <c r="A1" s="1" t="s">
        <v>4</v>
      </c>
      <c r="B1" s="1" t="s">
        <v>3</v>
      </c>
      <c r="C1" s="1" t="s">
        <v>2</v>
      </c>
      <c r="D1" s="1" t="s">
        <v>0</v>
      </c>
      <c r="E1" s="1" t="s">
        <v>5</v>
      </c>
      <c r="F1" s="1" t="s">
        <v>6</v>
      </c>
      <c r="G1" s="1" t="s">
        <v>1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</row>
    <row r="2" spans="1:41" x14ac:dyDescent="0.2">
      <c r="F2" s="2" t="s">
        <v>98</v>
      </c>
      <c r="G2" s="1" t="s">
        <v>66</v>
      </c>
      <c r="H2" s="1" t="s">
        <v>64</v>
      </c>
      <c r="I2" s="1" t="s">
        <v>99</v>
      </c>
      <c r="J2" s="1" t="s">
        <v>11</v>
      </c>
    </row>
    <row r="24" spans="39:41" x14ac:dyDescent="0.2">
      <c r="AM24" s="1" t="s">
        <v>46</v>
      </c>
      <c r="AN24" s="1" t="s">
        <v>47</v>
      </c>
      <c r="AO24" s="1" t="s">
        <v>48</v>
      </c>
    </row>
    <row r="25" spans="39:41" x14ac:dyDescent="0.2">
      <c r="AM25" s="1" t="s">
        <v>44</v>
      </c>
      <c r="AN25" s="1" t="s">
        <v>49</v>
      </c>
      <c r="AO25" s="1" t="s">
        <v>50</v>
      </c>
    </row>
    <row r="26" spans="39:41" x14ac:dyDescent="0.2">
      <c r="AM26" s="1" t="s">
        <v>45</v>
      </c>
    </row>
  </sheetData>
  <dataValidations count="1">
    <dataValidation type="list" allowBlank="1" showInputMessage="1" showErrorMessage="1" sqref="M24">
      <formula1>$M$40:$M$41</formula1>
    </dataValidation>
  </dataValidations>
  <pageMargins left="0.7" right="0.7" top="0.75" bottom="0.75" header="0.3" footer="0.3"/>
  <pageSetup paperSize="9" orientation="portrait" r:id="rId1"/>
  <headerFooter differentOddEven="1">
    <oddFooter>&amp;L&amp;"arial,Regular"&amp;10Classification: &amp;"arial,Bold"Public</oddFooter>
    <evenFooter>&amp;L&amp;"arial,Regular"&amp;10Classification: &amp;"arial,Bold"Public</even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DataSet!$G$27:$G$39</xm:f>
          </x14:formula1>
          <xm:sqref>L2:L20</xm:sqref>
        </x14:dataValidation>
        <x14:dataValidation type="list" allowBlank="1" showInputMessage="1" showErrorMessage="1">
          <x14:formula1>
            <xm:f>DataSet!$F$27:$F$32</xm:f>
          </x14:formula1>
          <xm:sqref>K2:K22</xm:sqref>
        </x14:dataValidation>
        <x14:dataValidation type="list" allowBlank="1" showInputMessage="1" showErrorMessage="1">
          <x14:formula1>
            <xm:f>DataSet!$E$27:$E$28</xm:f>
          </x14:formula1>
          <xm:sqref>J2:J21</xm:sqref>
        </x14:dataValidation>
        <x14:dataValidation type="list" allowBlank="1" showInputMessage="1" showErrorMessage="1">
          <x14:formula1>
            <xm:f>DataSet!$C$27:$C$28</xm:f>
          </x14:formula1>
          <xm:sqref>H2:H21</xm:sqref>
        </x14:dataValidation>
        <x14:dataValidation type="list" allowBlank="1" showInputMessage="1" showErrorMessage="1">
          <x14:formula1>
            <xm:f>DataSet!$B$27:$B$31</xm:f>
          </x14:formula1>
          <xm:sqref>G2:G21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2.75" x14ac:dyDescent="0.2"/>
  <sheetData>
    <row r="1" spans="1:1" x14ac:dyDescent="0.2">
      <c r="A1" t="s">
        <v>43</v>
      </c>
    </row>
  </sheetData>
  <pageMargins left="0.7" right="0.7" top="0.75" bottom="0.75" header="0.3" footer="0.3"/>
  <pageSetup paperSize="9" orientation="portrait" r:id="rId1"/>
  <headerFooter differentOddEven="1">
    <oddFooter>&amp;L&amp;"arial,Regular"&amp;10Classification: &amp;"arial,Bold"Public</oddFooter>
    <evenFooter>&amp;L&amp;"arial,Regular"&amp;10Classification: &amp;"arial,Bold"Public</even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C22" workbookViewId="0">
      <selection activeCell="L27" sqref="L27:L28"/>
    </sheetView>
  </sheetViews>
  <sheetFormatPr defaultColWidth="30.28515625" defaultRowHeight="12.75" x14ac:dyDescent="0.2"/>
  <cols>
    <col min="1" max="1" width="11.7109375" bestFit="1" customWidth="1"/>
    <col min="2" max="2" width="26.7109375" bestFit="1" customWidth="1"/>
    <col min="3" max="3" width="18.85546875" bestFit="1" customWidth="1"/>
    <col min="4" max="4" width="23.5703125" bestFit="1" customWidth="1"/>
    <col min="5" max="5" width="11.140625" bestFit="1" customWidth="1"/>
    <col min="6" max="6" width="15.5703125" bestFit="1" customWidth="1"/>
    <col min="7" max="7" width="27.28515625" bestFit="1" customWidth="1"/>
    <col min="8" max="8" width="14.5703125" bestFit="1" customWidth="1"/>
    <col min="9" max="9" width="23.5703125" bestFit="1" customWidth="1"/>
    <col min="10" max="10" width="20.42578125" bestFit="1" customWidth="1"/>
    <col min="11" max="11" width="19.28515625" bestFit="1" customWidth="1"/>
    <col min="12" max="12" width="15.5703125" bestFit="1" customWidth="1"/>
    <col min="13" max="13" width="37.140625" customWidth="1"/>
  </cols>
  <sheetData>
    <row r="1" spans="2:6" x14ac:dyDescent="0.2">
      <c r="B1" s="3" t="s">
        <v>78</v>
      </c>
      <c r="C1" s="3" t="s">
        <v>79</v>
      </c>
      <c r="D1" s="3" t="s">
        <v>81</v>
      </c>
      <c r="E1" s="3" t="s">
        <v>82</v>
      </c>
      <c r="F1" s="3" t="s">
        <v>83</v>
      </c>
    </row>
    <row r="2" spans="2:6" x14ac:dyDescent="0.2">
      <c r="B2" t="s">
        <v>51</v>
      </c>
      <c r="C2" t="s">
        <v>73</v>
      </c>
      <c r="D2" t="s">
        <v>84</v>
      </c>
      <c r="E2" t="s">
        <v>77</v>
      </c>
      <c r="F2" t="s">
        <v>88</v>
      </c>
    </row>
    <row r="3" spans="2:6" x14ac:dyDescent="0.2">
      <c r="D3" t="s">
        <v>85</v>
      </c>
      <c r="E3" t="s">
        <v>80</v>
      </c>
      <c r="F3" t="s">
        <v>89</v>
      </c>
    </row>
    <row r="4" spans="2:6" x14ac:dyDescent="0.2">
      <c r="D4" t="s">
        <v>86</v>
      </c>
      <c r="F4" t="s">
        <v>90</v>
      </c>
    </row>
    <row r="5" spans="2:6" x14ac:dyDescent="0.2">
      <c r="D5" t="s">
        <v>87</v>
      </c>
    </row>
    <row r="7" spans="2:6" x14ac:dyDescent="0.2">
      <c r="C7" t="s">
        <v>74</v>
      </c>
      <c r="D7" t="s">
        <v>84</v>
      </c>
      <c r="E7" t="s">
        <v>77</v>
      </c>
      <c r="F7" t="s">
        <v>88</v>
      </c>
    </row>
    <row r="8" spans="2:6" x14ac:dyDescent="0.2">
      <c r="D8" t="s">
        <v>85</v>
      </c>
      <c r="F8" t="s">
        <v>89</v>
      </c>
    </row>
    <row r="9" spans="2:6" x14ac:dyDescent="0.2">
      <c r="F9" t="s">
        <v>90</v>
      </c>
    </row>
    <row r="11" spans="2:6" x14ac:dyDescent="0.2">
      <c r="B11" t="s">
        <v>52</v>
      </c>
      <c r="C11" t="s">
        <v>73</v>
      </c>
      <c r="D11" t="s">
        <v>84</v>
      </c>
      <c r="E11" t="s">
        <v>93</v>
      </c>
      <c r="F11" t="s">
        <v>88</v>
      </c>
    </row>
    <row r="12" spans="2:6" x14ac:dyDescent="0.2">
      <c r="B12" t="s">
        <v>53</v>
      </c>
      <c r="D12" t="s">
        <v>85</v>
      </c>
      <c r="E12" t="s">
        <v>80</v>
      </c>
      <c r="F12" t="s">
        <v>89</v>
      </c>
    </row>
    <row r="13" spans="2:6" x14ac:dyDescent="0.2">
      <c r="B13" t="s">
        <v>94</v>
      </c>
      <c r="D13" t="s">
        <v>86</v>
      </c>
      <c r="E13" t="s">
        <v>91</v>
      </c>
      <c r="F13" t="s">
        <v>90</v>
      </c>
    </row>
    <row r="14" spans="2:6" x14ac:dyDescent="0.2">
      <c r="B14" t="s">
        <v>95</v>
      </c>
      <c r="D14" t="s">
        <v>87</v>
      </c>
      <c r="E14" t="s">
        <v>92</v>
      </c>
    </row>
    <row r="15" spans="2:6" x14ac:dyDescent="0.2">
      <c r="B15" t="s">
        <v>96</v>
      </c>
    </row>
    <row r="16" spans="2:6" x14ac:dyDescent="0.2">
      <c r="B16" t="s">
        <v>55</v>
      </c>
      <c r="C16" t="s">
        <v>74</v>
      </c>
      <c r="D16" t="s">
        <v>84</v>
      </c>
      <c r="E16" t="s">
        <v>91</v>
      </c>
      <c r="F16" t="s">
        <v>88</v>
      </c>
    </row>
    <row r="17" spans="1:14" x14ac:dyDescent="0.2">
      <c r="B17" t="s">
        <v>58</v>
      </c>
      <c r="D17" t="s">
        <v>85</v>
      </c>
      <c r="F17" t="s">
        <v>89</v>
      </c>
    </row>
    <row r="18" spans="1:14" x14ac:dyDescent="0.2">
      <c r="B18" t="s">
        <v>97</v>
      </c>
      <c r="F18" t="s">
        <v>90</v>
      </c>
    </row>
    <row r="26" spans="1:14" x14ac:dyDescent="0.2">
      <c r="A26" s="4" t="s">
        <v>6</v>
      </c>
      <c r="B26" s="4" t="s">
        <v>1</v>
      </c>
      <c r="C26" s="4" t="s">
        <v>7</v>
      </c>
      <c r="D26" s="4" t="s">
        <v>8</v>
      </c>
      <c r="E26" s="4" t="s">
        <v>9</v>
      </c>
      <c r="F26" s="4" t="s">
        <v>12</v>
      </c>
      <c r="G26" s="4" t="s">
        <v>13</v>
      </c>
      <c r="H26" s="4" t="s">
        <v>14</v>
      </c>
      <c r="I26" s="4" t="s">
        <v>15</v>
      </c>
      <c r="J26" s="4" t="s">
        <v>40</v>
      </c>
      <c r="K26" s="4" t="s">
        <v>41</v>
      </c>
      <c r="L26" s="4" t="s">
        <v>42</v>
      </c>
      <c r="M26" s="4" t="s">
        <v>105</v>
      </c>
      <c r="N26" s="4" t="s">
        <v>107</v>
      </c>
    </row>
    <row r="27" spans="1:14" x14ac:dyDescent="0.2">
      <c r="A27" s="5" t="s">
        <v>98</v>
      </c>
      <c r="B27" s="6" t="s">
        <v>66</v>
      </c>
      <c r="C27" s="6" t="s">
        <v>64</v>
      </c>
      <c r="D27" s="3" t="s">
        <v>99</v>
      </c>
      <c r="E27" s="6" t="s">
        <v>11</v>
      </c>
      <c r="F27" s="7" t="s">
        <v>73</v>
      </c>
      <c r="G27" s="8" t="s">
        <v>51</v>
      </c>
      <c r="H27" s="9" t="s">
        <v>77</v>
      </c>
      <c r="I27" s="9" t="s">
        <v>84</v>
      </c>
      <c r="J27" s="8" t="s">
        <v>46</v>
      </c>
      <c r="K27" s="8" t="s">
        <v>47</v>
      </c>
      <c r="L27" s="8" t="s">
        <v>48</v>
      </c>
      <c r="M27" s="8" t="s">
        <v>110</v>
      </c>
      <c r="N27" s="8" t="s">
        <v>108</v>
      </c>
    </row>
    <row r="28" spans="1:14" x14ac:dyDescent="0.2">
      <c r="A28" s="3">
        <v>914</v>
      </c>
      <c r="B28" s="6" t="s">
        <v>67</v>
      </c>
      <c r="C28" s="6" t="s">
        <v>65</v>
      </c>
      <c r="D28" s="3" t="s">
        <v>100</v>
      </c>
      <c r="E28" s="6" t="s">
        <v>10</v>
      </c>
      <c r="F28" s="7" t="s">
        <v>74</v>
      </c>
      <c r="G28" s="8" t="s">
        <v>52</v>
      </c>
      <c r="H28" s="9" t="s">
        <v>93</v>
      </c>
      <c r="I28" s="9" t="s">
        <v>85</v>
      </c>
      <c r="J28" s="8" t="s">
        <v>118</v>
      </c>
      <c r="K28" s="8" t="s">
        <v>49</v>
      </c>
      <c r="L28" s="8" t="s">
        <v>50</v>
      </c>
      <c r="M28" s="8" t="s">
        <v>109</v>
      </c>
      <c r="N28" s="10"/>
    </row>
    <row r="29" spans="1:14" x14ac:dyDescent="0.2">
      <c r="A29" s="3"/>
      <c r="B29" s="6" t="s">
        <v>68</v>
      </c>
      <c r="C29" s="3"/>
      <c r="D29" s="3" t="s">
        <v>101</v>
      </c>
      <c r="E29" s="3"/>
      <c r="F29" s="7" t="s">
        <v>75</v>
      </c>
      <c r="G29" s="8" t="s">
        <v>53</v>
      </c>
      <c r="H29" s="9" t="s">
        <v>80</v>
      </c>
      <c r="I29" s="9" t="s">
        <v>86</v>
      </c>
      <c r="J29" s="8" t="s">
        <v>45</v>
      </c>
      <c r="K29" s="8"/>
      <c r="L29" s="8"/>
      <c r="M29" s="8" t="s">
        <v>111</v>
      </c>
      <c r="N29" s="10"/>
    </row>
    <row r="30" spans="1:14" x14ac:dyDescent="0.2">
      <c r="A30" s="3"/>
      <c r="B30" s="6" t="s">
        <v>69</v>
      </c>
      <c r="C30" s="3"/>
      <c r="D30" s="3" t="s">
        <v>102</v>
      </c>
      <c r="E30" s="3"/>
      <c r="F30" s="6" t="s">
        <v>71</v>
      </c>
      <c r="G30" s="8" t="s">
        <v>54</v>
      </c>
      <c r="H30" s="9" t="s">
        <v>91</v>
      </c>
      <c r="I30" s="9" t="s">
        <v>87</v>
      </c>
      <c r="J30" s="11"/>
      <c r="K30" s="11"/>
      <c r="L30" s="11"/>
      <c r="M30" s="8" t="s">
        <v>112</v>
      </c>
      <c r="N30" s="10"/>
    </row>
    <row r="31" spans="1:14" x14ac:dyDescent="0.2">
      <c r="A31" s="3"/>
      <c r="B31" s="6" t="s">
        <v>70</v>
      </c>
      <c r="C31" s="3"/>
      <c r="D31" s="3" t="s">
        <v>103</v>
      </c>
      <c r="E31" s="3"/>
      <c r="F31" s="7" t="s">
        <v>72</v>
      </c>
      <c r="G31" s="8" t="s">
        <v>55</v>
      </c>
      <c r="H31" s="9" t="s">
        <v>92</v>
      </c>
      <c r="I31" s="9"/>
      <c r="J31" s="11"/>
      <c r="K31" s="11"/>
      <c r="L31" s="11"/>
      <c r="M31" s="8" t="s">
        <v>113</v>
      </c>
      <c r="N31" s="10"/>
    </row>
    <row r="32" spans="1:14" x14ac:dyDescent="0.2">
      <c r="A32" s="3"/>
      <c r="B32" s="3"/>
      <c r="C32" s="3"/>
      <c r="D32" s="3" t="s">
        <v>104</v>
      </c>
      <c r="E32" s="3"/>
      <c r="F32" s="6" t="s">
        <v>76</v>
      </c>
      <c r="G32" s="8" t="s">
        <v>56</v>
      </c>
      <c r="H32" s="9"/>
      <c r="I32" s="9"/>
      <c r="J32" s="11"/>
      <c r="K32" s="11"/>
      <c r="L32" s="11"/>
      <c r="M32" s="10"/>
      <c r="N32" s="10"/>
    </row>
    <row r="33" spans="1:14" x14ac:dyDescent="0.2">
      <c r="A33" s="3"/>
      <c r="B33" s="3"/>
      <c r="C33" s="3"/>
      <c r="D33" s="3"/>
      <c r="E33" s="3"/>
      <c r="F33" s="3"/>
      <c r="G33" s="8" t="s">
        <v>57</v>
      </c>
      <c r="H33" s="11"/>
      <c r="I33" s="11"/>
      <c r="J33" s="11"/>
      <c r="K33" s="11"/>
      <c r="L33" s="11"/>
      <c r="M33" s="10"/>
      <c r="N33" s="10"/>
    </row>
    <row r="34" spans="1:14" x14ac:dyDescent="0.2">
      <c r="A34" s="3"/>
      <c r="B34" s="3"/>
      <c r="C34" s="3"/>
      <c r="D34" s="3"/>
      <c r="E34" s="3"/>
      <c r="F34" s="3"/>
      <c r="G34" s="8" t="s">
        <v>58</v>
      </c>
      <c r="H34" s="11"/>
      <c r="I34" s="11"/>
      <c r="J34" s="11"/>
      <c r="K34" s="11"/>
      <c r="L34" s="11"/>
      <c r="M34" s="10"/>
      <c r="N34" s="10"/>
    </row>
    <row r="35" spans="1:14" x14ac:dyDescent="0.2">
      <c r="A35" s="3"/>
      <c r="B35" s="3"/>
      <c r="C35" s="3"/>
      <c r="D35" s="3"/>
      <c r="E35" s="3"/>
      <c r="F35" s="3"/>
      <c r="G35" s="8" t="s">
        <v>59</v>
      </c>
      <c r="H35" s="11"/>
      <c r="I35" s="11"/>
      <c r="J35" s="11"/>
      <c r="K35" s="11"/>
      <c r="L35" s="11"/>
      <c r="M35" s="10"/>
      <c r="N35" s="10"/>
    </row>
    <row r="36" spans="1:14" x14ac:dyDescent="0.2">
      <c r="A36" s="3"/>
      <c r="B36" s="3"/>
      <c r="C36" s="3"/>
      <c r="D36" s="3"/>
      <c r="E36" s="3"/>
      <c r="F36" s="3"/>
      <c r="G36" s="8" t="s">
        <v>60</v>
      </c>
      <c r="H36" s="11"/>
      <c r="I36" s="11"/>
      <c r="J36" s="11"/>
      <c r="K36" s="11"/>
      <c r="L36" s="11"/>
      <c r="M36" s="10"/>
      <c r="N36" s="10"/>
    </row>
    <row r="37" spans="1:14" x14ac:dyDescent="0.2">
      <c r="G37" s="8" t="s">
        <v>61</v>
      </c>
      <c r="H37" s="11"/>
      <c r="I37" s="11"/>
      <c r="J37" s="11"/>
      <c r="K37" s="11"/>
      <c r="L37" s="11"/>
      <c r="M37" s="10"/>
      <c r="N37" s="10"/>
    </row>
    <row r="38" spans="1:14" x14ac:dyDescent="0.2">
      <c r="G38" s="8" t="s">
        <v>62</v>
      </c>
      <c r="H38" s="11"/>
      <c r="I38" s="11"/>
      <c r="J38" s="11"/>
      <c r="K38" s="11"/>
      <c r="L38" s="11"/>
      <c r="M38" s="10"/>
      <c r="N38" s="10"/>
    </row>
    <row r="39" spans="1:14" x14ac:dyDescent="0.2">
      <c r="G39" s="8" t="s">
        <v>63</v>
      </c>
      <c r="H39" s="11"/>
      <c r="I39" s="11"/>
      <c r="J39" s="11"/>
      <c r="K39" s="11"/>
      <c r="L39" s="11"/>
      <c r="M39" s="10"/>
      <c r="N39" s="10"/>
    </row>
    <row r="40" spans="1:14" x14ac:dyDescent="0.2">
      <c r="G40" s="11"/>
      <c r="H40" s="11"/>
      <c r="I40" s="11"/>
      <c r="J40" s="11"/>
      <c r="K40" s="11"/>
      <c r="L40" s="11"/>
      <c r="M40" s="10"/>
      <c r="N40" s="10"/>
    </row>
    <row r="41" spans="1:14" x14ac:dyDescent="0.2">
      <c r="G41" s="11"/>
      <c r="H41" s="11"/>
      <c r="I41" s="11"/>
      <c r="J41" s="11"/>
      <c r="K41" s="11"/>
      <c r="L41" s="11"/>
      <c r="M41" s="10"/>
      <c r="N41" s="10"/>
    </row>
    <row r="42" spans="1:14" x14ac:dyDescent="0.2">
      <c r="G42" s="11"/>
      <c r="H42" s="11"/>
      <c r="I42" s="11"/>
      <c r="J42" s="11"/>
      <c r="K42" s="11"/>
      <c r="L42" s="11"/>
      <c r="M42" s="10"/>
      <c r="N42" s="10"/>
    </row>
    <row r="43" spans="1:14" x14ac:dyDescent="0.2">
      <c r="G43" s="11"/>
      <c r="H43" s="11"/>
      <c r="I43" s="11"/>
      <c r="J43" s="11"/>
      <c r="K43" s="11"/>
      <c r="L43" s="11"/>
      <c r="M43" s="10"/>
      <c r="N43" s="10"/>
    </row>
    <row r="48" spans="1:14" x14ac:dyDescent="0.2">
      <c r="A48" s="4" t="s">
        <v>6</v>
      </c>
      <c r="B48" s="4" t="s">
        <v>1</v>
      </c>
      <c r="C48" s="4" t="s">
        <v>7</v>
      </c>
      <c r="D48" s="4" t="s">
        <v>8</v>
      </c>
      <c r="E48" s="4" t="s">
        <v>9</v>
      </c>
      <c r="F48" s="4" t="s">
        <v>12</v>
      </c>
    </row>
    <row r="49" spans="1:6" x14ac:dyDescent="0.2">
      <c r="A49" s="5" t="s">
        <v>98</v>
      </c>
      <c r="B49" s="6" t="s">
        <v>66</v>
      </c>
      <c r="C49" s="6" t="s">
        <v>64</v>
      </c>
      <c r="D49" s="3" t="s">
        <v>99</v>
      </c>
      <c r="E49" s="6" t="s">
        <v>11</v>
      </c>
      <c r="F49" s="7" t="s">
        <v>73</v>
      </c>
    </row>
    <row r="50" spans="1:6" x14ac:dyDescent="0.2">
      <c r="A50" s="3"/>
      <c r="B50" s="6"/>
      <c r="C50" s="6"/>
      <c r="D50" s="3"/>
      <c r="E50" s="6"/>
      <c r="F50" s="7"/>
    </row>
    <row r="51" spans="1:6" x14ac:dyDescent="0.2">
      <c r="A51" s="3"/>
      <c r="B51" s="6"/>
      <c r="C51" s="3"/>
      <c r="D51" s="3"/>
      <c r="E51" s="3"/>
      <c r="F51" s="7"/>
    </row>
    <row r="52" spans="1:6" x14ac:dyDescent="0.2">
      <c r="A52" s="3"/>
      <c r="B52" s="6"/>
      <c r="C52" s="3"/>
      <c r="D52" s="3"/>
      <c r="E52" s="3"/>
      <c r="F52" s="6"/>
    </row>
    <row r="53" spans="1:6" x14ac:dyDescent="0.2">
      <c r="A53" s="3"/>
      <c r="B53" s="6"/>
      <c r="C53" s="3"/>
      <c r="D53" s="3"/>
      <c r="E53" s="3"/>
      <c r="F53" s="7"/>
    </row>
    <row r="54" spans="1:6" x14ac:dyDescent="0.2">
      <c r="A54" s="3"/>
      <c r="B54" s="3"/>
      <c r="C54" s="3"/>
      <c r="D54" s="3"/>
      <c r="E54" s="3"/>
      <c r="F54" s="6"/>
    </row>
    <row r="55" spans="1:6" x14ac:dyDescent="0.2">
      <c r="A55" s="3"/>
      <c r="B55" s="3"/>
      <c r="C55" s="3"/>
      <c r="D55" s="3"/>
      <c r="E55" s="3"/>
      <c r="F55" s="3"/>
    </row>
    <row r="56" spans="1:6" x14ac:dyDescent="0.2">
      <c r="A56" s="3"/>
      <c r="B56" s="3"/>
      <c r="C56" s="3"/>
      <c r="D56" s="3"/>
      <c r="E56" s="3"/>
      <c r="F56" s="3"/>
    </row>
    <row r="57" spans="1:6" x14ac:dyDescent="0.2">
      <c r="A57" s="3"/>
      <c r="B57" s="3"/>
      <c r="C57" s="3"/>
      <c r="D57" s="3"/>
      <c r="E57" s="3"/>
      <c r="F57" s="3"/>
    </row>
  </sheetData>
  <pageMargins left="0.7" right="0.7" top="0.75" bottom="0.75" header="0.3" footer="0.3"/>
  <pageSetup paperSize="9" orientation="portrait" r:id="rId1"/>
  <headerFooter differentOddEven="1">
    <oddFooter>&amp;L&amp;"arial,Regular"&amp;10Classification: &amp;"arial,Bold"Public</oddFooter>
    <evenFooter>&amp;L&amp;"arial,Regular"&amp;10Classification: &amp;"arial,Bold"Public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Request XML</vt:lpstr>
      <vt:lpstr>Response</vt:lpstr>
      <vt:lpstr>DataSet</vt:lpstr>
    </vt:vector>
  </TitlesOfParts>
  <Company>Toyota Financial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Clarke</dc:creator>
  <cp:lastModifiedBy>Naveen Kondibaneni</cp:lastModifiedBy>
  <dcterms:created xsi:type="dcterms:W3CDTF">2018-11-11T23:41:32Z</dcterms:created>
  <dcterms:modified xsi:type="dcterms:W3CDTF">2019-08-13T07:21:32Z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f605748e-6219-4cbd-8286-974727a71b2c</vt:lpwstr>
  </property>
  <property fmtid="{D5CDD505-2E9C-101B-9397-08002B2CF9AE}" pid="3" name="OriginatingUser">
    <vt:lpwstr>nkondiba</vt:lpwstr>
  </property>
  <property fmtid="{D5CDD505-2E9C-101B-9397-08002B2CF9AE}" pid="4" name="CLASSIFICATION">
    <vt:lpwstr>PUBLIC</vt:lpwstr>
  </property>
</Properties>
</file>