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nc6/Documents/linux_kt/python/"/>
    </mc:Choice>
  </mc:AlternateContent>
  <bookViews>
    <workbookView xWindow="0" yWindow="0" windowWidth="28800" windowHeight="18000" tabRatio="500" activeTab="2"/>
  </bookViews>
  <sheets>
    <sheet name="Create To Release" sheetId="2" r:id="rId1"/>
    <sheet name="Release to Dispatch" sheetId="3" r:id="rId2"/>
    <sheet name="Sheet1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4" l="1"/>
  <c r="C42" i="4"/>
  <c r="C4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5" i="4"/>
  <c r="C1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  <c r="F10" i="2"/>
  <c r="F11" i="2"/>
  <c r="F12" i="2"/>
  <c r="F13" i="2"/>
  <c r="F14" i="2"/>
  <c r="F15" i="2"/>
  <c r="F9" i="2"/>
</calcChain>
</file>

<file path=xl/sharedStrings.xml><?xml version="1.0" encoding="utf-8"?>
<sst xmlns="http://schemas.openxmlformats.org/spreadsheetml/2006/main" count="74" uniqueCount="65">
  <si>
    <t>CSC</t>
  </si>
  <si>
    <t>TESCO_BFPO-BFPO</t>
  </si>
  <si>
    <t>percentile</t>
  </si>
  <si>
    <t>TESCO_Standard-UKBlocked</t>
  </si>
  <si>
    <t>Standard2C-UKOOA</t>
  </si>
  <si>
    <t>Standard_Small-UKOOA</t>
  </si>
  <si>
    <t>Store_Collect-UKOOA</t>
  </si>
  <si>
    <t>TESCO_Standard-UKOOA</t>
  </si>
  <si>
    <t>TESCO_Premium_Van-UKMainland</t>
  </si>
  <si>
    <t>Store_Collect-UKBlocked</t>
  </si>
  <si>
    <t>Standard_Small-UKMainland</t>
  </si>
  <si>
    <t>TESCO_Standard-UKMainland</t>
  </si>
  <si>
    <t>Standard2C-UKMainland</t>
  </si>
  <si>
    <t>Store_Collect-UKMainland</t>
  </si>
  <si>
    <t>TESCO_Express-UKBlocked</t>
  </si>
  <si>
    <t>Store_Collect-3day</t>
  </si>
  <si>
    <t xml:space="preserve">percentile </t>
  </si>
  <si>
    <t># of orders</t>
  </si>
  <si>
    <t>time</t>
  </si>
  <si>
    <t xml:space="preserve">Mode </t>
  </si>
  <si>
    <t>14 min</t>
  </si>
  <si>
    <t>difference</t>
  </si>
  <si>
    <t># orders</t>
  </si>
  <si>
    <t xml:space="preserve"># order </t>
  </si>
  <si>
    <t>% of orders</t>
  </si>
  <si>
    <t>Sample size</t>
  </si>
  <si>
    <t xml:space="preserve"> 'Store_Collect-UKMainland'</t>
  </si>
  <si>
    <t xml:space="preserve"> 'TESCO_Standard-UKMainland'</t>
  </si>
  <si>
    <t xml:space="preserve"> 'TESCO_Express-UKMainland'</t>
  </si>
  <si>
    <t xml:space="preserve"> 'Store_Collect_UKMainland'</t>
  </si>
  <si>
    <t xml:space="preserve"> 'Store_Collect-UKOOA'</t>
  </si>
  <si>
    <t xml:space="preserve"> 'Standard_Small-UKMainland'</t>
  </si>
  <si>
    <t xml:space="preserve"> 'TESCO_Standard-UKOOA'</t>
  </si>
  <si>
    <t xml:space="preserve"> 'TESCO_Flowers-UKMainland'</t>
  </si>
  <si>
    <t xml:space="preserve"> 'Store_Collect_UKOOA'</t>
  </si>
  <si>
    <t xml:space="preserve"> 'TESCO_Express-UKOOA'</t>
  </si>
  <si>
    <t xml:space="preserve"> 'Store_Collect-3day'</t>
  </si>
  <si>
    <t xml:space="preserve"> 'Standard2C-UKMainland'</t>
  </si>
  <si>
    <t xml:space="preserve"> 'Store_Collect-UKBlocked'</t>
  </si>
  <si>
    <t xml:space="preserve"> 'TESCO_Standard3-UKMainland'</t>
  </si>
  <si>
    <t xml:space="preserve"> ' '</t>
  </si>
  <si>
    <t xml:space="preserve"> 'Standard2-UKMainland'</t>
  </si>
  <si>
    <t xml:space="preserve"> 'TESCO_Express-3day'</t>
  </si>
  <si>
    <t xml:space="preserve"> 'Standard_Small-UKOOA'</t>
  </si>
  <si>
    <t xml:space="preserve"> 'TESCO_Express-UKBlocked'</t>
  </si>
  <si>
    <t xml:space="preserve"> 'TESCO_Premium_Van-UKMainland'</t>
  </si>
  <si>
    <t xml:space="preserve"> 'TESCO_StandardPOPUP-UKMainland'</t>
  </si>
  <si>
    <t xml:space="preserve"> 'TESCO_Standard-UKBlocked'</t>
  </si>
  <si>
    <t xml:space="preserve"> 'Standard2PF-UKMainland'</t>
  </si>
  <si>
    <t xml:space="preserve"> 'Store_Collect_3day'</t>
  </si>
  <si>
    <t xml:space="preserve"> 'TESCO_Standard-3day'</t>
  </si>
  <si>
    <t xml:space="preserve"> 'Store_Collect_UKBlocked'</t>
  </si>
  <si>
    <t xml:space="preserve"> 'Standard2C-UKOOA'</t>
  </si>
  <si>
    <t xml:space="preserve"> 'Standard2WH-UKMainland'</t>
  </si>
  <si>
    <t>TESCO_BFPO-BFPO'</t>
  </si>
  <si>
    <t xml:space="preserve"> 'TESCO_Standard3-UKOOA'</t>
  </si>
  <si>
    <t xml:space="preserve"> 'TESCO_StandardPOPUP-UKOOA'</t>
  </si>
  <si>
    <t xml:space="preserve"> 'Standard2-UKOOA'</t>
  </si>
  <si>
    <t xml:space="preserve"> 'Standard2PF-UKOOA'</t>
  </si>
  <si>
    <t xml:space="preserve"> 'Standard2CF-UKMainland'</t>
  </si>
  <si>
    <t xml:space="preserve"> 'TESCO_Standard_UKMainland'</t>
  </si>
  <si>
    <t xml:space="preserve"> 'Standard2-3day'</t>
  </si>
  <si>
    <t xml:space="preserve"> 'Standard_Small-3day'</t>
  </si>
  <si>
    <t xml:space="preserve"> 'Standard2PF-UKBlocked'</t>
  </si>
  <si>
    <t xml:space="preserve"> 'Standard_Small-UKBlocked'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</si>
</sst>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38100</xdr:rowOff>
    </xdr:from>
    <xdr:to>
      <xdr:col>20</xdr:col>
      <xdr:colOff>457200</xdr:colOff>
      <xdr:row>34</xdr:row>
      <xdr:rowOff>34876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0" y="38100"/>
          <a:ext cx="11595100" cy="6905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19843</xdr:rowOff>
    </xdr:from>
    <xdr:to>
      <xdr:col>3</xdr:col>
      <xdr:colOff>570320</xdr:colOff>
      <xdr:row>49</xdr:row>
      <xdr:rowOff>158750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82343"/>
          <a:ext cx="8388758" cy="5099845"/>
        </a:xfrm>
        <a:prstGeom prst="rect">
          <a:avLst/>
        </a:prstGeom>
      </xdr:spPr>
    </xdr:pic>
    <xdr:clientData/>
  </xdr:twoCellAnchor>
  <xdr:twoCellAnchor editAs="oneCell">
    <xdr:from>
      <xdr:col>8</xdr:col>
      <xdr:colOff>1519219</xdr:colOff>
      <xdr:row>24</xdr:row>
      <xdr:rowOff>19846</xdr:rowOff>
    </xdr:from>
    <xdr:to>
      <xdr:col>13</xdr:col>
      <xdr:colOff>362412</xdr:colOff>
      <xdr:row>49</xdr:row>
      <xdr:rowOff>158752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9219" y="4782346"/>
          <a:ext cx="8149912" cy="5099844"/>
        </a:xfrm>
        <a:prstGeom prst="rect">
          <a:avLst/>
        </a:prstGeom>
      </xdr:spPr>
    </xdr:pic>
    <xdr:clientData/>
  </xdr:twoCellAnchor>
  <xdr:twoCellAnchor editAs="oneCell">
    <xdr:from>
      <xdr:col>3</xdr:col>
      <xdr:colOff>657187</xdr:colOff>
      <xdr:row>24</xdr:row>
      <xdr:rowOff>42031</xdr:rowOff>
    </xdr:from>
    <xdr:to>
      <xdr:col>8</xdr:col>
      <xdr:colOff>1279267</xdr:colOff>
      <xdr:row>49</xdr:row>
      <xdr:rowOff>99219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5625" y="4804531"/>
          <a:ext cx="8043642" cy="5018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9" sqref="C9"/>
    </sheetView>
  </sheetViews>
  <sheetFormatPr baseColWidth="10" defaultRowHeight="16" x14ac:dyDescent="0.2"/>
  <cols>
    <col min="1" max="1" width="29" style="1" customWidth="1"/>
    <col min="2" max="2" width="16.83203125" style="1" customWidth="1"/>
    <col min="3" max="16384" width="10.83203125" style="1"/>
  </cols>
  <sheetData>
    <row r="1" spans="1:6" x14ac:dyDescent="0.2">
      <c r="A1" s="7"/>
      <c r="B1" s="7"/>
      <c r="C1" s="7"/>
      <c r="D1" s="7"/>
      <c r="E1" s="7"/>
      <c r="F1" s="7"/>
    </row>
    <row r="2" spans="1:6" x14ac:dyDescent="0.2">
      <c r="A2" s="2" t="s">
        <v>25</v>
      </c>
      <c r="B2" s="7">
        <v>2023179</v>
      </c>
      <c r="C2" s="7"/>
      <c r="D2" s="7"/>
      <c r="E2" s="7"/>
      <c r="F2" s="7"/>
    </row>
    <row r="3" spans="1:6" x14ac:dyDescent="0.2">
      <c r="A3" s="3" t="s">
        <v>19</v>
      </c>
      <c r="B3" s="7" t="s">
        <v>20</v>
      </c>
      <c r="C3" s="7"/>
      <c r="D3" s="7"/>
      <c r="E3" s="7"/>
      <c r="F3" s="7"/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7"/>
      <c r="B5" s="7"/>
      <c r="C5" s="7"/>
      <c r="D5" s="7"/>
      <c r="E5" s="7"/>
      <c r="F5" s="7"/>
    </row>
    <row r="6" spans="1:6" x14ac:dyDescent="0.2">
      <c r="A6" s="7"/>
      <c r="B6" s="7"/>
      <c r="C6" s="7"/>
      <c r="D6" s="7"/>
      <c r="E6" s="7"/>
      <c r="F6" s="7"/>
    </row>
    <row r="7" spans="1:6" x14ac:dyDescent="0.2">
      <c r="A7" s="16" t="s">
        <v>16</v>
      </c>
      <c r="B7" s="16" t="s">
        <v>17</v>
      </c>
      <c r="C7" s="16" t="s">
        <v>18</v>
      </c>
      <c r="D7" s="8"/>
      <c r="E7" s="16" t="s">
        <v>21</v>
      </c>
      <c r="F7" s="16"/>
    </row>
    <row r="8" spans="1:6" x14ac:dyDescent="0.2">
      <c r="A8" s="16"/>
      <c r="B8" s="16"/>
      <c r="C8" s="16"/>
      <c r="D8" s="9"/>
      <c r="E8" s="14" t="s">
        <v>22</v>
      </c>
      <c r="F8" s="14" t="s">
        <v>18</v>
      </c>
    </row>
    <row r="9" spans="1:6" x14ac:dyDescent="0.2">
      <c r="A9" s="7">
        <v>100</v>
      </c>
      <c r="B9" s="7">
        <v>2023179</v>
      </c>
      <c r="C9" s="7">
        <v>44</v>
      </c>
      <c r="D9" s="7"/>
      <c r="E9" s="7">
        <v>20232</v>
      </c>
      <c r="F9" s="7">
        <f>C9-C10</f>
        <v>7</v>
      </c>
    </row>
    <row r="10" spans="1:6" x14ac:dyDescent="0.2">
      <c r="A10" s="7">
        <v>99</v>
      </c>
      <c r="B10" s="7">
        <v>2002947</v>
      </c>
      <c r="C10" s="7">
        <v>37</v>
      </c>
      <c r="D10" s="7"/>
      <c r="E10" s="7">
        <v>20232</v>
      </c>
      <c r="F10" s="7">
        <f t="shared" ref="F10:F15" si="0">C10-C11</f>
        <v>4</v>
      </c>
    </row>
    <row r="11" spans="1:6" x14ac:dyDescent="0.2">
      <c r="A11" s="7">
        <v>98</v>
      </c>
      <c r="B11" s="7">
        <v>1982715</v>
      </c>
      <c r="C11" s="7">
        <v>33</v>
      </c>
      <c r="D11" s="7"/>
      <c r="E11" s="7">
        <v>20232</v>
      </c>
      <c r="F11" s="7">
        <f t="shared" si="0"/>
        <v>4</v>
      </c>
    </row>
    <row r="12" spans="1:6" x14ac:dyDescent="0.2">
      <c r="A12" s="7">
        <v>97</v>
      </c>
      <c r="B12" s="7">
        <v>1962483</v>
      </c>
      <c r="C12" s="7">
        <v>29</v>
      </c>
      <c r="D12" s="7"/>
      <c r="E12" s="7">
        <v>20231</v>
      </c>
      <c r="F12" s="7">
        <f t="shared" si="0"/>
        <v>3</v>
      </c>
    </row>
    <row r="13" spans="1:6" x14ac:dyDescent="0.2">
      <c r="A13" s="7">
        <v>96</v>
      </c>
      <c r="B13" s="7">
        <v>1942252</v>
      </c>
      <c r="C13" s="7">
        <v>26</v>
      </c>
      <c r="D13" s="7"/>
      <c r="E13" s="7">
        <v>20232</v>
      </c>
      <c r="F13" s="7">
        <f t="shared" si="0"/>
        <v>2</v>
      </c>
    </row>
    <row r="14" spans="1:6" x14ac:dyDescent="0.2">
      <c r="A14" s="7">
        <v>95</v>
      </c>
      <c r="B14" s="7">
        <v>1922020</v>
      </c>
      <c r="C14" s="7">
        <v>24</v>
      </c>
      <c r="D14" s="7"/>
      <c r="E14" s="7">
        <v>101159</v>
      </c>
      <c r="F14" s="7">
        <f t="shared" si="0"/>
        <v>2</v>
      </c>
    </row>
    <row r="15" spans="1:6" x14ac:dyDescent="0.2">
      <c r="A15" s="7">
        <v>90</v>
      </c>
      <c r="B15" s="7">
        <v>1820861</v>
      </c>
      <c r="C15" s="7">
        <v>22</v>
      </c>
      <c r="D15" s="7"/>
      <c r="E15" s="7">
        <v>101159</v>
      </c>
      <c r="F15" s="7">
        <f t="shared" si="0"/>
        <v>2</v>
      </c>
    </row>
    <row r="16" spans="1:6" x14ac:dyDescent="0.2">
      <c r="A16" s="7">
        <v>85</v>
      </c>
      <c r="B16" s="7">
        <v>1719702</v>
      </c>
      <c r="C16" s="7">
        <v>20</v>
      </c>
      <c r="D16" s="7"/>
      <c r="E16" s="7"/>
      <c r="F16" s="7"/>
    </row>
  </sheetData>
  <mergeCells count="4">
    <mergeCell ref="E7:F7"/>
    <mergeCell ref="A7:A8"/>
    <mergeCell ref="B7:B8"/>
    <mergeCell ref="C7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B1" zoomScale="94" zoomScaleNormal="59" zoomScalePageLayoutView="59" workbookViewId="0">
      <selection sqref="A1:J4"/>
    </sheetView>
  </sheetViews>
  <sheetFormatPr baseColWidth="10" defaultRowHeight="16" x14ac:dyDescent="0.2"/>
  <cols>
    <col min="1" max="1" width="29.5" style="10" bestFit="1" customWidth="1"/>
    <col min="2" max="2" width="29.5" style="10" customWidth="1"/>
    <col min="3" max="3" width="43.6640625" style="10" customWidth="1"/>
    <col min="4" max="4" width="16.6640625" style="10" bestFit="1" customWidth="1"/>
    <col min="5" max="5" width="24" style="10" bestFit="1" customWidth="1"/>
    <col min="6" max="6" width="17.33203125" style="10" bestFit="1" customWidth="1"/>
    <col min="7" max="7" width="20.5" style="10" bestFit="1" customWidth="1"/>
    <col min="8" max="8" width="18.6640625" style="10" bestFit="1" customWidth="1"/>
    <col min="9" max="9" width="21.5" style="10" bestFit="1" customWidth="1"/>
    <col min="10" max="10" width="29.5" style="10" bestFit="1" customWidth="1"/>
    <col min="11" max="11" width="21.33203125" style="10" bestFit="1" customWidth="1"/>
    <col min="12" max="12" width="24.5" style="10" bestFit="1" customWidth="1"/>
    <col min="13" max="13" width="25.33203125" style="10" bestFit="1" customWidth="1"/>
    <col min="14" max="14" width="21.1640625" style="10" bestFit="1" customWidth="1"/>
    <col min="15" max="15" width="22.6640625" style="10" bestFit="1" customWidth="1"/>
    <col min="16" max="16" width="22.83203125" style="10" bestFit="1" customWidth="1"/>
    <col min="17" max="17" width="16.5" style="10" bestFit="1" customWidth="1"/>
    <col min="18" max="16384" width="10.83203125" style="10"/>
  </cols>
  <sheetData>
    <row r="1" spans="1:21" x14ac:dyDescent="0.2">
      <c r="A1" s="5" t="s">
        <v>25</v>
      </c>
      <c r="B1" s="4">
        <v>282329</v>
      </c>
      <c r="C1" s="4"/>
      <c r="D1" s="4"/>
      <c r="E1" s="4"/>
      <c r="F1" s="4"/>
      <c r="G1" s="4"/>
      <c r="H1" s="4"/>
      <c r="I1" s="4"/>
      <c r="J1" s="4"/>
    </row>
    <row r="2" spans="1:21" x14ac:dyDescent="0.2">
      <c r="A2" s="5"/>
      <c r="B2" s="5"/>
      <c r="C2" s="4"/>
      <c r="D2" s="4"/>
      <c r="E2" s="4"/>
      <c r="F2" s="4"/>
      <c r="G2" s="4"/>
      <c r="H2" s="4"/>
      <c r="I2" s="4"/>
      <c r="J2" s="4"/>
    </row>
    <row r="3" spans="1:21" x14ac:dyDescent="0.2">
      <c r="A3" s="17" t="s">
        <v>0</v>
      </c>
      <c r="B3" s="17" t="s">
        <v>22</v>
      </c>
      <c r="C3" s="17"/>
      <c r="D3" s="18" t="s">
        <v>2</v>
      </c>
      <c r="E3" s="18"/>
      <c r="F3" s="18"/>
      <c r="G3" s="18"/>
      <c r="H3" s="18"/>
      <c r="I3" s="18"/>
      <c r="J3" s="18"/>
    </row>
    <row r="4" spans="1:21" x14ac:dyDescent="0.2">
      <c r="A4" s="17"/>
      <c r="B4" s="6" t="s">
        <v>23</v>
      </c>
      <c r="C4" s="6" t="s">
        <v>24</v>
      </c>
      <c r="D4" s="12">
        <v>99</v>
      </c>
      <c r="E4" s="12">
        <v>98</v>
      </c>
      <c r="F4" s="12">
        <v>97</v>
      </c>
      <c r="G4" s="12">
        <v>96</v>
      </c>
      <c r="H4" s="12">
        <v>95</v>
      </c>
      <c r="I4" s="12">
        <v>90</v>
      </c>
      <c r="J4" s="12">
        <v>85</v>
      </c>
    </row>
    <row r="5" spans="1:21" x14ac:dyDescent="0.2">
      <c r="A5" s="4" t="s">
        <v>13</v>
      </c>
      <c r="B5" s="4">
        <v>269652</v>
      </c>
      <c r="C5" s="4">
        <f>B5/$B$1*100</f>
        <v>95.509848439232243</v>
      </c>
      <c r="D5" s="11">
        <v>1</v>
      </c>
      <c r="E5" s="11">
        <v>3</v>
      </c>
      <c r="F5" s="11">
        <v>5</v>
      </c>
      <c r="G5" s="11">
        <v>6</v>
      </c>
      <c r="H5" s="11">
        <v>8</v>
      </c>
      <c r="I5" s="11">
        <v>16</v>
      </c>
      <c r="J5" s="11">
        <v>24</v>
      </c>
    </row>
    <row r="6" spans="1:21" x14ac:dyDescent="0.2">
      <c r="A6" s="4" t="s">
        <v>6</v>
      </c>
      <c r="B6" s="4">
        <v>11051</v>
      </c>
      <c r="C6" s="4">
        <f t="shared" ref="C6:C19" si="0">B6/$B$1*100</f>
        <v>3.9142277272260375</v>
      </c>
      <c r="D6" s="11">
        <v>2</v>
      </c>
      <c r="E6" s="11">
        <v>5</v>
      </c>
      <c r="F6" s="11">
        <v>7</v>
      </c>
      <c r="G6" s="11">
        <v>10</v>
      </c>
      <c r="H6" s="11">
        <v>13</v>
      </c>
      <c r="I6" s="11">
        <v>26</v>
      </c>
      <c r="J6" s="11">
        <v>40</v>
      </c>
    </row>
    <row r="7" spans="1:21" x14ac:dyDescent="0.2">
      <c r="A7" s="4" t="s">
        <v>12</v>
      </c>
      <c r="B7" s="4">
        <v>823</v>
      </c>
      <c r="C7" s="4">
        <f t="shared" si="0"/>
        <v>0.29150388376681108</v>
      </c>
      <c r="D7" s="11">
        <v>7</v>
      </c>
      <c r="E7" s="11">
        <v>10</v>
      </c>
      <c r="F7" s="11">
        <v>13</v>
      </c>
      <c r="G7" s="11">
        <v>18</v>
      </c>
      <c r="H7" s="11">
        <v>21</v>
      </c>
      <c r="I7" s="11">
        <v>35</v>
      </c>
      <c r="J7" s="11">
        <v>53</v>
      </c>
    </row>
    <row r="8" spans="1:21" x14ac:dyDescent="0.2">
      <c r="A8" s="4" t="s">
        <v>11</v>
      </c>
      <c r="B8" s="4">
        <v>400</v>
      </c>
      <c r="C8" s="4">
        <f t="shared" si="0"/>
        <v>0.14167867983806126</v>
      </c>
      <c r="D8" s="4">
        <v>2</v>
      </c>
      <c r="E8" s="4">
        <v>3</v>
      </c>
      <c r="F8" s="4">
        <v>4</v>
      </c>
      <c r="G8" s="4">
        <v>4</v>
      </c>
      <c r="H8" s="4">
        <v>5</v>
      </c>
      <c r="I8" s="4">
        <v>9</v>
      </c>
      <c r="J8" s="4">
        <v>14</v>
      </c>
      <c r="N8" s="11"/>
      <c r="O8" s="11"/>
      <c r="P8" s="11"/>
      <c r="Q8" s="11"/>
    </row>
    <row r="9" spans="1:21" x14ac:dyDescent="0.2">
      <c r="A9" s="4"/>
      <c r="B9" s="4">
        <v>125</v>
      </c>
      <c r="C9" s="4">
        <f t="shared" si="0"/>
        <v>4.4274587449394151E-2</v>
      </c>
      <c r="D9" s="11">
        <v>28</v>
      </c>
      <c r="E9" s="11">
        <v>28</v>
      </c>
      <c r="F9" s="11">
        <v>28</v>
      </c>
      <c r="G9" s="11">
        <v>29</v>
      </c>
      <c r="H9" s="11">
        <v>31</v>
      </c>
      <c r="I9" s="11">
        <v>34</v>
      </c>
      <c r="J9" s="11">
        <v>37</v>
      </c>
      <c r="K9" s="11"/>
      <c r="L9" s="11"/>
      <c r="M9" s="11"/>
      <c r="N9" s="11"/>
      <c r="O9" s="11"/>
      <c r="P9" s="11"/>
      <c r="Q9" s="11"/>
    </row>
    <row r="10" spans="1:21" x14ac:dyDescent="0.2">
      <c r="A10" s="4" t="s">
        <v>15</v>
      </c>
      <c r="B10" s="4">
        <v>95</v>
      </c>
      <c r="C10" s="4">
        <f t="shared" si="0"/>
        <v>3.3648686461539547E-2</v>
      </c>
      <c r="D10" s="11">
        <v>9</v>
      </c>
      <c r="E10" s="11">
        <v>9</v>
      </c>
      <c r="F10" s="11">
        <v>12</v>
      </c>
      <c r="G10" s="11">
        <v>20</v>
      </c>
      <c r="H10" s="11">
        <v>20</v>
      </c>
      <c r="I10" s="11">
        <v>41</v>
      </c>
      <c r="J10" s="11">
        <v>47</v>
      </c>
      <c r="K10" s="11"/>
      <c r="L10" s="11"/>
      <c r="M10" s="11"/>
      <c r="N10" s="11"/>
      <c r="O10" s="11"/>
      <c r="P10" s="11"/>
      <c r="Q10" s="11"/>
    </row>
    <row r="11" spans="1:21" x14ac:dyDescent="0.2">
      <c r="A11" s="4" t="s">
        <v>7</v>
      </c>
      <c r="B11" s="4">
        <v>81</v>
      </c>
      <c r="C11" s="4">
        <f t="shared" si="0"/>
        <v>2.8689932667207405E-2</v>
      </c>
      <c r="D11" s="11">
        <v>343</v>
      </c>
      <c r="E11" s="11">
        <v>343</v>
      </c>
      <c r="F11" s="11">
        <v>4</v>
      </c>
      <c r="G11" s="11">
        <v>4</v>
      </c>
      <c r="H11" s="11">
        <v>4</v>
      </c>
      <c r="I11" s="11">
        <v>8</v>
      </c>
      <c r="J11" s="11">
        <v>12</v>
      </c>
      <c r="K11" s="11"/>
      <c r="L11" s="11"/>
      <c r="M11" s="11"/>
      <c r="N11" s="11"/>
      <c r="O11" s="11"/>
      <c r="P11" s="11"/>
      <c r="Q11" s="11"/>
    </row>
    <row r="12" spans="1:21" x14ac:dyDescent="0.2">
      <c r="A12" s="4" t="s">
        <v>8</v>
      </c>
      <c r="B12" s="4">
        <v>76</v>
      </c>
      <c r="C12" s="4">
        <f t="shared" si="0"/>
        <v>2.691894916923164E-2</v>
      </c>
      <c r="D12" s="11">
        <v>271</v>
      </c>
      <c r="E12" s="11">
        <v>6</v>
      </c>
      <c r="F12" s="11">
        <v>7</v>
      </c>
      <c r="G12" s="11">
        <v>8</v>
      </c>
      <c r="H12" s="11">
        <v>8</v>
      </c>
      <c r="I12" s="11">
        <v>14</v>
      </c>
      <c r="J12" s="11">
        <v>26</v>
      </c>
      <c r="K12" s="11"/>
      <c r="L12" s="11"/>
      <c r="M12" s="11"/>
      <c r="N12" s="11"/>
      <c r="O12" s="11"/>
      <c r="P12" s="11"/>
      <c r="Q12" s="11"/>
    </row>
    <row r="13" spans="1:21" x14ac:dyDescent="0.2">
      <c r="A13" s="4" t="s">
        <v>1</v>
      </c>
      <c r="B13" s="4">
        <v>12</v>
      </c>
      <c r="C13" s="4">
        <f t="shared" si="0"/>
        <v>4.2503603951418376E-3</v>
      </c>
      <c r="D13" s="11">
        <v>4</v>
      </c>
      <c r="E13" s="11">
        <v>4</v>
      </c>
      <c r="F13" s="11">
        <v>4</v>
      </c>
      <c r="G13" s="11">
        <v>4</v>
      </c>
      <c r="H13" s="11">
        <v>4</v>
      </c>
      <c r="I13" s="11">
        <v>4</v>
      </c>
      <c r="J13" s="11">
        <v>4</v>
      </c>
      <c r="K13" s="11"/>
      <c r="L13" s="11"/>
      <c r="M13" s="11"/>
      <c r="N13" s="11"/>
      <c r="O13" s="11"/>
      <c r="P13" s="11"/>
      <c r="Q13" s="11"/>
    </row>
    <row r="14" spans="1:21" x14ac:dyDescent="0.2">
      <c r="A14" s="4" t="s">
        <v>3</v>
      </c>
      <c r="B14" s="4">
        <v>3</v>
      </c>
      <c r="C14" s="4">
        <f t="shared" si="0"/>
        <v>1.0625900987854594E-3</v>
      </c>
      <c r="D14" s="11">
        <v>39</v>
      </c>
      <c r="E14" s="11">
        <v>39</v>
      </c>
      <c r="F14" s="11">
        <v>39</v>
      </c>
      <c r="G14" s="11">
        <v>39</v>
      </c>
      <c r="H14" s="11">
        <v>39</v>
      </c>
      <c r="I14" s="11">
        <v>39</v>
      </c>
      <c r="J14" s="11">
        <v>39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">
      <c r="A15" s="4" t="s">
        <v>4</v>
      </c>
      <c r="B15" s="4">
        <v>3</v>
      </c>
      <c r="C15" s="4">
        <f t="shared" si="0"/>
        <v>1.0625900987854594E-3</v>
      </c>
      <c r="D15" s="11">
        <v>51</v>
      </c>
      <c r="E15" s="11">
        <v>51</v>
      </c>
      <c r="F15" s="11">
        <v>51</v>
      </c>
      <c r="G15" s="11">
        <v>51</v>
      </c>
      <c r="H15" s="11">
        <v>51</v>
      </c>
      <c r="I15" s="11">
        <v>51</v>
      </c>
      <c r="J15" s="11">
        <v>51</v>
      </c>
      <c r="K15" s="11"/>
      <c r="L15" s="11"/>
      <c r="M15" s="11"/>
      <c r="N15" s="11"/>
      <c r="O15" s="11"/>
      <c r="P15" s="11"/>
      <c r="Q15" s="11"/>
    </row>
    <row r="16" spans="1:21" x14ac:dyDescent="0.2">
      <c r="A16" s="4" t="s">
        <v>9</v>
      </c>
      <c r="B16" s="4">
        <v>3</v>
      </c>
      <c r="C16" s="4">
        <f t="shared" si="0"/>
        <v>1.0625900987854594E-3</v>
      </c>
      <c r="D16" s="11">
        <v>93</v>
      </c>
      <c r="E16" s="11">
        <v>93</v>
      </c>
      <c r="F16" s="11">
        <v>93</v>
      </c>
      <c r="G16" s="11">
        <v>93</v>
      </c>
      <c r="H16" s="11">
        <v>93</v>
      </c>
      <c r="I16" s="11">
        <v>93</v>
      </c>
      <c r="J16" s="11">
        <v>93</v>
      </c>
      <c r="K16" s="11"/>
      <c r="L16" s="11"/>
      <c r="M16" s="11"/>
      <c r="N16" s="11"/>
      <c r="O16" s="11"/>
      <c r="P16" s="11"/>
      <c r="Q16" s="11"/>
    </row>
    <row r="17" spans="1:17" x14ac:dyDescent="0.2">
      <c r="A17" s="4" t="s">
        <v>10</v>
      </c>
      <c r="B17" s="4">
        <v>3</v>
      </c>
      <c r="C17" s="4">
        <f t="shared" si="0"/>
        <v>1.0625900987854594E-3</v>
      </c>
      <c r="D17" s="11">
        <v>184</v>
      </c>
      <c r="E17" s="11">
        <v>184</v>
      </c>
      <c r="F17" s="11">
        <v>184</v>
      </c>
      <c r="G17" s="11">
        <v>184</v>
      </c>
      <c r="H17" s="11">
        <v>184</v>
      </c>
      <c r="I17" s="11">
        <v>184</v>
      </c>
      <c r="J17" s="11">
        <v>184</v>
      </c>
      <c r="K17" s="11"/>
      <c r="L17" s="11"/>
      <c r="M17" s="11"/>
      <c r="N17" s="11"/>
      <c r="O17" s="11"/>
      <c r="P17" s="11"/>
      <c r="Q17" s="11"/>
    </row>
    <row r="18" spans="1:17" x14ac:dyDescent="0.2">
      <c r="A18" s="4" t="s">
        <v>14</v>
      </c>
      <c r="B18" s="4">
        <v>1</v>
      </c>
      <c r="C18" s="4">
        <f t="shared" si="0"/>
        <v>3.5419669959515317E-4</v>
      </c>
      <c r="D18" s="11">
        <v>1298</v>
      </c>
      <c r="E18" s="11">
        <v>1298</v>
      </c>
      <c r="F18" s="11">
        <v>1298</v>
      </c>
      <c r="G18" s="11">
        <v>1298</v>
      </c>
      <c r="H18" s="11">
        <v>1298</v>
      </c>
      <c r="I18" s="11">
        <v>1298</v>
      </c>
      <c r="J18" s="11">
        <v>1298</v>
      </c>
      <c r="K18" s="11"/>
      <c r="L18" s="11"/>
      <c r="M18" s="11"/>
      <c r="N18" s="11"/>
      <c r="O18" s="11"/>
      <c r="P18" s="11"/>
      <c r="Q18" s="11"/>
    </row>
    <row r="19" spans="1:17" x14ac:dyDescent="0.2">
      <c r="A19" s="4" t="s">
        <v>5</v>
      </c>
      <c r="B19" s="4">
        <v>1</v>
      </c>
      <c r="C19" s="4">
        <f>B19/$B$1*100</f>
        <v>3.5419669959515317E-4</v>
      </c>
      <c r="D19" s="11">
        <v>7871</v>
      </c>
      <c r="E19" s="11">
        <v>7871</v>
      </c>
      <c r="F19" s="11">
        <v>7871</v>
      </c>
      <c r="G19" s="11">
        <v>7871</v>
      </c>
      <c r="H19" s="11">
        <v>7871</v>
      </c>
      <c r="I19" s="11">
        <v>7871</v>
      </c>
      <c r="J19" s="11">
        <v>7871</v>
      </c>
      <c r="K19" s="11"/>
      <c r="L19" s="11"/>
      <c r="M19" s="11"/>
      <c r="N19" s="11"/>
      <c r="O19" s="11"/>
      <c r="P19" s="11"/>
      <c r="Q19" s="11"/>
    </row>
    <row r="20" spans="1:17" x14ac:dyDescent="0.2">
      <c r="K20" s="11"/>
      <c r="L20" s="11"/>
      <c r="M20" s="11"/>
      <c r="N20" s="11"/>
      <c r="O20" s="11"/>
      <c r="P20" s="11"/>
      <c r="Q20" s="11"/>
    </row>
    <row r="21" spans="1:17" x14ac:dyDescent="0.2">
      <c r="K21" s="11"/>
      <c r="L21" s="11"/>
      <c r="M21" s="11"/>
      <c r="N21" s="11"/>
      <c r="O21" s="11"/>
      <c r="P21" s="11"/>
      <c r="Q21" s="11"/>
    </row>
    <row r="22" spans="1:17" x14ac:dyDescent="0.2">
      <c r="K22" s="11"/>
      <c r="L22" s="11"/>
      <c r="M22" s="11"/>
      <c r="N22" s="11"/>
      <c r="O22" s="11"/>
      <c r="P22" s="11"/>
      <c r="Q22" s="11"/>
    </row>
    <row r="23" spans="1:17" x14ac:dyDescent="0.2">
      <c r="K23" s="11"/>
      <c r="L23" s="11"/>
      <c r="M23" s="11"/>
      <c r="N23" s="11"/>
      <c r="O23" s="11"/>
      <c r="P23" s="11"/>
      <c r="Q23" s="11"/>
    </row>
    <row r="24" spans="1:17" x14ac:dyDescent="0.2">
      <c r="K24" s="11"/>
      <c r="L24" s="11"/>
      <c r="M24" s="11"/>
      <c r="N24" s="11"/>
      <c r="O24" s="11"/>
      <c r="P24" s="11"/>
      <c r="Q24" s="11"/>
    </row>
    <row r="25" spans="1:17" x14ac:dyDescent="0.2">
      <c r="K25" s="11"/>
      <c r="L25" s="11"/>
      <c r="M25" s="11"/>
      <c r="N25" s="11"/>
      <c r="O25" s="11"/>
      <c r="P25" s="11"/>
      <c r="Q25" s="11"/>
    </row>
    <row r="26" spans="1:17" x14ac:dyDescent="0.2">
      <c r="K26" s="11"/>
      <c r="L26" s="11"/>
      <c r="M26" s="11"/>
      <c r="N26" s="11"/>
      <c r="O26" s="11"/>
      <c r="P26" s="11"/>
      <c r="Q26" s="11"/>
    </row>
    <row r="27" spans="1:17" x14ac:dyDescent="0.2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31" spans="1:17" x14ac:dyDescent="0.2">
      <c r="A31" s="4"/>
      <c r="C31" s="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">
      <c r="A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21" x14ac:dyDescent="0.2">
      <c r="A33" s="4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21" x14ac:dyDescent="0.2">
      <c r="A34" s="4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21" x14ac:dyDescent="0.2">
      <c r="A35" s="4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21" x14ac:dyDescent="0.2">
      <c r="A36" s="4"/>
      <c r="B36" s="4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21" x14ac:dyDescent="0.2">
      <c r="A37" s="4"/>
      <c r="C37" s="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21" x14ac:dyDescent="0.2">
      <c r="A38" s="4"/>
      <c r="C38" s="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21" x14ac:dyDescent="0.2">
      <c r="A39" s="4"/>
      <c r="C39" s="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 x14ac:dyDescent="0.2">
      <c r="A40" s="4"/>
      <c r="B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">
      <c r="A41" s="4"/>
      <c r="B41" s="4"/>
      <c r="K41" s="11"/>
      <c r="L41" s="11"/>
      <c r="M41" s="11"/>
      <c r="N41" s="11"/>
      <c r="O41" s="11"/>
      <c r="P41" s="11"/>
      <c r="Q41" s="11"/>
    </row>
    <row r="42" spans="1:21" x14ac:dyDescent="0.2">
      <c r="A42" s="4"/>
      <c r="B42" s="4"/>
      <c r="C42" s="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21" x14ac:dyDescent="0.2">
      <c r="A43" s="4"/>
      <c r="B43" s="4"/>
      <c r="C43" s="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21" x14ac:dyDescent="0.2">
      <c r="A44" s="4"/>
      <c r="B44" s="4"/>
      <c r="C44" s="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21" x14ac:dyDescent="0.2">
      <c r="A45" s="4"/>
      <c r="B45" s="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</sheetData>
  <mergeCells count="3">
    <mergeCell ref="A3:A4"/>
    <mergeCell ref="B3:C3"/>
    <mergeCell ref="D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J5" sqref="J5"/>
    </sheetView>
  </sheetViews>
  <sheetFormatPr baseColWidth="10" defaultRowHeight="16" x14ac:dyDescent="0.2"/>
  <cols>
    <col min="1" max="1" width="32.33203125" bestFit="1" customWidth="1"/>
  </cols>
  <sheetData>
    <row r="1" spans="1:10" x14ac:dyDescent="0.2">
      <c r="A1" s="5" t="s">
        <v>25</v>
      </c>
      <c r="B1" s="4">
        <v>328078</v>
      </c>
      <c r="C1" s="4"/>
      <c r="D1" s="4"/>
      <c r="E1" s="4"/>
      <c r="F1" s="4"/>
      <c r="G1" s="4"/>
      <c r="H1" s="4"/>
      <c r="I1" s="4"/>
      <c r="J1" s="4"/>
    </row>
    <row r="2" spans="1:10" x14ac:dyDescent="0.2">
      <c r="A2" s="5"/>
      <c r="B2" s="5"/>
      <c r="C2" s="4"/>
      <c r="D2" s="4"/>
      <c r="E2" s="4"/>
      <c r="F2" s="4"/>
      <c r="G2" s="4"/>
      <c r="H2" s="4"/>
      <c r="I2" s="4"/>
      <c r="J2" s="4"/>
    </row>
    <row r="3" spans="1:10" x14ac:dyDescent="0.2">
      <c r="A3" s="17" t="s">
        <v>0</v>
      </c>
      <c r="B3" s="17" t="s">
        <v>22</v>
      </c>
      <c r="C3" s="17"/>
      <c r="D3" s="18" t="s">
        <v>2</v>
      </c>
      <c r="E3" s="18"/>
      <c r="F3" s="18"/>
      <c r="G3" s="18"/>
      <c r="H3" s="18"/>
      <c r="I3" s="18"/>
      <c r="J3" s="18"/>
    </row>
    <row r="4" spans="1:10" x14ac:dyDescent="0.2">
      <c r="A4" s="17"/>
      <c r="B4" s="15" t="s">
        <v>23</v>
      </c>
      <c r="C4" s="15" t="s">
        <v>24</v>
      </c>
      <c r="D4" s="12">
        <v>99</v>
      </c>
      <c r="E4" s="12">
        <v>98</v>
      </c>
      <c r="F4" s="12">
        <v>97</v>
      </c>
      <c r="G4" s="12">
        <v>96</v>
      </c>
      <c r="H4" s="12">
        <v>95</v>
      </c>
      <c r="I4" s="12">
        <v>90</v>
      </c>
      <c r="J4" s="12">
        <v>85</v>
      </c>
    </row>
    <row r="5" spans="1:10" x14ac:dyDescent="0.2">
      <c r="A5" t="s">
        <v>26</v>
      </c>
      <c r="B5">
        <v>251030</v>
      </c>
      <c r="C5">
        <f>B5/$B$1*100</f>
        <v>76.515340864062821</v>
      </c>
      <c r="D5">
        <v>18644</v>
      </c>
      <c r="E5">
        <v>14881</v>
      </c>
      <c r="F5">
        <v>12180</v>
      </c>
      <c r="G5">
        <v>12180</v>
      </c>
      <c r="H5">
        <v>9333</v>
      </c>
      <c r="I5">
        <v>6226</v>
      </c>
      <c r="J5">
        <v>4549</v>
      </c>
    </row>
    <row r="6" spans="1:10" x14ac:dyDescent="0.2">
      <c r="A6" t="s">
        <v>27</v>
      </c>
      <c r="B6">
        <v>26531</v>
      </c>
      <c r="C6">
        <f t="shared" ref="C6:C43" si="0">B6/$B$1*100</f>
        <v>8.0867964325556727</v>
      </c>
      <c r="D6">
        <v>3791</v>
      </c>
      <c r="E6">
        <v>2302</v>
      </c>
      <c r="F6">
        <v>1966</v>
      </c>
      <c r="G6">
        <v>1239</v>
      </c>
      <c r="H6">
        <v>966</v>
      </c>
      <c r="I6">
        <v>640</v>
      </c>
      <c r="J6">
        <v>479</v>
      </c>
    </row>
    <row r="7" spans="1:10" x14ac:dyDescent="0.2">
      <c r="A7" t="s">
        <v>28</v>
      </c>
      <c r="B7">
        <v>15636</v>
      </c>
      <c r="C7">
        <f t="shared" si="0"/>
        <v>4.7659398069971166</v>
      </c>
      <c r="D7">
        <v>2590</v>
      </c>
      <c r="E7">
        <v>1268</v>
      </c>
      <c r="F7">
        <v>1081</v>
      </c>
      <c r="G7">
        <v>972</v>
      </c>
      <c r="H7">
        <v>872</v>
      </c>
      <c r="I7">
        <v>-58</v>
      </c>
      <c r="J7">
        <v>-186</v>
      </c>
    </row>
    <row r="8" spans="1:10" x14ac:dyDescent="0.2">
      <c r="A8" t="s">
        <v>29</v>
      </c>
      <c r="B8">
        <v>14745</v>
      </c>
      <c r="C8">
        <f t="shared" si="0"/>
        <v>4.4943580490005433</v>
      </c>
      <c r="D8">
        <v>18617</v>
      </c>
      <c r="E8">
        <v>14326</v>
      </c>
      <c r="F8">
        <v>11497</v>
      </c>
      <c r="G8">
        <v>10007</v>
      </c>
      <c r="H8">
        <v>8667</v>
      </c>
      <c r="I8">
        <v>5712</v>
      </c>
      <c r="J8">
        <v>4307</v>
      </c>
    </row>
    <row r="9" spans="1:10" x14ac:dyDescent="0.2">
      <c r="A9" t="s">
        <v>30</v>
      </c>
      <c r="B9">
        <v>11140</v>
      </c>
      <c r="C9">
        <f t="shared" si="0"/>
        <v>3.3955339888685008</v>
      </c>
      <c r="D9">
        <v>18106</v>
      </c>
      <c r="E9">
        <v>15807</v>
      </c>
      <c r="F9">
        <v>13738</v>
      </c>
      <c r="G9">
        <v>12014</v>
      </c>
      <c r="H9">
        <v>10802</v>
      </c>
      <c r="I9">
        <v>7129</v>
      </c>
      <c r="J9">
        <v>5446</v>
      </c>
    </row>
    <row r="10" spans="1:10" x14ac:dyDescent="0.2">
      <c r="A10" t="s">
        <v>31</v>
      </c>
      <c r="B10">
        <v>3802</v>
      </c>
      <c r="C10">
        <f t="shared" si="0"/>
        <v>1.1588707563445277</v>
      </c>
      <c r="D10">
        <v>24481</v>
      </c>
      <c r="E10">
        <v>8795</v>
      </c>
      <c r="F10">
        <v>372</v>
      </c>
      <c r="G10">
        <v>1</v>
      </c>
      <c r="H10">
        <v>1</v>
      </c>
      <c r="I10">
        <v>1</v>
      </c>
      <c r="J10">
        <v>1366</v>
      </c>
    </row>
    <row r="11" spans="1:10" x14ac:dyDescent="0.2">
      <c r="A11" t="s">
        <v>32</v>
      </c>
      <c r="B11">
        <v>1554</v>
      </c>
      <c r="C11">
        <f t="shared" si="0"/>
        <v>0.47366784728021993</v>
      </c>
    </row>
    <row r="12" spans="1:10" x14ac:dyDescent="0.2">
      <c r="A12" t="s">
        <v>33</v>
      </c>
      <c r="B12">
        <v>705</v>
      </c>
      <c r="C12">
        <f t="shared" si="0"/>
        <v>0.2148879229939222</v>
      </c>
    </row>
    <row r="13" spans="1:10" x14ac:dyDescent="0.2">
      <c r="A13" t="s">
        <v>34</v>
      </c>
      <c r="B13">
        <v>683</v>
      </c>
      <c r="C13">
        <f t="shared" si="0"/>
        <v>0.20818220057425368</v>
      </c>
    </row>
    <row r="14" spans="1:10" x14ac:dyDescent="0.2">
      <c r="A14" t="s">
        <v>35</v>
      </c>
      <c r="B14">
        <v>428</v>
      </c>
      <c r="C14">
        <f t="shared" si="0"/>
        <v>0.13045678161900523</v>
      </c>
    </row>
    <row r="15" spans="1:10" x14ac:dyDescent="0.2">
      <c r="A15" t="s">
        <v>36</v>
      </c>
      <c r="B15">
        <v>369</v>
      </c>
      <c r="C15">
        <f t="shared" si="0"/>
        <v>0.11247325331171244</v>
      </c>
    </row>
    <row r="16" spans="1:10" x14ac:dyDescent="0.2">
      <c r="A16" t="s">
        <v>37</v>
      </c>
      <c r="B16">
        <v>265</v>
      </c>
      <c r="C16">
        <f t="shared" si="0"/>
        <v>8.07734746005523E-2</v>
      </c>
    </row>
    <row r="17" spans="1:3" x14ac:dyDescent="0.2">
      <c r="A17" t="s">
        <v>38</v>
      </c>
      <c r="B17">
        <v>193</v>
      </c>
      <c r="C17">
        <f t="shared" si="0"/>
        <v>5.8827473954364516E-2</v>
      </c>
    </row>
    <row r="18" spans="1:3" x14ac:dyDescent="0.2">
      <c r="A18" t="s">
        <v>39</v>
      </c>
      <c r="B18">
        <v>173</v>
      </c>
      <c r="C18">
        <f t="shared" si="0"/>
        <v>5.2731362663756783E-2</v>
      </c>
    </row>
    <row r="19" spans="1:3" x14ac:dyDescent="0.2">
      <c r="A19" t="s">
        <v>40</v>
      </c>
      <c r="B19">
        <v>140</v>
      </c>
      <c r="C19">
        <f t="shared" si="0"/>
        <v>4.2672779034254052E-2</v>
      </c>
    </row>
    <row r="20" spans="1:3" x14ac:dyDescent="0.2">
      <c r="A20" t="s">
        <v>41</v>
      </c>
      <c r="B20">
        <v>92</v>
      </c>
      <c r="C20">
        <f t="shared" si="0"/>
        <v>2.8042111936795518E-2</v>
      </c>
    </row>
    <row r="21" spans="1:3" x14ac:dyDescent="0.2">
      <c r="A21" t="s">
        <v>42</v>
      </c>
      <c r="B21">
        <v>86</v>
      </c>
      <c r="C21">
        <f t="shared" si="0"/>
        <v>2.6213278549613198E-2</v>
      </c>
    </row>
    <row r="22" spans="1:3" x14ac:dyDescent="0.2">
      <c r="A22" t="s">
        <v>43</v>
      </c>
      <c r="B22">
        <v>69</v>
      </c>
      <c r="C22">
        <f t="shared" si="0"/>
        <v>2.103158395259664E-2</v>
      </c>
    </row>
    <row r="23" spans="1:3" x14ac:dyDescent="0.2">
      <c r="A23" t="s">
        <v>44</v>
      </c>
      <c r="B23">
        <v>66</v>
      </c>
      <c r="C23">
        <f t="shared" si="0"/>
        <v>2.0117167259005479E-2</v>
      </c>
    </row>
    <row r="24" spans="1:3" x14ac:dyDescent="0.2">
      <c r="A24" t="s">
        <v>45</v>
      </c>
      <c r="B24">
        <v>65</v>
      </c>
      <c r="C24">
        <f t="shared" si="0"/>
        <v>1.9812361694475096E-2</v>
      </c>
    </row>
    <row r="25" spans="1:3" x14ac:dyDescent="0.2">
      <c r="A25" t="s">
        <v>46</v>
      </c>
      <c r="B25">
        <v>59</v>
      </c>
      <c r="C25">
        <f t="shared" si="0"/>
        <v>1.7983528307292777E-2</v>
      </c>
    </row>
    <row r="26" spans="1:3" x14ac:dyDescent="0.2">
      <c r="A26" t="s">
        <v>47</v>
      </c>
      <c r="B26">
        <v>53</v>
      </c>
      <c r="C26">
        <f t="shared" si="0"/>
        <v>1.6154694920110461E-2</v>
      </c>
    </row>
    <row r="27" spans="1:3" x14ac:dyDescent="0.2">
      <c r="A27" t="s">
        <v>48</v>
      </c>
      <c r="B27">
        <v>41</v>
      </c>
      <c r="C27">
        <f t="shared" si="0"/>
        <v>1.2497028145745829E-2</v>
      </c>
    </row>
    <row r="28" spans="1:3" x14ac:dyDescent="0.2">
      <c r="A28" t="s">
        <v>49</v>
      </c>
      <c r="B28">
        <v>33</v>
      </c>
      <c r="C28">
        <f t="shared" si="0"/>
        <v>1.0058583629502739E-2</v>
      </c>
    </row>
    <row r="29" spans="1:3" x14ac:dyDescent="0.2">
      <c r="A29" t="s">
        <v>50</v>
      </c>
      <c r="B29">
        <v>25</v>
      </c>
      <c r="C29">
        <f t="shared" si="0"/>
        <v>7.6201391132596514E-3</v>
      </c>
    </row>
    <row r="30" spans="1:3" x14ac:dyDescent="0.2">
      <c r="A30" t="s">
        <v>51</v>
      </c>
      <c r="B30">
        <v>16</v>
      </c>
      <c r="C30">
        <f t="shared" si="0"/>
        <v>4.8768890324861775E-3</v>
      </c>
    </row>
    <row r="31" spans="1:3" x14ac:dyDescent="0.2">
      <c r="A31" t="s">
        <v>52</v>
      </c>
      <c r="B31">
        <v>14</v>
      </c>
      <c r="C31">
        <f t="shared" si="0"/>
        <v>4.2672779034254055E-3</v>
      </c>
    </row>
    <row r="32" spans="1:3" x14ac:dyDescent="0.2">
      <c r="A32" t="s">
        <v>53</v>
      </c>
      <c r="B32">
        <v>14</v>
      </c>
      <c r="C32">
        <f t="shared" si="0"/>
        <v>4.2672779034254055E-3</v>
      </c>
    </row>
    <row r="33" spans="1:3" x14ac:dyDescent="0.2">
      <c r="A33" t="s">
        <v>54</v>
      </c>
      <c r="B33">
        <v>13</v>
      </c>
      <c r="C33">
        <f t="shared" si="0"/>
        <v>3.9624723388950187E-3</v>
      </c>
    </row>
    <row r="34" spans="1:3" x14ac:dyDescent="0.2">
      <c r="A34" t="s">
        <v>55</v>
      </c>
      <c r="B34">
        <v>13</v>
      </c>
      <c r="C34">
        <f t="shared" si="0"/>
        <v>3.9624723388950187E-3</v>
      </c>
    </row>
    <row r="35" spans="1:3" x14ac:dyDescent="0.2">
      <c r="A35" t="s">
        <v>56</v>
      </c>
      <c r="B35">
        <v>5</v>
      </c>
      <c r="C35">
        <f t="shared" si="0"/>
        <v>1.5240278226519304E-3</v>
      </c>
    </row>
    <row r="36" spans="1:3" x14ac:dyDescent="0.2">
      <c r="A36" t="s">
        <v>57</v>
      </c>
      <c r="B36">
        <v>5</v>
      </c>
      <c r="C36">
        <f t="shared" si="0"/>
        <v>1.5240278226519304E-3</v>
      </c>
    </row>
    <row r="37" spans="1:3" x14ac:dyDescent="0.2">
      <c r="A37" t="s">
        <v>58</v>
      </c>
      <c r="B37">
        <v>3</v>
      </c>
      <c r="C37">
        <f t="shared" si="0"/>
        <v>9.1441669359115828E-4</v>
      </c>
    </row>
    <row r="38" spans="1:3" x14ac:dyDescent="0.2">
      <c r="A38" t="s">
        <v>59</v>
      </c>
      <c r="B38">
        <v>3</v>
      </c>
      <c r="C38">
        <f t="shared" si="0"/>
        <v>9.1441669359115828E-4</v>
      </c>
    </row>
    <row r="39" spans="1:3" x14ac:dyDescent="0.2">
      <c r="A39" t="s">
        <v>60</v>
      </c>
      <c r="B39">
        <v>2</v>
      </c>
      <c r="C39">
        <f t="shared" si="0"/>
        <v>6.0961112906077219E-4</v>
      </c>
    </row>
    <row r="40" spans="1:3" x14ac:dyDescent="0.2">
      <c r="A40" t="s">
        <v>61</v>
      </c>
      <c r="B40">
        <v>2</v>
      </c>
      <c r="C40">
        <f t="shared" si="0"/>
        <v>6.0961112906077219E-4</v>
      </c>
    </row>
    <row r="41" spans="1:3" x14ac:dyDescent="0.2">
      <c r="A41" t="s">
        <v>62</v>
      </c>
      <c r="B41">
        <v>2</v>
      </c>
      <c r="C41">
        <f>B41/$B$1*100</f>
        <v>6.0961112906077219E-4</v>
      </c>
    </row>
    <row r="42" spans="1:3" x14ac:dyDescent="0.2">
      <c r="A42" t="s">
        <v>63</v>
      </c>
      <c r="B42">
        <v>1</v>
      </c>
      <c r="C42">
        <f t="shared" si="0"/>
        <v>3.0480556453038609E-4</v>
      </c>
    </row>
    <row r="43" spans="1:3" x14ac:dyDescent="0.2">
      <c r="A43" t="s">
        <v>64</v>
      </c>
      <c r="B43">
        <v>1</v>
      </c>
      <c r="C43">
        <f t="shared" si="0"/>
        <v>3.0480556453038609E-4</v>
      </c>
    </row>
  </sheetData>
  <mergeCells count="3">
    <mergeCell ref="A3:A4"/>
    <mergeCell ref="B3:C3"/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To Release</vt:lpstr>
      <vt:lpstr>Release to Dispatch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2017-11-02T07:34:41Z</dcterms:created>
  <dcterms:modified xsi:type="dcterms:W3CDTF">2017-11-06T09:35:07Z</dcterms:modified>
</cp:coreProperties>
</file>