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eenailawadi/Desktop/Useful Programs/GCI/"/>
    </mc:Choice>
  </mc:AlternateContent>
  <xr:revisionPtr revIDLastSave="0" documentId="13_ncr:1_{D42FDA1F-5992-434D-9E54-308DB5BF19D9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2003-2020 holdings" sheetId="1" r:id="rId1"/>
    <sheet name="Basic 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O4" i="1" s="1"/>
  <c r="I3" i="1"/>
  <c r="I4" i="1"/>
  <c r="I5" i="1"/>
  <c r="I6" i="1"/>
  <c r="I7" i="1"/>
  <c r="J7" i="1" s="1"/>
  <c r="I8" i="1"/>
  <c r="I9" i="1"/>
  <c r="I10" i="1"/>
  <c r="I11" i="1"/>
  <c r="I12" i="1"/>
  <c r="I13" i="1"/>
  <c r="I14" i="1"/>
  <c r="I15" i="1"/>
  <c r="I16" i="1"/>
  <c r="I17" i="1"/>
  <c r="J17" i="1" s="1"/>
  <c r="I18" i="1"/>
  <c r="I19" i="1"/>
  <c r="J19" i="1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J41" i="1" s="1"/>
  <c r="I42" i="1"/>
  <c r="I43" i="1"/>
  <c r="I44" i="1"/>
  <c r="I45" i="1"/>
  <c r="I46" i="1"/>
  <c r="I47" i="1"/>
  <c r="I48" i="1"/>
  <c r="I49" i="1"/>
  <c r="I50" i="1"/>
  <c r="I51" i="1"/>
  <c r="J51" i="1" s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J75" i="1" s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J99" i="1" s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J123" i="1" s="1"/>
  <c r="I124" i="1"/>
  <c r="I125" i="1"/>
  <c r="I126" i="1"/>
  <c r="I127" i="1"/>
  <c r="I128" i="1"/>
  <c r="I129" i="1"/>
  <c r="I130" i="1"/>
  <c r="I131" i="1"/>
  <c r="J131" i="1" s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J147" i="1" s="1"/>
  <c r="I148" i="1"/>
  <c r="I149" i="1"/>
  <c r="I150" i="1"/>
  <c r="I151" i="1"/>
  <c r="I152" i="1"/>
  <c r="I153" i="1"/>
  <c r="I154" i="1"/>
  <c r="I155" i="1"/>
  <c r="J155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J171" i="1" s="1"/>
  <c r="I172" i="1"/>
  <c r="I173" i="1"/>
  <c r="I174" i="1"/>
  <c r="I175" i="1"/>
  <c r="I176" i="1"/>
  <c r="I177" i="1"/>
  <c r="I178" i="1"/>
  <c r="I179" i="1"/>
  <c r="J179" i="1" s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J195" i="1" s="1"/>
  <c r="I196" i="1"/>
  <c r="I197" i="1"/>
  <c r="I198" i="1"/>
  <c r="I199" i="1"/>
  <c r="I200" i="1"/>
  <c r="I201" i="1"/>
  <c r="I202" i="1"/>
  <c r="I203" i="1"/>
  <c r="J203" i="1" s="1"/>
  <c r="I204" i="1"/>
  <c r="I205" i="1"/>
  <c r="I206" i="1"/>
  <c r="I2" i="1"/>
  <c r="M18" i="1"/>
  <c r="M19" i="1"/>
  <c r="O19" i="1" s="1"/>
  <c r="M20" i="1"/>
  <c r="M21" i="1"/>
  <c r="O21" i="1" s="1"/>
  <c r="M22" i="1"/>
  <c r="O22" i="1" s="1"/>
  <c r="M23" i="1"/>
  <c r="M24" i="1"/>
  <c r="O24" i="1" s="1"/>
  <c r="M25" i="1"/>
  <c r="O25" i="1" s="1"/>
  <c r="M26" i="1"/>
  <c r="M27" i="1"/>
  <c r="O27" i="1" s="1"/>
  <c r="M28" i="1"/>
  <c r="M29" i="1"/>
  <c r="O29" i="1" s="1"/>
  <c r="M30" i="1"/>
  <c r="O30" i="1" s="1"/>
  <c r="M31" i="1"/>
  <c r="M32" i="1"/>
  <c r="O32" i="1" s="1"/>
  <c r="M33" i="1"/>
  <c r="O33" i="1" s="1"/>
  <c r="M34" i="1"/>
  <c r="M35" i="1"/>
  <c r="O35" i="1" s="1"/>
  <c r="M36" i="1"/>
  <c r="M37" i="1"/>
  <c r="O37" i="1" s="1"/>
  <c r="M38" i="1"/>
  <c r="O38" i="1" s="1"/>
  <c r="M39" i="1"/>
  <c r="M40" i="1"/>
  <c r="O40" i="1" s="1"/>
  <c r="M41" i="1"/>
  <c r="O41" i="1" s="1"/>
  <c r="M42" i="1"/>
  <c r="M43" i="1"/>
  <c r="O43" i="1" s="1"/>
  <c r="M44" i="1"/>
  <c r="M45" i="1"/>
  <c r="O45" i="1" s="1"/>
  <c r="M46" i="1"/>
  <c r="O46" i="1" s="1"/>
  <c r="M47" i="1"/>
  <c r="M48" i="1"/>
  <c r="O48" i="1" s="1"/>
  <c r="M49" i="1"/>
  <c r="O49" i="1" s="1"/>
  <c r="M50" i="1"/>
  <c r="M51" i="1"/>
  <c r="O51" i="1" s="1"/>
  <c r="M52" i="1"/>
  <c r="M53" i="1"/>
  <c r="O53" i="1" s="1"/>
  <c r="M54" i="1"/>
  <c r="O54" i="1" s="1"/>
  <c r="M55" i="1"/>
  <c r="M56" i="1"/>
  <c r="O56" i="1" s="1"/>
  <c r="M57" i="1"/>
  <c r="O57" i="1" s="1"/>
  <c r="M58" i="1"/>
  <c r="M59" i="1"/>
  <c r="O59" i="1" s="1"/>
  <c r="M60" i="1"/>
  <c r="M61" i="1"/>
  <c r="O61" i="1" s="1"/>
  <c r="M62" i="1"/>
  <c r="O62" i="1" s="1"/>
  <c r="M63" i="1"/>
  <c r="M64" i="1"/>
  <c r="O64" i="1" s="1"/>
  <c r="M65" i="1"/>
  <c r="O65" i="1" s="1"/>
  <c r="M66" i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M75" i="1"/>
  <c r="O75" i="1" s="1"/>
  <c r="M76" i="1"/>
  <c r="M77" i="1"/>
  <c r="O77" i="1" s="1"/>
  <c r="M78" i="1"/>
  <c r="O78" i="1" s="1"/>
  <c r="M79" i="1"/>
  <c r="O79" i="1" s="1"/>
  <c r="M80" i="1"/>
  <c r="O80" i="1" s="1"/>
  <c r="M81" i="1"/>
  <c r="O81" i="1" s="1"/>
  <c r="M82" i="1"/>
  <c r="M83" i="1"/>
  <c r="O83" i="1" s="1"/>
  <c r="M84" i="1"/>
  <c r="M85" i="1"/>
  <c r="O85" i="1" s="1"/>
  <c r="M86" i="1"/>
  <c r="O86" i="1" s="1"/>
  <c r="M87" i="1"/>
  <c r="O87" i="1" s="1"/>
  <c r="M88" i="1"/>
  <c r="O88" i="1" s="1"/>
  <c r="M89" i="1"/>
  <c r="O89" i="1" s="1"/>
  <c r="M90" i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M99" i="1"/>
  <c r="O99" i="1" s="1"/>
  <c r="M100" i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M107" i="1"/>
  <c r="O107" i="1" s="1"/>
  <c r="M108" i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M139" i="1"/>
  <c r="O139" i="1" s="1"/>
  <c r="M140" i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M147" i="1"/>
  <c r="O147" i="1" s="1"/>
  <c r="M148" i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M171" i="1"/>
  <c r="O171" i="1" s="1"/>
  <c r="M172" i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M179" i="1"/>
  <c r="O179" i="1" s="1"/>
  <c r="M180" i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M203" i="1"/>
  <c r="O203" i="1" s="1"/>
  <c r="M204" i="1"/>
  <c r="M205" i="1"/>
  <c r="O205" i="1" s="1"/>
  <c r="M206" i="1"/>
  <c r="O206" i="1" s="1"/>
  <c r="M3" i="1"/>
  <c r="M5" i="1"/>
  <c r="M6" i="1"/>
  <c r="O6" i="1" s="1"/>
  <c r="M7" i="1"/>
  <c r="M8" i="1"/>
  <c r="M9" i="1"/>
  <c r="O9" i="1" s="1"/>
  <c r="M10" i="1"/>
  <c r="M11" i="1"/>
  <c r="O11" i="1" s="1"/>
  <c r="M12" i="1"/>
  <c r="O12" i="1" s="1"/>
  <c r="M13" i="1"/>
  <c r="O13" i="1" s="1"/>
  <c r="M14" i="1"/>
  <c r="O14" i="1" s="1"/>
  <c r="M15" i="1"/>
  <c r="M16" i="1"/>
  <c r="M17" i="1"/>
  <c r="O17" i="1" s="1"/>
  <c r="M2" i="1"/>
  <c r="O2" i="1" s="1"/>
  <c r="J107" i="1" l="1"/>
  <c r="J83" i="1"/>
  <c r="J59" i="1"/>
  <c r="J35" i="1"/>
  <c r="J11" i="1"/>
  <c r="J154" i="1"/>
  <c r="J33" i="1"/>
  <c r="J9" i="1"/>
  <c r="J187" i="1"/>
  <c r="J163" i="1"/>
  <c r="J139" i="1"/>
  <c r="J115" i="1"/>
  <c r="J91" i="1"/>
  <c r="J67" i="1"/>
  <c r="J43" i="1"/>
  <c r="J27" i="1"/>
  <c r="G10" i="1"/>
  <c r="P10" i="1" s="1"/>
  <c r="O10" i="1"/>
  <c r="G15" i="1"/>
  <c r="O15" i="1"/>
  <c r="G194" i="1"/>
  <c r="K194" i="1" s="1"/>
  <c r="O194" i="1"/>
  <c r="G170" i="1"/>
  <c r="K170" i="1" s="1"/>
  <c r="O170" i="1"/>
  <c r="G146" i="1"/>
  <c r="O146" i="1"/>
  <c r="G122" i="1"/>
  <c r="K122" i="1" s="1"/>
  <c r="O122" i="1"/>
  <c r="G98" i="1"/>
  <c r="K98" i="1" s="1"/>
  <c r="O98" i="1"/>
  <c r="G74" i="1"/>
  <c r="O74" i="1"/>
  <c r="G50" i="1"/>
  <c r="P50" i="1" s="1"/>
  <c r="O50" i="1"/>
  <c r="G26" i="1"/>
  <c r="P26" i="1" s="1"/>
  <c r="O26" i="1"/>
  <c r="N204" i="1"/>
  <c r="O204" i="1"/>
  <c r="N180" i="1"/>
  <c r="O180" i="1"/>
  <c r="N108" i="1"/>
  <c r="O108" i="1"/>
  <c r="N84" i="1"/>
  <c r="O84" i="1"/>
  <c r="G60" i="1"/>
  <c r="O60" i="1"/>
  <c r="G36" i="1"/>
  <c r="K36" i="1" s="1"/>
  <c r="O36" i="1"/>
  <c r="G47" i="1"/>
  <c r="O47" i="1"/>
  <c r="G23" i="1"/>
  <c r="O23" i="1"/>
  <c r="G202" i="1"/>
  <c r="O202" i="1"/>
  <c r="G178" i="1"/>
  <c r="P178" i="1" s="1"/>
  <c r="O178" i="1"/>
  <c r="G154" i="1"/>
  <c r="K154" i="1" s="1"/>
  <c r="O154" i="1"/>
  <c r="G130" i="1"/>
  <c r="P130" i="1" s="1"/>
  <c r="O130" i="1"/>
  <c r="G106" i="1"/>
  <c r="O106" i="1"/>
  <c r="G82" i="1"/>
  <c r="L82" i="1" s="1"/>
  <c r="O82" i="1"/>
  <c r="G58" i="1"/>
  <c r="O58" i="1"/>
  <c r="G34" i="1"/>
  <c r="P34" i="1" s="1"/>
  <c r="O34" i="1"/>
  <c r="N140" i="1"/>
  <c r="O140" i="1"/>
  <c r="G44" i="1"/>
  <c r="K44" i="1" s="1"/>
  <c r="O44" i="1"/>
  <c r="G20" i="1"/>
  <c r="O20" i="1"/>
  <c r="J162" i="1"/>
  <c r="G31" i="1"/>
  <c r="O31" i="1"/>
  <c r="G55" i="1"/>
  <c r="O55" i="1"/>
  <c r="G7" i="1"/>
  <c r="O7" i="1"/>
  <c r="G186" i="1"/>
  <c r="K186" i="1" s="1"/>
  <c r="O186" i="1"/>
  <c r="G162" i="1"/>
  <c r="K162" i="1" s="1"/>
  <c r="O162" i="1"/>
  <c r="G138" i="1"/>
  <c r="L138" i="1" s="1"/>
  <c r="O138" i="1"/>
  <c r="G114" i="1"/>
  <c r="O114" i="1"/>
  <c r="G90" i="1"/>
  <c r="K90" i="1" s="1"/>
  <c r="O90" i="1"/>
  <c r="G66" i="1"/>
  <c r="K66" i="1" s="1"/>
  <c r="O66" i="1"/>
  <c r="G42" i="1"/>
  <c r="P42" i="1" s="1"/>
  <c r="O42" i="1"/>
  <c r="G18" i="1"/>
  <c r="P18" i="1" s="1"/>
  <c r="O18" i="1"/>
  <c r="J40" i="1"/>
  <c r="N5" i="1"/>
  <c r="O5" i="1"/>
  <c r="N172" i="1"/>
  <c r="O172" i="1"/>
  <c r="N148" i="1"/>
  <c r="O148" i="1"/>
  <c r="N100" i="1"/>
  <c r="O100" i="1"/>
  <c r="N76" i="1"/>
  <c r="O76" i="1"/>
  <c r="G52" i="1"/>
  <c r="K52" i="1" s="1"/>
  <c r="O52" i="1"/>
  <c r="G28" i="1"/>
  <c r="O28" i="1"/>
  <c r="G8" i="1"/>
  <c r="O8" i="1"/>
  <c r="G16" i="1"/>
  <c r="H16" i="1" s="1"/>
  <c r="O16" i="1"/>
  <c r="G3" i="1"/>
  <c r="K3" i="1" s="1"/>
  <c r="O3" i="1"/>
  <c r="G63" i="1"/>
  <c r="L63" i="1" s="1"/>
  <c r="O63" i="1"/>
  <c r="G39" i="1"/>
  <c r="O39" i="1"/>
  <c r="J25" i="1"/>
  <c r="J60" i="1"/>
  <c r="J52" i="1"/>
  <c r="J44" i="1"/>
  <c r="J36" i="1"/>
  <c r="J28" i="1"/>
  <c r="J20" i="1"/>
  <c r="J12" i="1"/>
  <c r="J4" i="1"/>
  <c r="J10" i="1"/>
  <c r="G201" i="1"/>
  <c r="P201" i="1" s="1"/>
  <c r="G185" i="1"/>
  <c r="P185" i="1" s="1"/>
  <c r="G169" i="1"/>
  <c r="P169" i="1" s="1"/>
  <c r="G153" i="1"/>
  <c r="P153" i="1" s="1"/>
  <c r="G137" i="1"/>
  <c r="P137" i="1" s="1"/>
  <c r="G121" i="1"/>
  <c r="P121" i="1" s="1"/>
  <c r="G113" i="1"/>
  <c r="P113" i="1" s="1"/>
  <c r="G97" i="1"/>
  <c r="P97" i="1" s="1"/>
  <c r="G81" i="1"/>
  <c r="P81" i="1" s="1"/>
  <c r="G73" i="1"/>
  <c r="P73" i="1" s="1"/>
  <c r="G57" i="1"/>
  <c r="K57" i="1" s="1"/>
  <c r="G41" i="1"/>
  <c r="H42" i="1" s="1"/>
  <c r="G25" i="1"/>
  <c r="P25" i="1" s="1"/>
  <c r="N186" i="1"/>
  <c r="L146" i="1"/>
  <c r="G193" i="1"/>
  <c r="P193" i="1" s="1"/>
  <c r="G177" i="1"/>
  <c r="P177" i="1" s="1"/>
  <c r="G161" i="1"/>
  <c r="P161" i="1" s="1"/>
  <c r="G145" i="1"/>
  <c r="P145" i="1" s="1"/>
  <c r="G129" i="1"/>
  <c r="P129" i="1" s="1"/>
  <c r="G105" i="1"/>
  <c r="P105" i="1" s="1"/>
  <c r="G89" i="1"/>
  <c r="P89" i="1" s="1"/>
  <c r="G65" i="1"/>
  <c r="K65" i="1" s="1"/>
  <c r="G49" i="1"/>
  <c r="H50" i="1" s="1"/>
  <c r="G33" i="1"/>
  <c r="N13" i="1"/>
  <c r="N56" i="1"/>
  <c r="G40" i="1"/>
  <c r="P40" i="1" s="1"/>
  <c r="G32" i="1"/>
  <c r="P32" i="1" s="1"/>
  <c r="G24" i="1"/>
  <c r="P24" i="1" s="1"/>
  <c r="N154" i="1"/>
  <c r="J202" i="1"/>
  <c r="J194" i="1"/>
  <c r="J186" i="1"/>
  <c r="J178" i="1"/>
  <c r="J170" i="1"/>
  <c r="J146" i="1"/>
  <c r="J138" i="1"/>
  <c r="J130" i="1"/>
  <c r="J122" i="1"/>
  <c r="J114" i="1"/>
  <c r="J106" i="1"/>
  <c r="J82" i="1"/>
  <c r="J74" i="1"/>
  <c r="J66" i="1"/>
  <c r="J58" i="1"/>
  <c r="J50" i="1"/>
  <c r="J42" i="1"/>
  <c r="J34" i="1"/>
  <c r="J26" i="1"/>
  <c r="J18" i="1"/>
  <c r="L114" i="1"/>
  <c r="K113" i="1"/>
  <c r="K81" i="1"/>
  <c r="N90" i="1"/>
  <c r="J65" i="1"/>
  <c r="J56" i="1"/>
  <c r="J48" i="1"/>
  <c r="J32" i="1"/>
  <c r="J24" i="1"/>
  <c r="J16" i="1"/>
  <c r="J8" i="1"/>
  <c r="J98" i="1"/>
  <c r="L113" i="1"/>
  <c r="J90" i="1"/>
  <c r="G9" i="1"/>
  <c r="K40" i="1"/>
  <c r="N122" i="1"/>
  <c r="G17" i="1"/>
  <c r="P17" i="1" s="1"/>
  <c r="J61" i="1"/>
  <c r="J53" i="1"/>
  <c r="J45" i="1"/>
  <c r="J37" i="1"/>
  <c r="J29" i="1"/>
  <c r="J21" i="1"/>
  <c r="J13" i="1"/>
  <c r="J5" i="1"/>
  <c r="L178" i="1"/>
  <c r="G188" i="1"/>
  <c r="L188" i="1" s="1"/>
  <c r="G132" i="1"/>
  <c r="L132" i="1" s="1"/>
  <c r="J109" i="1"/>
  <c r="G156" i="1"/>
  <c r="L156" i="1" s="1"/>
  <c r="G92" i="1"/>
  <c r="L92" i="1" s="1"/>
  <c r="J166" i="1"/>
  <c r="G179" i="1"/>
  <c r="L179" i="1" s="1"/>
  <c r="G123" i="1"/>
  <c r="L123" i="1" s="1"/>
  <c r="G83" i="1"/>
  <c r="L83" i="1" s="1"/>
  <c r="J173" i="1"/>
  <c r="J133" i="1"/>
  <c r="P98" i="1"/>
  <c r="P74" i="1"/>
  <c r="N178" i="1"/>
  <c r="N82" i="1"/>
  <c r="J196" i="1"/>
  <c r="J180" i="1"/>
  <c r="J164" i="1"/>
  <c r="J140" i="1"/>
  <c r="J124" i="1"/>
  <c r="J108" i="1"/>
  <c r="J92" i="1"/>
  <c r="H25" i="1"/>
  <c r="L137" i="1"/>
  <c r="L105" i="1"/>
  <c r="L73" i="1"/>
  <c r="G204" i="1"/>
  <c r="K204" i="1" s="1"/>
  <c r="G164" i="1"/>
  <c r="L164" i="1" s="1"/>
  <c r="G116" i="1"/>
  <c r="G76" i="1"/>
  <c r="K76" i="1" s="1"/>
  <c r="J198" i="1"/>
  <c r="J158" i="1"/>
  <c r="K7" i="1"/>
  <c r="P7" i="1"/>
  <c r="G171" i="1"/>
  <c r="L171" i="1" s="1"/>
  <c r="G139" i="1"/>
  <c r="K139" i="1" s="1"/>
  <c r="G91" i="1"/>
  <c r="J197" i="1"/>
  <c r="J181" i="1"/>
  <c r="J157" i="1"/>
  <c r="J141" i="1"/>
  <c r="J117" i="1"/>
  <c r="J93" i="1"/>
  <c r="J85" i="1"/>
  <c r="J69" i="1"/>
  <c r="P202" i="1"/>
  <c r="H146" i="1"/>
  <c r="P146" i="1"/>
  <c r="P114" i="1"/>
  <c r="P82" i="1"/>
  <c r="P66" i="1"/>
  <c r="N146" i="1"/>
  <c r="N114" i="1"/>
  <c r="J204" i="1"/>
  <c r="J188" i="1"/>
  <c r="J172" i="1"/>
  <c r="J156" i="1"/>
  <c r="J148" i="1"/>
  <c r="J132" i="1"/>
  <c r="J116" i="1"/>
  <c r="J100" i="1"/>
  <c r="J84" i="1"/>
  <c r="J76" i="1"/>
  <c r="J68" i="1"/>
  <c r="L202" i="1"/>
  <c r="L106" i="1"/>
  <c r="L74" i="1"/>
  <c r="G12" i="1"/>
  <c r="G4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202" i="1"/>
  <c r="N170" i="1"/>
  <c r="N138" i="1"/>
  <c r="N106" i="1"/>
  <c r="N74" i="1"/>
  <c r="H178" i="1"/>
  <c r="K179" i="1"/>
  <c r="L98" i="1"/>
  <c r="H8" i="1"/>
  <c r="P8" i="1"/>
  <c r="G172" i="1"/>
  <c r="K172" i="1" s="1"/>
  <c r="L172" i="1"/>
  <c r="G124" i="1"/>
  <c r="K124" i="1" s="1"/>
  <c r="L124" i="1"/>
  <c r="G84" i="1"/>
  <c r="L84" i="1" s="1"/>
  <c r="K28" i="1"/>
  <c r="P28" i="1"/>
  <c r="J182" i="1"/>
  <c r="G195" i="1"/>
  <c r="L195" i="1" s="1"/>
  <c r="G155" i="1"/>
  <c r="L155" i="1" s="1"/>
  <c r="G115" i="1"/>
  <c r="K115" i="1" s="1"/>
  <c r="L115" i="1"/>
  <c r="G196" i="1"/>
  <c r="K196" i="1" s="1"/>
  <c r="G148" i="1"/>
  <c r="L148" i="1" s="1"/>
  <c r="G108" i="1"/>
  <c r="K108" i="1" s="1"/>
  <c r="K60" i="1"/>
  <c r="P60" i="1"/>
  <c r="J190" i="1"/>
  <c r="G203" i="1"/>
  <c r="K203" i="1" s="1"/>
  <c r="G163" i="1"/>
  <c r="L163" i="1" s="1"/>
  <c r="G131" i="1"/>
  <c r="L131" i="1" s="1"/>
  <c r="G99" i="1"/>
  <c r="L99" i="1"/>
  <c r="N116" i="1"/>
  <c r="J189" i="1"/>
  <c r="J165" i="1"/>
  <c r="J149" i="1"/>
  <c r="J125" i="1"/>
  <c r="J101" i="1"/>
  <c r="J77" i="1"/>
  <c r="P194" i="1"/>
  <c r="H194" i="1"/>
  <c r="H138" i="1"/>
  <c r="P138" i="1"/>
  <c r="P122" i="1"/>
  <c r="P90" i="1"/>
  <c r="G199" i="1"/>
  <c r="P199" i="1" s="1"/>
  <c r="G191" i="1"/>
  <c r="P191" i="1" s="1"/>
  <c r="G183" i="1"/>
  <c r="P183" i="1" s="1"/>
  <c r="L183" i="1"/>
  <c r="G175" i="1"/>
  <c r="P175" i="1" s="1"/>
  <c r="G167" i="1"/>
  <c r="P167" i="1" s="1"/>
  <c r="G159" i="1"/>
  <c r="P159" i="1" s="1"/>
  <c r="L159" i="1"/>
  <c r="G151" i="1"/>
  <c r="P151" i="1" s="1"/>
  <c r="G143" i="1"/>
  <c r="P143" i="1" s="1"/>
  <c r="G135" i="1"/>
  <c r="P135" i="1" s="1"/>
  <c r="G119" i="1"/>
  <c r="P119" i="1" s="1"/>
  <c r="G111" i="1"/>
  <c r="P111" i="1" s="1"/>
  <c r="G95" i="1"/>
  <c r="P95" i="1" s="1"/>
  <c r="G79" i="1"/>
  <c r="P79" i="1" s="1"/>
  <c r="G71" i="1"/>
  <c r="P71" i="1" s="1"/>
  <c r="K55" i="1"/>
  <c r="P55" i="1"/>
  <c r="K39" i="1"/>
  <c r="P39" i="1"/>
  <c r="K31" i="1"/>
  <c r="P31" i="1"/>
  <c r="N196" i="1"/>
  <c r="N132" i="1"/>
  <c r="K193" i="1"/>
  <c r="K169" i="1"/>
  <c r="K145" i="1"/>
  <c r="K178" i="1"/>
  <c r="K146" i="1"/>
  <c r="K114" i="1"/>
  <c r="K82" i="1"/>
  <c r="L193" i="1"/>
  <c r="L161" i="1"/>
  <c r="G2" i="1"/>
  <c r="P2" i="1" s="1"/>
  <c r="L2" i="1"/>
  <c r="G206" i="1"/>
  <c r="P206" i="1" s="1"/>
  <c r="L206" i="1"/>
  <c r="G198" i="1"/>
  <c r="P198" i="1" s="1"/>
  <c r="G190" i="1"/>
  <c r="P190" i="1" s="1"/>
  <c r="G182" i="1"/>
  <c r="L182" i="1" s="1"/>
  <c r="G174" i="1"/>
  <c r="P174" i="1" s="1"/>
  <c r="G166" i="1"/>
  <c r="L166" i="1" s="1"/>
  <c r="G158" i="1"/>
  <c r="P158" i="1" s="1"/>
  <c r="G150" i="1"/>
  <c r="P150" i="1" s="1"/>
  <c r="G142" i="1"/>
  <c r="P142" i="1" s="1"/>
  <c r="L142" i="1"/>
  <c r="G134" i="1"/>
  <c r="P134" i="1" s="1"/>
  <c r="L134" i="1"/>
  <c r="G126" i="1"/>
  <c r="P126" i="1" s="1"/>
  <c r="G118" i="1"/>
  <c r="K118" i="1" s="1"/>
  <c r="L118" i="1"/>
  <c r="G110" i="1"/>
  <c r="P110" i="1" s="1"/>
  <c r="L110" i="1"/>
  <c r="G102" i="1"/>
  <c r="K102" i="1" s="1"/>
  <c r="G94" i="1"/>
  <c r="P94" i="1" s="1"/>
  <c r="G86" i="1"/>
  <c r="P86" i="1" s="1"/>
  <c r="G78" i="1"/>
  <c r="P78" i="1" s="1"/>
  <c r="G70" i="1"/>
  <c r="P70" i="1" s="1"/>
  <c r="N23" i="1"/>
  <c r="N194" i="1"/>
  <c r="N162" i="1"/>
  <c r="N130" i="1"/>
  <c r="N98" i="1"/>
  <c r="J201" i="1"/>
  <c r="J193" i="1"/>
  <c r="J184" i="1"/>
  <c r="J176" i="1"/>
  <c r="J168" i="1"/>
  <c r="J160" i="1"/>
  <c r="J152" i="1"/>
  <c r="J144" i="1"/>
  <c r="J137" i="1"/>
  <c r="J129" i="1"/>
  <c r="J120" i="1"/>
  <c r="J112" i="1"/>
  <c r="J104" i="1"/>
  <c r="J96" i="1"/>
  <c r="J88" i="1"/>
  <c r="J80" i="1"/>
  <c r="J73" i="1"/>
  <c r="K171" i="1"/>
  <c r="L186" i="1"/>
  <c r="L154" i="1"/>
  <c r="L122" i="1"/>
  <c r="L90" i="1"/>
  <c r="G180" i="1"/>
  <c r="L180" i="1" s="1"/>
  <c r="G140" i="1"/>
  <c r="L140" i="1"/>
  <c r="G100" i="1"/>
  <c r="L100" i="1" s="1"/>
  <c r="G68" i="1"/>
  <c r="P68" i="1" s="1"/>
  <c r="K20" i="1"/>
  <c r="P20" i="1"/>
  <c r="J206" i="1"/>
  <c r="K206" i="1"/>
  <c r="J174" i="1"/>
  <c r="K15" i="1"/>
  <c r="P15" i="1"/>
  <c r="G187" i="1"/>
  <c r="L187" i="1" s="1"/>
  <c r="G147" i="1"/>
  <c r="L147" i="1" s="1"/>
  <c r="G107" i="1"/>
  <c r="K107" i="1" s="1"/>
  <c r="G75" i="1"/>
  <c r="J205" i="1"/>
  <c r="H186" i="1"/>
  <c r="P186" i="1"/>
  <c r="H154" i="1"/>
  <c r="P154" i="1"/>
  <c r="H106" i="1"/>
  <c r="P106" i="1"/>
  <c r="P58" i="1"/>
  <c r="G127" i="1"/>
  <c r="P127" i="1" s="1"/>
  <c r="G103" i="1"/>
  <c r="P103" i="1" s="1"/>
  <c r="G87" i="1"/>
  <c r="P87" i="1" s="1"/>
  <c r="K63" i="1"/>
  <c r="P63" i="1"/>
  <c r="K47" i="1"/>
  <c r="P47" i="1"/>
  <c r="K23" i="1"/>
  <c r="P23" i="1"/>
  <c r="N164" i="1"/>
  <c r="N68" i="1"/>
  <c r="K185" i="1"/>
  <c r="K161" i="1"/>
  <c r="K137" i="1"/>
  <c r="K9" i="1"/>
  <c r="P9" i="1"/>
  <c r="N205" i="1"/>
  <c r="N197" i="1"/>
  <c r="G189" i="1"/>
  <c r="L189" i="1" s="1"/>
  <c r="N181" i="1"/>
  <c r="G181" i="1"/>
  <c r="P181" i="1" s="1"/>
  <c r="N173" i="1"/>
  <c r="N165" i="1"/>
  <c r="G165" i="1"/>
  <c r="P165" i="1" s="1"/>
  <c r="N157" i="1"/>
  <c r="N149" i="1"/>
  <c r="N141" i="1"/>
  <c r="N133" i="1"/>
  <c r="G125" i="1"/>
  <c r="K125" i="1" s="1"/>
  <c r="N117" i="1"/>
  <c r="G117" i="1"/>
  <c r="P117" i="1" s="1"/>
  <c r="N109" i="1"/>
  <c r="N101" i="1"/>
  <c r="G101" i="1"/>
  <c r="P101" i="1" s="1"/>
  <c r="N93" i="1"/>
  <c r="N85" i="1"/>
  <c r="N77" i="1"/>
  <c r="N69" i="1"/>
  <c r="G53" i="1"/>
  <c r="H53" i="1" s="1"/>
  <c r="N188" i="1"/>
  <c r="N156" i="1"/>
  <c r="N124" i="1"/>
  <c r="N92" i="1"/>
  <c r="K2" i="1"/>
  <c r="K199" i="1"/>
  <c r="K191" i="1"/>
  <c r="K175" i="1"/>
  <c r="K167" i="1"/>
  <c r="K159" i="1"/>
  <c r="K119" i="1"/>
  <c r="K79" i="1"/>
  <c r="K202" i="1"/>
  <c r="K138" i="1"/>
  <c r="K106" i="1"/>
  <c r="K74" i="1"/>
  <c r="L185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3" i="1"/>
  <c r="K32" i="1"/>
  <c r="K142" i="1"/>
  <c r="K134" i="1"/>
  <c r="K126" i="1"/>
  <c r="K110" i="1"/>
  <c r="K70" i="1"/>
  <c r="K16" i="1"/>
  <c r="K8" i="1"/>
  <c r="N48" i="1"/>
  <c r="G37" i="1"/>
  <c r="L37" i="1" s="1"/>
  <c r="L66" i="1"/>
  <c r="L58" i="1"/>
  <c r="L50" i="1"/>
  <c r="L42" i="1"/>
  <c r="L34" i="1"/>
  <c r="L10" i="1"/>
  <c r="H18" i="1"/>
  <c r="N42" i="1"/>
  <c r="L33" i="1"/>
  <c r="L25" i="1"/>
  <c r="L9" i="1"/>
  <c r="N40" i="1"/>
  <c r="L40" i="1"/>
  <c r="L32" i="1"/>
  <c r="L24" i="1"/>
  <c r="L16" i="1"/>
  <c r="L8" i="1"/>
  <c r="H32" i="1"/>
  <c r="N26" i="1"/>
  <c r="L55" i="1"/>
  <c r="L47" i="1"/>
  <c r="L39" i="1"/>
  <c r="L31" i="1"/>
  <c r="L23" i="1"/>
  <c r="L15" i="1"/>
  <c r="L7" i="1"/>
  <c r="N24" i="1"/>
  <c r="H10" i="1"/>
  <c r="N39" i="1"/>
  <c r="N65" i="1"/>
  <c r="N15" i="1"/>
  <c r="K58" i="1"/>
  <c r="K50" i="1"/>
  <c r="K42" i="1"/>
  <c r="K34" i="1"/>
  <c r="K26" i="1"/>
  <c r="K10" i="1"/>
  <c r="N4" i="1"/>
  <c r="K33" i="1"/>
  <c r="K25" i="1"/>
  <c r="L60" i="1"/>
  <c r="L52" i="1"/>
  <c r="L28" i="1"/>
  <c r="L20" i="1"/>
  <c r="L12" i="1"/>
  <c r="L3" i="1"/>
  <c r="N54" i="1"/>
  <c r="G54" i="1"/>
  <c r="P54" i="1" s="1"/>
  <c r="N62" i="1"/>
  <c r="G62" i="1"/>
  <c r="N30" i="1"/>
  <c r="G30" i="1"/>
  <c r="N31" i="1"/>
  <c r="N17" i="1"/>
  <c r="J200" i="1"/>
  <c r="J177" i="1"/>
  <c r="J136" i="1"/>
  <c r="J113" i="1"/>
  <c r="J72" i="1"/>
  <c r="J49" i="1"/>
  <c r="H9" i="1"/>
  <c r="N61" i="1"/>
  <c r="N53" i="1"/>
  <c r="N45" i="1"/>
  <c r="N37" i="1"/>
  <c r="N29" i="1"/>
  <c r="N2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6" i="1"/>
  <c r="N55" i="1"/>
  <c r="N41" i="1"/>
  <c r="N28" i="1"/>
  <c r="N16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153" i="1"/>
  <c r="J89" i="1"/>
  <c r="G173" i="1"/>
  <c r="K173" i="1" s="1"/>
  <c r="G109" i="1"/>
  <c r="K109" i="1" s="1"/>
  <c r="G45" i="1"/>
  <c r="N67" i="1"/>
  <c r="G67" i="1"/>
  <c r="L67" i="1" s="1"/>
  <c r="N59" i="1"/>
  <c r="G59" i="1"/>
  <c r="P59" i="1" s="1"/>
  <c r="N51" i="1"/>
  <c r="G51" i="1"/>
  <c r="P51" i="1" s="1"/>
  <c r="N43" i="1"/>
  <c r="G43" i="1"/>
  <c r="P43" i="1" s="1"/>
  <c r="N35" i="1"/>
  <c r="G35" i="1"/>
  <c r="P35" i="1" s="1"/>
  <c r="N27" i="1"/>
  <c r="G27" i="1"/>
  <c r="P27" i="1" s="1"/>
  <c r="N19" i="1"/>
  <c r="G19" i="1"/>
  <c r="P19" i="1" s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50" i="1"/>
  <c r="N25" i="1"/>
  <c r="N12" i="1"/>
  <c r="J192" i="1"/>
  <c r="J169" i="1"/>
  <c r="J128" i="1"/>
  <c r="J105" i="1"/>
  <c r="J64" i="1"/>
  <c r="G157" i="1"/>
  <c r="K157" i="1" s="1"/>
  <c r="G93" i="1"/>
  <c r="G29" i="1"/>
  <c r="N38" i="1"/>
  <c r="G38" i="1"/>
  <c r="H39" i="1" s="1"/>
  <c r="N52" i="1"/>
  <c r="N63" i="1"/>
  <c r="N49" i="1"/>
  <c r="N36" i="1"/>
  <c r="N10" i="1"/>
  <c r="J145" i="1"/>
  <c r="J81" i="1"/>
  <c r="G149" i="1"/>
  <c r="K149" i="1" s="1"/>
  <c r="G85" i="1"/>
  <c r="K85" i="1" s="1"/>
  <c r="G21" i="1"/>
  <c r="N3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0" i="1"/>
  <c r="N34" i="1"/>
  <c r="N9" i="1"/>
  <c r="J185" i="1"/>
  <c r="J121" i="1"/>
  <c r="J57" i="1"/>
  <c r="G205" i="1"/>
  <c r="G141" i="1"/>
  <c r="H142" i="1" s="1"/>
  <c r="G77" i="1"/>
  <c r="K77" i="1" s="1"/>
  <c r="G13" i="1"/>
  <c r="H126" i="1"/>
  <c r="N46" i="1"/>
  <c r="G46" i="1"/>
  <c r="H47" i="1" s="1"/>
  <c r="N6" i="1"/>
  <c r="G6" i="1"/>
  <c r="P6" i="1" s="1"/>
  <c r="G200" i="1"/>
  <c r="L200" i="1" s="1"/>
  <c r="G192" i="1"/>
  <c r="H193" i="1" s="1"/>
  <c r="G184" i="1"/>
  <c r="L184" i="1" s="1"/>
  <c r="G176" i="1"/>
  <c r="K176" i="1" s="1"/>
  <c r="G168" i="1"/>
  <c r="L168" i="1" s="1"/>
  <c r="G160" i="1"/>
  <c r="H161" i="1" s="1"/>
  <c r="G152" i="1"/>
  <c r="K152" i="1" s="1"/>
  <c r="G144" i="1"/>
  <c r="K144" i="1" s="1"/>
  <c r="G136" i="1"/>
  <c r="L136" i="1" s="1"/>
  <c r="G128" i="1"/>
  <c r="G120" i="1"/>
  <c r="G112" i="1"/>
  <c r="K112" i="1" s="1"/>
  <c r="G104" i="1"/>
  <c r="L104" i="1" s="1"/>
  <c r="G96" i="1"/>
  <c r="G88" i="1"/>
  <c r="K88" i="1" s="1"/>
  <c r="G80" i="1"/>
  <c r="K80" i="1" s="1"/>
  <c r="G72" i="1"/>
  <c r="L72" i="1" s="1"/>
  <c r="G64" i="1"/>
  <c r="G56" i="1"/>
  <c r="P56" i="1" s="1"/>
  <c r="G48" i="1"/>
  <c r="P48" i="1" s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58" i="1"/>
  <c r="N47" i="1"/>
  <c r="N33" i="1"/>
  <c r="N20" i="1"/>
  <c r="N8" i="1"/>
  <c r="J161" i="1"/>
  <c r="J97" i="1"/>
  <c r="G197" i="1"/>
  <c r="L197" i="1" s="1"/>
  <c r="G133" i="1"/>
  <c r="L133" i="1" s="1"/>
  <c r="G69" i="1"/>
  <c r="L69" i="1" s="1"/>
  <c r="G5" i="1"/>
  <c r="P5" i="1" s="1"/>
  <c r="H190" i="1"/>
  <c r="N22" i="1"/>
  <c r="G22" i="1"/>
  <c r="P22" i="1" s="1"/>
  <c r="H20" i="1"/>
  <c r="N14" i="1"/>
  <c r="G14" i="1"/>
  <c r="P14" i="1" s="1"/>
  <c r="N11" i="1"/>
  <c r="G11" i="1"/>
  <c r="P11" i="1" s="1"/>
  <c r="H3" i="1"/>
  <c r="H199" i="1"/>
  <c r="H191" i="1"/>
  <c r="H183" i="1"/>
  <c r="H175" i="1"/>
  <c r="H159" i="1"/>
  <c r="H143" i="1"/>
  <c r="H135" i="1"/>
  <c r="H119" i="1"/>
  <c r="H111" i="1"/>
  <c r="H79" i="1"/>
  <c r="H71" i="1"/>
  <c r="H55" i="1"/>
  <c r="N189" i="1"/>
  <c r="N125" i="1"/>
  <c r="N57" i="1"/>
  <c r="N44" i="1"/>
  <c r="N32" i="1"/>
  <c r="N18" i="1"/>
  <c r="N7" i="1"/>
  <c r="G61" i="1"/>
  <c r="P61" i="1" s="1"/>
  <c r="L204" i="1" l="1"/>
  <c r="L18" i="1"/>
  <c r="K86" i="1"/>
  <c r="K151" i="1"/>
  <c r="K17" i="1"/>
  <c r="L36" i="1"/>
  <c r="L26" i="1"/>
  <c r="L44" i="1"/>
  <c r="L17" i="1"/>
  <c r="P162" i="1"/>
  <c r="K188" i="1"/>
  <c r="P170" i="1"/>
  <c r="K73" i="1"/>
  <c r="H66" i="1"/>
  <c r="H162" i="1"/>
  <c r="L170" i="1"/>
  <c r="H58" i="1"/>
  <c r="P49" i="1"/>
  <c r="K130" i="1"/>
  <c r="H17" i="1"/>
  <c r="H63" i="1"/>
  <c r="L41" i="1"/>
  <c r="K150" i="1"/>
  <c r="L203" i="1"/>
  <c r="K49" i="1"/>
  <c r="P44" i="1"/>
  <c r="H181" i="1"/>
  <c r="L49" i="1"/>
  <c r="L130" i="1"/>
  <c r="P57" i="1"/>
  <c r="L145" i="1"/>
  <c r="H95" i="1"/>
  <c r="H94" i="1"/>
  <c r="L57" i="1"/>
  <c r="P3" i="1"/>
  <c r="L162" i="1"/>
  <c r="H37" i="1"/>
  <c r="L65" i="1"/>
  <c r="P36" i="1"/>
  <c r="L194" i="1"/>
  <c r="K92" i="1"/>
  <c r="H151" i="1"/>
  <c r="K18" i="1"/>
  <c r="K71" i="1"/>
  <c r="H74" i="1"/>
  <c r="P16" i="1"/>
  <c r="H33" i="1"/>
  <c r="L151" i="1"/>
  <c r="L76" i="1"/>
  <c r="K189" i="1"/>
  <c r="L181" i="1"/>
  <c r="K166" i="1"/>
  <c r="L79" i="1"/>
  <c r="L108" i="1"/>
  <c r="H170" i="1"/>
  <c r="H26" i="1"/>
  <c r="K105" i="1"/>
  <c r="L70" i="1"/>
  <c r="L191" i="1"/>
  <c r="K132" i="1"/>
  <c r="H34" i="1"/>
  <c r="L169" i="1"/>
  <c r="L144" i="1"/>
  <c r="P52" i="1"/>
  <c r="L201" i="1"/>
  <c r="H98" i="1"/>
  <c r="H169" i="1"/>
  <c r="K183" i="1"/>
  <c r="K156" i="1"/>
  <c r="L176" i="1"/>
  <c r="K111" i="1"/>
  <c r="H103" i="1"/>
  <c r="H167" i="1"/>
  <c r="L127" i="1"/>
  <c r="L102" i="1"/>
  <c r="L174" i="1"/>
  <c r="K177" i="1"/>
  <c r="L111" i="1"/>
  <c r="L81" i="1"/>
  <c r="H24" i="1"/>
  <c r="K135" i="1"/>
  <c r="K174" i="1"/>
  <c r="K201" i="1"/>
  <c r="H90" i="1"/>
  <c r="H82" i="1"/>
  <c r="H202" i="1"/>
  <c r="P33" i="1"/>
  <c r="P65" i="1"/>
  <c r="K89" i="1"/>
  <c r="K41" i="1"/>
  <c r="H127" i="1"/>
  <c r="H174" i="1"/>
  <c r="K78" i="1"/>
  <c r="L89" i="1"/>
  <c r="K143" i="1"/>
  <c r="L77" i="1"/>
  <c r="L117" i="1"/>
  <c r="L157" i="1"/>
  <c r="L78" i="1"/>
  <c r="L150" i="1"/>
  <c r="L97" i="1"/>
  <c r="H130" i="1"/>
  <c r="L135" i="1"/>
  <c r="L167" i="1"/>
  <c r="L199" i="1"/>
  <c r="H114" i="1"/>
  <c r="K97" i="1"/>
  <c r="H40" i="1"/>
  <c r="L121" i="1"/>
  <c r="L129" i="1"/>
  <c r="K129" i="1"/>
  <c r="H122" i="1"/>
  <c r="L112" i="1"/>
  <c r="P41" i="1"/>
  <c r="K180" i="1"/>
  <c r="K127" i="1"/>
  <c r="K94" i="1"/>
  <c r="K24" i="1"/>
  <c r="L153" i="1"/>
  <c r="L125" i="1"/>
  <c r="L86" i="1"/>
  <c r="L198" i="1"/>
  <c r="L143" i="1"/>
  <c r="L175" i="1"/>
  <c r="L196" i="1"/>
  <c r="H41" i="1"/>
  <c r="H36" i="1"/>
  <c r="K95" i="1"/>
  <c r="K153" i="1"/>
  <c r="L95" i="1"/>
  <c r="L80" i="1"/>
  <c r="K121" i="1"/>
  <c r="L177" i="1"/>
  <c r="K30" i="1"/>
  <c r="P30" i="1"/>
  <c r="H75" i="1"/>
  <c r="P75" i="1"/>
  <c r="K75" i="1"/>
  <c r="K101" i="1"/>
  <c r="H91" i="1"/>
  <c r="P91" i="1"/>
  <c r="K91" i="1"/>
  <c r="H116" i="1"/>
  <c r="P116" i="1"/>
  <c r="L64" i="1"/>
  <c r="P64" i="1"/>
  <c r="H128" i="1"/>
  <c r="P128" i="1"/>
  <c r="H192" i="1"/>
  <c r="P192" i="1"/>
  <c r="L46" i="1"/>
  <c r="P46" i="1"/>
  <c r="H205" i="1"/>
  <c r="P205" i="1"/>
  <c r="H93" i="1"/>
  <c r="P93" i="1"/>
  <c r="L101" i="1"/>
  <c r="H125" i="1"/>
  <c r="P125" i="1"/>
  <c r="L103" i="1"/>
  <c r="L107" i="1"/>
  <c r="H163" i="1"/>
  <c r="P163" i="1"/>
  <c r="K163" i="1"/>
  <c r="H115" i="1"/>
  <c r="P115" i="1"/>
  <c r="K68" i="1"/>
  <c r="K116" i="1"/>
  <c r="L139" i="1"/>
  <c r="K198" i="1"/>
  <c r="H120" i="1"/>
  <c r="P120" i="1"/>
  <c r="H200" i="1"/>
  <c r="P200" i="1"/>
  <c r="K87" i="1"/>
  <c r="L4" i="1"/>
  <c r="P4" i="1"/>
  <c r="H109" i="1"/>
  <c r="P109" i="1"/>
  <c r="L30" i="1"/>
  <c r="L109" i="1"/>
  <c r="L165" i="1"/>
  <c r="H189" i="1"/>
  <c r="P189" i="1"/>
  <c r="K120" i="1"/>
  <c r="K184" i="1"/>
  <c r="H118" i="1"/>
  <c r="P118" i="1"/>
  <c r="H182" i="1"/>
  <c r="P182" i="1"/>
  <c r="H203" i="1"/>
  <c r="P203" i="1"/>
  <c r="H108" i="1"/>
  <c r="P108" i="1"/>
  <c r="H155" i="1"/>
  <c r="P155" i="1"/>
  <c r="K155" i="1"/>
  <c r="H84" i="1"/>
  <c r="P84" i="1"/>
  <c r="K12" i="1"/>
  <c r="P12" i="1"/>
  <c r="K93" i="1"/>
  <c r="K181" i="1"/>
  <c r="H83" i="1"/>
  <c r="P83" i="1"/>
  <c r="K83" i="1"/>
  <c r="H141" i="1"/>
  <c r="P141" i="1"/>
  <c r="L29" i="1"/>
  <c r="P29" i="1"/>
  <c r="H67" i="1"/>
  <c r="P67" i="1"/>
  <c r="K67" i="1"/>
  <c r="H101" i="1"/>
  <c r="H164" i="1"/>
  <c r="P164" i="1"/>
  <c r="H80" i="1"/>
  <c r="P80" i="1"/>
  <c r="H88" i="1"/>
  <c r="P88" i="1"/>
  <c r="H152" i="1"/>
  <c r="P152" i="1"/>
  <c r="H85" i="1"/>
  <c r="P85" i="1"/>
  <c r="H173" i="1"/>
  <c r="P173" i="1"/>
  <c r="H198" i="1"/>
  <c r="L5" i="1"/>
  <c r="L54" i="1"/>
  <c r="K103" i="1"/>
  <c r="L85" i="1"/>
  <c r="L141" i="1"/>
  <c r="H147" i="1"/>
  <c r="P147" i="1"/>
  <c r="H140" i="1"/>
  <c r="P140" i="1"/>
  <c r="L94" i="1"/>
  <c r="L126" i="1"/>
  <c r="L158" i="1"/>
  <c r="L190" i="1"/>
  <c r="L71" i="1"/>
  <c r="L119" i="1"/>
  <c r="K190" i="1"/>
  <c r="L88" i="1"/>
  <c r="L120" i="1"/>
  <c r="L152" i="1"/>
  <c r="H171" i="1"/>
  <c r="P171" i="1"/>
  <c r="H204" i="1"/>
  <c r="P204" i="1"/>
  <c r="K140" i="1"/>
  <c r="H157" i="1"/>
  <c r="P157" i="1"/>
  <c r="L45" i="1"/>
  <c r="P45" i="1"/>
  <c r="K62" i="1"/>
  <c r="P62" i="1"/>
  <c r="H100" i="1"/>
  <c r="P100" i="1"/>
  <c r="H69" i="1"/>
  <c r="P69" i="1"/>
  <c r="H144" i="1"/>
  <c r="P144" i="1"/>
  <c r="H4" i="1"/>
  <c r="L21" i="1"/>
  <c r="P21" i="1"/>
  <c r="H133" i="1"/>
  <c r="P133" i="1"/>
  <c r="H197" i="1"/>
  <c r="P197" i="1"/>
  <c r="H96" i="1"/>
  <c r="P96" i="1"/>
  <c r="H160" i="1"/>
  <c r="P160" i="1"/>
  <c r="H149" i="1"/>
  <c r="P149" i="1"/>
  <c r="H28" i="1"/>
  <c r="L62" i="1"/>
  <c r="L173" i="1"/>
  <c r="K205" i="1"/>
  <c r="K96" i="1"/>
  <c r="K128" i="1"/>
  <c r="K160" i="1"/>
  <c r="K192" i="1"/>
  <c r="H99" i="1"/>
  <c r="P99" i="1"/>
  <c r="K99" i="1"/>
  <c r="H148" i="1"/>
  <c r="P148" i="1"/>
  <c r="H195" i="1"/>
  <c r="P195" i="1"/>
  <c r="K195" i="1"/>
  <c r="H124" i="1"/>
  <c r="P124" i="1"/>
  <c r="K84" i="1"/>
  <c r="K148" i="1"/>
  <c r="K117" i="1"/>
  <c r="K197" i="1"/>
  <c r="H123" i="1"/>
  <c r="P123" i="1"/>
  <c r="K123" i="1"/>
  <c r="H92" i="1"/>
  <c r="P92" i="1"/>
  <c r="H132" i="1"/>
  <c r="P132" i="1"/>
  <c r="H72" i="1"/>
  <c r="P72" i="1"/>
  <c r="H104" i="1"/>
  <c r="P104" i="1"/>
  <c r="L38" i="1"/>
  <c r="P38" i="1"/>
  <c r="H117" i="1"/>
  <c r="K37" i="1"/>
  <c r="P37" i="1"/>
  <c r="K53" i="1"/>
  <c r="P53" i="1"/>
  <c r="L93" i="1"/>
  <c r="L149" i="1"/>
  <c r="L205" i="1"/>
  <c r="H187" i="1"/>
  <c r="P187" i="1"/>
  <c r="K187" i="1"/>
  <c r="H180" i="1"/>
  <c r="P180" i="1"/>
  <c r="K165" i="1"/>
  <c r="K182" i="1"/>
  <c r="L96" i="1"/>
  <c r="L128" i="1"/>
  <c r="L160" i="1"/>
  <c r="L192" i="1"/>
  <c r="H76" i="1"/>
  <c r="P76" i="1"/>
  <c r="K164" i="1"/>
  <c r="K133" i="1"/>
  <c r="H184" i="1"/>
  <c r="P184" i="1"/>
  <c r="H136" i="1"/>
  <c r="P136" i="1"/>
  <c r="H107" i="1"/>
  <c r="P107" i="1"/>
  <c r="H139" i="1"/>
  <c r="P139" i="1"/>
  <c r="H87" i="1"/>
  <c r="H168" i="1"/>
  <c r="P168" i="1"/>
  <c r="L13" i="1"/>
  <c r="P13" i="1"/>
  <c r="H31" i="1"/>
  <c r="H112" i="1"/>
  <c r="P112" i="1"/>
  <c r="H176" i="1"/>
  <c r="P176" i="1"/>
  <c r="H165" i="1"/>
  <c r="H77" i="1"/>
  <c r="P77" i="1"/>
  <c r="K4" i="1"/>
  <c r="L53" i="1"/>
  <c r="L87" i="1"/>
  <c r="L75" i="1"/>
  <c r="L68" i="1"/>
  <c r="K72" i="1"/>
  <c r="K104" i="1"/>
  <c r="K136" i="1"/>
  <c r="K168" i="1"/>
  <c r="K200" i="1"/>
  <c r="H102" i="1"/>
  <c r="P102" i="1"/>
  <c r="H166" i="1"/>
  <c r="P166" i="1"/>
  <c r="H131" i="1"/>
  <c r="P131" i="1"/>
  <c r="K131" i="1"/>
  <c r="H196" i="1"/>
  <c r="P196" i="1"/>
  <c r="H172" i="1"/>
  <c r="P172" i="1"/>
  <c r="K147" i="1"/>
  <c r="K100" i="1"/>
  <c r="K69" i="1"/>
  <c r="K141" i="1"/>
  <c r="L91" i="1"/>
  <c r="K158" i="1"/>
  <c r="L116" i="1"/>
  <c r="H179" i="1"/>
  <c r="P179" i="1"/>
  <c r="H156" i="1"/>
  <c r="P156" i="1"/>
  <c r="H188" i="1"/>
  <c r="P188" i="1"/>
  <c r="H54" i="1"/>
  <c r="K54" i="1"/>
  <c r="H22" i="1"/>
  <c r="K22" i="1"/>
  <c r="H38" i="1"/>
  <c r="K38" i="1"/>
  <c r="H59" i="1"/>
  <c r="K59" i="1"/>
  <c r="L59" i="1"/>
  <c r="H6" i="1"/>
  <c r="K6" i="1"/>
  <c r="H11" i="1"/>
  <c r="K11" i="1"/>
  <c r="L11" i="1"/>
  <c r="H61" i="1"/>
  <c r="K61" i="1"/>
  <c r="H51" i="1"/>
  <c r="K51" i="1"/>
  <c r="L51" i="1"/>
  <c r="H13" i="1"/>
  <c r="K13" i="1"/>
  <c r="H52" i="1"/>
  <c r="H60" i="1"/>
  <c r="H14" i="1"/>
  <c r="K14" i="1"/>
  <c r="H5" i="1"/>
  <c r="K5" i="1"/>
  <c r="H46" i="1"/>
  <c r="K46" i="1"/>
  <c r="H29" i="1"/>
  <c r="K29" i="1"/>
  <c r="H35" i="1"/>
  <c r="L35" i="1"/>
  <c r="K35" i="1"/>
  <c r="H48" i="1"/>
  <c r="K48" i="1"/>
  <c r="H56" i="1"/>
  <c r="K56" i="1"/>
  <c r="H27" i="1"/>
  <c r="K27" i="1"/>
  <c r="L27" i="1"/>
  <c r="H64" i="1"/>
  <c r="K64" i="1"/>
  <c r="L61" i="1"/>
  <c r="L56" i="1"/>
  <c r="L6" i="1"/>
  <c r="H23" i="1"/>
  <c r="H19" i="1"/>
  <c r="K19" i="1"/>
  <c r="L19" i="1"/>
  <c r="H21" i="1"/>
  <c r="K21" i="1"/>
  <c r="H43" i="1"/>
  <c r="K43" i="1"/>
  <c r="L43" i="1"/>
  <c r="H45" i="1"/>
  <c r="K45" i="1"/>
  <c r="L22" i="1"/>
  <c r="L48" i="1"/>
  <c r="L14" i="1"/>
  <c r="H158" i="1"/>
  <c r="H105" i="1"/>
  <c r="H65" i="1"/>
  <c r="H86" i="1"/>
  <c r="H185" i="1"/>
  <c r="H49" i="1"/>
  <c r="H113" i="1"/>
  <c r="H110" i="1"/>
  <c r="H57" i="1"/>
  <c r="H15" i="1"/>
  <c r="H73" i="1"/>
  <c r="H137" i="1"/>
  <c r="H68" i="1"/>
  <c r="H121" i="1"/>
  <c r="H7" i="1"/>
  <c r="H129" i="1"/>
  <c r="H44" i="1"/>
  <c r="H81" i="1"/>
  <c r="H153" i="1"/>
  <c r="H78" i="1"/>
  <c r="H30" i="1"/>
  <c r="H12" i="1"/>
  <c r="H89" i="1"/>
  <c r="H177" i="1"/>
  <c r="H134" i="1"/>
  <c r="H150" i="1"/>
  <c r="H145" i="1"/>
  <c r="H97" i="1"/>
  <c r="H201" i="1"/>
  <c r="H70" i="1"/>
  <c r="H62" i="1"/>
  <c r="H2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tc={ECB8E697-3579-094F-B47C-96115A95329A}</author>
  </authors>
  <commentList>
    <comment ref="Q2" authorId="0" shapeId="0" xr:uid="{ECB8E697-3579-094F-B47C-96115A95329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dollar amounts</t>
      </text>
    </comment>
  </commentList>
</comments>
</file>

<file path=xl/sharedStrings.xml><?xml version="1.0" encoding="utf-8"?>
<sst xmlns="http://schemas.openxmlformats.org/spreadsheetml/2006/main" count="192" uniqueCount="192">
  <si>
    <t>Date</t>
  </si>
  <si>
    <t>AAPL US Equity</t>
  </si>
  <si>
    <t>ABBV US Equity</t>
  </si>
  <si>
    <t>ABCO US Equity</t>
  </si>
  <si>
    <t>ACGL US Equity</t>
  </si>
  <si>
    <t>ACS US Equity</t>
  </si>
  <si>
    <t>AES US Equity</t>
  </si>
  <si>
    <t>AFL US Equity</t>
  </si>
  <si>
    <t>AIG US Equity</t>
  </si>
  <si>
    <t>AKS US Equity</t>
  </si>
  <si>
    <t>ALB US Equity</t>
  </si>
  <si>
    <t>AMD US Equity</t>
  </si>
  <si>
    <t>AMGN US Equity</t>
  </si>
  <si>
    <t>AMT US Equity</t>
  </si>
  <si>
    <t>AMTD US Equity</t>
  </si>
  <si>
    <t>AMX US Equity</t>
  </si>
  <si>
    <t>ANTM US Equity</t>
  </si>
  <si>
    <t>APA US Equity</t>
  </si>
  <si>
    <t>ATVI US Equity</t>
  </si>
  <si>
    <t>AXP US Equity</t>
  </si>
  <si>
    <t>BA US Equity</t>
  </si>
  <si>
    <t>BAC US Equity</t>
  </si>
  <si>
    <t>BBBB US Equity</t>
  </si>
  <si>
    <t>BC US Equity</t>
  </si>
  <si>
    <t>BEAT US Equity</t>
  </si>
  <si>
    <t>BNPUF US Equity</t>
  </si>
  <si>
    <t>BRFS US Equity</t>
  </si>
  <si>
    <t>BRK/B US Equity</t>
  </si>
  <si>
    <t>BTI US Equity</t>
  </si>
  <si>
    <t>BX US Equity</t>
  </si>
  <si>
    <t>C US Equity</t>
  </si>
  <si>
    <t>CALM US Equity</t>
  </si>
  <si>
    <t>CBEH US Equity</t>
  </si>
  <si>
    <t>CCJ US Equity</t>
  </si>
  <si>
    <t>CEPH US Equity</t>
  </si>
  <si>
    <t>CFG US Equity</t>
  </si>
  <si>
    <t>CHDO US Equity</t>
  </si>
  <si>
    <t>CHK US Equity</t>
  </si>
  <si>
    <t>CME US Equity</t>
  </si>
  <si>
    <t>CMG US Equity</t>
  </si>
  <si>
    <t>CMPR US Equity</t>
  </si>
  <si>
    <t>COCO US Equity</t>
  </si>
  <si>
    <t>COST US Equity</t>
  </si>
  <si>
    <t>COTV US Equity</t>
  </si>
  <si>
    <t>CSCO US Equity</t>
  </si>
  <si>
    <t>CTVA US Equity</t>
  </si>
  <si>
    <t>CVS US Equity</t>
  </si>
  <si>
    <t>DALRQ US Equity</t>
  </si>
  <si>
    <t>DD US Equity</t>
  </si>
  <si>
    <t>DEO US Equity</t>
  </si>
  <si>
    <t>DHI US Equity</t>
  </si>
  <si>
    <t>DIS US Equity</t>
  </si>
  <si>
    <t>DKS US Equity</t>
  </si>
  <si>
    <t>DLBS US Equity</t>
  </si>
  <si>
    <t>DLTR US Equity</t>
  </si>
  <si>
    <t>DOW US Equity</t>
  </si>
  <si>
    <t>EA US Equity</t>
  </si>
  <si>
    <t>EBAY US Equity</t>
  </si>
  <si>
    <t>EEM US Equity</t>
  </si>
  <si>
    <t>EFA US Equity</t>
  </si>
  <si>
    <t>EHC US Equity</t>
  </si>
  <si>
    <t>ENB US Equity</t>
  </si>
  <si>
    <t>ESRX US Equity</t>
  </si>
  <si>
    <t>ETN US Equity</t>
  </si>
  <si>
    <t>EXC US Equity</t>
  </si>
  <si>
    <t>F US Equity</t>
  </si>
  <si>
    <t>FB US Equity</t>
  </si>
  <si>
    <t>FCX US Equity</t>
  </si>
  <si>
    <t>FDCAX US Equity</t>
  </si>
  <si>
    <t>FDX US Equity</t>
  </si>
  <si>
    <t>FISV US Equity</t>
  </si>
  <si>
    <t>FLYIQ US Equity</t>
  </si>
  <si>
    <t>FMCN US Equity</t>
  </si>
  <si>
    <t>FRFHF US Equity</t>
  </si>
  <si>
    <t>GD US Equity</t>
  </si>
  <si>
    <t>GE US Equity</t>
  </si>
  <si>
    <t>GG US Equity</t>
  </si>
  <si>
    <t>GILD US Equity</t>
  </si>
  <si>
    <t>GLD US Equity</t>
  </si>
  <si>
    <t>GLG US Equity</t>
  </si>
  <si>
    <t>GOOG US Equity</t>
  </si>
  <si>
    <t>GS US Equity</t>
  </si>
  <si>
    <t>HAL US Equity</t>
  </si>
  <si>
    <t>HCBK US Equity</t>
  </si>
  <si>
    <t>HD US Equity</t>
  </si>
  <si>
    <t>HII US Equity</t>
  </si>
  <si>
    <t>IBB US Equity</t>
  </si>
  <si>
    <t>IBM US Equity</t>
  </si>
  <si>
    <t>ICLR US Equity</t>
  </si>
  <si>
    <t>IFN US Equity</t>
  </si>
  <si>
    <t>INGNQ US Equity</t>
  </si>
  <si>
    <t>INTC US Equity</t>
  </si>
  <si>
    <t>IRBT US Equity</t>
  </si>
  <si>
    <t>IYY US Equity</t>
  </si>
  <si>
    <t>J US Equity</t>
  </si>
  <si>
    <t>JCI US Equity</t>
  </si>
  <si>
    <t>JD US Equity</t>
  </si>
  <si>
    <t>JLG US Equity</t>
  </si>
  <si>
    <t>JNJ US Equity</t>
  </si>
  <si>
    <t>JPM US Equity</t>
  </si>
  <si>
    <t>KIM US Equity</t>
  </si>
  <si>
    <t>KKD US Equity</t>
  </si>
  <si>
    <t>KMI US Equity</t>
  </si>
  <si>
    <t>KO US Equity</t>
  </si>
  <si>
    <t>LYV US Equity</t>
  </si>
  <si>
    <t>MCHI US Equity</t>
  </si>
  <si>
    <t>MCK US Equity</t>
  </si>
  <si>
    <t>MDVN US Equity</t>
  </si>
  <si>
    <t>MER US Equity</t>
  </si>
  <si>
    <t>MET US Equity</t>
  </si>
  <si>
    <t>MGM US Equity</t>
  </si>
  <si>
    <t>MMP US Equity</t>
  </si>
  <si>
    <t>MO US Equity</t>
  </si>
  <si>
    <t>MOS US Equity</t>
  </si>
  <si>
    <t>MRK US Equity</t>
  </si>
  <si>
    <t>MSFT US Equity</t>
  </si>
  <si>
    <t>MWA US Equity</t>
  </si>
  <si>
    <t>NICK US Equity</t>
  </si>
  <si>
    <t>NKE US Equity</t>
  </si>
  <si>
    <t>NLR US Equity</t>
  </si>
  <si>
    <t>NLY US Equity</t>
  </si>
  <si>
    <t>NOC US Equity</t>
  </si>
  <si>
    <t>NTRI US Equity</t>
  </si>
  <si>
    <t>NTRS US Equity</t>
  </si>
  <si>
    <t>NWL US Equity</t>
  </si>
  <si>
    <t>OAKIX US Equity</t>
  </si>
  <si>
    <t>OHI US Equity</t>
  </si>
  <si>
    <t>ORCL US Equity</t>
  </si>
  <si>
    <t>OXPS US Equity</t>
  </si>
  <si>
    <t>PAYX US Equity</t>
  </si>
  <si>
    <t>PFCB US Equity</t>
  </si>
  <si>
    <t>PFE US Equity</t>
  </si>
  <si>
    <t>PNRA US Equity</t>
  </si>
  <si>
    <t>PYPL US Equity</t>
  </si>
  <si>
    <t>QCOM US Equity</t>
  </si>
  <si>
    <t>QQQ US Equity</t>
  </si>
  <si>
    <t>REGI US Equity</t>
  </si>
  <si>
    <t>RGS US Equity</t>
  </si>
  <si>
    <t>RH US Equity</t>
  </si>
  <si>
    <t>RIG US Equity</t>
  </si>
  <si>
    <t>RL US Equity</t>
  </si>
  <si>
    <t>ROG US Equity</t>
  </si>
  <si>
    <t>RTI US Equity</t>
  </si>
  <si>
    <t>RYN US Equity</t>
  </si>
  <si>
    <t>SBUX US Equity</t>
  </si>
  <si>
    <t>SCHA US Equity</t>
  </si>
  <si>
    <t>SHPG US Equity</t>
  </si>
  <si>
    <t>SINA US Equity</t>
  </si>
  <si>
    <t>SIRI US Equity</t>
  </si>
  <si>
    <t>SLB US Equity</t>
  </si>
  <si>
    <t>SNY US Equity</t>
  </si>
  <si>
    <t>SPG US Equity</t>
  </si>
  <si>
    <t>SPY US Equity</t>
  </si>
  <si>
    <t>SRZ US Equity</t>
  </si>
  <si>
    <t>STT US Equity</t>
  </si>
  <si>
    <t>SYK US Equity</t>
  </si>
  <si>
    <t>TAK US Equity</t>
  </si>
  <si>
    <t>TDOC US Equity</t>
  </si>
  <si>
    <t>TEF US Equity</t>
  </si>
  <si>
    <t>TEVA US Equity</t>
  </si>
  <si>
    <t>TIE US Equity</t>
  </si>
  <si>
    <t>TJX US Equity</t>
  </si>
  <si>
    <t>TM US Equity</t>
  </si>
  <si>
    <t>TPC US Equity</t>
  </si>
  <si>
    <t>TTI US Equity</t>
  </si>
  <si>
    <t>TUSK US Equity</t>
  </si>
  <si>
    <t>TVTY US Equity</t>
  </si>
  <si>
    <t>USO US Equity</t>
  </si>
  <si>
    <t>UTHR US Equity</t>
  </si>
  <si>
    <t>UTIW US Equity</t>
  </si>
  <si>
    <t>VRML US Equity</t>
  </si>
  <si>
    <t>VSEA US Equity</t>
  </si>
  <si>
    <t>WAB US Equity</t>
  </si>
  <si>
    <t>WIRE US Equity</t>
  </si>
  <si>
    <t>WM US Equity</t>
  </si>
  <si>
    <t>WMT US Equity</t>
  </si>
  <si>
    <t>XMPT US Equity</t>
  </si>
  <si>
    <t>XPO US Equity</t>
  </si>
  <si>
    <t>Schwab</t>
  </si>
  <si>
    <t>GUASFCU Savings</t>
  </si>
  <si>
    <t>GUASFCU Checkings</t>
  </si>
  <si>
    <t>Total Fund (Cash+Equity)</t>
  </si>
  <si>
    <t>%change total fund</t>
  </si>
  <si>
    <t>Total Cash</t>
  </si>
  <si>
    <t>% change cash</t>
  </si>
  <si>
    <t>Equity as a % of the fund</t>
  </si>
  <si>
    <t>Total Equity</t>
  </si>
  <si>
    <t>% change equity</t>
  </si>
  <si>
    <t>Cash as a % of the fund</t>
  </si>
  <si>
    <t>Apple as a % of the fund</t>
  </si>
  <si>
    <t>TD Ameritrade</t>
  </si>
  <si>
    <t>Apple as a % of equity 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</si>
</sst>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Fill="1"/>
    <xf numFmtId="1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'2003-2020 holdings'!$G$1</c:f>
              <c:strCache>
                <c:ptCount val="1"/>
                <c:pt idx="0">
                  <c:v>Total Fund (Cash+Equity)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'2003-2020 holdings'!$G$2:$G$207</c:f>
              <c:numCache>
                <c:formatCode>"$"#,##0.00</c:formatCode>
                <c:ptCount val="206"/>
                <c:pt idx="0">
                  <c:v>22015.100000000002</c:v>
                </c:pt>
                <c:pt idx="1">
                  <c:v>21739.224999999999</c:v>
                </c:pt>
                <c:pt idx="2">
                  <c:v>22309.794999999998</c:v>
                </c:pt>
                <c:pt idx="3">
                  <c:v>51519.157500000001</c:v>
                </c:pt>
                <c:pt idx="4">
                  <c:v>50907.149499999992</c:v>
                </c:pt>
                <c:pt idx="5">
                  <c:v>51504.557999999997</c:v>
                </c:pt>
                <c:pt idx="6">
                  <c:v>21470.917499999996</c:v>
                </c:pt>
                <c:pt idx="7">
                  <c:v>21978.5975</c:v>
                </c:pt>
                <c:pt idx="8">
                  <c:v>47356.177500000005</c:v>
                </c:pt>
                <c:pt idx="9">
                  <c:v>42007.417499999996</c:v>
                </c:pt>
                <c:pt idx="10">
                  <c:v>42809.424559999999</c:v>
                </c:pt>
                <c:pt idx="11">
                  <c:v>46445.92736999999</c:v>
                </c:pt>
                <c:pt idx="12">
                  <c:v>50001.31712</c:v>
                </c:pt>
                <c:pt idx="13">
                  <c:v>53078.827810000003</c:v>
                </c:pt>
                <c:pt idx="14">
                  <c:v>78114.100000000006</c:v>
                </c:pt>
                <c:pt idx="15">
                  <c:v>73163.418170000004</c:v>
                </c:pt>
                <c:pt idx="16">
                  <c:v>64456.228320000002</c:v>
                </c:pt>
                <c:pt idx="17">
                  <c:v>64274.175489999994</c:v>
                </c:pt>
                <c:pt idx="18">
                  <c:v>61542.50946999999</c:v>
                </c:pt>
                <c:pt idx="19">
                  <c:v>62351.164269999994</c:v>
                </c:pt>
                <c:pt idx="20">
                  <c:v>69329.489350000003</c:v>
                </c:pt>
                <c:pt idx="21">
                  <c:v>76684.36179000001</c:v>
                </c:pt>
                <c:pt idx="22">
                  <c:v>80748.135689999981</c:v>
                </c:pt>
                <c:pt idx="23">
                  <c:v>82189.58375000002</c:v>
                </c:pt>
                <c:pt idx="24">
                  <c:v>81649.477030000009</c:v>
                </c:pt>
                <c:pt idx="25">
                  <c:v>83926.29740000001</c:v>
                </c:pt>
                <c:pt idx="26">
                  <c:v>81019.384380000003</c:v>
                </c:pt>
                <c:pt idx="27">
                  <c:v>73644.184759999989</c:v>
                </c:pt>
                <c:pt idx="28">
                  <c:v>66778.697570000004</c:v>
                </c:pt>
                <c:pt idx="29">
                  <c:v>64173.341240000002</c:v>
                </c:pt>
                <c:pt idx="30">
                  <c:v>63305.683939999995</c:v>
                </c:pt>
                <c:pt idx="31">
                  <c:v>62295.866079999993</c:v>
                </c:pt>
                <c:pt idx="32">
                  <c:v>63778.191409999999</c:v>
                </c:pt>
                <c:pt idx="33">
                  <c:v>37181.093399999998</c:v>
                </c:pt>
                <c:pt idx="34">
                  <c:v>37464.021630000003</c:v>
                </c:pt>
                <c:pt idx="35">
                  <c:v>37838.713159999999</c:v>
                </c:pt>
                <c:pt idx="36">
                  <c:v>38780.969700000001</c:v>
                </c:pt>
                <c:pt idx="37">
                  <c:v>38117.019960000005</c:v>
                </c:pt>
                <c:pt idx="38">
                  <c:v>41039.077679999995</c:v>
                </c:pt>
                <c:pt idx="39">
                  <c:v>41441.382400000002</c:v>
                </c:pt>
                <c:pt idx="40">
                  <c:v>32495.197999999997</c:v>
                </c:pt>
                <c:pt idx="41">
                  <c:v>29289.971999999994</c:v>
                </c:pt>
                <c:pt idx="42">
                  <c:v>28830.678</c:v>
                </c:pt>
                <c:pt idx="43">
                  <c:v>29676.216</c:v>
                </c:pt>
                <c:pt idx="44">
                  <c:v>30701.914000000001</c:v>
                </c:pt>
                <c:pt idx="45">
                  <c:v>35449.125</c:v>
                </c:pt>
                <c:pt idx="46">
                  <c:v>37647.86</c:v>
                </c:pt>
                <c:pt idx="47">
                  <c:v>35995.885000000002</c:v>
                </c:pt>
                <c:pt idx="48">
                  <c:v>40319.910000000003</c:v>
                </c:pt>
                <c:pt idx="49">
                  <c:v>39580.83</c:v>
                </c:pt>
                <c:pt idx="50">
                  <c:v>38834.79</c:v>
                </c:pt>
                <c:pt idx="51">
                  <c:v>38233.750599999999</c:v>
                </c:pt>
                <c:pt idx="52">
                  <c:v>29018.554200000002</c:v>
                </c:pt>
                <c:pt idx="53">
                  <c:v>29379.931199999999</c:v>
                </c:pt>
                <c:pt idx="54">
                  <c:v>29372.764600000002</c:v>
                </c:pt>
                <c:pt idx="55">
                  <c:v>29296.790800000002</c:v>
                </c:pt>
                <c:pt idx="56">
                  <c:v>48149.728600000002</c:v>
                </c:pt>
                <c:pt idx="57">
                  <c:v>48312.049200000001</c:v>
                </c:pt>
                <c:pt idx="58">
                  <c:v>41303.186399999999</c:v>
                </c:pt>
                <c:pt idx="59">
                  <c:v>40412.118200000004</c:v>
                </c:pt>
                <c:pt idx="60">
                  <c:v>39000.376800000005</c:v>
                </c:pt>
                <c:pt idx="61">
                  <c:v>43100.536599999999</c:v>
                </c:pt>
                <c:pt idx="62">
                  <c:v>31198.886599999994</c:v>
                </c:pt>
                <c:pt idx="63">
                  <c:v>31788.964599999996</c:v>
                </c:pt>
                <c:pt idx="64">
                  <c:v>36341.58</c:v>
                </c:pt>
                <c:pt idx="65">
                  <c:v>38463.205000000002</c:v>
                </c:pt>
                <c:pt idx="66">
                  <c:v>38025.61</c:v>
                </c:pt>
                <c:pt idx="67">
                  <c:v>37947.81</c:v>
                </c:pt>
                <c:pt idx="68">
                  <c:v>50454.740000000005</c:v>
                </c:pt>
                <c:pt idx="69">
                  <c:v>51909.409999999996</c:v>
                </c:pt>
                <c:pt idx="70">
                  <c:v>50014.315000000002</c:v>
                </c:pt>
                <c:pt idx="71">
                  <c:v>50306.17</c:v>
                </c:pt>
                <c:pt idx="72">
                  <c:v>47901.46</c:v>
                </c:pt>
                <c:pt idx="73">
                  <c:v>49355.035000000003</c:v>
                </c:pt>
                <c:pt idx="74">
                  <c:v>50633.63</c:v>
                </c:pt>
                <c:pt idx="75">
                  <c:v>35160.559499999996</c:v>
                </c:pt>
                <c:pt idx="76">
                  <c:v>37729.959320000002</c:v>
                </c:pt>
                <c:pt idx="77">
                  <c:v>40499.597093999997</c:v>
                </c:pt>
                <c:pt idx="78">
                  <c:v>42794.361581999998</c:v>
                </c:pt>
                <c:pt idx="79">
                  <c:v>43103.915604999995</c:v>
                </c:pt>
                <c:pt idx="80">
                  <c:v>59151.874950000005</c:v>
                </c:pt>
                <c:pt idx="81">
                  <c:v>80619.599702000007</c:v>
                </c:pt>
                <c:pt idx="82">
                  <c:v>82585.57892</c:v>
                </c:pt>
                <c:pt idx="83">
                  <c:v>80141.192338999987</c:v>
                </c:pt>
                <c:pt idx="84">
                  <c:v>82143.297839999985</c:v>
                </c:pt>
                <c:pt idx="85">
                  <c:v>84677.489472000016</c:v>
                </c:pt>
                <c:pt idx="86">
                  <c:v>92536.988976000022</c:v>
                </c:pt>
                <c:pt idx="87">
                  <c:v>80542.53979499999</c:v>
                </c:pt>
                <c:pt idx="88">
                  <c:v>64716.218804000004</c:v>
                </c:pt>
                <c:pt idx="89">
                  <c:v>61569.153793999998</c:v>
                </c:pt>
                <c:pt idx="90">
                  <c:v>66219.975101999997</c:v>
                </c:pt>
                <c:pt idx="91">
                  <c:v>63108.505160000008</c:v>
                </c:pt>
                <c:pt idx="92">
                  <c:v>80466.621004999994</c:v>
                </c:pt>
                <c:pt idx="93">
                  <c:v>87507.815615000014</c:v>
                </c:pt>
                <c:pt idx="94">
                  <c:v>89753.054900000017</c:v>
                </c:pt>
                <c:pt idx="95">
                  <c:v>94979.838869999992</c:v>
                </c:pt>
                <c:pt idx="96">
                  <c:v>97751.169339999993</c:v>
                </c:pt>
                <c:pt idx="97">
                  <c:v>102175.08882000002</c:v>
                </c:pt>
                <c:pt idx="98">
                  <c:v>99023.943054000018</c:v>
                </c:pt>
                <c:pt idx="99">
                  <c:v>98956.900309999997</c:v>
                </c:pt>
                <c:pt idx="100">
                  <c:v>53747.093125999992</c:v>
                </c:pt>
                <c:pt idx="101">
                  <c:v>52446.957574000007</c:v>
                </c:pt>
                <c:pt idx="102">
                  <c:v>50161.294533</c:v>
                </c:pt>
                <c:pt idx="103">
                  <c:v>46820.893737999999</c:v>
                </c:pt>
                <c:pt idx="104">
                  <c:v>47906.925713999997</c:v>
                </c:pt>
                <c:pt idx="105">
                  <c:v>57646.013808000011</c:v>
                </c:pt>
                <c:pt idx="106">
                  <c:v>57579.040402999999</c:v>
                </c:pt>
                <c:pt idx="107">
                  <c:v>57622.46201599999</c:v>
                </c:pt>
                <c:pt idx="108">
                  <c:v>63033.643730000011</c:v>
                </c:pt>
                <c:pt idx="109">
                  <c:v>65999.153542</c:v>
                </c:pt>
                <c:pt idx="110">
                  <c:v>72993.828687000016</c:v>
                </c:pt>
                <c:pt idx="111">
                  <c:v>44579.846269000016</c:v>
                </c:pt>
                <c:pt idx="112">
                  <c:v>41095.249535999996</c:v>
                </c:pt>
                <c:pt idx="113">
                  <c:v>48042.384441000002</c:v>
                </c:pt>
                <c:pt idx="114">
                  <c:v>49040.040244000003</c:v>
                </c:pt>
                <c:pt idx="115">
                  <c:v>48979.252601</c:v>
                </c:pt>
                <c:pt idx="116">
                  <c:v>54041.539988000004</c:v>
                </c:pt>
                <c:pt idx="117">
                  <c:v>56964.742675000001</c:v>
                </c:pt>
                <c:pt idx="118">
                  <c:v>54354.822816000007</c:v>
                </c:pt>
                <c:pt idx="119">
                  <c:v>53803.484407999989</c:v>
                </c:pt>
                <c:pt idx="120">
                  <c:v>57011.365151999984</c:v>
                </c:pt>
                <c:pt idx="121">
                  <c:v>59023.208379000003</c:v>
                </c:pt>
                <c:pt idx="122">
                  <c:v>61384.265786999997</c:v>
                </c:pt>
                <c:pt idx="123">
                  <c:v>49444.601001000003</c:v>
                </c:pt>
                <c:pt idx="124">
                  <c:v>36197.139515000003</c:v>
                </c:pt>
                <c:pt idx="125">
                  <c:v>35674.296244999998</c:v>
                </c:pt>
                <c:pt idx="126">
                  <c:v>36787.985905000001</c:v>
                </c:pt>
                <c:pt idx="127">
                  <c:v>36408.836110000004</c:v>
                </c:pt>
                <c:pt idx="128">
                  <c:v>56344.996942999991</c:v>
                </c:pt>
                <c:pt idx="129">
                  <c:v>60236.035680000001</c:v>
                </c:pt>
                <c:pt idx="130">
                  <c:v>60677.817838000003</c:v>
                </c:pt>
                <c:pt idx="131">
                  <c:v>59984.095042000001</c:v>
                </c:pt>
                <c:pt idx="132">
                  <c:v>58671.753622000004</c:v>
                </c:pt>
                <c:pt idx="133">
                  <c:v>62958.234236000004</c:v>
                </c:pt>
                <c:pt idx="134">
                  <c:v>63108.476540000003</c:v>
                </c:pt>
                <c:pt idx="135">
                  <c:v>65199.636899000005</c:v>
                </c:pt>
                <c:pt idx="136">
                  <c:v>47240.038317000006</c:v>
                </c:pt>
                <c:pt idx="137">
                  <c:v>54854.010119999999</c:v>
                </c:pt>
                <c:pt idx="138">
                  <c:v>55544.301780999995</c:v>
                </c:pt>
                <c:pt idx="139">
                  <c:v>58451.352184999996</c:v>
                </c:pt>
                <c:pt idx="140">
                  <c:v>73037.019975000003</c:v>
                </c:pt>
                <c:pt idx="141">
                  <c:v>75771.286006999988</c:v>
                </c:pt>
                <c:pt idx="142">
                  <c:v>76928.645223</c:v>
                </c:pt>
                <c:pt idx="143">
                  <c:v>71334.454523000008</c:v>
                </c:pt>
                <c:pt idx="144">
                  <c:v>76237.211236999981</c:v>
                </c:pt>
                <c:pt idx="145">
                  <c:v>81822.494102000011</c:v>
                </c:pt>
                <c:pt idx="146">
                  <c:v>79543.439113999993</c:v>
                </c:pt>
                <c:pt idx="147">
                  <c:v>64701.097229999992</c:v>
                </c:pt>
                <c:pt idx="148">
                  <c:v>66109.742299999998</c:v>
                </c:pt>
                <c:pt idx="149">
                  <c:v>64912.308614999994</c:v>
                </c:pt>
                <c:pt idx="150">
                  <c:v>64779.660096000007</c:v>
                </c:pt>
                <c:pt idx="151">
                  <c:v>59978.993197000003</c:v>
                </c:pt>
                <c:pt idx="152">
                  <c:v>78127.516208999994</c:v>
                </c:pt>
                <c:pt idx="153">
                  <c:v>81334.021262000009</c:v>
                </c:pt>
                <c:pt idx="154">
                  <c:v>82627.226649000004</c:v>
                </c:pt>
                <c:pt idx="155">
                  <c:v>79827.600026</c:v>
                </c:pt>
                <c:pt idx="156">
                  <c:v>75106.037343000004</c:v>
                </c:pt>
                <c:pt idx="157">
                  <c:v>74211.055022999994</c:v>
                </c:pt>
                <c:pt idx="158">
                  <c:v>80055.604487999997</c:v>
                </c:pt>
                <c:pt idx="159">
                  <c:v>79746.126382000017</c:v>
                </c:pt>
                <c:pt idx="160">
                  <c:v>68241.763370000001</c:v>
                </c:pt>
                <c:pt idx="161">
                  <c:v>67281.155054999981</c:v>
                </c:pt>
                <c:pt idx="162">
                  <c:v>69047.353910000005</c:v>
                </c:pt>
                <c:pt idx="163">
                  <c:v>69605.952369000006</c:v>
                </c:pt>
                <c:pt idx="164">
                  <c:v>87322.309473999994</c:v>
                </c:pt>
                <c:pt idx="165">
                  <c:v>86186.897575999988</c:v>
                </c:pt>
                <c:pt idx="166">
                  <c:v>90285.610023000016</c:v>
                </c:pt>
                <c:pt idx="167">
                  <c:v>90402.572214000014</c:v>
                </c:pt>
                <c:pt idx="168">
                  <c:v>91864.398426999993</c:v>
                </c:pt>
                <c:pt idx="169">
                  <c:v>93357.404315999986</c:v>
                </c:pt>
                <c:pt idx="170">
                  <c:v>93323.651759000015</c:v>
                </c:pt>
                <c:pt idx="171">
                  <c:v>92656.759628</c:v>
                </c:pt>
                <c:pt idx="172">
                  <c:v>88801.230604000011</c:v>
                </c:pt>
                <c:pt idx="173">
                  <c:v>89298.233848999997</c:v>
                </c:pt>
                <c:pt idx="174">
                  <c:v>91494.782196</c:v>
                </c:pt>
                <c:pt idx="175">
                  <c:v>92666.482420000015</c:v>
                </c:pt>
                <c:pt idx="176">
                  <c:v>95546.569723999986</c:v>
                </c:pt>
                <c:pt idx="177">
                  <c:v>114109.589458</c:v>
                </c:pt>
                <c:pt idx="178">
                  <c:v>115825.49944100002</c:v>
                </c:pt>
                <c:pt idx="179">
                  <c:v>122081.04014099998</c:v>
                </c:pt>
                <c:pt idx="180">
                  <c:v>126783.47976999999</c:v>
                </c:pt>
                <c:pt idx="181">
                  <c:v>139768.24522900002</c:v>
                </c:pt>
                <c:pt idx="182">
                  <c:v>132376.42101300001</c:v>
                </c:pt>
                <c:pt idx="183">
                  <c:v>107562.52644799999</c:v>
                </c:pt>
                <c:pt idx="184">
                  <c:v>107018.68287299998</c:v>
                </c:pt>
                <c:pt idx="185">
                  <c:v>109268.65063499998</c:v>
                </c:pt>
                <c:pt idx="186">
                  <c:v>112275.994423</c:v>
                </c:pt>
                <c:pt idx="187">
                  <c:v>117622.00129500002</c:v>
                </c:pt>
                <c:pt idx="188">
                  <c:v>117709.19162499996</c:v>
                </c:pt>
                <c:pt idx="189">
                  <c:v>107386.664838</c:v>
                </c:pt>
                <c:pt idx="190">
                  <c:v>104099.3963376</c:v>
                </c:pt>
                <c:pt idx="191">
                  <c:v>93590.309570800004</c:v>
                </c:pt>
                <c:pt idx="192">
                  <c:v>100068.09005200001</c:v>
                </c:pt>
                <c:pt idx="193">
                  <c:v>123390.54528699999</c:v>
                </c:pt>
                <c:pt idx="194">
                  <c:v>123564.66738500001</c:v>
                </c:pt>
                <c:pt idx="195">
                  <c:v>124278.33180499999</c:v>
                </c:pt>
                <c:pt idx="196">
                  <c:v>76834.164828000023</c:v>
                </c:pt>
                <c:pt idx="197">
                  <c:v>80187.750242999973</c:v>
                </c:pt>
                <c:pt idx="198">
                  <c:v>80436.916244000022</c:v>
                </c:pt>
                <c:pt idx="199">
                  <c:v>78350.75269600004</c:v>
                </c:pt>
                <c:pt idx="200">
                  <c:v>79017.985151999994</c:v>
                </c:pt>
                <c:pt idx="201">
                  <c:v>94610.234777000005</c:v>
                </c:pt>
                <c:pt idx="202">
                  <c:v>113083.97770999998</c:v>
                </c:pt>
                <c:pt idx="203">
                  <c:v>116275.49002299998</c:v>
                </c:pt>
                <c:pt idx="204">
                  <c:v>117438.78675300002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D-49E4-B29A-9C712E09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40768"/>
        <c:axId val="280313120"/>
      </c:lineChart>
      <c:catAx>
        <c:axId val="41504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13120"/>
        <c:crosses val="autoZero"/>
        <c:auto val="1"/>
        <c:lblAlgn val="ctr"/>
        <c:lblOffset val="100"/>
        <c:noMultiLvlLbl val="0"/>
      </c:catAx>
      <c:valAx>
        <c:axId val="2803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'2003-2020 holdings'!$I$1</c:f>
              <c:strCache>
                <c:ptCount val="1"/>
                <c:pt idx="0">
                  <c:v>Total Cash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'2003-2020 holdings'!$I$2:$I$207</c:f>
              <c:numCache>
                <c:formatCode>"$"#,##0.00</c:formatCode>
                <c:ptCount val="206"/>
                <c:pt idx="0">
                  <c:v>11497.230000000001</c:v>
                </c:pt>
                <c:pt idx="1">
                  <c:v>5494.18</c:v>
                </c:pt>
                <c:pt idx="2">
                  <c:v>7553.2999999999993</c:v>
                </c:pt>
                <c:pt idx="3">
                  <c:v>1222.8599999999999</c:v>
                </c:pt>
                <c:pt idx="4">
                  <c:v>-10.539999999999964</c:v>
                </c:pt>
                <c:pt idx="5">
                  <c:v>6462.4400000000005</c:v>
                </c:pt>
                <c:pt idx="6">
                  <c:v>8771.7899999999991</c:v>
                </c:pt>
                <c:pt idx="7">
                  <c:v>8773.619999999999</c:v>
                </c:pt>
                <c:pt idx="8">
                  <c:v>34122.04</c:v>
                </c:pt>
                <c:pt idx="9">
                  <c:v>18819.98</c:v>
                </c:pt>
                <c:pt idx="10">
                  <c:v>9947.5</c:v>
                </c:pt>
                <c:pt idx="11">
                  <c:v>11135.73</c:v>
                </c:pt>
                <c:pt idx="12">
                  <c:v>14981.28</c:v>
                </c:pt>
                <c:pt idx="13">
                  <c:v>13112.53</c:v>
                </c:pt>
                <c:pt idx="14">
                  <c:v>6618.89</c:v>
                </c:pt>
                <c:pt idx="15">
                  <c:v>10381.379999999999</c:v>
                </c:pt>
                <c:pt idx="16">
                  <c:v>6526.2599999999993</c:v>
                </c:pt>
                <c:pt idx="17">
                  <c:v>5633.8099999999995</c:v>
                </c:pt>
                <c:pt idx="18">
                  <c:v>5659.0899999999992</c:v>
                </c:pt>
                <c:pt idx="19">
                  <c:v>5225.74</c:v>
                </c:pt>
                <c:pt idx="20">
                  <c:v>13334.69</c:v>
                </c:pt>
                <c:pt idx="21">
                  <c:v>16692.670000000002</c:v>
                </c:pt>
                <c:pt idx="22">
                  <c:v>13273.16</c:v>
                </c:pt>
                <c:pt idx="23">
                  <c:v>2326.25</c:v>
                </c:pt>
                <c:pt idx="24">
                  <c:v>2358.9700000000003</c:v>
                </c:pt>
                <c:pt idx="25">
                  <c:v>5364.8</c:v>
                </c:pt>
                <c:pt idx="26">
                  <c:v>3881.83</c:v>
                </c:pt>
                <c:pt idx="27">
                  <c:v>11042.44</c:v>
                </c:pt>
                <c:pt idx="28">
                  <c:v>5112.21</c:v>
                </c:pt>
                <c:pt idx="29">
                  <c:v>3067.22</c:v>
                </c:pt>
                <c:pt idx="30">
                  <c:v>3085.0499999999997</c:v>
                </c:pt>
                <c:pt idx="31">
                  <c:v>3121.45</c:v>
                </c:pt>
                <c:pt idx="32">
                  <c:v>3748.7799999999997</c:v>
                </c:pt>
                <c:pt idx="33">
                  <c:v>11311.07</c:v>
                </c:pt>
                <c:pt idx="34">
                  <c:v>7626.3</c:v>
                </c:pt>
                <c:pt idx="35">
                  <c:v>7363.73</c:v>
                </c:pt>
                <c:pt idx="36">
                  <c:v>6696.59</c:v>
                </c:pt>
                <c:pt idx="37">
                  <c:v>4820.2000000000007</c:v>
                </c:pt>
                <c:pt idx="38">
                  <c:v>12512.76</c:v>
                </c:pt>
                <c:pt idx="39">
                  <c:v>9347.49</c:v>
                </c:pt>
                <c:pt idx="40">
                  <c:v>11806.81</c:v>
                </c:pt>
                <c:pt idx="41">
                  <c:v>9174.5399999999991</c:v>
                </c:pt>
                <c:pt idx="42">
                  <c:v>6733.17</c:v>
                </c:pt>
                <c:pt idx="43">
                  <c:v>5974.68</c:v>
                </c:pt>
                <c:pt idx="44">
                  <c:v>6476.02</c:v>
                </c:pt>
                <c:pt idx="45">
                  <c:v>16738.189999999999</c:v>
                </c:pt>
                <c:pt idx="46">
                  <c:v>7415.9</c:v>
                </c:pt>
                <c:pt idx="47">
                  <c:v>4342.04</c:v>
                </c:pt>
                <c:pt idx="48">
                  <c:v>9658.23</c:v>
                </c:pt>
                <c:pt idx="49">
                  <c:v>14419.78</c:v>
                </c:pt>
                <c:pt idx="50">
                  <c:v>7983.89</c:v>
                </c:pt>
                <c:pt idx="51">
                  <c:v>6378.8799999999992</c:v>
                </c:pt>
                <c:pt idx="52">
                  <c:v>1059.95</c:v>
                </c:pt>
                <c:pt idx="53">
                  <c:v>1059.95</c:v>
                </c:pt>
                <c:pt idx="54">
                  <c:v>1059.95</c:v>
                </c:pt>
                <c:pt idx="55">
                  <c:v>1059.95</c:v>
                </c:pt>
                <c:pt idx="56">
                  <c:v>17596.969999999998</c:v>
                </c:pt>
                <c:pt idx="57">
                  <c:v>6533.12</c:v>
                </c:pt>
                <c:pt idx="58">
                  <c:v>3568.88</c:v>
                </c:pt>
                <c:pt idx="59">
                  <c:v>3962.2599999999998</c:v>
                </c:pt>
                <c:pt idx="60">
                  <c:v>5296.51</c:v>
                </c:pt>
                <c:pt idx="61">
                  <c:v>3872.92</c:v>
                </c:pt>
                <c:pt idx="62">
                  <c:v>3779.37</c:v>
                </c:pt>
                <c:pt idx="63">
                  <c:v>2086.5</c:v>
                </c:pt>
                <c:pt idx="64">
                  <c:v>13089.77</c:v>
                </c:pt>
                <c:pt idx="65">
                  <c:v>21786.33</c:v>
                </c:pt>
                <c:pt idx="66">
                  <c:v>23764.300000000003</c:v>
                </c:pt>
                <c:pt idx="67">
                  <c:v>25600.7</c:v>
                </c:pt>
                <c:pt idx="68">
                  <c:v>36145.300000000003</c:v>
                </c:pt>
                <c:pt idx="69">
                  <c:v>36495.81</c:v>
                </c:pt>
                <c:pt idx="70">
                  <c:v>27900.32</c:v>
                </c:pt>
                <c:pt idx="71">
                  <c:v>27761.32</c:v>
                </c:pt>
                <c:pt idx="72">
                  <c:v>27300.5</c:v>
                </c:pt>
                <c:pt idx="73">
                  <c:v>29453.73</c:v>
                </c:pt>
                <c:pt idx="74">
                  <c:v>30256.35</c:v>
                </c:pt>
                <c:pt idx="75">
                  <c:v>6274.89</c:v>
                </c:pt>
                <c:pt idx="76">
                  <c:v>5392.3</c:v>
                </c:pt>
                <c:pt idx="77">
                  <c:v>8117.44</c:v>
                </c:pt>
                <c:pt idx="78">
                  <c:v>8117.59</c:v>
                </c:pt>
                <c:pt idx="79">
                  <c:v>8117.74</c:v>
                </c:pt>
                <c:pt idx="80">
                  <c:v>23816.760000000002</c:v>
                </c:pt>
                <c:pt idx="81">
                  <c:v>22484.6</c:v>
                </c:pt>
                <c:pt idx="82">
                  <c:v>19359.29</c:v>
                </c:pt>
                <c:pt idx="83">
                  <c:v>13780.45</c:v>
                </c:pt>
                <c:pt idx="84">
                  <c:v>17250.79</c:v>
                </c:pt>
                <c:pt idx="85">
                  <c:v>14575.66</c:v>
                </c:pt>
                <c:pt idx="86">
                  <c:v>15935.77</c:v>
                </c:pt>
                <c:pt idx="87">
                  <c:v>7593.95</c:v>
                </c:pt>
                <c:pt idx="88">
                  <c:v>1310.3399999999999</c:v>
                </c:pt>
                <c:pt idx="89">
                  <c:v>1310.3399999999999</c:v>
                </c:pt>
                <c:pt idx="90">
                  <c:v>1310.3399999999999</c:v>
                </c:pt>
                <c:pt idx="91">
                  <c:v>1310.3399999999999</c:v>
                </c:pt>
                <c:pt idx="92">
                  <c:v>15160.45</c:v>
                </c:pt>
                <c:pt idx="93">
                  <c:v>14041.66</c:v>
                </c:pt>
                <c:pt idx="94">
                  <c:v>15247.330000000005</c:v>
                </c:pt>
                <c:pt idx="95">
                  <c:v>6640.9200000000019</c:v>
                </c:pt>
                <c:pt idx="96">
                  <c:v>8441.0999999999985</c:v>
                </c:pt>
                <c:pt idx="97">
                  <c:v>9661.3300000000017</c:v>
                </c:pt>
                <c:pt idx="98">
                  <c:v>12712.48</c:v>
                </c:pt>
                <c:pt idx="99">
                  <c:v>25972.49</c:v>
                </c:pt>
                <c:pt idx="100">
                  <c:v>1641.9800000000002</c:v>
                </c:pt>
                <c:pt idx="101">
                  <c:v>1642.0000000000002</c:v>
                </c:pt>
                <c:pt idx="102">
                  <c:v>1642.03</c:v>
                </c:pt>
                <c:pt idx="103">
                  <c:v>1642.0600000000002</c:v>
                </c:pt>
                <c:pt idx="104">
                  <c:v>6942.13</c:v>
                </c:pt>
                <c:pt idx="105">
                  <c:v>10652.47</c:v>
                </c:pt>
                <c:pt idx="106">
                  <c:v>6052.54</c:v>
                </c:pt>
                <c:pt idx="107">
                  <c:v>2884.5300000000007</c:v>
                </c:pt>
                <c:pt idx="108">
                  <c:v>4109.5800000000008</c:v>
                </c:pt>
                <c:pt idx="109">
                  <c:v>5522.36</c:v>
                </c:pt>
                <c:pt idx="110">
                  <c:v>15918.259999999998</c:v>
                </c:pt>
                <c:pt idx="111">
                  <c:v>-341.27000000000021</c:v>
                </c:pt>
                <c:pt idx="112">
                  <c:v>6930.5800000000008</c:v>
                </c:pt>
                <c:pt idx="113">
                  <c:v>14102.3</c:v>
                </c:pt>
                <c:pt idx="114">
                  <c:v>17068.710000000003</c:v>
                </c:pt>
                <c:pt idx="115">
                  <c:v>17068.79</c:v>
                </c:pt>
                <c:pt idx="116">
                  <c:v>22478.870000000003</c:v>
                </c:pt>
                <c:pt idx="117">
                  <c:v>20009.77</c:v>
                </c:pt>
                <c:pt idx="118">
                  <c:v>9944.6099999999988</c:v>
                </c:pt>
                <c:pt idx="119">
                  <c:v>6669.84</c:v>
                </c:pt>
                <c:pt idx="120">
                  <c:v>6919.85</c:v>
                </c:pt>
                <c:pt idx="121">
                  <c:v>10952.019999999999</c:v>
                </c:pt>
                <c:pt idx="122">
                  <c:v>26438.640000000003</c:v>
                </c:pt>
                <c:pt idx="123">
                  <c:v>20221.18</c:v>
                </c:pt>
                <c:pt idx="124">
                  <c:v>5829.7199999999993</c:v>
                </c:pt>
                <c:pt idx="125">
                  <c:v>5829.7199999999993</c:v>
                </c:pt>
                <c:pt idx="126">
                  <c:v>5829.7199999999993</c:v>
                </c:pt>
                <c:pt idx="127">
                  <c:v>5829.7199999999993</c:v>
                </c:pt>
                <c:pt idx="128">
                  <c:v>24495.01</c:v>
                </c:pt>
                <c:pt idx="129">
                  <c:v>27853.449999999997</c:v>
                </c:pt>
                <c:pt idx="130">
                  <c:v>19612.509999999998</c:v>
                </c:pt>
                <c:pt idx="131">
                  <c:v>15933.92</c:v>
                </c:pt>
                <c:pt idx="132">
                  <c:v>15925.119999999999</c:v>
                </c:pt>
                <c:pt idx="133">
                  <c:v>18745.129999999997</c:v>
                </c:pt>
                <c:pt idx="134">
                  <c:v>20756.09</c:v>
                </c:pt>
                <c:pt idx="135">
                  <c:v>27781.65</c:v>
                </c:pt>
                <c:pt idx="136">
                  <c:v>8513.6</c:v>
                </c:pt>
                <c:pt idx="137">
                  <c:v>8513.6200000000008</c:v>
                </c:pt>
                <c:pt idx="138">
                  <c:v>8513.64</c:v>
                </c:pt>
                <c:pt idx="139">
                  <c:v>8513.66</c:v>
                </c:pt>
                <c:pt idx="140">
                  <c:v>23724.05</c:v>
                </c:pt>
                <c:pt idx="141">
                  <c:v>19668.169999999998</c:v>
                </c:pt>
                <c:pt idx="142">
                  <c:v>17003.41</c:v>
                </c:pt>
                <c:pt idx="143">
                  <c:v>7882.3799999999992</c:v>
                </c:pt>
                <c:pt idx="144">
                  <c:v>12524.92</c:v>
                </c:pt>
                <c:pt idx="145">
                  <c:v>14914.94</c:v>
                </c:pt>
                <c:pt idx="146">
                  <c:v>17773.52</c:v>
                </c:pt>
                <c:pt idx="147">
                  <c:v>5666.25</c:v>
                </c:pt>
                <c:pt idx="148">
                  <c:v>5524.26</c:v>
                </c:pt>
                <c:pt idx="149">
                  <c:v>5524.2699999999995</c:v>
                </c:pt>
                <c:pt idx="150">
                  <c:v>7329.5499999999993</c:v>
                </c:pt>
                <c:pt idx="151">
                  <c:v>7336.53</c:v>
                </c:pt>
                <c:pt idx="152">
                  <c:v>27624.850000000002</c:v>
                </c:pt>
                <c:pt idx="153">
                  <c:v>24268.95</c:v>
                </c:pt>
                <c:pt idx="154">
                  <c:v>17573.66</c:v>
                </c:pt>
                <c:pt idx="155">
                  <c:v>17573.72</c:v>
                </c:pt>
                <c:pt idx="156">
                  <c:v>18498.78</c:v>
                </c:pt>
                <c:pt idx="157">
                  <c:v>23008.47</c:v>
                </c:pt>
                <c:pt idx="158">
                  <c:v>24781.95</c:v>
                </c:pt>
                <c:pt idx="159">
                  <c:v>19859.600000000002</c:v>
                </c:pt>
                <c:pt idx="160">
                  <c:v>8140.2199999999993</c:v>
                </c:pt>
                <c:pt idx="161">
                  <c:v>8140.26</c:v>
                </c:pt>
                <c:pt idx="162">
                  <c:v>7464.66</c:v>
                </c:pt>
                <c:pt idx="163">
                  <c:v>7464.7</c:v>
                </c:pt>
                <c:pt idx="164">
                  <c:v>24984.74</c:v>
                </c:pt>
                <c:pt idx="165">
                  <c:v>24984.780000000002</c:v>
                </c:pt>
                <c:pt idx="166">
                  <c:v>19982.96</c:v>
                </c:pt>
                <c:pt idx="167">
                  <c:v>19982.96</c:v>
                </c:pt>
                <c:pt idx="168">
                  <c:v>26689.170000000002</c:v>
                </c:pt>
                <c:pt idx="169">
                  <c:v>13810.42</c:v>
                </c:pt>
                <c:pt idx="170">
                  <c:v>4197.25</c:v>
                </c:pt>
                <c:pt idx="171">
                  <c:v>4711.869999999999</c:v>
                </c:pt>
                <c:pt idx="172">
                  <c:v>-2401.5400000000004</c:v>
                </c:pt>
                <c:pt idx="173">
                  <c:v>-2401.5400000000004</c:v>
                </c:pt>
                <c:pt idx="174">
                  <c:v>-2401.5400000000004</c:v>
                </c:pt>
                <c:pt idx="175">
                  <c:v>-2401.5400000000004</c:v>
                </c:pt>
                <c:pt idx="176">
                  <c:v>366.11999999999944</c:v>
                </c:pt>
                <c:pt idx="177">
                  <c:v>16811.93</c:v>
                </c:pt>
                <c:pt idx="178">
                  <c:v>10430.31</c:v>
                </c:pt>
                <c:pt idx="179">
                  <c:v>13400.34</c:v>
                </c:pt>
                <c:pt idx="180">
                  <c:v>10808.869999999999</c:v>
                </c:pt>
                <c:pt idx="181">
                  <c:v>17263.36</c:v>
                </c:pt>
                <c:pt idx="182">
                  <c:v>13626.58</c:v>
                </c:pt>
                <c:pt idx="183">
                  <c:v>9471.48</c:v>
                </c:pt>
                <c:pt idx="184">
                  <c:v>7080.93</c:v>
                </c:pt>
                <c:pt idx="185">
                  <c:v>6995.54</c:v>
                </c:pt>
                <c:pt idx="186">
                  <c:v>6995.58</c:v>
                </c:pt>
                <c:pt idx="187">
                  <c:v>9280.2900000000009</c:v>
                </c:pt>
                <c:pt idx="188">
                  <c:v>7865.54</c:v>
                </c:pt>
                <c:pt idx="189">
                  <c:v>10629.869999999999</c:v>
                </c:pt>
                <c:pt idx="190">
                  <c:v>6290.6900000000005</c:v>
                </c:pt>
                <c:pt idx="191">
                  <c:v>2329.5500000000002</c:v>
                </c:pt>
                <c:pt idx="192">
                  <c:v>3671.46</c:v>
                </c:pt>
                <c:pt idx="193">
                  <c:v>24797.03</c:v>
                </c:pt>
                <c:pt idx="194">
                  <c:v>24597.059999999998</c:v>
                </c:pt>
                <c:pt idx="195">
                  <c:v>25599.72</c:v>
                </c:pt>
                <c:pt idx="196">
                  <c:v>-6030.8</c:v>
                </c:pt>
                <c:pt idx="197">
                  <c:v>-6901.2000000000007</c:v>
                </c:pt>
                <c:pt idx="198">
                  <c:v>-6958.43</c:v>
                </c:pt>
                <c:pt idx="199">
                  <c:v>-7024.23</c:v>
                </c:pt>
                <c:pt idx="200">
                  <c:v>-5724.1399999999994</c:v>
                </c:pt>
                <c:pt idx="201">
                  <c:v>6046.73</c:v>
                </c:pt>
                <c:pt idx="202">
                  <c:v>16778.27</c:v>
                </c:pt>
                <c:pt idx="203">
                  <c:v>16778.37</c:v>
                </c:pt>
                <c:pt idx="204">
                  <c:v>16778.47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1-47EF-B31E-CAC53207FFB3}"/>
            </c:ext>
          </c:extLst>
        </c:ser>
        <c:ser>
          <c:idx val="1"/>
          <c:order val="1"/>
          <c:tx>
            <c:strRef>
              <c:f>'2003-2020 holdings'!$M$1</c:f>
              <c:strCache>
                <c:ptCount val="1"/>
                <c:pt idx="0">
                  <c:v>Total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'2003-2020 holdings'!$M$2:$M$207</c:f>
              <c:numCache>
                <c:formatCode>"$"#,##0.00</c:formatCode>
                <c:ptCount val="206"/>
                <c:pt idx="0">
                  <c:v>10517.87</c:v>
                </c:pt>
                <c:pt idx="1">
                  <c:v>16245.045</c:v>
                </c:pt>
                <c:pt idx="2">
                  <c:v>14756.495000000001</c:v>
                </c:pt>
                <c:pt idx="3">
                  <c:v>50296.297500000001</c:v>
                </c:pt>
                <c:pt idx="4">
                  <c:v>50917.689499999993</c:v>
                </c:pt>
                <c:pt idx="5">
                  <c:v>45042.117999999995</c:v>
                </c:pt>
                <c:pt idx="6">
                  <c:v>12699.127499999999</c:v>
                </c:pt>
                <c:pt idx="7">
                  <c:v>13204.977500000001</c:v>
                </c:pt>
                <c:pt idx="8">
                  <c:v>13234.137500000001</c:v>
                </c:pt>
                <c:pt idx="9">
                  <c:v>23187.4375</c:v>
                </c:pt>
                <c:pt idx="10">
                  <c:v>32861.924559999999</c:v>
                </c:pt>
                <c:pt idx="11">
                  <c:v>35310.197369999994</c:v>
                </c:pt>
                <c:pt idx="12">
                  <c:v>35020.037120000001</c:v>
                </c:pt>
                <c:pt idx="13">
                  <c:v>39966.297810000004</c:v>
                </c:pt>
                <c:pt idx="14">
                  <c:v>71495.210000000006</c:v>
                </c:pt>
                <c:pt idx="15">
                  <c:v>62782.038170000007</c:v>
                </c:pt>
                <c:pt idx="16">
                  <c:v>57929.96832</c:v>
                </c:pt>
                <c:pt idx="17">
                  <c:v>58640.365489999996</c:v>
                </c:pt>
                <c:pt idx="18">
                  <c:v>55883.419469999993</c:v>
                </c:pt>
                <c:pt idx="19">
                  <c:v>57125.424269999996</c:v>
                </c:pt>
                <c:pt idx="20">
                  <c:v>55994.799350000001</c:v>
                </c:pt>
                <c:pt idx="21">
                  <c:v>59991.691790000004</c:v>
                </c:pt>
                <c:pt idx="22">
                  <c:v>67474.975689999977</c:v>
                </c:pt>
                <c:pt idx="23">
                  <c:v>79863.33375000002</c:v>
                </c:pt>
                <c:pt idx="24">
                  <c:v>79290.507030000008</c:v>
                </c:pt>
                <c:pt idx="25">
                  <c:v>78561.497400000007</c:v>
                </c:pt>
                <c:pt idx="26">
                  <c:v>77137.554380000001</c:v>
                </c:pt>
                <c:pt idx="27">
                  <c:v>62601.744759999994</c:v>
                </c:pt>
                <c:pt idx="28">
                  <c:v>61666.487569999998</c:v>
                </c:pt>
                <c:pt idx="29">
                  <c:v>61106.12124</c:v>
                </c:pt>
                <c:pt idx="30">
                  <c:v>60220.633939999992</c:v>
                </c:pt>
                <c:pt idx="31">
                  <c:v>59174.416079999995</c:v>
                </c:pt>
                <c:pt idx="32">
                  <c:v>60029.411410000001</c:v>
                </c:pt>
                <c:pt idx="33">
                  <c:v>25870.023399999998</c:v>
                </c:pt>
                <c:pt idx="34">
                  <c:v>29837.72163</c:v>
                </c:pt>
                <c:pt idx="35">
                  <c:v>30474.983160000003</c:v>
                </c:pt>
                <c:pt idx="36">
                  <c:v>32084.379699999998</c:v>
                </c:pt>
                <c:pt idx="37">
                  <c:v>33296.819960000001</c:v>
                </c:pt>
                <c:pt idx="38">
                  <c:v>28526.317679999996</c:v>
                </c:pt>
                <c:pt idx="39">
                  <c:v>32093.892400000004</c:v>
                </c:pt>
                <c:pt idx="40">
                  <c:v>20688.387999999999</c:v>
                </c:pt>
                <c:pt idx="41">
                  <c:v>20115.431999999997</c:v>
                </c:pt>
                <c:pt idx="42">
                  <c:v>22097.507999999998</c:v>
                </c:pt>
                <c:pt idx="43">
                  <c:v>23701.536</c:v>
                </c:pt>
                <c:pt idx="44">
                  <c:v>24225.894</c:v>
                </c:pt>
                <c:pt idx="45">
                  <c:v>18710.934999999998</c:v>
                </c:pt>
                <c:pt idx="46">
                  <c:v>30231.96</c:v>
                </c:pt>
                <c:pt idx="47">
                  <c:v>31653.845000000001</c:v>
                </c:pt>
                <c:pt idx="48">
                  <c:v>30661.68</c:v>
                </c:pt>
                <c:pt idx="49">
                  <c:v>25161.05</c:v>
                </c:pt>
                <c:pt idx="50">
                  <c:v>30850.9</c:v>
                </c:pt>
                <c:pt idx="51">
                  <c:v>31854.870600000002</c:v>
                </c:pt>
                <c:pt idx="52">
                  <c:v>27958.604200000002</c:v>
                </c:pt>
                <c:pt idx="53">
                  <c:v>28319.981199999998</c:v>
                </c:pt>
                <c:pt idx="54">
                  <c:v>28312.814600000002</c:v>
                </c:pt>
                <c:pt idx="55">
                  <c:v>28236.840800000002</c:v>
                </c:pt>
                <c:pt idx="56">
                  <c:v>30552.758600000001</c:v>
                </c:pt>
                <c:pt idx="57">
                  <c:v>41778.929199999999</c:v>
                </c:pt>
                <c:pt idx="58">
                  <c:v>37734.306400000001</c:v>
                </c:pt>
                <c:pt idx="59">
                  <c:v>36449.858200000002</c:v>
                </c:pt>
                <c:pt idx="60">
                  <c:v>33703.866800000003</c:v>
                </c:pt>
                <c:pt idx="61">
                  <c:v>39227.616600000001</c:v>
                </c:pt>
                <c:pt idx="62">
                  <c:v>27419.516599999995</c:v>
                </c:pt>
                <c:pt idx="63">
                  <c:v>29702.464599999996</c:v>
                </c:pt>
                <c:pt idx="64">
                  <c:v>23251.809999999998</c:v>
                </c:pt>
                <c:pt idx="65">
                  <c:v>16676.874999999996</c:v>
                </c:pt>
                <c:pt idx="66">
                  <c:v>14261.310000000001</c:v>
                </c:pt>
                <c:pt idx="67">
                  <c:v>12347.11</c:v>
                </c:pt>
                <c:pt idx="68">
                  <c:v>14309.44</c:v>
                </c:pt>
                <c:pt idx="69">
                  <c:v>15413.6</c:v>
                </c:pt>
                <c:pt idx="70">
                  <c:v>22113.995000000003</c:v>
                </c:pt>
                <c:pt idx="71">
                  <c:v>22544.85</c:v>
                </c:pt>
                <c:pt idx="72">
                  <c:v>20600.96</c:v>
                </c:pt>
                <c:pt idx="73">
                  <c:v>19901.305</c:v>
                </c:pt>
                <c:pt idx="74">
                  <c:v>20377.28</c:v>
                </c:pt>
                <c:pt idx="75">
                  <c:v>28885.669499999996</c:v>
                </c:pt>
                <c:pt idx="76">
                  <c:v>32337.659319999999</c:v>
                </c:pt>
                <c:pt idx="77">
                  <c:v>32382.157093999998</c:v>
                </c:pt>
                <c:pt idx="78">
                  <c:v>34676.771582000001</c:v>
                </c:pt>
                <c:pt idx="79">
                  <c:v>34986.175604999997</c:v>
                </c:pt>
                <c:pt idx="80">
                  <c:v>35335.114950000003</c:v>
                </c:pt>
                <c:pt idx="81">
                  <c:v>58134.999702000008</c:v>
                </c:pt>
                <c:pt idx="82">
                  <c:v>63226.288919999999</c:v>
                </c:pt>
                <c:pt idx="83">
                  <c:v>66360.742338999989</c:v>
                </c:pt>
                <c:pt idx="84">
                  <c:v>64892.507839999991</c:v>
                </c:pt>
                <c:pt idx="85">
                  <c:v>70101.829472000012</c:v>
                </c:pt>
                <c:pt idx="86">
                  <c:v>76601.218976000018</c:v>
                </c:pt>
                <c:pt idx="87">
                  <c:v>72948.589794999993</c:v>
                </c:pt>
                <c:pt idx="88">
                  <c:v>63405.878804000007</c:v>
                </c:pt>
                <c:pt idx="89">
                  <c:v>60258.813794000002</c:v>
                </c:pt>
                <c:pt idx="90">
                  <c:v>64909.635101999993</c:v>
                </c:pt>
                <c:pt idx="91">
                  <c:v>61798.165160000011</c:v>
                </c:pt>
                <c:pt idx="92">
                  <c:v>65306.171004999997</c:v>
                </c:pt>
                <c:pt idx="93">
                  <c:v>73466.155615000011</c:v>
                </c:pt>
                <c:pt idx="94">
                  <c:v>74505.724900000016</c:v>
                </c:pt>
                <c:pt idx="95">
                  <c:v>88338.918869999994</c:v>
                </c:pt>
                <c:pt idx="96">
                  <c:v>89310.069339999987</c:v>
                </c:pt>
                <c:pt idx="97">
                  <c:v>92513.758820000017</c:v>
                </c:pt>
                <c:pt idx="98">
                  <c:v>86311.463054000022</c:v>
                </c:pt>
                <c:pt idx="99">
                  <c:v>72984.410309999992</c:v>
                </c:pt>
                <c:pt idx="100">
                  <c:v>52105.113125999989</c:v>
                </c:pt>
                <c:pt idx="101">
                  <c:v>50804.957574000007</c:v>
                </c:pt>
                <c:pt idx="102">
                  <c:v>48519.264533000001</c:v>
                </c:pt>
                <c:pt idx="103">
                  <c:v>45178.833738000001</c:v>
                </c:pt>
                <c:pt idx="104">
                  <c:v>40964.795714</c:v>
                </c:pt>
                <c:pt idx="105">
                  <c:v>46993.543808000009</c:v>
                </c:pt>
                <c:pt idx="106">
                  <c:v>51526.500402999998</c:v>
                </c:pt>
                <c:pt idx="107">
                  <c:v>54737.932015999992</c:v>
                </c:pt>
                <c:pt idx="108">
                  <c:v>58924.063730000009</c:v>
                </c:pt>
                <c:pt idx="109">
                  <c:v>60476.793542000007</c:v>
                </c:pt>
                <c:pt idx="110">
                  <c:v>57075.568687000014</c:v>
                </c:pt>
                <c:pt idx="111">
                  <c:v>44921.116269000013</c:v>
                </c:pt>
                <c:pt idx="112">
                  <c:v>34164.669535999994</c:v>
                </c:pt>
                <c:pt idx="113">
                  <c:v>33940.084440999999</c:v>
                </c:pt>
                <c:pt idx="114">
                  <c:v>31971.330244000004</c:v>
                </c:pt>
                <c:pt idx="115">
                  <c:v>31910.462600999999</c:v>
                </c:pt>
                <c:pt idx="116">
                  <c:v>31562.669987999998</c:v>
                </c:pt>
                <c:pt idx="117">
                  <c:v>36954.972674999997</c:v>
                </c:pt>
                <c:pt idx="118">
                  <c:v>44410.212816000007</c:v>
                </c:pt>
                <c:pt idx="119">
                  <c:v>47133.644407999993</c:v>
                </c:pt>
                <c:pt idx="120">
                  <c:v>50091.515151999985</c:v>
                </c:pt>
                <c:pt idx="121">
                  <c:v>48071.188379000007</c:v>
                </c:pt>
                <c:pt idx="122">
                  <c:v>34945.625786999997</c:v>
                </c:pt>
                <c:pt idx="123">
                  <c:v>29223.421000999999</c:v>
                </c:pt>
                <c:pt idx="124">
                  <c:v>30367.419515000001</c:v>
                </c:pt>
                <c:pt idx="125">
                  <c:v>29844.576245</c:v>
                </c:pt>
                <c:pt idx="126">
                  <c:v>30958.265905</c:v>
                </c:pt>
                <c:pt idx="127">
                  <c:v>30579.116110000003</c:v>
                </c:pt>
                <c:pt idx="128">
                  <c:v>31849.986942999996</c:v>
                </c:pt>
                <c:pt idx="129">
                  <c:v>32382.58568</c:v>
                </c:pt>
                <c:pt idx="130">
                  <c:v>41065.307838000001</c:v>
                </c:pt>
                <c:pt idx="131">
                  <c:v>44050.175042000003</c:v>
                </c:pt>
                <c:pt idx="132">
                  <c:v>42746.633622000008</c:v>
                </c:pt>
                <c:pt idx="133">
                  <c:v>44213.104236000006</c:v>
                </c:pt>
                <c:pt idx="134">
                  <c:v>42352.38654</c:v>
                </c:pt>
                <c:pt idx="135">
                  <c:v>37417.986899000003</c:v>
                </c:pt>
                <c:pt idx="136">
                  <c:v>38726.438317000007</c:v>
                </c:pt>
                <c:pt idx="137">
                  <c:v>46340.390119999996</c:v>
                </c:pt>
                <c:pt idx="138">
                  <c:v>47030.661780999995</c:v>
                </c:pt>
                <c:pt idx="139">
                  <c:v>49937.692185</c:v>
                </c:pt>
                <c:pt idx="140">
                  <c:v>49312.969975000007</c:v>
                </c:pt>
                <c:pt idx="141">
                  <c:v>56103.116006999997</c:v>
                </c:pt>
                <c:pt idx="142">
                  <c:v>59925.235223000003</c:v>
                </c:pt>
                <c:pt idx="143">
                  <c:v>63452.07452300001</c:v>
                </c:pt>
                <c:pt idx="144">
                  <c:v>63712.291236999983</c:v>
                </c:pt>
                <c:pt idx="145">
                  <c:v>66907.554102000009</c:v>
                </c:pt>
                <c:pt idx="146">
                  <c:v>61769.919113999997</c:v>
                </c:pt>
                <c:pt idx="147">
                  <c:v>59034.847229999992</c:v>
                </c:pt>
                <c:pt idx="148">
                  <c:v>60585.482299999996</c:v>
                </c:pt>
                <c:pt idx="149">
                  <c:v>59388.038614999998</c:v>
                </c:pt>
                <c:pt idx="150">
                  <c:v>57450.110096000004</c:v>
                </c:pt>
                <c:pt idx="151">
                  <c:v>52642.463197000005</c:v>
                </c:pt>
                <c:pt idx="152">
                  <c:v>50502.666208999995</c:v>
                </c:pt>
                <c:pt idx="153">
                  <c:v>57065.071262000005</c:v>
                </c:pt>
                <c:pt idx="154">
                  <c:v>65053.566649</c:v>
                </c:pt>
                <c:pt idx="155">
                  <c:v>62253.880025999992</c:v>
                </c:pt>
                <c:pt idx="156">
                  <c:v>56607.257343000005</c:v>
                </c:pt>
                <c:pt idx="157">
                  <c:v>51202.585023</c:v>
                </c:pt>
                <c:pt idx="158">
                  <c:v>55273.654488</c:v>
                </c:pt>
                <c:pt idx="159">
                  <c:v>59886.526382000011</c:v>
                </c:pt>
                <c:pt idx="160">
                  <c:v>60101.543369999999</c:v>
                </c:pt>
                <c:pt idx="161">
                  <c:v>59140.895054999986</c:v>
                </c:pt>
                <c:pt idx="162">
                  <c:v>61582.693910000002</c:v>
                </c:pt>
                <c:pt idx="163">
                  <c:v>62141.252369000009</c:v>
                </c:pt>
                <c:pt idx="164">
                  <c:v>62337.569473999996</c:v>
                </c:pt>
                <c:pt idx="165">
                  <c:v>61202.11757599999</c:v>
                </c:pt>
                <c:pt idx="166">
                  <c:v>70302.650023000009</c:v>
                </c:pt>
                <c:pt idx="167">
                  <c:v>70419.612214000023</c:v>
                </c:pt>
                <c:pt idx="168">
                  <c:v>65175.228426999987</c:v>
                </c:pt>
                <c:pt idx="169">
                  <c:v>79546.984315999987</c:v>
                </c:pt>
                <c:pt idx="170">
                  <c:v>89126.401759000015</c:v>
                </c:pt>
                <c:pt idx="171">
                  <c:v>87944.889628000004</c:v>
                </c:pt>
                <c:pt idx="172">
                  <c:v>91202.770604000005</c:v>
                </c:pt>
                <c:pt idx="173">
                  <c:v>91699.77384899999</c:v>
                </c:pt>
                <c:pt idx="174">
                  <c:v>93896.322195999994</c:v>
                </c:pt>
                <c:pt idx="175">
                  <c:v>95068.022420000008</c:v>
                </c:pt>
                <c:pt idx="176">
                  <c:v>95180.449723999991</c:v>
                </c:pt>
                <c:pt idx="177">
                  <c:v>97297.659457999995</c:v>
                </c:pt>
                <c:pt idx="178">
                  <c:v>105395.18944100002</c:v>
                </c:pt>
                <c:pt idx="179">
                  <c:v>108680.70014099998</c:v>
                </c:pt>
                <c:pt idx="180">
                  <c:v>115974.60977</c:v>
                </c:pt>
                <c:pt idx="181">
                  <c:v>122504.88522900002</c:v>
                </c:pt>
                <c:pt idx="182">
                  <c:v>118749.84101300003</c:v>
                </c:pt>
                <c:pt idx="183">
                  <c:v>98091.046447999994</c:v>
                </c:pt>
                <c:pt idx="184">
                  <c:v>99937.75287299999</c:v>
                </c:pt>
                <c:pt idx="185">
                  <c:v>102273.11063499999</c:v>
                </c:pt>
                <c:pt idx="186">
                  <c:v>105280.41442299999</c:v>
                </c:pt>
                <c:pt idx="187">
                  <c:v>108341.71129500002</c:v>
                </c:pt>
                <c:pt idx="188">
                  <c:v>109843.65162499997</c:v>
                </c:pt>
                <c:pt idx="189">
                  <c:v>96756.794838000002</c:v>
                </c:pt>
                <c:pt idx="190">
                  <c:v>97808.706337600001</c:v>
                </c:pt>
                <c:pt idx="191">
                  <c:v>91260.759570800001</c:v>
                </c:pt>
                <c:pt idx="192">
                  <c:v>96396.630052000008</c:v>
                </c:pt>
                <c:pt idx="193">
                  <c:v>98593.515286999987</c:v>
                </c:pt>
                <c:pt idx="194">
                  <c:v>98967.60738500001</c:v>
                </c:pt>
                <c:pt idx="195">
                  <c:v>98678.611804999993</c:v>
                </c:pt>
                <c:pt idx="196">
                  <c:v>82864.964828000026</c:v>
                </c:pt>
                <c:pt idx="197">
                  <c:v>87088.95024299997</c:v>
                </c:pt>
                <c:pt idx="198">
                  <c:v>87395.346244000015</c:v>
                </c:pt>
                <c:pt idx="199">
                  <c:v>85374.982696000036</c:v>
                </c:pt>
                <c:pt idx="200">
                  <c:v>84742.125151999993</c:v>
                </c:pt>
                <c:pt idx="201">
                  <c:v>88563.504777000009</c:v>
                </c:pt>
                <c:pt idx="202">
                  <c:v>96305.707709999973</c:v>
                </c:pt>
                <c:pt idx="203">
                  <c:v>99497.120022999981</c:v>
                </c:pt>
                <c:pt idx="204">
                  <c:v>100660.31675300002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1-47EF-B31E-CAC53207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18816"/>
        <c:axId val="526845888"/>
      </c:lineChart>
      <c:catAx>
        <c:axId val="29141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45888"/>
        <c:crosses val="autoZero"/>
        <c:auto val="1"/>
        <c:lblAlgn val="ctr"/>
        <c:lblOffset val="100"/>
        <c:noMultiLvlLbl val="0"/>
      </c:catAx>
      <c:valAx>
        <c:axId val="5268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'2003-2020 holdings'!$K$1</c:f>
              <c:strCache>
                <c:ptCount val="1"/>
                <c:pt idx="0">
                  <c:v>Cash as a % of the fund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'2003-2020 holdings'!$K$2:$K$207</c:f>
              <c:numCache>
                <c:formatCode>0.00%</c:formatCode>
                <c:ptCount val="206"/>
                <c:pt idx="0">
                  <c:v>0.52224291509009724</c:v>
                </c:pt>
                <c:pt idx="1">
                  <c:v>0.25273118061936434</c:v>
                </c:pt>
                <c:pt idx="2">
                  <c:v>0.33856429429315688</c:v>
                </c:pt>
                <c:pt idx="3">
                  <c:v>2.3736024798153964E-2</c:v>
                </c:pt>
                <c:pt idx="4">
                  <c:v>-2.0704360985680342E-4</c:v>
                </c:pt>
                <c:pt idx="5">
                  <c:v>0.12547316686030002</c:v>
                </c:pt>
                <c:pt idx="6">
                  <c:v>0.40854285803110185</c:v>
                </c:pt>
                <c:pt idx="7">
                  <c:v>0.3991892567303259</c:v>
                </c:pt>
                <c:pt idx="8">
                  <c:v>0.72054041946269831</c:v>
                </c:pt>
                <c:pt idx="9">
                  <c:v>0.44801563914277759</c:v>
                </c:pt>
                <c:pt idx="10">
                  <c:v>0.23236705707309793</c:v>
                </c:pt>
                <c:pt idx="11">
                  <c:v>0.23975686632952684</c:v>
                </c:pt>
                <c:pt idx="12">
                  <c:v>0.29961770735050591</c:v>
                </c:pt>
                <c:pt idx="13">
                  <c:v>0.24703880136421574</c:v>
                </c:pt>
                <c:pt idx="14">
                  <c:v>8.4733614033829993E-2</c:v>
                </c:pt>
                <c:pt idx="15">
                  <c:v>0.14189304244749995</c:v>
                </c:pt>
                <c:pt idx="16">
                  <c:v>0.10125103764371175</c:v>
                </c:pt>
                <c:pt idx="17">
                  <c:v>8.7652777449887753E-2</c:v>
                </c:pt>
                <c:pt idx="18">
                  <c:v>9.1954163857400475E-2</c:v>
                </c:pt>
                <c:pt idx="19">
                  <c:v>8.3811426156710001E-2</c:v>
                </c:pt>
                <c:pt idx="20">
                  <c:v>0.19233792322747001</c:v>
                </c:pt>
                <c:pt idx="21">
                  <c:v>0.2176802363656993</c:v>
                </c:pt>
                <c:pt idx="22">
                  <c:v>0.16437729350132571</c:v>
                </c:pt>
                <c:pt idx="23">
                  <c:v>2.8303464914433266E-2</c:v>
                </c:pt>
                <c:pt idx="24">
                  <c:v>2.8891428161055548E-2</c:v>
                </c:pt>
                <c:pt idx="25">
                  <c:v>6.3922753251354561E-2</c:v>
                </c:pt>
                <c:pt idx="26">
                  <c:v>4.7912361093652635E-2</c:v>
                </c:pt>
                <c:pt idx="27">
                  <c:v>0.14994313584957664</c:v>
                </c:pt>
                <c:pt idx="28">
                  <c:v>7.6554502948207162E-2</c:v>
                </c:pt>
                <c:pt idx="29">
                  <c:v>4.7795859475806217E-2</c:v>
                </c:pt>
                <c:pt idx="30">
                  <c:v>4.873259094592447E-2</c:v>
                </c:pt>
                <c:pt idx="31">
                  <c:v>5.0106856143414903E-2</c:v>
                </c:pt>
                <c:pt idx="32">
                  <c:v>5.8778399279165131E-2</c:v>
                </c:pt>
                <c:pt idx="33">
                  <c:v>0.30421563664935147</c:v>
                </c:pt>
                <c:pt idx="34">
                  <c:v>0.20356330335590828</c:v>
                </c:pt>
                <c:pt idx="35">
                  <c:v>0.19460836231038464</c:v>
                </c:pt>
                <c:pt idx="36">
                  <c:v>0.17267721905365352</c:v>
                </c:pt>
                <c:pt idx="37">
                  <c:v>0.12645794464148347</c:v>
                </c:pt>
                <c:pt idx="38">
                  <c:v>0.3048986650618119</c:v>
                </c:pt>
                <c:pt idx="39">
                  <c:v>0.22555931917946828</c:v>
                </c:pt>
                <c:pt idx="40">
                  <c:v>0.36334014644256057</c:v>
                </c:pt>
                <c:pt idx="41">
                  <c:v>0.31323143634278655</c:v>
                </c:pt>
                <c:pt idx="42">
                  <c:v>0.2335418542706488</c:v>
                </c:pt>
                <c:pt idx="43">
                  <c:v>0.20132890257976288</c:v>
                </c:pt>
                <c:pt idx="44">
                  <c:v>0.21093212625115165</c:v>
                </c:pt>
                <c:pt idx="45">
                  <c:v>0.47217498316248985</c:v>
                </c:pt>
                <c:pt idx="46">
                  <c:v>0.1969806517555048</c:v>
                </c:pt>
                <c:pt idx="47">
                  <c:v>0.12062601044536062</c:v>
                </c:pt>
                <c:pt idx="48">
                  <c:v>0.23953996921124077</c:v>
                </c:pt>
                <c:pt idx="49">
                  <c:v>0.36431221881905962</c:v>
                </c:pt>
                <c:pt idx="50">
                  <c:v>0.20558602222388739</c:v>
                </c:pt>
                <c:pt idx="51">
                  <c:v>0.166838981263847</c:v>
                </c:pt>
                <c:pt idx="52">
                  <c:v>3.6526630261958397E-2</c:v>
                </c:pt>
                <c:pt idx="53">
                  <c:v>3.6077347927894403E-2</c:v>
                </c:pt>
                <c:pt idx="54">
                  <c:v>3.6086150365294521E-2</c:v>
                </c:pt>
                <c:pt idx="55">
                  <c:v>3.6179730648177338E-2</c:v>
                </c:pt>
                <c:pt idx="56">
                  <c:v>0.36546353451304803</c:v>
                </c:pt>
                <c:pt idx="57">
                  <c:v>0.13522754898999398</c:v>
                </c:pt>
                <c:pt idx="58">
                  <c:v>8.6406892810575023E-2</c:v>
                </c:pt>
                <c:pt idx="59">
                  <c:v>9.8046333042745556E-2</c:v>
                </c:pt>
                <c:pt idx="60">
                  <c:v>0.1358066366169057</c:v>
                </c:pt>
                <c:pt idx="61">
                  <c:v>8.9857813974408854E-2</c:v>
                </c:pt>
                <c:pt idx="62">
                  <c:v>0.12113797676356824</c:v>
                </c:pt>
                <c:pt idx="63">
                  <c:v>6.5635984885144716E-2</c:v>
                </c:pt>
                <c:pt idx="64">
                  <c:v>0.36018714651371792</c:v>
                </c:pt>
                <c:pt idx="65">
                  <c:v>0.56642003701979593</c:v>
                </c:pt>
                <c:pt idx="66">
                  <c:v>0.62495512892495353</c:v>
                </c:pt>
                <c:pt idx="67">
                  <c:v>0.67462918149953854</c:v>
                </c:pt>
                <c:pt idx="68">
                  <c:v>0.71639057103455495</c:v>
                </c:pt>
                <c:pt idx="69">
                  <c:v>0.70306732440226161</c:v>
                </c:pt>
                <c:pt idx="70">
                  <c:v>0.55784668849308439</c:v>
                </c:pt>
                <c:pt idx="71">
                  <c:v>0.55184721874076281</c:v>
                </c:pt>
                <c:pt idx="72">
                  <c:v>0.5699304363583072</c:v>
                </c:pt>
                <c:pt idx="73">
                  <c:v>0.5967725481300945</c:v>
                </c:pt>
                <c:pt idx="74">
                  <c:v>0.59755443170872802</c:v>
                </c:pt>
                <c:pt idx="75">
                  <c:v>0.17846388365918925</c:v>
                </c:pt>
                <c:pt idx="76">
                  <c:v>0.14291825639848052</c:v>
                </c:pt>
                <c:pt idx="77">
                  <c:v>0.20043261124695474</c:v>
                </c:pt>
                <c:pt idx="78">
                  <c:v>0.18968830705525444</c:v>
                </c:pt>
                <c:pt idx="79">
                  <c:v>0.18832952612449791</c:v>
                </c:pt>
                <c:pt idx="80">
                  <c:v>0.40263744843476007</c:v>
                </c:pt>
                <c:pt idx="81">
                  <c:v>0.27889744036327935</c:v>
                </c:pt>
                <c:pt idx="82">
                  <c:v>0.23441489728797799</c:v>
                </c:pt>
                <c:pt idx="83">
                  <c:v>0.17195214592900274</c:v>
                </c:pt>
                <c:pt idx="84">
                  <c:v>0.21000849069392566</c:v>
                </c:pt>
                <c:pt idx="85">
                  <c:v>0.17213146127601808</c:v>
                </c:pt>
                <c:pt idx="86">
                  <c:v>0.17220973122578076</c:v>
                </c:pt>
                <c:pt idx="87">
                  <c:v>9.4284958226154986E-2</c:v>
                </c:pt>
                <c:pt idx="88">
                  <c:v>2.0247474654977986E-2</c:v>
                </c:pt>
                <c:pt idx="89">
                  <c:v>2.1282410415841942E-2</c:v>
                </c:pt>
                <c:pt idx="90">
                  <c:v>1.9787684878794596E-2</c:v>
                </c:pt>
                <c:pt idx="91">
                  <c:v>2.0763286924288159E-2</c:v>
                </c:pt>
                <c:pt idx="92">
                  <c:v>0.18840669349167735</c:v>
                </c:pt>
                <c:pt idx="93">
                  <c:v>0.16046178162848657</c:v>
                </c:pt>
                <c:pt idx="94">
                  <c:v>0.16988090285047225</c:v>
                </c:pt>
                <c:pt idx="95">
                  <c:v>6.9919259487158172E-2</c:v>
                </c:pt>
                <c:pt idx="96">
                  <c:v>8.6352931192464844E-2</c:v>
                </c:pt>
                <c:pt idx="97">
                  <c:v>9.4556609752698029E-2</c:v>
                </c:pt>
                <c:pt idx="98">
                  <c:v>0.12837784083257112</c:v>
                </c:pt>
                <c:pt idx="99">
                  <c:v>0.26246264705782602</c:v>
                </c:pt>
                <c:pt idx="100">
                  <c:v>3.0550117308682827E-2</c:v>
                </c:pt>
                <c:pt idx="101">
                  <c:v>3.1307821767987611E-2</c:v>
                </c:pt>
                <c:pt idx="102">
                  <c:v>3.2735000467736031E-2</c:v>
                </c:pt>
                <c:pt idx="103">
                  <c:v>3.507109473793104E-2</c:v>
                </c:pt>
                <c:pt idx="104">
                  <c:v>0.14490869319070665</c:v>
                </c:pt>
                <c:pt idx="105">
                  <c:v>0.18479109475773794</c:v>
                </c:pt>
                <c:pt idx="106">
                  <c:v>0.10511706964266547</c:v>
                </c:pt>
                <c:pt idx="107">
                  <c:v>5.0059124499037461E-2</c:v>
                </c:pt>
                <c:pt idx="108">
                  <c:v>6.5196611790412834E-2</c:v>
                </c:pt>
                <c:pt idx="109">
                  <c:v>8.3673194330980707E-2</c:v>
                </c:pt>
                <c:pt idx="110">
                  <c:v>0.21807679205673716</c:v>
                </c:pt>
                <c:pt idx="111">
                  <c:v>-7.6552529575974098E-3</c:v>
                </c:pt>
                <c:pt idx="112">
                  <c:v>0.1686467433158842</c:v>
                </c:pt>
                <c:pt idx="113">
                  <c:v>0.29353871928065484</c:v>
                </c:pt>
                <c:pt idx="114">
                  <c:v>0.34805660670493316</c:v>
                </c:pt>
                <c:pt idx="115">
                  <c:v>0.34849020949845017</c:v>
                </c:pt>
                <c:pt idx="116">
                  <c:v>0.41595539292535827</c:v>
                </c:pt>
                <c:pt idx="117">
                  <c:v>0.3512658718421921</c:v>
                </c:pt>
                <c:pt idx="118">
                  <c:v>0.18295727011500221</c:v>
                </c:pt>
                <c:pt idx="119">
                  <c:v>0.12396669236924492</c:v>
                </c:pt>
                <c:pt idx="120">
                  <c:v>0.12137667606363657</c:v>
                </c:pt>
                <c:pt idx="121">
                  <c:v>0.18555446748463511</c:v>
                </c:pt>
                <c:pt idx="122">
                  <c:v>0.43070711461697075</c:v>
                </c:pt>
                <c:pt idx="123">
                  <c:v>0.4089663904779216</c:v>
                </c:pt>
                <c:pt idx="124">
                  <c:v>0.16105471532036883</c:v>
                </c:pt>
                <c:pt idx="125">
                  <c:v>0.16341513676859359</c:v>
                </c:pt>
                <c:pt idx="126">
                  <c:v>0.1584680394043442</c:v>
                </c:pt>
                <c:pt idx="127">
                  <c:v>0.16011827410211599</c:v>
                </c:pt>
                <c:pt idx="128">
                  <c:v>0.43473265292355528</c:v>
                </c:pt>
                <c:pt idx="129">
                  <c:v>0.46240509830310927</c:v>
                </c:pt>
                <c:pt idx="130">
                  <c:v>0.32322371994922822</c:v>
                </c:pt>
                <c:pt idx="131">
                  <c:v>0.26563574875712131</c:v>
                </c:pt>
                <c:pt idx="132">
                  <c:v>0.27142737376829651</c:v>
                </c:pt>
                <c:pt idx="133">
                  <c:v>0.29773913178272376</c:v>
                </c:pt>
                <c:pt idx="134">
                  <c:v>0.32889543747493544</c:v>
                </c:pt>
                <c:pt idx="135">
                  <c:v>0.42610129935288182</c:v>
                </c:pt>
                <c:pt idx="136">
                  <c:v>0.18022000623433573</c:v>
                </c:pt>
                <c:pt idx="137">
                  <c:v>0.15520506124119993</c:v>
                </c:pt>
                <c:pt idx="138">
                  <c:v>0.15327656891912278</c:v>
                </c:pt>
                <c:pt idx="139">
                  <c:v>0.14565377329602319</c:v>
                </c:pt>
                <c:pt idx="140">
                  <c:v>0.32482226147946008</c:v>
                </c:pt>
                <c:pt idx="141">
                  <c:v>0.2595728677243645</c:v>
                </c:pt>
                <c:pt idx="142">
                  <c:v>0.22102833022355564</c:v>
                </c:pt>
                <c:pt idx="143">
                  <c:v>0.11049891742648039</c:v>
                </c:pt>
                <c:pt idx="144">
                  <c:v>0.16428880066275717</c:v>
                </c:pt>
                <c:pt idx="145">
                  <c:v>0.18228410370144693</c:v>
                </c:pt>
                <c:pt idx="146">
                  <c:v>0.2234441985155729</c:v>
                </c:pt>
                <c:pt idx="147">
                  <c:v>8.7575794578221261E-2</c:v>
                </c:pt>
                <c:pt idx="148">
                  <c:v>8.356196542003462E-2</c:v>
                </c:pt>
                <c:pt idx="149">
                  <c:v>8.5103582323113464E-2</c:v>
                </c:pt>
                <c:pt idx="150">
                  <c:v>0.11314585456512116</c:v>
                </c:pt>
                <c:pt idx="151">
                  <c:v>0.12231832528270839</c:v>
                </c:pt>
                <c:pt idx="152">
                  <c:v>0.35358669186539077</c:v>
                </c:pt>
                <c:pt idx="153">
                  <c:v>0.29838620571609037</c:v>
                </c:pt>
                <c:pt idx="154">
                  <c:v>0.21268606865691872</c:v>
                </c:pt>
                <c:pt idx="155">
                  <c:v>0.22014591437392841</c:v>
                </c:pt>
                <c:pt idx="156">
                  <c:v>0.24630217029715407</c:v>
                </c:pt>
                <c:pt idx="157">
                  <c:v>0.310041003902573</c:v>
                </c:pt>
                <c:pt idx="158">
                  <c:v>0.30955921398001202</c:v>
                </c:pt>
                <c:pt idx="159">
                  <c:v>0.24903529363756824</c:v>
                </c:pt>
                <c:pt idx="160">
                  <c:v>0.11928501841115305</c:v>
                </c:pt>
                <c:pt idx="161">
                  <c:v>0.12098870766034893</c:v>
                </c:pt>
                <c:pt idx="162">
                  <c:v>0.10810928409696677</c:v>
                </c:pt>
                <c:pt idx="163">
                  <c:v>0.10724226515036535</c:v>
                </c:pt>
                <c:pt idx="164">
                  <c:v>0.28612092545993811</c:v>
                </c:pt>
                <c:pt idx="165">
                  <c:v>0.28989069919784866</c:v>
                </c:pt>
                <c:pt idx="166">
                  <c:v>0.22133050875891955</c:v>
                </c:pt>
                <c:pt idx="167">
                  <c:v>0.22104415295503482</c:v>
                </c:pt>
                <c:pt idx="168">
                  <c:v>0.29052789172955329</c:v>
                </c:pt>
                <c:pt idx="169">
                  <c:v>0.1479306339029513</c:v>
                </c:pt>
                <c:pt idx="170">
                  <c:v>4.4975201043772083E-2</c:v>
                </c:pt>
                <c:pt idx="171">
                  <c:v>5.085295469987617E-2</c:v>
                </c:pt>
                <c:pt idx="172">
                  <c:v>-2.7043994589550476E-2</c:v>
                </c:pt>
                <c:pt idx="173">
                  <c:v>-2.689347702061964E-2</c:v>
                </c:pt>
                <c:pt idx="174">
                  <c:v>-2.6247835585371686E-2</c:v>
                </c:pt>
                <c:pt idx="175">
                  <c:v>-2.5915950808570683E-2</c:v>
                </c:pt>
                <c:pt idx="176">
                  <c:v>3.8318487106087612E-3</c:v>
                </c:pt>
                <c:pt idx="177">
                  <c:v>0.1473314388374688</c:v>
                </c:pt>
                <c:pt idx="178">
                  <c:v>9.005193200408397E-2</c:v>
                </c:pt>
                <c:pt idx="179">
                  <c:v>0.10976593895762196</c:v>
                </c:pt>
                <c:pt idx="180">
                  <c:v>8.5254561711104224E-2</c:v>
                </c:pt>
                <c:pt idx="181">
                  <c:v>0.12351417857264539</c:v>
                </c:pt>
                <c:pt idx="182">
                  <c:v>0.10293812066925274</c:v>
                </c:pt>
                <c:pt idx="183">
                  <c:v>8.8055573932422374E-2</c:v>
                </c:pt>
                <c:pt idx="184">
                  <c:v>6.6165362999309224E-2</c:v>
                </c:pt>
                <c:pt idx="185">
                  <c:v>6.402147330772702E-2</c:v>
                </c:pt>
                <c:pt idx="186">
                  <c:v>6.2306996575279848E-2</c:v>
                </c:pt>
                <c:pt idx="187">
                  <c:v>7.8899269675957256E-2</c:v>
                </c:pt>
                <c:pt idx="188">
                  <c:v>6.6821799482390268E-2</c:v>
                </c:pt>
                <c:pt idx="189">
                  <c:v>9.8986871563949516E-2</c:v>
                </c:pt>
                <c:pt idx="190">
                  <c:v>6.0429649174899638E-2</c:v>
                </c:pt>
                <c:pt idx="191">
                  <c:v>2.4890931664647634E-2</c:v>
                </c:pt>
                <c:pt idx="192">
                  <c:v>3.6689618020011569E-2</c:v>
                </c:pt>
                <c:pt idx="193">
                  <c:v>0.20096377678146568</c:v>
                </c:pt>
                <c:pt idx="194">
                  <c:v>0.19906224425272825</c:v>
                </c:pt>
                <c:pt idx="195">
                  <c:v>0.20598699409779225</c:v>
                </c:pt>
                <c:pt idx="196">
                  <c:v>-7.8491124534254678E-2</c:v>
                </c:pt>
                <c:pt idx="197">
                  <c:v>-8.6063020587143158E-2</c:v>
                </c:pt>
                <c:pt idx="198">
                  <c:v>-8.6507916077887256E-2</c:v>
                </c:pt>
                <c:pt idx="199">
                  <c:v>-8.9651085130655048E-2</c:v>
                </c:pt>
                <c:pt idx="200">
                  <c:v>-7.2440976430732468E-2</c:v>
                </c:pt>
                <c:pt idx="201">
                  <c:v>6.3912007133819893E-2</c:v>
                </c:pt>
                <c:pt idx="202">
                  <c:v>0.14837000200883721</c:v>
                </c:pt>
                <c:pt idx="203">
                  <c:v>0.14429842434274961</c:v>
                </c:pt>
                <c:pt idx="204">
                  <c:v>0.14286991941843599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2-47BF-B8E4-1CAEE72BEF89}"/>
            </c:ext>
          </c:extLst>
        </c:ser>
        <c:ser>
          <c:idx val="1"/>
          <c:order val="1"/>
          <c:tx>
            <c:strRef>
              <c:f>'2003-2020 holdings'!$L$1</c:f>
              <c:strCache>
                <c:ptCount val="1"/>
                <c:pt idx="0">
                  <c:v>Equity as a % of the fund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'2003-2020 holdings'!$L$2:$L$207</c:f>
              <c:numCache>
                <c:formatCode>0.00%</c:formatCode>
                <c:ptCount val="206"/>
                <c:pt idx="0">
                  <c:v>0.47775708490990276</c:v>
                </c:pt>
                <c:pt idx="1">
                  <c:v>0.74726881938063572</c:v>
                </c:pt>
                <c:pt idx="2">
                  <c:v>0.66143570570684318</c:v>
                </c:pt>
                <c:pt idx="3">
                  <c:v>0.97626397520184605</c:v>
                </c:pt>
                <c:pt idx="4">
                  <c:v>1.0002070436098569</c:v>
                </c:pt>
                <c:pt idx="5">
                  <c:v>0.87452683313969992</c:v>
                </c:pt>
                <c:pt idx="6">
                  <c:v>0.5914571419688982</c:v>
                </c:pt>
                <c:pt idx="7">
                  <c:v>0.6008107432696741</c:v>
                </c:pt>
                <c:pt idx="8">
                  <c:v>0.27945958053730158</c:v>
                </c:pt>
                <c:pt idx="9">
                  <c:v>0.55198436085722247</c:v>
                </c:pt>
                <c:pt idx="10">
                  <c:v>0.7676329429269021</c:v>
                </c:pt>
                <c:pt idx="11">
                  <c:v>0.76024313367047325</c:v>
                </c:pt>
                <c:pt idx="12">
                  <c:v>0.70038229264949414</c:v>
                </c:pt>
                <c:pt idx="13">
                  <c:v>0.75296119863578426</c:v>
                </c:pt>
                <c:pt idx="14">
                  <c:v>0.91526638596617005</c:v>
                </c:pt>
                <c:pt idx="15">
                  <c:v>0.8581069575525001</c:v>
                </c:pt>
                <c:pt idx="16">
                  <c:v>0.89874896235628821</c:v>
                </c:pt>
                <c:pt idx="17">
                  <c:v>0.91234722255011225</c:v>
                </c:pt>
                <c:pt idx="18">
                  <c:v>0.90804583614259959</c:v>
                </c:pt>
                <c:pt idx="19">
                  <c:v>0.91618857384329</c:v>
                </c:pt>
                <c:pt idx="20">
                  <c:v>0.80766207677252999</c:v>
                </c:pt>
                <c:pt idx="21">
                  <c:v>0.78231976363430067</c:v>
                </c:pt>
                <c:pt idx="22">
                  <c:v>0.83562270649867421</c:v>
                </c:pt>
                <c:pt idx="23">
                  <c:v>0.97169653508556675</c:v>
                </c:pt>
                <c:pt idx="24">
                  <c:v>0.97110857183894439</c:v>
                </c:pt>
                <c:pt idx="25">
                  <c:v>0.93607724674864545</c:v>
                </c:pt>
                <c:pt idx="26">
                  <c:v>0.9520876389063474</c:v>
                </c:pt>
                <c:pt idx="27">
                  <c:v>0.85005686415042347</c:v>
                </c:pt>
                <c:pt idx="28">
                  <c:v>0.92344549705179269</c:v>
                </c:pt>
                <c:pt idx="29">
                  <c:v>0.95220414052419378</c:v>
                </c:pt>
                <c:pt idx="30">
                  <c:v>0.95126740905407547</c:v>
                </c:pt>
                <c:pt idx="31">
                  <c:v>0.94989314385658519</c:v>
                </c:pt>
                <c:pt idx="32">
                  <c:v>0.94122160072083483</c:v>
                </c:pt>
                <c:pt idx="33">
                  <c:v>0.69578436335064853</c:v>
                </c:pt>
                <c:pt idx="34">
                  <c:v>0.79643669664409167</c:v>
                </c:pt>
                <c:pt idx="35">
                  <c:v>0.80539163768961541</c:v>
                </c:pt>
                <c:pt idx="36">
                  <c:v>0.82732278094634637</c:v>
                </c:pt>
                <c:pt idx="37">
                  <c:v>0.87354205535851648</c:v>
                </c:pt>
                <c:pt idx="38">
                  <c:v>0.69510133493818815</c:v>
                </c:pt>
                <c:pt idx="39">
                  <c:v>0.77444068082053175</c:v>
                </c:pt>
                <c:pt idx="40">
                  <c:v>0.63665985355743948</c:v>
                </c:pt>
                <c:pt idx="41">
                  <c:v>0.6867685636572135</c:v>
                </c:pt>
                <c:pt idx="42">
                  <c:v>0.76645814572935111</c:v>
                </c:pt>
                <c:pt idx="43">
                  <c:v>0.79867109742023712</c:v>
                </c:pt>
                <c:pt idx="44">
                  <c:v>0.78906787374884835</c:v>
                </c:pt>
                <c:pt idx="45">
                  <c:v>0.52782501683751004</c:v>
                </c:pt>
                <c:pt idx="46">
                  <c:v>0.80301934824449517</c:v>
                </c:pt>
                <c:pt idx="47">
                  <c:v>0.8793739895546393</c:v>
                </c:pt>
                <c:pt idx="48">
                  <c:v>0.76046003078875912</c:v>
                </c:pt>
                <c:pt idx="49">
                  <c:v>0.63568778118094027</c:v>
                </c:pt>
                <c:pt idx="50">
                  <c:v>0.79441397777611267</c:v>
                </c:pt>
                <c:pt idx="51">
                  <c:v>0.833161018736153</c:v>
                </c:pt>
                <c:pt idx="52">
                  <c:v>0.96347336973804154</c:v>
                </c:pt>
                <c:pt idx="53">
                  <c:v>0.96392265207210559</c:v>
                </c:pt>
                <c:pt idx="54">
                  <c:v>0.9639138496347055</c:v>
                </c:pt>
                <c:pt idx="55">
                  <c:v>0.96382026935182263</c:v>
                </c:pt>
                <c:pt idx="56">
                  <c:v>0.63453646548695186</c:v>
                </c:pt>
                <c:pt idx="57">
                  <c:v>0.86477245101000599</c:v>
                </c:pt>
                <c:pt idx="58">
                  <c:v>0.91359310718942499</c:v>
                </c:pt>
                <c:pt idx="59">
                  <c:v>0.90195366695725443</c:v>
                </c:pt>
                <c:pt idx="60">
                  <c:v>0.86419336338309427</c:v>
                </c:pt>
                <c:pt idx="61">
                  <c:v>0.91014218602559116</c:v>
                </c:pt>
                <c:pt idx="62">
                  <c:v>0.87886202323643181</c:v>
                </c:pt>
                <c:pt idx="63">
                  <c:v>0.93436401511485534</c:v>
                </c:pt>
                <c:pt idx="64">
                  <c:v>0.63981285348628203</c:v>
                </c:pt>
                <c:pt idx="65">
                  <c:v>0.43357996298020396</c:v>
                </c:pt>
                <c:pt idx="66">
                  <c:v>0.37504487107504658</c:v>
                </c:pt>
                <c:pt idx="67">
                  <c:v>0.32537081850046157</c:v>
                </c:pt>
                <c:pt idx="68">
                  <c:v>0.28360942896544505</c:v>
                </c:pt>
                <c:pt idx="69">
                  <c:v>0.29693267559773845</c:v>
                </c:pt>
                <c:pt idx="70">
                  <c:v>0.44215331150691561</c:v>
                </c:pt>
                <c:pt idx="71">
                  <c:v>0.44815278125923719</c:v>
                </c:pt>
                <c:pt idx="72">
                  <c:v>0.43006956364169274</c:v>
                </c:pt>
                <c:pt idx="73">
                  <c:v>0.40322745186990544</c:v>
                </c:pt>
                <c:pt idx="74">
                  <c:v>0.40244556829127204</c:v>
                </c:pt>
                <c:pt idx="75">
                  <c:v>0.82153611634081081</c:v>
                </c:pt>
                <c:pt idx="76">
                  <c:v>0.85708174360151945</c:v>
                </c:pt>
                <c:pt idx="77">
                  <c:v>0.79956738875304523</c:v>
                </c:pt>
                <c:pt idx="78">
                  <c:v>0.81031169294474559</c:v>
                </c:pt>
                <c:pt idx="79">
                  <c:v>0.81167047387550217</c:v>
                </c:pt>
                <c:pt idx="80">
                  <c:v>0.59736255156523999</c:v>
                </c:pt>
                <c:pt idx="81">
                  <c:v>0.72110255963672065</c:v>
                </c:pt>
                <c:pt idx="82">
                  <c:v>0.76558510271202196</c:v>
                </c:pt>
                <c:pt idx="83">
                  <c:v>0.82804785407099735</c:v>
                </c:pt>
                <c:pt idx="84">
                  <c:v>0.78999150930607442</c:v>
                </c:pt>
                <c:pt idx="85">
                  <c:v>0.82786853872398192</c:v>
                </c:pt>
                <c:pt idx="86">
                  <c:v>0.82779026877421924</c:v>
                </c:pt>
                <c:pt idx="87">
                  <c:v>0.9057150417738451</c:v>
                </c:pt>
                <c:pt idx="88">
                  <c:v>0.97975252534502211</c:v>
                </c:pt>
                <c:pt idx="89">
                  <c:v>0.97871758958415811</c:v>
                </c:pt>
                <c:pt idx="90">
                  <c:v>0.98021231512120532</c:v>
                </c:pt>
                <c:pt idx="91">
                  <c:v>0.97923671307571192</c:v>
                </c:pt>
                <c:pt idx="92">
                  <c:v>0.81159330650832273</c:v>
                </c:pt>
                <c:pt idx="93">
                  <c:v>0.83953821837151343</c:v>
                </c:pt>
                <c:pt idx="94">
                  <c:v>0.83011909714952781</c:v>
                </c:pt>
                <c:pt idx="95">
                  <c:v>0.93008074051284184</c:v>
                </c:pt>
                <c:pt idx="96">
                  <c:v>0.9136470688075351</c:v>
                </c:pt>
                <c:pt idx="97">
                  <c:v>0.90544339024730192</c:v>
                </c:pt>
                <c:pt idx="98">
                  <c:v>0.87162215916742891</c:v>
                </c:pt>
                <c:pt idx="99">
                  <c:v>0.73753735294217393</c:v>
                </c:pt>
                <c:pt idx="100">
                  <c:v>0.96944988269131716</c:v>
                </c:pt>
                <c:pt idx="101">
                  <c:v>0.96869217823201237</c:v>
                </c:pt>
                <c:pt idx="102">
                  <c:v>0.96726499953226397</c:v>
                </c:pt>
                <c:pt idx="103">
                  <c:v>0.96492890526206898</c:v>
                </c:pt>
                <c:pt idx="104">
                  <c:v>0.85509130680929346</c:v>
                </c:pt>
                <c:pt idx="105">
                  <c:v>0.81520890524226208</c:v>
                </c:pt>
                <c:pt idx="106">
                  <c:v>0.89488293035733446</c:v>
                </c:pt>
                <c:pt idx="107">
                  <c:v>0.94994087550096262</c:v>
                </c:pt>
                <c:pt idx="108">
                  <c:v>0.93480338820958719</c:v>
                </c:pt>
                <c:pt idx="109">
                  <c:v>0.91632680566901936</c:v>
                </c:pt>
                <c:pt idx="110">
                  <c:v>0.78192320794326275</c:v>
                </c:pt>
                <c:pt idx="111">
                  <c:v>1.0076552529575973</c:v>
                </c:pt>
                <c:pt idx="112">
                  <c:v>0.83135325668411575</c:v>
                </c:pt>
                <c:pt idx="113">
                  <c:v>0.70646128071934511</c:v>
                </c:pt>
                <c:pt idx="114">
                  <c:v>0.6519433932950669</c:v>
                </c:pt>
                <c:pt idx="115">
                  <c:v>0.65150979050154978</c:v>
                </c:pt>
                <c:pt idx="116">
                  <c:v>0.58404460707464168</c:v>
                </c:pt>
                <c:pt idx="117">
                  <c:v>0.64873412815780784</c:v>
                </c:pt>
                <c:pt idx="118">
                  <c:v>0.81704272988499771</c:v>
                </c:pt>
                <c:pt idx="119">
                  <c:v>0.87603330763075515</c:v>
                </c:pt>
                <c:pt idx="120">
                  <c:v>0.87862332393636344</c:v>
                </c:pt>
                <c:pt idx="121">
                  <c:v>0.81444553251536489</c:v>
                </c:pt>
                <c:pt idx="122">
                  <c:v>0.56929288538302936</c:v>
                </c:pt>
                <c:pt idx="123">
                  <c:v>0.59103360952207828</c:v>
                </c:pt>
                <c:pt idx="124">
                  <c:v>0.83894528467963114</c:v>
                </c:pt>
                <c:pt idx="125">
                  <c:v>0.83658486323140646</c:v>
                </c:pt>
                <c:pt idx="126">
                  <c:v>0.84153196059565571</c:v>
                </c:pt>
                <c:pt idx="127">
                  <c:v>0.8398817258978839</c:v>
                </c:pt>
                <c:pt idx="128">
                  <c:v>0.56526734707644477</c:v>
                </c:pt>
                <c:pt idx="129">
                  <c:v>0.53759490169689073</c:v>
                </c:pt>
                <c:pt idx="130">
                  <c:v>0.67677628005077173</c:v>
                </c:pt>
                <c:pt idx="131">
                  <c:v>0.73436425124287874</c:v>
                </c:pt>
                <c:pt idx="132">
                  <c:v>0.7285726262317036</c:v>
                </c:pt>
                <c:pt idx="133">
                  <c:v>0.70226086821727618</c:v>
                </c:pt>
                <c:pt idx="134">
                  <c:v>0.67110456252506456</c:v>
                </c:pt>
                <c:pt idx="135">
                  <c:v>0.57389870064711812</c:v>
                </c:pt>
                <c:pt idx="136">
                  <c:v>0.81977999376566435</c:v>
                </c:pt>
                <c:pt idx="137">
                  <c:v>0.84479493875880007</c:v>
                </c:pt>
                <c:pt idx="138">
                  <c:v>0.84672343108087722</c:v>
                </c:pt>
                <c:pt idx="139">
                  <c:v>0.85434622670397686</c:v>
                </c:pt>
                <c:pt idx="140">
                  <c:v>0.67517773852053997</c:v>
                </c:pt>
                <c:pt idx="141">
                  <c:v>0.74042713227563561</c:v>
                </c:pt>
                <c:pt idx="142">
                  <c:v>0.77897166977644439</c:v>
                </c:pt>
                <c:pt idx="143">
                  <c:v>0.88950108257351967</c:v>
                </c:pt>
                <c:pt idx="144">
                  <c:v>0.83571119933724292</c:v>
                </c:pt>
                <c:pt idx="145">
                  <c:v>0.81771589629855301</c:v>
                </c:pt>
                <c:pt idx="146">
                  <c:v>0.77655580148442716</c:v>
                </c:pt>
                <c:pt idx="147">
                  <c:v>0.91242420542177871</c:v>
                </c:pt>
                <c:pt idx="148">
                  <c:v>0.91643803457996531</c:v>
                </c:pt>
                <c:pt idx="149">
                  <c:v>0.91489641767688656</c:v>
                </c:pt>
                <c:pt idx="150">
                  <c:v>0.88685414543487884</c:v>
                </c:pt>
                <c:pt idx="151">
                  <c:v>0.87768167471729164</c:v>
                </c:pt>
                <c:pt idx="152">
                  <c:v>0.64641330813460929</c:v>
                </c:pt>
                <c:pt idx="153">
                  <c:v>0.70161379428390958</c:v>
                </c:pt>
                <c:pt idx="154">
                  <c:v>0.78731393134308125</c:v>
                </c:pt>
                <c:pt idx="155">
                  <c:v>0.7798540856260715</c:v>
                </c:pt>
                <c:pt idx="156">
                  <c:v>0.75369782970284593</c:v>
                </c:pt>
                <c:pt idx="157">
                  <c:v>0.68995899609742706</c:v>
                </c:pt>
                <c:pt idx="158">
                  <c:v>0.69044078601998804</c:v>
                </c:pt>
                <c:pt idx="159">
                  <c:v>0.75096470636243173</c:v>
                </c:pt>
                <c:pt idx="160">
                  <c:v>0.88071498158884698</c:v>
                </c:pt>
                <c:pt idx="161">
                  <c:v>0.87901129233965114</c:v>
                </c:pt>
                <c:pt idx="162">
                  <c:v>0.89189071590303315</c:v>
                </c:pt>
                <c:pt idx="163">
                  <c:v>0.89275773484963472</c:v>
                </c:pt>
                <c:pt idx="164">
                  <c:v>0.71387907454006194</c:v>
                </c:pt>
                <c:pt idx="165">
                  <c:v>0.7101093008021514</c:v>
                </c:pt>
                <c:pt idx="166">
                  <c:v>0.77866949124108042</c:v>
                </c:pt>
                <c:pt idx="167">
                  <c:v>0.77895584704496523</c:v>
                </c:pt>
                <c:pt idx="168">
                  <c:v>0.7094721082704466</c:v>
                </c:pt>
                <c:pt idx="169">
                  <c:v>0.85206936609704875</c:v>
                </c:pt>
                <c:pt idx="170">
                  <c:v>0.95502479895622794</c:v>
                </c:pt>
                <c:pt idx="171">
                  <c:v>0.94914704530012384</c:v>
                </c:pt>
                <c:pt idx="172">
                  <c:v>1.0270439945895504</c:v>
                </c:pt>
                <c:pt idx="173">
                  <c:v>1.0268934770206195</c:v>
                </c:pt>
                <c:pt idx="174">
                  <c:v>1.0262478355853717</c:v>
                </c:pt>
                <c:pt idx="175">
                  <c:v>1.0259159508085707</c:v>
                </c:pt>
                <c:pt idx="176">
                  <c:v>0.99616815128939129</c:v>
                </c:pt>
                <c:pt idx="177">
                  <c:v>0.8526685611625312</c:v>
                </c:pt>
                <c:pt idx="178">
                  <c:v>0.9099480679959161</c:v>
                </c:pt>
                <c:pt idx="179">
                  <c:v>0.89023406104237801</c:v>
                </c:pt>
                <c:pt idx="180">
                  <c:v>0.91474543828889576</c:v>
                </c:pt>
                <c:pt idx="181">
                  <c:v>0.87648582142735465</c:v>
                </c:pt>
                <c:pt idx="182">
                  <c:v>0.89706187933074732</c:v>
                </c:pt>
                <c:pt idx="183">
                  <c:v>0.91194442606757764</c:v>
                </c:pt>
                <c:pt idx="184">
                  <c:v>0.9338346370006908</c:v>
                </c:pt>
                <c:pt idx="185">
                  <c:v>0.93597852669227299</c:v>
                </c:pt>
                <c:pt idx="186">
                  <c:v>0.93769300342472017</c:v>
                </c:pt>
                <c:pt idx="187">
                  <c:v>0.92110073032404272</c:v>
                </c:pt>
                <c:pt idx="188">
                  <c:v>0.9331782005176098</c:v>
                </c:pt>
                <c:pt idx="189">
                  <c:v>0.90101312843605053</c:v>
                </c:pt>
                <c:pt idx="190">
                  <c:v>0.93957035082510032</c:v>
                </c:pt>
                <c:pt idx="191">
                  <c:v>0.97510906833535238</c:v>
                </c:pt>
                <c:pt idx="192">
                  <c:v>0.96331038197998842</c:v>
                </c:pt>
                <c:pt idx="193">
                  <c:v>0.79903622321853429</c:v>
                </c:pt>
                <c:pt idx="194">
                  <c:v>0.80093775574727177</c:v>
                </c:pt>
                <c:pt idx="195">
                  <c:v>0.79401300590220769</c:v>
                </c:pt>
                <c:pt idx="196">
                  <c:v>1.0784911245342548</c:v>
                </c:pt>
                <c:pt idx="197">
                  <c:v>1.0860630205871431</c:v>
                </c:pt>
                <c:pt idx="198">
                  <c:v>1.0865079160778872</c:v>
                </c:pt>
                <c:pt idx="199">
                  <c:v>1.0896510851306549</c:v>
                </c:pt>
                <c:pt idx="200">
                  <c:v>1.0724409764307326</c:v>
                </c:pt>
                <c:pt idx="201">
                  <c:v>0.93608799286618016</c:v>
                </c:pt>
                <c:pt idx="202">
                  <c:v>0.85162999799116279</c:v>
                </c:pt>
                <c:pt idx="203">
                  <c:v>0.85570157565725047</c:v>
                </c:pt>
                <c:pt idx="204">
                  <c:v>0.85713008058156404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2-47BF-B8E4-1CAEE72BE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24432"/>
        <c:axId val="603935648"/>
      </c:lineChart>
      <c:catAx>
        <c:axId val="63412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35648"/>
        <c:crosses val="autoZero"/>
        <c:auto val="1"/>
        <c:lblAlgn val="ctr"/>
        <c:lblOffset val="100"/>
        <c:noMultiLvlLbl val="0"/>
      </c:catAx>
      <c:valAx>
        <c:axId val="6039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'2003-2020 holdings'!$H$1</c:f>
              <c:strCache>
                <c:ptCount val="1"/>
                <c:pt idx="0">
                  <c:v>%change total fund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'2003-2020 holdings'!$A$2:$A$206</c15:sqref>
                  </c15:fullRef>
                </c:ext>
              </c:extLst>
              <c:f>'2003-2020 holdings'!$A$8:$A$206</c:f>
              <c:numCache>
                <c:formatCode>m/d/yy</c:formatCode>
                <c:ptCount val="199"/>
                <c:pt idx="0">
                  <c:v>37833</c:v>
                </c:pt>
                <c:pt idx="1">
                  <c:v>37862</c:v>
                </c:pt>
                <c:pt idx="2">
                  <c:v>37894</c:v>
                </c:pt>
                <c:pt idx="3">
                  <c:v>37925</c:v>
                </c:pt>
                <c:pt idx="4">
                  <c:v>37953</c:v>
                </c:pt>
                <c:pt idx="5">
                  <c:v>37986</c:v>
                </c:pt>
                <c:pt idx="6">
                  <c:v>38016</c:v>
                </c:pt>
                <c:pt idx="7">
                  <c:v>38044</c:v>
                </c:pt>
                <c:pt idx="8">
                  <c:v>38077</c:v>
                </c:pt>
                <c:pt idx="9">
                  <c:v>38107</c:v>
                </c:pt>
                <c:pt idx="10">
                  <c:v>38138</c:v>
                </c:pt>
                <c:pt idx="11">
                  <c:v>38168</c:v>
                </c:pt>
                <c:pt idx="12">
                  <c:v>38198</c:v>
                </c:pt>
                <c:pt idx="13">
                  <c:v>38230</c:v>
                </c:pt>
                <c:pt idx="14">
                  <c:v>38260</c:v>
                </c:pt>
                <c:pt idx="15">
                  <c:v>38289</c:v>
                </c:pt>
                <c:pt idx="16">
                  <c:v>38321</c:v>
                </c:pt>
                <c:pt idx="17">
                  <c:v>38352</c:v>
                </c:pt>
                <c:pt idx="18">
                  <c:v>38383</c:v>
                </c:pt>
                <c:pt idx="19">
                  <c:v>38411</c:v>
                </c:pt>
                <c:pt idx="20">
                  <c:v>38442</c:v>
                </c:pt>
                <c:pt idx="21">
                  <c:v>38471</c:v>
                </c:pt>
                <c:pt idx="22">
                  <c:v>38503</c:v>
                </c:pt>
                <c:pt idx="23">
                  <c:v>38533</c:v>
                </c:pt>
                <c:pt idx="24">
                  <c:v>38562</c:v>
                </c:pt>
                <c:pt idx="25">
                  <c:v>38595</c:v>
                </c:pt>
                <c:pt idx="26">
                  <c:v>38625</c:v>
                </c:pt>
                <c:pt idx="27">
                  <c:v>38656</c:v>
                </c:pt>
                <c:pt idx="28">
                  <c:v>38686</c:v>
                </c:pt>
                <c:pt idx="29">
                  <c:v>38716</c:v>
                </c:pt>
                <c:pt idx="30">
                  <c:v>38748</c:v>
                </c:pt>
                <c:pt idx="31">
                  <c:v>38776</c:v>
                </c:pt>
                <c:pt idx="32">
                  <c:v>38807</c:v>
                </c:pt>
                <c:pt idx="33">
                  <c:v>38835</c:v>
                </c:pt>
                <c:pt idx="34">
                  <c:v>38868</c:v>
                </c:pt>
                <c:pt idx="35">
                  <c:v>38898</c:v>
                </c:pt>
                <c:pt idx="36">
                  <c:v>38929</c:v>
                </c:pt>
                <c:pt idx="37">
                  <c:v>38960</c:v>
                </c:pt>
                <c:pt idx="38">
                  <c:v>38989</c:v>
                </c:pt>
                <c:pt idx="39">
                  <c:v>39021</c:v>
                </c:pt>
                <c:pt idx="40">
                  <c:v>39051</c:v>
                </c:pt>
                <c:pt idx="41">
                  <c:v>39080</c:v>
                </c:pt>
                <c:pt idx="42">
                  <c:v>39113</c:v>
                </c:pt>
                <c:pt idx="43">
                  <c:v>39141</c:v>
                </c:pt>
                <c:pt idx="44">
                  <c:v>39171</c:v>
                </c:pt>
                <c:pt idx="45">
                  <c:v>39202</c:v>
                </c:pt>
                <c:pt idx="46">
                  <c:v>39233</c:v>
                </c:pt>
                <c:pt idx="47">
                  <c:v>39262</c:v>
                </c:pt>
                <c:pt idx="48">
                  <c:v>39294</c:v>
                </c:pt>
                <c:pt idx="49">
                  <c:v>39325</c:v>
                </c:pt>
                <c:pt idx="50">
                  <c:v>39353</c:v>
                </c:pt>
                <c:pt idx="51">
                  <c:v>39386</c:v>
                </c:pt>
                <c:pt idx="52">
                  <c:v>39416</c:v>
                </c:pt>
                <c:pt idx="53">
                  <c:v>39447</c:v>
                </c:pt>
                <c:pt idx="54">
                  <c:v>39478</c:v>
                </c:pt>
                <c:pt idx="55">
                  <c:v>39507</c:v>
                </c:pt>
                <c:pt idx="56">
                  <c:v>39538</c:v>
                </c:pt>
                <c:pt idx="57">
                  <c:v>39568</c:v>
                </c:pt>
                <c:pt idx="58">
                  <c:v>39598</c:v>
                </c:pt>
                <c:pt idx="59">
                  <c:v>39629</c:v>
                </c:pt>
                <c:pt idx="60">
                  <c:v>39660</c:v>
                </c:pt>
                <c:pt idx="61">
                  <c:v>39689</c:v>
                </c:pt>
                <c:pt idx="62">
                  <c:v>39721</c:v>
                </c:pt>
                <c:pt idx="63">
                  <c:v>39752</c:v>
                </c:pt>
                <c:pt idx="64">
                  <c:v>39780</c:v>
                </c:pt>
                <c:pt idx="65">
                  <c:v>39813</c:v>
                </c:pt>
                <c:pt idx="66">
                  <c:v>39843</c:v>
                </c:pt>
                <c:pt idx="67">
                  <c:v>39871</c:v>
                </c:pt>
                <c:pt idx="68">
                  <c:v>39903</c:v>
                </c:pt>
                <c:pt idx="69">
                  <c:v>39933</c:v>
                </c:pt>
                <c:pt idx="70">
                  <c:v>39962</c:v>
                </c:pt>
                <c:pt idx="71">
                  <c:v>39994</c:v>
                </c:pt>
                <c:pt idx="72">
                  <c:v>40025</c:v>
                </c:pt>
                <c:pt idx="73">
                  <c:v>40056</c:v>
                </c:pt>
                <c:pt idx="74">
                  <c:v>40086</c:v>
                </c:pt>
                <c:pt idx="75">
                  <c:v>40116</c:v>
                </c:pt>
                <c:pt idx="76">
                  <c:v>40147</c:v>
                </c:pt>
                <c:pt idx="77">
                  <c:v>40178</c:v>
                </c:pt>
                <c:pt idx="78">
                  <c:v>40207</c:v>
                </c:pt>
                <c:pt idx="79">
                  <c:v>40235</c:v>
                </c:pt>
                <c:pt idx="80">
                  <c:v>40268</c:v>
                </c:pt>
                <c:pt idx="81">
                  <c:v>40298</c:v>
                </c:pt>
                <c:pt idx="82">
                  <c:v>40329</c:v>
                </c:pt>
                <c:pt idx="83">
                  <c:v>40359</c:v>
                </c:pt>
                <c:pt idx="84">
                  <c:v>40389</c:v>
                </c:pt>
                <c:pt idx="85">
                  <c:v>40421</c:v>
                </c:pt>
                <c:pt idx="86">
                  <c:v>40451</c:v>
                </c:pt>
                <c:pt idx="87">
                  <c:v>40480</c:v>
                </c:pt>
                <c:pt idx="88">
                  <c:v>40512</c:v>
                </c:pt>
                <c:pt idx="89">
                  <c:v>40543</c:v>
                </c:pt>
                <c:pt idx="90">
                  <c:v>40574</c:v>
                </c:pt>
                <c:pt idx="91">
                  <c:v>40602</c:v>
                </c:pt>
                <c:pt idx="92">
                  <c:v>40633</c:v>
                </c:pt>
                <c:pt idx="93">
                  <c:v>40662</c:v>
                </c:pt>
                <c:pt idx="94">
                  <c:v>40694</c:v>
                </c:pt>
                <c:pt idx="95">
                  <c:v>40724</c:v>
                </c:pt>
                <c:pt idx="96">
                  <c:v>40753</c:v>
                </c:pt>
                <c:pt idx="97">
                  <c:v>40786</c:v>
                </c:pt>
                <c:pt idx="98">
                  <c:v>40816</c:v>
                </c:pt>
                <c:pt idx="99">
                  <c:v>40847</c:v>
                </c:pt>
                <c:pt idx="100">
                  <c:v>40877</c:v>
                </c:pt>
                <c:pt idx="101">
                  <c:v>40907</c:v>
                </c:pt>
                <c:pt idx="102">
                  <c:v>40939</c:v>
                </c:pt>
                <c:pt idx="103">
                  <c:v>40968</c:v>
                </c:pt>
                <c:pt idx="104">
                  <c:v>40998</c:v>
                </c:pt>
                <c:pt idx="105">
                  <c:v>41029</c:v>
                </c:pt>
                <c:pt idx="106">
                  <c:v>41060</c:v>
                </c:pt>
                <c:pt idx="107">
                  <c:v>41089</c:v>
                </c:pt>
                <c:pt idx="108">
                  <c:v>41121</c:v>
                </c:pt>
                <c:pt idx="109">
                  <c:v>41152</c:v>
                </c:pt>
                <c:pt idx="110">
                  <c:v>41180</c:v>
                </c:pt>
                <c:pt idx="111">
                  <c:v>41213</c:v>
                </c:pt>
                <c:pt idx="112">
                  <c:v>41243</c:v>
                </c:pt>
                <c:pt idx="113">
                  <c:v>41274</c:v>
                </c:pt>
                <c:pt idx="114">
                  <c:v>41305</c:v>
                </c:pt>
                <c:pt idx="115">
                  <c:v>41333</c:v>
                </c:pt>
                <c:pt idx="116">
                  <c:v>41362</c:v>
                </c:pt>
                <c:pt idx="117">
                  <c:v>41394</c:v>
                </c:pt>
                <c:pt idx="118">
                  <c:v>41425</c:v>
                </c:pt>
                <c:pt idx="119">
                  <c:v>41453</c:v>
                </c:pt>
                <c:pt idx="120">
                  <c:v>41486</c:v>
                </c:pt>
                <c:pt idx="121">
                  <c:v>41516</c:v>
                </c:pt>
                <c:pt idx="122">
                  <c:v>41547</c:v>
                </c:pt>
                <c:pt idx="123">
                  <c:v>41578</c:v>
                </c:pt>
                <c:pt idx="124">
                  <c:v>41607</c:v>
                </c:pt>
                <c:pt idx="125">
                  <c:v>41639</c:v>
                </c:pt>
                <c:pt idx="126">
                  <c:v>41670</c:v>
                </c:pt>
                <c:pt idx="127">
                  <c:v>41698</c:v>
                </c:pt>
                <c:pt idx="128">
                  <c:v>41729</c:v>
                </c:pt>
                <c:pt idx="129">
                  <c:v>41759</c:v>
                </c:pt>
                <c:pt idx="130">
                  <c:v>41789</c:v>
                </c:pt>
                <c:pt idx="131">
                  <c:v>41820</c:v>
                </c:pt>
                <c:pt idx="132">
                  <c:v>41851</c:v>
                </c:pt>
                <c:pt idx="133">
                  <c:v>41880</c:v>
                </c:pt>
                <c:pt idx="134">
                  <c:v>41912</c:v>
                </c:pt>
                <c:pt idx="135">
                  <c:v>41943</c:v>
                </c:pt>
                <c:pt idx="136">
                  <c:v>41971</c:v>
                </c:pt>
                <c:pt idx="137">
                  <c:v>42004</c:v>
                </c:pt>
                <c:pt idx="138">
                  <c:v>42034</c:v>
                </c:pt>
                <c:pt idx="139">
                  <c:v>42062</c:v>
                </c:pt>
                <c:pt idx="140">
                  <c:v>42094</c:v>
                </c:pt>
                <c:pt idx="141">
                  <c:v>42124</c:v>
                </c:pt>
                <c:pt idx="142">
                  <c:v>42153</c:v>
                </c:pt>
                <c:pt idx="143">
                  <c:v>42185</c:v>
                </c:pt>
                <c:pt idx="144">
                  <c:v>42216</c:v>
                </c:pt>
                <c:pt idx="145">
                  <c:v>42247</c:v>
                </c:pt>
                <c:pt idx="146">
                  <c:v>42277</c:v>
                </c:pt>
                <c:pt idx="147">
                  <c:v>42307</c:v>
                </c:pt>
                <c:pt idx="148">
                  <c:v>42338</c:v>
                </c:pt>
                <c:pt idx="149">
                  <c:v>42369</c:v>
                </c:pt>
                <c:pt idx="150">
                  <c:v>42398</c:v>
                </c:pt>
                <c:pt idx="151">
                  <c:v>42429</c:v>
                </c:pt>
                <c:pt idx="152">
                  <c:v>42460</c:v>
                </c:pt>
                <c:pt idx="153">
                  <c:v>42489</c:v>
                </c:pt>
                <c:pt idx="154">
                  <c:v>42521</c:v>
                </c:pt>
                <c:pt idx="155">
                  <c:v>42551</c:v>
                </c:pt>
                <c:pt idx="156">
                  <c:v>42580</c:v>
                </c:pt>
                <c:pt idx="157">
                  <c:v>42613</c:v>
                </c:pt>
                <c:pt idx="158">
                  <c:v>42643</c:v>
                </c:pt>
                <c:pt idx="159">
                  <c:v>42674</c:v>
                </c:pt>
                <c:pt idx="160">
                  <c:v>42704</c:v>
                </c:pt>
                <c:pt idx="161">
                  <c:v>42734</c:v>
                </c:pt>
                <c:pt idx="162">
                  <c:v>42766</c:v>
                </c:pt>
                <c:pt idx="163">
                  <c:v>42794</c:v>
                </c:pt>
                <c:pt idx="164">
                  <c:v>42825</c:v>
                </c:pt>
                <c:pt idx="165">
                  <c:v>42853</c:v>
                </c:pt>
                <c:pt idx="166">
                  <c:v>42886</c:v>
                </c:pt>
                <c:pt idx="167">
                  <c:v>42916</c:v>
                </c:pt>
                <c:pt idx="168">
                  <c:v>42947</c:v>
                </c:pt>
                <c:pt idx="169">
                  <c:v>42978</c:v>
                </c:pt>
                <c:pt idx="170">
                  <c:v>43007</c:v>
                </c:pt>
                <c:pt idx="171">
                  <c:v>43039</c:v>
                </c:pt>
                <c:pt idx="172">
                  <c:v>43069</c:v>
                </c:pt>
                <c:pt idx="173">
                  <c:v>43098</c:v>
                </c:pt>
                <c:pt idx="174">
                  <c:v>43131</c:v>
                </c:pt>
                <c:pt idx="175">
                  <c:v>43159</c:v>
                </c:pt>
                <c:pt idx="176">
                  <c:v>43189</c:v>
                </c:pt>
                <c:pt idx="177">
                  <c:v>43220</c:v>
                </c:pt>
                <c:pt idx="178">
                  <c:v>43251</c:v>
                </c:pt>
                <c:pt idx="179">
                  <c:v>43280</c:v>
                </c:pt>
                <c:pt idx="180">
                  <c:v>43312</c:v>
                </c:pt>
                <c:pt idx="181">
                  <c:v>43343</c:v>
                </c:pt>
                <c:pt idx="182">
                  <c:v>43371</c:v>
                </c:pt>
                <c:pt idx="183">
                  <c:v>43404</c:v>
                </c:pt>
                <c:pt idx="184">
                  <c:v>43434</c:v>
                </c:pt>
                <c:pt idx="185">
                  <c:v>43465</c:v>
                </c:pt>
                <c:pt idx="186">
                  <c:v>43496</c:v>
                </c:pt>
                <c:pt idx="187">
                  <c:v>43524</c:v>
                </c:pt>
                <c:pt idx="188">
                  <c:v>43553</c:v>
                </c:pt>
                <c:pt idx="189">
                  <c:v>43585</c:v>
                </c:pt>
                <c:pt idx="190">
                  <c:v>43616</c:v>
                </c:pt>
                <c:pt idx="191">
                  <c:v>43644</c:v>
                </c:pt>
                <c:pt idx="192">
                  <c:v>43677</c:v>
                </c:pt>
                <c:pt idx="193">
                  <c:v>43707</c:v>
                </c:pt>
                <c:pt idx="194">
                  <c:v>43738</c:v>
                </c:pt>
                <c:pt idx="195">
                  <c:v>43769</c:v>
                </c:pt>
                <c:pt idx="196">
                  <c:v>43798</c:v>
                </c:pt>
                <c:pt idx="197">
                  <c:v>43830</c:v>
                </c:pt>
                <c:pt idx="198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'2003-2020 holdings'!$H$2:$H$207</c15:sqref>
                  </c15:fullRef>
                </c:ext>
              </c:extLst>
              <c:f>'2003-2020 holdings'!$H$8:$H$207</c:f>
              <c:numCache>
                <c:formatCode>0.00%</c:formatCode>
                <c:ptCount val="200"/>
                <c:pt idx="0">
                  <c:v>-0.58312587596616217</c:v>
                </c:pt>
                <c:pt idx="1">
                  <c:v>2.3645007252251982E-2</c:v>
                </c:pt>
                <c:pt idx="2">
                  <c:v>1.1546496540554967</c:v>
                </c:pt>
                <c:pt idx="3">
                  <c:v>-0.1129474607615872</c:v>
                </c:pt>
                <c:pt idx="4">
                  <c:v>1.9092034400829416E-2</c:v>
                </c:pt>
                <c:pt idx="5">
                  <c:v>8.4946313746946361E-2</c:v>
                </c:pt>
                <c:pt idx="6">
                  <c:v>7.6549009812569277E-2</c:v>
                </c:pt>
                <c:pt idx="7">
                  <c:v>6.1548592462357977E-2</c:v>
                </c:pt>
                <c:pt idx="8">
                  <c:v>0.47166211506433042</c:v>
                </c:pt>
                <c:pt idx="9">
                  <c:v>-6.3377569862547237E-2</c:v>
                </c:pt>
                <c:pt idx="10">
                  <c:v>-0.11901015654802069</c:v>
                </c:pt>
                <c:pt idx="11">
                  <c:v>-2.8244412486592703E-3</c:v>
                </c:pt>
                <c:pt idx="12">
                  <c:v>-4.250021099726136E-2</c:v>
                </c:pt>
                <c:pt idx="13">
                  <c:v>1.3139776180140937E-2</c:v>
                </c:pt>
                <c:pt idx="14">
                  <c:v>0.11191972374054933</c:v>
                </c:pt>
                <c:pt idx="15">
                  <c:v>0.10608577257608211</c:v>
                </c:pt>
                <c:pt idx="16">
                  <c:v>5.2993515302749844E-2</c:v>
                </c:pt>
                <c:pt idx="17">
                  <c:v>1.7851162106502366E-2</c:v>
                </c:pt>
                <c:pt idx="18">
                  <c:v>-6.5714740890144797E-3</c:v>
                </c:pt>
                <c:pt idx="19">
                  <c:v>2.788530254962248E-2</c:v>
                </c:pt>
                <c:pt idx="20">
                  <c:v>-3.4636497856511024E-2</c:v>
                </c:pt>
                <c:pt idx="21">
                  <c:v>-9.1030062452814878E-2</c:v>
                </c:pt>
                <c:pt idx="22">
                  <c:v>-9.3225109523230015E-2</c:v>
                </c:pt>
                <c:pt idx="23">
                  <c:v>-3.9014782030885937E-2</c:v>
                </c:pt>
                <c:pt idx="24">
                  <c:v>-1.3520525552114858E-2</c:v>
                </c:pt>
                <c:pt idx="25">
                  <c:v>-1.5951456443580807E-2</c:v>
                </c:pt>
                <c:pt idx="26">
                  <c:v>2.3794922894183914E-2</c:v>
                </c:pt>
                <c:pt idx="27">
                  <c:v>-0.41702496452148929</c:v>
                </c:pt>
                <c:pt idx="28">
                  <c:v>7.6094650298800786E-3</c:v>
                </c:pt>
                <c:pt idx="29">
                  <c:v>1.0001369679435464E-2</c:v>
                </c:pt>
                <c:pt idx="30">
                  <c:v>2.4901918202548147E-2</c:v>
                </c:pt>
                <c:pt idx="31">
                  <c:v>-1.7120503822780801E-2</c:v>
                </c:pt>
                <c:pt idx="32">
                  <c:v>7.6660182854441317E-2</c:v>
                </c:pt>
                <c:pt idx="33">
                  <c:v>9.8029668974765182E-3</c:v>
                </c:pt>
                <c:pt idx="34">
                  <c:v>-0.21587562677445829</c:v>
                </c:pt>
                <c:pt idx="35">
                  <c:v>-9.8636912444725E-2</c:v>
                </c:pt>
                <c:pt idx="36">
                  <c:v>-1.5680929978355546E-2</c:v>
                </c:pt>
                <c:pt idx="37">
                  <c:v>2.9327718203505323E-2</c:v>
                </c:pt>
                <c:pt idx="38">
                  <c:v>3.4562964496551725E-2</c:v>
                </c:pt>
                <c:pt idx="39">
                  <c:v>0.15462264013898283</c:v>
                </c:pt>
                <c:pt idx="40">
                  <c:v>6.2025085245404524E-2</c:v>
                </c:pt>
                <c:pt idx="41">
                  <c:v>-4.3879652123653204E-2</c:v>
                </c:pt>
                <c:pt idx="42">
                  <c:v>0.12012553657174983</c:v>
                </c:pt>
                <c:pt idx="43">
                  <c:v>-1.833039805892428E-2</c:v>
                </c:pt>
                <c:pt idx="44">
                  <c:v>-1.8848518335770139E-2</c:v>
                </c:pt>
                <c:pt idx="45">
                  <c:v>-1.5476828894916169E-2</c:v>
                </c:pt>
                <c:pt idx="46">
                  <c:v>-0.24102255874421061</c:v>
                </c:pt>
                <c:pt idx="47">
                  <c:v>1.2453308235459806E-2</c:v>
                </c:pt>
                <c:pt idx="48">
                  <c:v>-2.4392841328358297E-4</c:v>
                </c:pt>
                <c:pt idx="49">
                  <c:v>-2.586538959972455E-3</c:v>
                </c:pt>
                <c:pt idx="50">
                  <c:v>0.64351545972059154</c:v>
                </c:pt>
                <c:pt idx="51">
                  <c:v>3.3711633423412295E-3</c:v>
                </c:pt>
                <c:pt idx="52">
                  <c:v>-0.14507483983933356</c:v>
                </c:pt>
                <c:pt idx="53">
                  <c:v>-2.1573836734300824E-2</c:v>
                </c:pt>
                <c:pt idx="54">
                  <c:v>-3.493361553119477E-2</c:v>
                </c:pt>
                <c:pt idx="55">
                  <c:v>0.10513128683413113</c:v>
                </c:pt>
                <c:pt idx="56">
                  <c:v>-0.27613693329284456</c:v>
                </c:pt>
                <c:pt idx="57">
                  <c:v>1.8913431353027883E-2</c:v>
                </c:pt>
                <c:pt idx="58">
                  <c:v>0.14321370504782049</c:v>
                </c:pt>
                <c:pt idx="59">
                  <c:v>5.8380097948410606E-2</c:v>
                </c:pt>
                <c:pt idx="60">
                  <c:v>-1.1376977035585078E-2</c:v>
                </c:pt>
                <c:pt idx="61">
                  <c:v>-2.0459895317919401E-3</c:v>
                </c:pt>
                <c:pt idx="62">
                  <c:v>0.32958239223818209</c:v>
                </c:pt>
                <c:pt idx="63">
                  <c:v>2.8831186128399251E-2</c:v>
                </c:pt>
                <c:pt idx="64">
                  <c:v>-3.650773530271282E-2</c:v>
                </c:pt>
                <c:pt idx="65">
                  <c:v>5.8354293165865795E-3</c:v>
                </c:pt>
                <c:pt idx="66">
                  <c:v>-4.780149234179424E-2</c:v>
                </c:pt>
                <c:pt idx="67">
                  <c:v>3.0345108478948331E-2</c:v>
                </c:pt>
                <c:pt idx="68">
                  <c:v>2.5906070170956089E-2</c:v>
                </c:pt>
                <c:pt idx="69">
                  <c:v>-0.30558880530588073</c:v>
                </c:pt>
                <c:pt idx="70">
                  <c:v>7.3076192658424743E-2</c:v>
                </c:pt>
                <c:pt idx="71">
                  <c:v>7.3406858208083403E-2</c:v>
                </c:pt>
                <c:pt idx="72">
                  <c:v>5.6661415240102951E-2</c:v>
                </c:pt>
                <c:pt idx="73">
                  <c:v>7.2335235661092415E-3</c:v>
                </c:pt>
                <c:pt idx="74">
                  <c:v>0.37230862022053673</c:v>
                </c:pt>
                <c:pt idx="75">
                  <c:v>0.36292551622659935</c:v>
                </c:pt>
                <c:pt idx="76">
                  <c:v>2.4385871739217049E-2</c:v>
                </c:pt>
                <c:pt idx="77">
                  <c:v>-2.9598225416181578E-2</c:v>
                </c:pt>
                <c:pt idx="78">
                  <c:v>2.4982227523281952E-2</c:v>
                </c:pt>
                <c:pt idx="79">
                  <c:v>3.085086304833012E-2</c:v>
                </c:pt>
                <c:pt idx="80">
                  <c:v>9.2816869666393187E-2</c:v>
                </c:pt>
                <c:pt idx="81">
                  <c:v>-0.12961788916765876</c:v>
                </c:pt>
                <c:pt idx="82">
                  <c:v>-0.1964964232724937</c:v>
                </c:pt>
                <c:pt idx="83">
                  <c:v>-4.8628691047776278E-2</c:v>
                </c:pt>
                <c:pt idx="84">
                  <c:v>7.5538171655905192E-2</c:v>
                </c:pt>
                <c:pt idx="85">
                  <c:v>-4.6986878765921121E-2</c:v>
                </c:pt>
                <c:pt idx="86">
                  <c:v>0.27505192526731026</c:v>
                </c:pt>
                <c:pt idx="87">
                  <c:v>8.7504539423402639E-2</c:v>
                </c:pt>
                <c:pt idx="88">
                  <c:v>2.5657585773574482E-2</c:v>
                </c:pt>
                <c:pt idx="89">
                  <c:v>5.8235165096313331E-2</c:v>
                </c:pt>
                <c:pt idx="90">
                  <c:v>2.9178091929521515E-2</c:v>
                </c:pt>
                <c:pt idx="91">
                  <c:v>4.5256946897613719E-2</c:v>
                </c:pt>
                <c:pt idx="92">
                  <c:v>-3.0840646212222211E-2</c:v>
                </c:pt>
                <c:pt idx="93">
                  <c:v>-6.7703569391758494E-4</c:v>
                </c:pt>
                <c:pt idx="94">
                  <c:v>-0.45686361478959309</c:v>
                </c:pt>
                <c:pt idx="95">
                  <c:v>-2.4189876631133537E-2</c:v>
                </c:pt>
                <c:pt idx="96">
                  <c:v>-4.3580469615898156E-2</c:v>
                </c:pt>
                <c:pt idx="97">
                  <c:v>-6.6593193538943177E-2</c:v>
                </c:pt>
                <c:pt idx="98">
                  <c:v>2.3195455902170682E-2</c:v>
                </c:pt>
                <c:pt idx="99">
                  <c:v>0.20329186122569179</c:v>
                </c:pt>
                <c:pt idx="100">
                  <c:v>-1.1618046171080975E-3</c:v>
                </c:pt>
                <c:pt idx="101">
                  <c:v>7.54121859205715E-4</c:v>
                </c:pt>
                <c:pt idx="102">
                  <c:v>9.3907506286307257E-2</c:v>
                </c:pt>
                <c:pt idx="103">
                  <c:v>4.7046460215794172E-2</c:v>
                </c:pt>
                <c:pt idx="104">
                  <c:v>0.10598128566222902</c:v>
                </c:pt>
                <c:pt idx="105">
                  <c:v>-0.38926554380151929</c:v>
                </c:pt>
                <c:pt idx="106">
                  <c:v>-7.8165292719350243E-2</c:v>
                </c:pt>
                <c:pt idx="107">
                  <c:v>0.16904958561972527</c:v>
                </c:pt>
                <c:pt idx="108">
                  <c:v>2.076615918648261E-2</c:v>
                </c:pt>
                <c:pt idx="109">
                  <c:v>-1.239551246237825E-3</c:v>
                </c:pt>
                <c:pt idx="110">
                  <c:v>0.10335574999967738</c:v>
                </c:pt>
                <c:pt idx="111">
                  <c:v>5.4091772507761593E-2</c:v>
                </c:pt>
                <c:pt idx="112">
                  <c:v>-4.5816407420469302E-2</c:v>
                </c:pt>
                <c:pt idx="113">
                  <c:v>-1.0143320857955673E-2</c:v>
                </c:pt>
                <c:pt idx="114">
                  <c:v>5.9622174647168721E-2</c:v>
                </c:pt>
                <c:pt idx="115">
                  <c:v>3.5288459092957594E-2</c:v>
                </c:pt>
                <c:pt idx="116">
                  <c:v>4.0002186815043403E-2</c:v>
                </c:pt>
                <c:pt idx="117">
                  <c:v>-0.19450692507148282</c:v>
                </c:pt>
                <c:pt idx="118">
                  <c:v>-0.267925339021991</c:v>
                </c:pt>
                <c:pt idx="119">
                  <c:v>-1.4444325629193433E-2</c:v>
                </c:pt>
                <c:pt idx="120">
                  <c:v>3.1218265732602786E-2</c:v>
                </c:pt>
                <c:pt idx="121">
                  <c:v>-1.0306348273023172E-2</c:v>
                </c:pt>
                <c:pt idx="122">
                  <c:v>0.54756380491724499</c:v>
                </c:pt>
                <c:pt idx="123">
                  <c:v>6.9057395476235128E-2</c:v>
                </c:pt>
                <c:pt idx="124">
                  <c:v>7.3341838155973711E-3</c:v>
                </c:pt>
                <c:pt idx="125">
                  <c:v>-1.1432889657504327E-2</c:v>
                </c:pt>
                <c:pt idx="126">
                  <c:v>-2.1878156519342575E-2</c:v>
                </c:pt>
                <c:pt idx="127">
                  <c:v>7.30586755871689E-2</c:v>
                </c:pt>
                <c:pt idx="128">
                  <c:v>2.3863805239011885E-3</c:v>
                </c:pt>
                <c:pt idx="129">
                  <c:v>3.313596641292018E-2</c:v>
                </c:pt>
                <c:pt idx="130">
                  <c:v>-0.27545550000256908</c:v>
                </c:pt>
                <c:pt idx="131">
                  <c:v>0.16117624105016859</c:v>
                </c:pt>
                <c:pt idx="132">
                  <c:v>1.2584160382985609E-2</c:v>
                </c:pt>
                <c:pt idx="133">
                  <c:v>5.2337509173522714E-2</c:v>
                </c:pt>
                <c:pt idx="134">
                  <c:v>0.24953516462435296</c:v>
                </c:pt>
                <c:pt idx="135">
                  <c:v>3.7436714051804175E-2</c:v>
                </c:pt>
                <c:pt idx="136">
                  <c:v>1.5274377366290065E-2</c:v>
                </c:pt>
                <c:pt idx="137">
                  <c:v>-7.2719215108801236E-2</c:v>
                </c:pt>
                <c:pt idx="138">
                  <c:v>6.8729154050224117E-2</c:v>
                </c:pt>
                <c:pt idx="139">
                  <c:v>7.3261898938524403E-2</c:v>
                </c:pt>
                <c:pt idx="140">
                  <c:v>-2.7853648474207418E-2</c:v>
                </c:pt>
                <c:pt idx="141">
                  <c:v>-0.18659416853636751</c:v>
                </c:pt>
                <c:pt idx="142">
                  <c:v>2.1771579313292676E-2</c:v>
                </c:pt>
                <c:pt idx="143">
                  <c:v>-1.8112817314672902E-2</c:v>
                </c:pt>
                <c:pt idx="144">
                  <c:v>-2.0435033328846208E-3</c:v>
                </c:pt>
                <c:pt idx="145">
                  <c:v>-7.4107627176272159E-2</c:v>
                </c:pt>
                <c:pt idx="146">
                  <c:v>0.30258132130346821</c:v>
                </c:pt>
                <c:pt idx="147">
                  <c:v>4.1041942821044633E-2</c:v>
                </c:pt>
                <c:pt idx="148">
                  <c:v>1.5899931749768184E-2</c:v>
                </c:pt>
                <c:pt idx="149">
                  <c:v>-3.3882616378894115E-2</c:v>
                </c:pt>
                <c:pt idx="150">
                  <c:v>-5.9146995293133886E-2</c:v>
                </c:pt>
                <c:pt idx="151">
                  <c:v>-1.1916250033439206E-2</c:v>
                </c:pt>
                <c:pt idx="152">
                  <c:v>7.8755779218994001E-2</c:v>
                </c:pt>
                <c:pt idx="153">
                  <c:v>-3.8657893845067395E-3</c:v>
                </c:pt>
                <c:pt idx="154">
                  <c:v>-0.14426234268598576</c:v>
                </c:pt>
                <c:pt idx="155">
                  <c:v>-1.4076545909162656E-2</c:v>
                </c:pt>
                <c:pt idx="156">
                  <c:v>2.6251018633021664E-2</c:v>
                </c:pt>
                <c:pt idx="157">
                  <c:v>8.090077712870904E-3</c:v>
                </c:pt>
                <c:pt idx="158">
                  <c:v>0.2545235931990526</c:v>
                </c:pt>
                <c:pt idx="159">
                  <c:v>-1.3002540872307917E-2</c:v>
                </c:pt>
                <c:pt idx="160">
                  <c:v>4.7556096834623432E-2</c:v>
                </c:pt>
                <c:pt idx="161">
                  <c:v>1.295468801398173E-3</c:v>
                </c:pt>
                <c:pt idx="162">
                  <c:v>1.6170183847640518E-2</c:v>
                </c:pt>
                <c:pt idx="163">
                  <c:v>1.6252279605209731E-2</c:v>
                </c:pt>
                <c:pt idx="164">
                  <c:v>-3.6154129656094177E-4</c:v>
                </c:pt>
                <c:pt idx="165">
                  <c:v>-7.1460140964286776E-3</c:v>
                </c:pt>
                <c:pt idx="166">
                  <c:v>-4.161087695575838E-2</c:v>
                </c:pt>
                <c:pt idx="167">
                  <c:v>5.5968058282471374E-3</c:v>
                </c:pt>
                <c:pt idx="168">
                  <c:v>2.4597892391850496E-2</c:v>
                </c:pt>
                <c:pt idx="169">
                  <c:v>1.280619720466682E-2</c:v>
                </c:pt>
                <c:pt idx="170">
                  <c:v>3.1080140615959845E-2</c:v>
                </c:pt>
                <c:pt idx="171">
                  <c:v>0.19428242989384098</c:v>
                </c:pt>
                <c:pt idx="172">
                  <c:v>1.5037386350702715E-2</c:v>
                </c:pt>
                <c:pt idx="173">
                  <c:v>5.4008320535552226E-2</c:v>
                </c:pt>
                <c:pt idx="174">
                  <c:v>3.8519000358850454E-2</c:v>
                </c:pt>
                <c:pt idx="175">
                  <c:v>0.10241685653805929</c:v>
                </c:pt>
                <c:pt idx="176">
                  <c:v>-5.2886291903350764E-2</c:v>
                </c:pt>
                <c:pt idx="177">
                  <c:v>-0.18744950479181771</c:v>
                </c:pt>
                <c:pt idx="178">
                  <c:v>-5.0560691809607306E-3</c:v>
                </c:pt>
                <c:pt idx="179">
                  <c:v>2.1024065159445635E-2</c:v>
                </c:pt>
                <c:pt idx="180">
                  <c:v>2.7522475756067647E-2</c:v>
                </c:pt>
                <c:pt idx="181">
                  <c:v>4.7614869941467075E-2</c:v>
                </c:pt>
                <c:pt idx="182">
                  <c:v>7.4127568856155641E-4</c:v>
                </c:pt>
                <c:pt idx="183">
                  <c:v>-8.7695163347019281E-2</c:v>
                </c:pt>
                <c:pt idx="184">
                  <c:v>-3.061151498986452E-2</c:v>
                </c:pt>
                <c:pt idx="185">
                  <c:v>-0.1009524275502853</c:v>
                </c:pt>
                <c:pt idx="186">
                  <c:v>6.9214222187176794E-2</c:v>
                </c:pt>
                <c:pt idx="187">
                  <c:v>0.23306585768630683</c:v>
                </c:pt>
                <c:pt idx="188">
                  <c:v>1.4111461911042106E-3</c:v>
                </c:pt>
                <c:pt idx="189">
                  <c:v>5.7756350185151784E-3</c:v>
                </c:pt>
                <c:pt idx="190">
                  <c:v>-0.38175735293456192</c:v>
                </c:pt>
                <c:pt idx="191">
                  <c:v>4.3647060165321556E-2</c:v>
                </c:pt>
                <c:pt idx="192">
                  <c:v>3.1072825992122127E-3</c:v>
                </c:pt>
                <c:pt idx="193">
                  <c:v>-2.593539938393143E-2</c:v>
                </c:pt>
                <c:pt idx="194">
                  <c:v>8.5159674035143983E-3</c:v>
                </c:pt>
                <c:pt idx="195">
                  <c:v>0.19732532530418945</c:v>
                </c:pt>
                <c:pt idx="196">
                  <c:v>0.19526156949661208</c:v>
                </c:pt>
                <c:pt idx="197">
                  <c:v>2.8222497807642778E-2</c:v>
                </c:pt>
                <c:pt idx="198">
                  <c:v>1.000465987948052E-2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E-4C6D-8392-D62702263DD3}"/>
            </c:ext>
          </c:extLst>
        </c:ser>
        <c:ser>
          <c:idx val="2"/>
          <c:order val="2"/>
          <c:tx>
            <c:strRef>
              <c:f>'2003-2020 holdings'!$N$1</c:f>
              <c:strCache>
                <c:ptCount val="1"/>
                <c:pt idx="0">
                  <c:v>% change equity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'2003-2020 holdings'!$A$2:$A$206</c15:sqref>
                  </c15:fullRef>
                </c:ext>
              </c:extLst>
              <c:f>'2003-2020 holdings'!$A$8:$A$206</c:f>
              <c:numCache>
                <c:formatCode>m/d/yy</c:formatCode>
                <c:ptCount val="199"/>
                <c:pt idx="0">
                  <c:v>37833</c:v>
                </c:pt>
                <c:pt idx="1">
                  <c:v>37862</c:v>
                </c:pt>
                <c:pt idx="2">
                  <c:v>37894</c:v>
                </c:pt>
                <c:pt idx="3">
                  <c:v>37925</c:v>
                </c:pt>
                <c:pt idx="4">
                  <c:v>37953</c:v>
                </c:pt>
                <c:pt idx="5">
                  <c:v>37986</c:v>
                </c:pt>
                <c:pt idx="6">
                  <c:v>38016</c:v>
                </c:pt>
                <c:pt idx="7">
                  <c:v>38044</c:v>
                </c:pt>
                <c:pt idx="8">
                  <c:v>38077</c:v>
                </c:pt>
                <c:pt idx="9">
                  <c:v>38107</c:v>
                </c:pt>
                <c:pt idx="10">
                  <c:v>38138</c:v>
                </c:pt>
                <c:pt idx="11">
                  <c:v>38168</c:v>
                </c:pt>
                <c:pt idx="12">
                  <c:v>38198</c:v>
                </c:pt>
                <c:pt idx="13">
                  <c:v>38230</c:v>
                </c:pt>
                <c:pt idx="14">
                  <c:v>38260</c:v>
                </c:pt>
                <c:pt idx="15">
                  <c:v>38289</c:v>
                </c:pt>
                <c:pt idx="16">
                  <c:v>38321</c:v>
                </c:pt>
                <c:pt idx="17">
                  <c:v>38352</c:v>
                </c:pt>
                <c:pt idx="18">
                  <c:v>38383</c:v>
                </c:pt>
                <c:pt idx="19">
                  <c:v>38411</c:v>
                </c:pt>
                <c:pt idx="20">
                  <c:v>38442</c:v>
                </c:pt>
                <c:pt idx="21">
                  <c:v>38471</c:v>
                </c:pt>
                <c:pt idx="22">
                  <c:v>38503</c:v>
                </c:pt>
                <c:pt idx="23">
                  <c:v>38533</c:v>
                </c:pt>
                <c:pt idx="24">
                  <c:v>38562</c:v>
                </c:pt>
                <c:pt idx="25">
                  <c:v>38595</c:v>
                </c:pt>
                <c:pt idx="26">
                  <c:v>38625</c:v>
                </c:pt>
                <c:pt idx="27">
                  <c:v>38656</c:v>
                </c:pt>
                <c:pt idx="28">
                  <c:v>38686</c:v>
                </c:pt>
                <c:pt idx="29">
                  <c:v>38716</c:v>
                </c:pt>
                <c:pt idx="30">
                  <c:v>38748</c:v>
                </c:pt>
                <c:pt idx="31">
                  <c:v>38776</c:v>
                </c:pt>
                <c:pt idx="32">
                  <c:v>38807</c:v>
                </c:pt>
                <c:pt idx="33">
                  <c:v>38835</c:v>
                </c:pt>
                <c:pt idx="34">
                  <c:v>38868</c:v>
                </c:pt>
                <c:pt idx="35">
                  <c:v>38898</c:v>
                </c:pt>
                <c:pt idx="36">
                  <c:v>38929</c:v>
                </c:pt>
                <c:pt idx="37">
                  <c:v>38960</c:v>
                </c:pt>
                <c:pt idx="38">
                  <c:v>38989</c:v>
                </c:pt>
                <c:pt idx="39">
                  <c:v>39021</c:v>
                </c:pt>
                <c:pt idx="40">
                  <c:v>39051</c:v>
                </c:pt>
                <c:pt idx="41">
                  <c:v>39080</c:v>
                </c:pt>
                <c:pt idx="42">
                  <c:v>39113</c:v>
                </c:pt>
                <c:pt idx="43">
                  <c:v>39141</c:v>
                </c:pt>
                <c:pt idx="44">
                  <c:v>39171</c:v>
                </c:pt>
                <c:pt idx="45">
                  <c:v>39202</c:v>
                </c:pt>
                <c:pt idx="46">
                  <c:v>39233</c:v>
                </c:pt>
                <c:pt idx="47">
                  <c:v>39262</c:v>
                </c:pt>
                <c:pt idx="48">
                  <c:v>39294</c:v>
                </c:pt>
                <c:pt idx="49">
                  <c:v>39325</c:v>
                </c:pt>
                <c:pt idx="50">
                  <c:v>39353</c:v>
                </c:pt>
                <c:pt idx="51">
                  <c:v>39386</c:v>
                </c:pt>
                <c:pt idx="52">
                  <c:v>39416</c:v>
                </c:pt>
                <c:pt idx="53">
                  <c:v>39447</c:v>
                </c:pt>
                <c:pt idx="54">
                  <c:v>39478</c:v>
                </c:pt>
                <c:pt idx="55">
                  <c:v>39507</c:v>
                </c:pt>
                <c:pt idx="56">
                  <c:v>39538</c:v>
                </c:pt>
                <c:pt idx="57">
                  <c:v>39568</c:v>
                </c:pt>
                <c:pt idx="58">
                  <c:v>39598</c:v>
                </c:pt>
                <c:pt idx="59">
                  <c:v>39629</c:v>
                </c:pt>
                <c:pt idx="60">
                  <c:v>39660</c:v>
                </c:pt>
                <c:pt idx="61">
                  <c:v>39689</c:v>
                </c:pt>
                <c:pt idx="62">
                  <c:v>39721</c:v>
                </c:pt>
                <c:pt idx="63">
                  <c:v>39752</c:v>
                </c:pt>
                <c:pt idx="64">
                  <c:v>39780</c:v>
                </c:pt>
                <c:pt idx="65">
                  <c:v>39813</c:v>
                </c:pt>
                <c:pt idx="66">
                  <c:v>39843</c:v>
                </c:pt>
                <c:pt idx="67">
                  <c:v>39871</c:v>
                </c:pt>
                <c:pt idx="68">
                  <c:v>39903</c:v>
                </c:pt>
                <c:pt idx="69">
                  <c:v>39933</c:v>
                </c:pt>
                <c:pt idx="70">
                  <c:v>39962</c:v>
                </c:pt>
                <c:pt idx="71">
                  <c:v>39994</c:v>
                </c:pt>
                <c:pt idx="72">
                  <c:v>40025</c:v>
                </c:pt>
                <c:pt idx="73">
                  <c:v>40056</c:v>
                </c:pt>
                <c:pt idx="74">
                  <c:v>40086</c:v>
                </c:pt>
                <c:pt idx="75">
                  <c:v>40116</c:v>
                </c:pt>
                <c:pt idx="76">
                  <c:v>40147</c:v>
                </c:pt>
                <c:pt idx="77">
                  <c:v>40178</c:v>
                </c:pt>
                <c:pt idx="78">
                  <c:v>40207</c:v>
                </c:pt>
                <c:pt idx="79">
                  <c:v>40235</c:v>
                </c:pt>
                <c:pt idx="80">
                  <c:v>40268</c:v>
                </c:pt>
                <c:pt idx="81">
                  <c:v>40298</c:v>
                </c:pt>
                <c:pt idx="82">
                  <c:v>40329</c:v>
                </c:pt>
                <c:pt idx="83">
                  <c:v>40359</c:v>
                </c:pt>
                <c:pt idx="84">
                  <c:v>40389</c:v>
                </c:pt>
                <c:pt idx="85">
                  <c:v>40421</c:v>
                </c:pt>
                <c:pt idx="86">
                  <c:v>40451</c:v>
                </c:pt>
                <c:pt idx="87">
                  <c:v>40480</c:v>
                </c:pt>
                <c:pt idx="88">
                  <c:v>40512</c:v>
                </c:pt>
                <c:pt idx="89">
                  <c:v>40543</c:v>
                </c:pt>
                <c:pt idx="90">
                  <c:v>40574</c:v>
                </c:pt>
                <c:pt idx="91">
                  <c:v>40602</c:v>
                </c:pt>
                <c:pt idx="92">
                  <c:v>40633</c:v>
                </c:pt>
                <c:pt idx="93">
                  <c:v>40662</c:v>
                </c:pt>
                <c:pt idx="94">
                  <c:v>40694</c:v>
                </c:pt>
                <c:pt idx="95">
                  <c:v>40724</c:v>
                </c:pt>
                <c:pt idx="96">
                  <c:v>40753</c:v>
                </c:pt>
                <c:pt idx="97">
                  <c:v>40786</c:v>
                </c:pt>
                <c:pt idx="98">
                  <c:v>40816</c:v>
                </c:pt>
                <c:pt idx="99">
                  <c:v>40847</c:v>
                </c:pt>
                <c:pt idx="100">
                  <c:v>40877</c:v>
                </c:pt>
                <c:pt idx="101">
                  <c:v>40907</c:v>
                </c:pt>
                <c:pt idx="102">
                  <c:v>40939</c:v>
                </c:pt>
                <c:pt idx="103">
                  <c:v>40968</c:v>
                </c:pt>
                <c:pt idx="104">
                  <c:v>40998</c:v>
                </c:pt>
                <c:pt idx="105">
                  <c:v>41029</c:v>
                </c:pt>
                <c:pt idx="106">
                  <c:v>41060</c:v>
                </c:pt>
                <c:pt idx="107">
                  <c:v>41089</c:v>
                </c:pt>
                <c:pt idx="108">
                  <c:v>41121</c:v>
                </c:pt>
                <c:pt idx="109">
                  <c:v>41152</c:v>
                </c:pt>
                <c:pt idx="110">
                  <c:v>41180</c:v>
                </c:pt>
                <c:pt idx="111">
                  <c:v>41213</c:v>
                </c:pt>
                <c:pt idx="112">
                  <c:v>41243</c:v>
                </c:pt>
                <c:pt idx="113">
                  <c:v>41274</c:v>
                </c:pt>
                <c:pt idx="114">
                  <c:v>41305</c:v>
                </c:pt>
                <c:pt idx="115">
                  <c:v>41333</c:v>
                </c:pt>
                <c:pt idx="116">
                  <c:v>41362</c:v>
                </c:pt>
                <c:pt idx="117">
                  <c:v>41394</c:v>
                </c:pt>
                <c:pt idx="118">
                  <c:v>41425</c:v>
                </c:pt>
                <c:pt idx="119">
                  <c:v>41453</c:v>
                </c:pt>
                <c:pt idx="120">
                  <c:v>41486</c:v>
                </c:pt>
                <c:pt idx="121">
                  <c:v>41516</c:v>
                </c:pt>
                <c:pt idx="122">
                  <c:v>41547</c:v>
                </c:pt>
                <c:pt idx="123">
                  <c:v>41578</c:v>
                </c:pt>
                <c:pt idx="124">
                  <c:v>41607</c:v>
                </c:pt>
                <c:pt idx="125">
                  <c:v>41639</c:v>
                </c:pt>
                <c:pt idx="126">
                  <c:v>41670</c:v>
                </c:pt>
                <c:pt idx="127">
                  <c:v>41698</c:v>
                </c:pt>
                <c:pt idx="128">
                  <c:v>41729</c:v>
                </c:pt>
                <c:pt idx="129">
                  <c:v>41759</c:v>
                </c:pt>
                <c:pt idx="130">
                  <c:v>41789</c:v>
                </c:pt>
                <c:pt idx="131">
                  <c:v>41820</c:v>
                </c:pt>
                <c:pt idx="132">
                  <c:v>41851</c:v>
                </c:pt>
                <c:pt idx="133">
                  <c:v>41880</c:v>
                </c:pt>
                <c:pt idx="134">
                  <c:v>41912</c:v>
                </c:pt>
                <c:pt idx="135">
                  <c:v>41943</c:v>
                </c:pt>
                <c:pt idx="136">
                  <c:v>41971</c:v>
                </c:pt>
                <c:pt idx="137">
                  <c:v>42004</c:v>
                </c:pt>
                <c:pt idx="138">
                  <c:v>42034</c:v>
                </c:pt>
                <c:pt idx="139">
                  <c:v>42062</c:v>
                </c:pt>
                <c:pt idx="140">
                  <c:v>42094</c:v>
                </c:pt>
                <c:pt idx="141">
                  <c:v>42124</c:v>
                </c:pt>
                <c:pt idx="142">
                  <c:v>42153</c:v>
                </c:pt>
                <c:pt idx="143">
                  <c:v>42185</c:v>
                </c:pt>
                <c:pt idx="144">
                  <c:v>42216</c:v>
                </c:pt>
                <c:pt idx="145">
                  <c:v>42247</c:v>
                </c:pt>
                <c:pt idx="146">
                  <c:v>42277</c:v>
                </c:pt>
                <c:pt idx="147">
                  <c:v>42307</c:v>
                </c:pt>
                <c:pt idx="148">
                  <c:v>42338</c:v>
                </c:pt>
                <c:pt idx="149">
                  <c:v>42369</c:v>
                </c:pt>
                <c:pt idx="150">
                  <c:v>42398</c:v>
                </c:pt>
                <c:pt idx="151">
                  <c:v>42429</c:v>
                </c:pt>
                <c:pt idx="152">
                  <c:v>42460</c:v>
                </c:pt>
                <c:pt idx="153">
                  <c:v>42489</c:v>
                </c:pt>
                <c:pt idx="154">
                  <c:v>42521</c:v>
                </c:pt>
                <c:pt idx="155">
                  <c:v>42551</c:v>
                </c:pt>
                <c:pt idx="156">
                  <c:v>42580</c:v>
                </c:pt>
                <c:pt idx="157">
                  <c:v>42613</c:v>
                </c:pt>
                <c:pt idx="158">
                  <c:v>42643</c:v>
                </c:pt>
                <c:pt idx="159">
                  <c:v>42674</c:v>
                </c:pt>
                <c:pt idx="160">
                  <c:v>42704</c:v>
                </c:pt>
                <c:pt idx="161">
                  <c:v>42734</c:v>
                </c:pt>
                <c:pt idx="162">
                  <c:v>42766</c:v>
                </c:pt>
                <c:pt idx="163">
                  <c:v>42794</c:v>
                </c:pt>
                <c:pt idx="164">
                  <c:v>42825</c:v>
                </c:pt>
                <c:pt idx="165">
                  <c:v>42853</c:v>
                </c:pt>
                <c:pt idx="166">
                  <c:v>42886</c:v>
                </c:pt>
                <c:pt idx="167">
                  <c:v>42916</c:v>
                </c:pt>
                <c:pt idx="168">
                  <c:v>42947</c:v>
                </c:pt>
                <c:pt idx="169">
                  <c:v>42978</c:v>
                </c:pt>
                <c:pt idx="170">
                  <c:v>43007</c:v>
                </c:pt>
                <c:pt idx="171">
                  <c:v>43039</c:v>
                </c:pt>
                <c:pt idx="172">
                  <c:v>43069</c:v>
                </c:pt>
                <c:pt idx="173">
                  <c:v>43098</c:v>
                </c:pt>
                <c:pt idx="174">
                  <c:v>43131</c:v>
                </c:pt>
                <c:pt idx="175">
                  <c:v>43159</c:v>
                </c:pt>
                <c:pt idx="176">
                  <c:v>43189</c:v>
                </c:pt>
                <c:pt idx="177">
                  <c:v>43220</c:v>
                </c:pt>
                <c:pt idx="178">
                  <c:v>43251</c:v>
                </c:pt>
                <c:pt idx="179">
                  <c:v>43280</c:v>
                </c:pt>
                <c:pt idx="180">
                  <c:v>43312</c:v>
                </c:pt>
                <c:pt idx="181">
                  <c:v>43343</c:v>
                </c:pt>
                <c:pt idx="182">
                  <c:v>43371</c:v>
                </c:pt>
                <c:pt idx="183">
                  <c:v>43404</c:v>
                </c:pt>
                <c:pt idx="184">
                  <c:v>43434</c:v>
                </c:pt>
                <c:pt idx="185">
                  <c:v>43465</c:v>
                </c:pt>
                <c:pt idx="186">
                  <c:v>43496</c:v>
                </c:pt>
                <c:pt idx="187">
                  <c:v>43524</c:v>
                </c:pt>
                <c:pt idx="188">
                  <c:v>43553</c:v>
                </c:pt>
                <c:pt idx="189">
                  <c:v>43585</c:v>
                </c:pt>
                <c:pt idx="190">
                  <c:v>43616</c:v>
                </c:pt>
                <c:pt idx="191">
                  <c:v>43644</c:v>
                </c:pt>
                <c:pt idx="192">
                  <c:v>43677</c:v>
                </c:pt>
                <c:pt idx="193">
                  <c:v>43707</c:v>
                </c:pt>
                <c:pt idx="194">
                  <c:v>43738</c:v>
                </c:pt>
                <c:pt idx="195">
                  <c:v>43769</c:v>
                </c:pt>
                <c:pt idx="196">
                  <c:v>43798</c:v>
                </c:pt>
                <c:pt idx="197">
                  <c:v>43830</c:v>
                </c:pt>
                <c:pt idx="198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'2003-2020 holdings'!$N$2:$N$207</c15:sqref>
                  </c15:fullRef>
                </c:ext>
              </c:extLst>
              <c:f>'2003-2020 holdings'!$N$8:$N$207</c:f>
              <c:numCache>
                <c:formatCode>0.00%</c:formatCode>
                <c:ptCount val="200"/>
                <c:pt idx="0">
                  <c:v>-0.7180610489941881</c:v>
                </c:pt>
                <c:pt idx="1">
                  <c:v>3.9833445250471125E-2</c:v>
                </c:pt>
                <c:pt idx="2">
                  <c:v>2.2082582117235604E-3</c:v>
                </c:pt>
                <c:pt idx="3">
                  <c:v>0.75209283566836138</c:v>
                </c:pt>
                <c:pt idx="4">
                  <c:v>0.41722967706112413</c:v>
                </c:pt>
                <c:pt idx="5">
                  <c:v>7.4501808484463125E-2</c:v>
                </c:pt>
                <c:pt idx="6">
                  <c:v>-8.2174632715737092E-3</c:v>
                </c:pt>
                <c:pt idx="7">
                  <c:v>0.14124087513245911</c:v>
                </c:pt>
                <c:pt idx="8">
                  <c:v>0.78888748564824851</c:v>
                </c:pt>
                <c:pt idx="9">
                  <c:v>-0.12187070756208701</c:v>
                </c:pt>
                <c:pt idx="10">
                  <c:v>-7.7284363353442978E-2</c:v>
                </c:pt>
                <c:pt idx="11">
                  <c:v>1.2263033980543986E-2</c:v>
                </c:pt>
                <c:pt idx="12">
                  <c:v>-4.7014475386756377E-2</c:v>
                </c:pt>
                <c:pt idx="13">
                  <c:v>2.2224924884325491E-2</c:v>
                </c:pt>
                <c:pt idx="14">
                  <c:v>-1.979197414195406E-2</c:v>
                </c:pt>
                <c:pt idx="15">
                  <c:v>7.1379708229993025E-2</c:v>
                </c:pt>
                <c:pt idx="16">
                  <c:v>0.12473867091788465</c:v>
                </c:pt>
                <c:pt idx="17">
                  <c:v>0.18359929638086611</c:v>
                </c:pt>
                <c:pt idx="18">
                  <c:v>-7.1725871323273143E-3</c:v>
                </c:pt>
                <c:pt idx="19">
                  <c:v>-9.1941602760110437E-3</c:v>
                </c:pt>
                <c:pt idx="20">
                  <c:v>-1.8125202129866812E-2</c:v>
                </c:pt>
                <c:pt idx="21">
                  <c:v>-0.18844011502351712</c:v>
                </c:pt>
                <c:pt idx="22">
                  <c:v>-1.4939794307419823E-2</c:v>
                </c:pt>
                <c:pt idx="23">
                  <c:v>-9.0870479588107522E-3</c:v>
                </c:pt>
                <c:pt idx="24">
                  <c:v>-1.4490975405265437E-2</c:v>
                </c:pt>
                <c:pt idx="25">
                  <c:v>-1.7373079483726159E-2</c:v>
                </c:pt>
                <c:pt idx="26">
                  <c:v>1.4448732858539856E-2</c:v>
                </c:pt>
                <c:pt idx="27">
                  <c:v>-0.56904419363188297</c:v>
                </c:pt>
                <c:pt idx="28">
                  <c:v>0.15337049250600995</c:v>
                </c:pt>
                <c:pt idx="29">
                  <c:v>2.1357580109577671E-2</c:v>
                </c:pt>
                <c:pt idx="30">
                  <c:v>5.281041605668254E-2</c:v>
                </c:pt>
                <c:pt idx="31">
                  <c:v>3.7789113311110803E-2</c:v>
                </c:pt>
                <c:pt idx="32">
                  <c:v>-0.1432720087302897</c:v>
                </c:pt>
                <c:pt idx="33">
                  <c:v>0.12506257414714483</c:v>
                </c:pt>
                <c:pt idx="34">
                  <c:v>-0.35537928082540726</c:v>
                </c:pt>
                <c:pt idx="35">
                  <c:v>-2.7694569533402116E-2</c:v>
                </c:pt>
                <c:pt idx="36">
                  <c:v>9.8535094846583515E-2</c:v>
                </c:pt>
                <c:pt idx="37">
                  <c:v>7.2588637596601488E-2</c:v>
                </c:pt>
                <c:pt idx="38">
                  <c:v>2.2123376307763353E-2</c:v>
                </c:pt>
                <c:pt idx="39">
                  <c:v>-0.22764728517345956</c:v>
                </c:pt>
                <c:pt idx="40">
                  <c:v>0.61573753529687336</c:v>
                </c:pt>
                <c:pt idx="41">
                  <c:v>4.7032511289377271E-2</c:v>
                </c:pt>
                <c:pt idx="42">
                  <c:v>-3.1344217424455097E-2</c:v>
                </c:pt>
                <c:pt idx="43">
                  <c:v>-0.17939754116538953</c:v>
                </c:pt>
                <c:pt idx="44">
                  <c:v>0.22613722400297295</c:v>
                </c:pt>
                <c:pt idx="45">
                  <c:v>3.2542668123134187E-2</c:v>
                </c:pt>
                <c:pt idx="46">
                  <c:v>-0.12231305061399309</c:v>
                </c:pt>
                <c:pt idx="47">
                  <c:v>1.2925430662235875E-2</c:v>
                </c:pt>
                <c:pt idx="48">
                  <c:v>-2.5305807759493971E-4</c:v>
                </c:pt>
                <c:pt idx="49">
                  <c:v>-2.6833715076847128E-3</c:v>
                </c:pt>
                <c:pt idx="50">
                  <c:v>8.2017595962789125E-2</c:v>
                </c:pt>
                <c:pt idx="51">
                  <c:v>0.36743558075963711</c:v>
                </c:pt>
                <c:pt idx="52">
                  <c:v>-9.6810111638763532E-2</c:v>
                </c:pt>
                <c:pt idx="53">
                  <c:v>-3.4039268838925815E-2</c:v>
                </c:pt>
                <c:pt idx="54">
                  <c:v>-7.5336133955110934E-2</c:v>
                </c:pt>
                <c:pt idx="55">
                  <c:v>0.16389068449558428</c:v>
                </c:pt>
                <c:pt idx="56">
                  <c:v>-0.30101497423119011</c:v>
                </c:pt>
                <c:pt idx="57">
                  <c:v>8.325996527597429E-2</c:v>
                </c:pt>
                <c:pt idx="58">
                  <c:v>-0.2171757356458561</c:v>
                </c:pt>
                <c:pt idx="59">
                  <c:v>-0.28277088966407354</c:v>
                </c:pt>
                <c:pt idx="60">
                  <c:v>-0.14484518232582516</c:v>
                </c:pt>
                <c:pt idx="61">
                  <c:v>-0.13422329365254668</c:v>
                </c:pt>
                <c:pt idx="62">
                  <c:v>0.15893030838795474</c:v>
                </c:pt>
                <c:pt idx="63">
                  <c:v>7.7163047610528418E-2</c:v>
                </c:pt>
                <c:pt idx="64">
                  <c:v>0.43470668760056069</c:v>
                </c:pt>
                <c:pt idx="65">
                  <c:v>1.9483363363336018E-2</c:v>
                </c:pt>
                <c:pt idx="66">
                  <c:v>-8.6223239453799852E-2</c:v>
                </c:pt>
                <c:pt idx="67">
                  <c:v>-3.3962252244555541E-2</c:v>
                </c:pt>
                <c:pt idx="68">
                  <c:v>2.3916773297027433E-2</c:v>
                </c:pt>
                <c:pt idx="69">
                  <c:v>0.41754294488763949</c:v>
                </c:pt>
                <c:pt idx="70">
                  <c:v>0.11950527302128147</c:v>
                </c:pt>
                <c:pt idx="71">
                  <c:v>1.376035709933983E-3</c:v>
                </c:pt>
                <c:pt idx="72">
                  <c:v>7.0860458163399059E-2</c:v>
                </c:pt>
                <c:pt idx="73">
                  <c:v>8.9225152424685563E-3</c:v>
                </c:pt>
                <c:pt idx="74">
                  <c:v>9.9736349848463576E-3</c:v>
                </c:pt>
                <c:pt idx="75">
                  <c:v>0.64524722175836602</c:v>
                </c:pt>
                <c:pt idx="76">
                  <c:v>8.7577006004952912E-2</c:v>
                </c:pt>
                <c:pt idx="77">
                  <c:v>4.9575160467918704E-2</c:v>
                </c:pt>
                <c:pt idx="78">
                  <c:v>-2.2125046333864196E-2</c:v>
                </c:pt>
                <c:pt idx="79">
                  <c:v>8.0276164466385053E-2</c:v>
                </c:pt>
                <c:pt idx="80">
                  <c:v>9.2713550458707855E-2</c:v>
                </c:pt>
                <c:pt idx="81">
                  <c:v>-4.7683695244385517E-2</c:v>
                </c:pt>
                <c:pt idx="82">
                  <c:v>-0.13081419418547907</c:v>
                </c:pt>
                <c:pt idx="83">
                  <c:v>-4.9633647058630007E-2</c:v>
                </c:pt>
                <c:pt idx="84">
                  <c:v>7.718076435920608E-2</c:v>
                </c:pt>
                <c:pt idx="85">
                  <c:v>-4.7935409544524014E-2</c:v>
                </c:pt>
                <c:pt idx="86">
                  <c:v>5.676553399146235E-2</c:v>
                </c:pt>
                <c:pt idx="87">
                  <c:v>0.12494967143878741</c:v>
                </c:pt>
                <c:pt idx="88">
                  <c:v>1.4150315560921363E-2</c:v>
                </c:pt>
                <c:pt idx="89">
                  <c:v>0.18566618858573075</c:v>
                </c:pt>
                <c:pt idx="90">
                  <c:v>1.0993461120224295E-2</c:v>
                </c:pt>
                <c:pt idx="91">
                  <c:v>3.5871537259742882E-2</c:v>
                </c:pt>
                <c:pt idx="92">
                  <c:v>-6.7041874042406302E-2</c:v>
                </c:pt>
                <c:pt idx="93">
                  <c:v>-0.15440652113221709</c:v>
                </c:pt>
                <c:pt idx="94">
                  <c:v>-0.28607886390142168</c:v>
                </c:pt>
                <c:pt idx="95">
                  <c:v>-2.495255213928738E-2</c:v>
                </c:pt>
                <c:pt idx="96">
                  <c:v>-4.4989566966388617E-2</c:v>
                </c:pt>
                <c:pt idx="97">
                  <c:v>-6.8847515046895083E-2</c:v>
                </c:pt>
                <c:pt idx="98">
                  <c:v>-9.3274608380507315E-2</c:v>
                </c:pt>
                <c:pt idx="99">
                  <c:v>0.14716900179584305</c:v>
                </c:pt>
                <c:pt idx="100">
                  <c:v>9.6459135185040346E-2</c:v>
                </c:pt>
                <c:pt idx="101">
                  <c:v>6.2325824340537128E-2</c:v>
                </c:pt>
                <c:pt idx="102">
                  <c:v>7.6475883538610914E-2</c:v>
                </c:pt>
                <c:pt idx="103">
                  <c:v>2.6351370114506487E-2</c:v>
                </c:pt>
                <c:pt idx="104">
                  <c:v>-5.6240165124460603E-2</c:v>
                </c:pt>
                <c:pt idx="105">
                  <c:v>-0.21295368049076305</c:v>
                </c:pt>
                <c:pt idx="106">
                  <c:v>-0.23945190205397957</c:v>
                </c:pt>
                <c:pt idx="107">
                  <c:v>-6.5736065371083162E-3</c:v>
                </c:pt>
                <c:pt idx="108">
                  <c:v>-5.8006756006231903E-2</c:v>
                </c:pt>
                <c:pt idx="109">
                  <c:v>-1.9038195325459739E-3</c:v>
                </c:pt>
                <c:pt idx="110">
                  <c:v>-1.0899015076926602E-2</c:v>
                </c:pt>
                <c:pt idx="111">
                  <c:v>0.1708443135213254</c:v>
                </c:pt>
                <c:pt idx="112">
                  <c:v>0.20173848338530831</c:v>
                </c:pt>
                <c:pt idx="113">
                  <c:v>6.1324443620292553E-2</c:v>
                </c:pt>
                <c:pt idx="114">
                  <c:v>6.2754976432460058E-2</c:v>
                </c:pt>
                <c:pt idx="115">
                  <c:v>-4.0332714370276218E-2</c:v>
                </c:pt>
                <c:pt idx="116">
                  <c:v>-0.27304427110301971</c:v>
                </c:pt>
                <c:pt idx="117">
                  <c:v>-0.16374595266594699</c:v>
                </c:pt>
                <c:pt idx="118">
                  <c:v>3.9146632215333585E-2</c:v>
                </c:pt>
                <c:pt idx="119">
                  <c:v>-1.7217243952576955E-2</c:v>
                </c:pt>
                <c:pt idx="120">
                  <c:v>3.7316316735660861E-2</c:v>
                </c:pt>
                <c:pt idx="121">
                  <c:v>-1.2247126378572835E-2</c:v>
                </c:pt>
                <c:pt idx="122">
                  <c:v>4.1560090501909328E-2</c:v>
                </c:pt>
                <c:pt idx="123">
                  <c:v>1.6722102208492701E-2</c:v>
                </c:pt>
                <c:pt idx="124">
                  <c:v>0.26812936569677903</c:v>
                </c:pt>
                <c:pt idx="125">
                  <c:v>7.2685859698778124E-2</c:v>
                </c:pt>
                <c:pt idx="126">
                  <c:v>-2.9592196143536816E-2</c:v>
                </c:pt>
                <c:pt idx="127">
                  <c:v>3.4306107633356731E-2</c:v>
                </c:pt>
                <c:pt idx="128">
                  <c:v>-4.20852081787313E-2</c:v>
                </c:pt>
                <c:pt idx="129">
                  <c:v>-0.1165081839329094</c:v>
                </c:pt>
                <c:pt idx="130">
                  <c:v>3.4968514515006488E-2</c:v>
                </c:pt>
                <c:pt idx="131">
                  <c:v>0.19660862537047827</c:v>
                </c:pt>
                <c:pt idx="132">
                  <c:v>1.4895680835066713E-2</c:v>
                </c:pt>
                <c:pt idx="133">
                  <c:v>6.1811386315095855E-2</c:v>
                </c:pt>
                <c:pt idx="134">
                  <c:v>-1.2510033657255053E-2</c:v>
                </c:pt>
                <c:pt idx="135">
                  <c:v>0.13769493168718822</c:v>
                </c:pt>
                <c:pt idx="136">
                  <c:v>6.8126683293725079E-2</c:v>
                </c:pt>
                <c:pt idx="137">
                  <c:v>5.8853991759491082E-2</c:v>
                </c:pt>
                <c:pt idx="138">
                  <c:v>4.1009961605849455E-3</c:v>
                </c:pt>
                <c:pt idx="139">
                  <c:v>5.0151435507383289E-2</c:v>
                </c:pt>
                <c:pt idx="140">
                  <c:v>-7.6787069217441883E-2</c:v>
                </c:pt>
                <c:pt idx="141">
                  <c:v>-4.4278378913727726E-2</c:v>
                </c:pt>
                <c:pt idx="142">
                  <c:v>2.6266436566842015E-2</c:v>
                </c:pt>
                <c:pt idx="143">
                  <c:v>-1.9764531692108001E-2</c:v>
                </c:pt>
                <c:pt idx="144">
                  <c:v>-3.2631630277658627E-2</c:v>
                </c:pt>
                <c:pt idx="145">
                  <c:v>-8.3683858759649871E-2</c:v>
                </c:pt>
                <c:pt idx="146">
                  <c:v>-4.0647736789830767E-2</c:v>
                </c:pt>
                <c:pt idx="147">
                  <c:v>0.12994175447771775</c:v>
                </c:pt>
                <c:pt idx="148">
                  <c:v>0.13998923001993316</c:v>
                </c:pt>
                <c:pt idx="149">
                  <c:v>-4.3036635302501826E-2</c:v>
                </c:pt>
                <c:pt idx="150">
                  <c:v>-9.0703144617519521E-2</c:v>
                </c:pt>
                <c:pt idx="151">
                  <c:v>-9.5476668075464385E-2</c:v>
                </c:pt>
                <c:pt idx="152">
                  <c:v>7.9509061176721685E-2</c:v>
                </c:pt>
                <c:pt idx="153">
                  <c:v>8.3455163888276521E-2</c:v>
                </c:pt>
                <c:pt idx="154">
                  <c:v>3.5904067407158177E-3</c:v>
                </c:pt>
                <c:pt idx="155">
                  <c:v>-1.5983754511694051E-2</c:v>
                </c:pt>
                <c:pt idx="156">
                  <c:v>4.1287823810058771E-2</c:v>
                </c:pt>
                <c:pt idx="157">
                  <c:v>9.0700556201115876E-3</c:v>
                </c:pt>
                <c:pt idx="158">
                  <c:v>3.1592074107911405E-3</c:v>
                </c:pt>
                <c:pt idx="159">
                  <c:v>-1.821456799777196E-2</c:v>
                </c:pt>
                <c:pt idx="160">
                  <c:v>0.148696365541586</c:v>
                </c:pt>
                <c:pt idx="161">
                  <c:v>1.6636953366871412E-3</c:v>
                </c:pt>
                <c:pt idx="162">
                  <c:v>-7.4473340907682636E-2</c:v>
                </c:pt>
                <c:pt idx="163">
                  <c:v>0.22050948245002616</c:v>
                </c:pt>
                <c:pt idx="164">
                  <c:v>0.12042464620589312</c:v>
                </c:pt>
                <c:pt idx="165">
                  <c:v>-1.3256589603996899E-2</c:v>
                </c:pt>
                <c:pt idx="166">
                  <c:v>3.7044574048368036E-2</c:v>
                </c:pt>
                <c:pt idx="167">
                  <c:v>5.449431434029128E-3</c:v>
                </c:pt>
                <c:pt idx="168">
                  <c:v>2.3953694265560693E-2</c:v>
                </c:pt>
                <c:pt idx="169">
                  <c:v>1.2478659404296981E-2</c:v>
                </c:pt>
                <c:pt idx="170">
                  <c:v>1.182598534587068E-3</c:v>
                </c:pt>
                <c:pt idx="171">
                  <c:v>2.2244166109105321E-2</c:v>
                </c:pt>
                <c:pt idx="172">
                  <c:v>8.3224303936061797E-2</c:v>
                </c:pt>
                <c:pt idx="173">
                  <c:v>3.1173251050885736E-2</c:v>
                </c:pt>
                <c:pt idx="174">
                  <c:v>6.7113200591614297E-2</c:v>
                </c:pt>
                <c:pt idx="175">
                  <c:v>5.6307802819520761E-2</c:v>
                </c:pt>
                <c:pt idx="176">
                  <c:v>-3.0652199779467083E-2</c:v>
                </c:pt>
                <c:pt idx="177">
                  <c:v>-0.17396902925317123</c:v>
                </c:pt>
                <c:pt idx="178">
                  <c:v>1.8826452483397375E-2</c:v>
                </c:pt>
                <c:pt idx="179">
                  <c:v>2.336812360557828E-2</c:v>
                </c:pt>
                <c:pt idx="180">
                  <c:v>2.9404637928073761E-2</c:v>
                </c:pt>
                <c:pt idx="181">
                  <c:v>2.9077553396591089E-2</c:v>
                </c:pt>
                <c:pt idx="182">
                  <c:v>1.3862992489664216E-2</c:v>
                </c:pt>
                <c:pt idx="183">
                  <c:v>-0.11914076592862879</c:v>
                </c:pt>
                <c:pt idx="184">
                  <c:v>1.0871706750530704E-2</c:v>
                </c:pt>
                <c:pt idx="185">
                  <c:v>-6.6946461230137061E-2</c:v>
                </c:pt>
                <c:pt idx="186">
                  <c:v>5.6276876341529947E-2</c:v>
                </c:pt>
                <c:pt idx="187">
                  <c:v>2.2790062617488768E-2</c:v>
                </c:pt>
                <c:pt idx="188">
                  <c:v>3.7942870472876689E-3</c:v>
                </c:pt>
                <c:pt idx="189">
                  <c:v>-2.9201027248822687E-3</c:v>
                </c:pt>
                <c:pt idx="190">
                  <c:v>-0.16025404784016933</c:v>
                </c:pt>
                <c:pt idx="191">
                  <c:v>5.0974322185105933E-2</c:v>
                </c:pt>
                <c:pt idx="192">
                  <c:v>3.5181960529449842E-3</c:v>
                </c:pt>
                <c:pt idx="193">
                  <c:v>-2.3117518664658693E-2</c:v>
                </c:pt>
                <c:pt idx="194">
                  <c:v>-7.4126813735763452E-3</c:v>
                </c:pt>
                <c:pt idx="195">
                  <c:v>4.5094215163305092E-2</c:v>
                </c:pt>
                <c:pt idx="196">
                  <c:v>8.7419789364643785E-2</c:v>
                </c:pt>
                <c:pt idx="197">
                  <c:v>3.3138350663598576E-2</c:v>
                </c:pt>
                <c:pt idx="198">
                  <c:v>1.1690757780035768E-2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E-4C6D-8392-D6270226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677840"/>
        <c:axId val="414095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'2003-2020 holdings'!$J$1</c15:sqref>
                        </c15:formulaRef>
                      </c:ext>
                    </c:extLst>
                    <c:strCache>
                      <c:ptCount val="1"/>
                      <c:pt idx="0">
                        <c:v>% change cash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'2003-2020 holdings'!$A$2:$A$206</c15:sqref>
                        </c15:fullRef>
                        <c15:formulaRef>
                          <c15:sqref>'2003-2020 holdings'!$A$8:$A$206</c15:sqref>
                        </c15:formulaRef>
                      </c:ext>
                    </c:extLst>
                    <c:numCache>
                      <c:formatCode>m/d/yy</c:formatCode>
                      <c:ptCount val="199"/>
                      <c:pt idx="0">
                        <c:v>37833</c:v>
                      </c:pt>
                      <c:pt idx="1">
                        <c:v>37862</c:v>
                      </c:pt>
                      <c:pt idx="2">
                        <c:v>37894</c:v>
                      </c:pt>
                      <c:pt idx="3">
                        <c:v>37925</c:v>
                      </c:pt>
                      <c:pt idx="4">
                        <c:v>37953</c:v>
                      </c:pt>
                      <c:pt idx="5">
                        <c:v>37986</c:v>
                      </c:pt>
                      <c:pt idx="6">
                        <c:v>38016</c:v>
                      </c:pt>
                      <c:pt idx="7">
                        <c:v>38044</c:v>
                      </c:pt>
                      <c:pt idx="8">
                        <c:v>38077</c:v>
                      </c:pt>
                      <c:pt idx="9">
                        <c:v>38107</c:v>
                      </c:pt>
                      <c:pt idx="10">
                        <c:v>38138</c:v>
                      </c:pt>
                      <c:pt idx="11">
                        <c:v>38168</c:v>
                      </c:pt>
                      <c:pt idx="12">
                        <c:v>38198</c:v>
                      </c:pt>
                      <c:pt idx="13">
                        <c:v>38230</c:v>
                      </c:pt>
                      <c:pt idx="14">
                        <c:v>38260</c:v>
                      </c:pt>
                      <c:pt idx="15">
                        <c:v>38289</c:v>
                      </c:pt>
                      <c:pt idx="16">
                        <c:v>38321</c:v>
                      </c:pt>
                      <c:pt idx="17">
                        <c:v>38352</c:v>
                      </c:pt>
                      <c:pt idx="18">
                        <c:v>38383</c:v>
                      </c:pt>
                      <c:pt idx="19">
                        <c:v>38411</c:v>
                      </c:pt>
                      <c:pt idx="20">
                        <c:v>38442</c:v>
                      </c:pt>
                      <c:pt idx="21">
                        <c:v>38471</c:v>
                      </c:pt>
                      <c:pt idx="22">
                        <c:v>38503</c:v>
                      </c:pt>
                      <c:pt idx="23">
                        <c:v>38533</c:v>
                      </c:pt>
                      <c:pt idx="24">
                        <c:v>38562</c:v>
                      </c:pt>
                      <c:pt idx="25">
                        <c:v>38595</c:v>
                      </c:pt>
                      <c:pt idx="26">
                        <c:v>38625</c:v>
                      </c:pt>
                      <c:pt idx="27">
                        <c:v>38656</c:v>
                      </c:pt>
                      <c:pt idx="28">
                        <c:v>38686</c:v>
                      </c:pt>
                      <c:pt idx="29">
                        <c:v>38716</c:v>
                      </c:pt>
                      <c:pt idx="30">
                        <c:v>38748</c:v>
                      </c:pt>
                      <c:pt idx="31">
                        <c:v>38776</c:v>
                      </c:pt>
                      <c:pt idx="32">
                        <c:v>38807</c:v>
                      </c:pt>
                      <c:pt idx="33">
                        <c:v>38835</c:v>
                      </c:pt>
                      <c:pt idx="34">
                        <c:v>38868</c:v>
                      </c:pt>
                      <c:pt idx="35">
                        <c:v>38898</c:v>
                      </c:pt>
                      <c:pt idx="36">
                        <c:v>38929</c:v>
                      </c:pt>
                      <c:pt idx="37">
                        <c:v>38960</c:v>
                      </c:pt>
                      <c:pt idx="38">
                        <c:v>38989</c:v>
                      </c:pt>
                      <c:pt idx="39">
                        <c:v>39021</c:v>
                      </c:pt>
                      <c:pt idx="40">
                        <c:v>39051</c:v>
                      </c:pt>
                      <c:pt idx="41">
                        <c:v>39080</c:v>
                      </c:pt>
                      <c:pt idx="42">
                        <c:v>39113</c:v>
                      </c:pt>
                      <c:pt idx="43">
                        <c:v>39141</c:v>
                      </c:pt>
                      <c:pt idx="44">
                        <c:v>39171</c:v>
                      </c:pt>
                      <c:pt idx="45">
                        <c:v>39202</c:v>
                      </c:pt>
                      <c:pt idx="46">
                        <c:v>39233</c:v>
                      </c:pt>
                      <c:pt idx="47">
                        <c:v>39262</c:v>
                      </c:pt>
                      <c:pt idx="48">
                        <c:v>39294</c:v>
                      </c:pt>
                      <c:pt idx="49">
                        <c:v>39325</c:v>
                      </c:pt>
                      <c:pt idx="50">
                        <c:v>39353</c:v>
                      </c:pt>
                      <c:pt idx="51">
                        <c:v>39386</c:v>
                      </c:pt>
                      <c:pt idx="52">
                        <c:v>39416</c:v>
                      </c:pt>
                      <c:pt idx="53">
                        <c:v>39447</c:v>
                      </c:pt>
                      <c:pt idx="54">
                        <c:v>39478</c:v>
                      </c:pt>
                      <c:pt idx="55">
                        <c:v>39507</c:v>
                      </c:pt>
                      <c:pt idx="56">
                        <c:v>39538</c:v>
                      </c:pt>
                      <c:pt idx="57">
                        <c:v>39568</c:v>
                      </c:pt>
                      <c:pt idx="58">
                        <c:v>39598</c:v>
                      </c:pt>
                      <c:pt idx="59">
                        <c:v>39629</c:v>
                      </c:pt>
                      <c:pt idx="60">
                        <c:v>39660</c:v>
                      </c:pt>
                      <c:pt idx="61">
                        <c:v>39689</c:v>
                      </c:pt>
                      <c:pt idx="62">
                        <c:v>39721</c:v>
                      </c:pt>
                      <c:pt idx="63">
                        <c:v>39752</c:v>
                      </c:pt>
                      <c:pt idx="64">
                        <c:v>39780</c:v>
                      </c:pt>
                      <c:pt idx="65">
                        <c:v>39813</c:v>
                      </c:pt>
                      <c:pt idx="66">
                        <c:v>39843</c:v>
                      </c:pt>
                      <c:pt idx="67">
                        <c:v>39871</c:v>
                      </c:pt>
                      <c:pt idx="68">
                        <c:v>39903</c:v>
                      </c:pt>
                      <c:pt idx="69">
                        <c:v>39933</c:v>
                      </c:pt>
                      <c:pt idx="70">
                        <c:v>39962</c:v>
                      </c:pt>
                      <c:pt idx="71">
                        <c:v>39994</c:v>
                      </c:pt>
                      <c:pt idx="72">
                        <c:v>40025</c:v>
                      </c:pt>
                      <c:pt idx="73">
                        <c:v>40056</c:v>
                      </c:pt>
                      <c:pt idx="74">
                        <c:v>40086</c:v>
                      </c:pt>
                      <c:pt idx="75">
                        <c:v>40116</c:v>
                      </c:pt>
                      <c:pt idx="76">
                        <c:v>40147</c:v>
                      </c:pt>
                      <c:pt idx="77">
                        <c:v>40178</c:v>
                      </c:pt>
                      <c:pt idx="78">
                        <c:v>40207</c:v>
                      </c:pt>
                      <c:pt idx="79">
                        <c:v>40235</c:v>
                      </c:pt>
                      <c:pt idx="80">
                        <c:v>40268</c:v>
                      </c:pt>
                      <c:pt idx="81">
                        <c:v>40298</c:v>
                      </c:pt>
                      <c:pt idx="82">
                        <c:v>40329</c:v>
                      </c:pt>
                      <c:pt idx="83">
                        <c:v>40359</c:v>
                      </c:pt>
                      <c:pt idx="84">
                        <c:v>40389</c:v>
                      </c:pt>
                      <c:pt idx="85">
                        <c:v>40421</c:v>
                      </c:pt>
                      <c:pt idx="86">
                        <c:v>40451</c:v>
                      </c:pt>
                      <c:pt idx="87">
                        <c:v>40480</c:v>
                      </c:pt>
                      <c:pt idx="88">
                        <c:v>40512</c:v>
                      </c:pt>
                      <c:pt idx="89">
                        <c:v>40543</c:v>
                      </c:pt>
                      <c:pt idx="90">
                        <c:v>40574</c:v>
                      </c:pt>
                      <c:pt idx="91">
                        <c:v>40602</c:v>
                      </c:pt>
                      <c:pt idx="92">
                        <c:v>40633</c:v>
                      </c:pt>
                      <c:pt idx="93">
                        <c:v>40662</c:v>
                      </c:pt>
                      <c:pt idx="94">
                        <c:v>40694</c:v>
                      </c:pt>
                      <c:pt idx="95">
                        <c:v>40724</c:v>
                      </c:pt>
                      <c:pt idx="96">
                        <c:v>40753</c:v>
                      </c:pt>
                      <c:pt idx="97">
                        <c:v>40786</c:v>
                      </c:pt>
                      <c:pt idx="98">
                        <c:v>40816</c:v>
                      </c:pt>
                      <c:pt idx="99">
                        <c:v>40847</c:v>
                      </c:pt>
                      <c:pt idx="100">
                        <c:v>40877</c:v>
                      </c:pt>
                      <c:pt idx="101">
                        <c:v>40907</c:v>
                      </c:pt>
                      <c:pt idx="102">
                        <c:v>40939</c:v>
                      </c:pt>
                      <c:pt idx="103">
                        <c:v>40968</c:v>
                      </c:pt>
                      <c:pt idx="104">
                        <c:v>40998</c:v>
                      </c:pt>
                      <c:pt idx="105">
                        <c:v>41029</c:v>
                      </c:pt>
                      <c:pt idx="106">
                        <c:v>41060</c:v>
                      </c:pt>
                      <c:pt idx="107">
                        <c:v>41089</c:v>
                      </c:pt>
                      <c:pt idx="108">
                        <c:v>41121</c:v>
                      </c:pt>
                      <c:pt idx="109">
                        <c:v>41152</c:v>
                      </c:pt>
                      <c:pt idx="110">
                        <c:v>41180</c:v>
                      </c:pt>
                      <c:pt idx="111">
                        <c:v>41213</c:v>
                      </c:pt>
                      <c:pt idx="112">
                        <c:v>41243</c:v>
                      </c:pt>
                      <c:pt idx="113">
                        <c:v>41274</c:v>
                      </c:pt>
                      <c:pt idx="114">
                        <c:v>41305</c:v>
                      </c:pt>
                      <c:pt idx="115">
                        <c:v>41333</c:v>
                      </c:pt>
                      <c:pt idx="116">
                        <c:v>41362</c:v>
                      </c:pt>
                      <c:pt idx="117">
                        <c:v>41394</c:v>
                      </c:pt>
                      <c:pt idx="118">
                        <c:v>41425</c:v>
                      </c:pt>
                      <c:pt idx="119">
                        <c:v>41453</c:v>
                      </c:pt>
                      <c:pt idx="120">
                        <c:v>41486</c:v>
                      </c:pt>
                      <c:pt idx="121">
                        <c:v>41516</c:v>
                      </c:pt>
                      <c:pt idx="122">
                        <c:v>41547</c:v>
                      </c:pt>
                      <c:pt idx="123">
                        <c:v>41578</c:v>
                      </c:pt>
                      <c:pt idx="124">
                        <c:v>41607</c:v>
                      </c:pt>
                      <c:pt idx="125">
                        <c:v>41639</c:v>
                      </c:pt>
                      <c:pt idx="126">
                        <c:v>41670</c:v>
                      </c:pt>
                      <c:pt idx="127">
                        <c:v>41698</c:v>
                      </c:pt>
                      <c:pt idx="128">
                        <c:v>41729</c:v>
                      </c:pt>
                      <c:pt idx="129">
                        <c:v>41759</c:v>
                      </c:pt>
                      <c:pt idx="130">
                        <c:v>41789</c:v>
                      </c:pt>
                      <c:pt idx="131">
                        <c:v>41820</c:v>
                      </c:pt>
                      <c:pt idx="132">
                        <c:v>41851</c:v>
                      </c:pt>
                      <c:pt idx="133">
                        <c:v>41880</c:v>
                      </c:pt>
                      <c:pt idx="134">
                        <c:v>41912</c:v>
                      </c:pt>
                      <c:pt idx="135">
                        <c:v>41943</c:v>
                      </c:pt>
                      <c:pt idx="136">
                        <c:v>41971</c:v>
                      </c:pt>
                      <c:pt idx="137">
                        <c:v>42004</c:v>
                      </c:pt>
                      <c:pt idx="138">
                        <c:v>42034</c:v>
                      </c:pt>
                      <c:pt idx="139">
                        <c:v>42062</c:v>
                      </c:pt>
                      <c:pt idx="140">
                        <c:v>42094</c:v>
                      </c:pt>
                      <c:pt idx="141">
                        <c:v>42124</c:v>
                      </c:pt>
                      <c:pt idx="142">
                        <c:v>42153</c:v>
                      </c:pt>
                      <c:pt idx="143">
                        <c:v>42185</c:v>
                      </c:pt>
                      <c:pt idx="144">
                        <c:v>42216</c:v>
                      </c:pt>
                      <c:pt idx="145">
                        <c:v>42247</c:v>
                      </c:pt>
                      <c:pt idx="146">
                        <c:v>42277</c:v>
                      </c:pt>
                      <c:pt idx="147">
                        <c:v>42307</c:v>
                      </c:pt>
                      <c:pt idx="148">
                        <c:v>42338</c:v>
                      </c:pt>
                      <c:pt idx="149">
                        <c:v>42369</c:v>
                      </c:pt>
                      <c:pt idx="150">
                        <c:v>42398</c:v>
                      </c:pt>
                      <c:pt idx="151">
                        <c:v>42429</c:v>
                      </c:pt>
                      <c:pt idx="152">
                        <c:v>42460</c:v>
                      </c:pt>
                      <c:pt idx="153">
                        <c:v>42489</c:v>
                      </c:pt>
                      <c:pt idx="154">
                        <c:v>42521</c:v>
                      </c:pt>
                      <c:pt idx="155">
                        <c:v>42551</c:v>
                      </c:pt>
                      <c:pt idx="156">
                        <c:v>42580</c:v>
                      </c:pt>
                      <c:pt idx="157">
                        <c:v>42613</c:v>
                      </c:pt>
                      <c:pt idx="158">
                        <c:v>42643</c:v>
                      </c:pt>
                      <c:pt idx="159">
                        <c:v>42674</c:v>
                      </c:pt>
                      <c:pt idx="160">
                        <c:v>42704</c:v>
                      </c:pt>
                      <c:pt idx="161">
                        <c:v>42734</c:v>
                      </c:pt>
                      <c:pt idx="162">
                        <c:v>42766</c:v>
                      </c:pt>
                      <c:pt idx="163">
                        <c:v>42794</c:v>
                      </c:pt>
                      <c:pt idx="164">
                        <c:v>42825</c:v>
                      </c:pt>
                      <c:pt idx="165">
                        <c:v>42853</c:v>
                      </c:pt>
                      <c:pt idx="166">
                        <c:v>42886</c:v>
                      </c:pt>
                      <c:pt idx="167">
                        <c:v>42916</c:v>
                      </c:pt>
                      <c:pt idx="168">
                        <c:v>42947</c:v>
                      </c:pt>
                      <c:pt idx="169">
                        <c:v>42978</c:v>
                      </c:pt>
                      <c:pt idx="170">
                        <c:v>43007</c:v>
                      </c:pt>
                      <c:pt idx="171">
                        <c:v>43039</c:v>
                      </c:pt>
                      <c:pt idx="172">
                        <c:v>43069</c:v>
                      </c:pt>
                      <c:pt idx="173">
                        <c:v>43098</c:v>
                      </c:pt>
                      <c:pt idx="174">
                        <c:v>43131</c:v>
                      </c:pt>
                      <c:pt idx="175">
                        <c:v>43159</c:v>
                      </c:pt>
                      <c:pt idx="176">
                        <c:v>43189</c:v>
                      </c:pt>
                      <c:pt idx="177">
                        <c:v>43220</c:v>
                      </c:pt>
                      <c:pt idx="178">
                        <c:v>43251</c:v>
                      </c:pt>
                      <c:pt idx="179">
                        <c:v>43280</c:v>
                      </c:pt>
                      <c:pt idx="180">
                        <c:v>43312</c:v>
                      </c:pt>
                      <c:pt idx="181">
                        <c:v>43343</c:v>
                      </c:pt>
                      <c:pt idx="182">
                        <c:v>43371</c:v>
                      </c:pt>
                      <c:pt idx="183">
                        <c:v>43404</c:v>
                      </c:pt>
                      <c:pt idx="184">
                        <c:v>43434</c:v>
                      </c:pt>
                      <c:pt idx="185">
                        <c:v>43465</c:v>
                      </c:pt>
                      <c:pt idx="186">
                        <c:v>43496</c:v>
                      </c:pt>
                      <c:pt idx="187">
                        <c:v>43524</c:v>
                      </c:pt>
                      <c:pt idx="188">
                        <c:v>43553</c:v>
                      </c:pt>
                      <c:pt idx="189">
                        <c:v>43585</c:v>
                      </c:pt>
                      <c:pt idx="190">
                        <c:v>43616</c:v>
                      </c:pt>
                      <c:pt idx="191">
                        <c:v>43644</c:v>
                      </c:pt>
                      <c:pt idx="192">
                        <c:v>43677</c:v>
                      </c:pt>
                      <c:pt idx="193">
                        <c:v>43707</c:v>
                      </c:pt>
                      <c:pt idx="194">
                        <c:v>43738</c:v>
                      </c:pt>
                      <c:pt idx="195">
                        <c:v>43769</c:v>
                      </c:pt>
                      <c:pt idx="196">
                        <c:v>43798</c:v>
                      </c:pt>
                      <c:pt idx="197">
                        <c:v>43830</c:v>
                      </c:pt>
                      <c:pt idx="198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'2003-2020 holdings'!$J$2:$J$207</c15:sqref>
                        </c15:fullRef>
                        <c15:formulaRef>
                          <c15:sqref>'2003-2020 holdings'!$J$8:$J$207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0.3573495459919161</c:v>
                      </c:pt>
                      <c:pt idx="1">
                        <c:v>2.086233254557995E-4</c:v>
                      </c:pt>
                      <c:pt idx="2">
                        <c:v>2.8891631960353883</c:v>
                      </c:pt>
                      <c:pt idx="3">
                        <c:v>-0.44845091325137654</c:v>
                      </c:pt>
                      <c:pt idx="4">
                        <c:v>-0.47143939579106886</c:v>
                      </c:pt>
                      <c:pt idx="5">
                        <c:v>0.11945011309374211</c:v>
                      </c:pt>
                      <c:pt idx="6">
                        <c:v>0.34533434269688662</c:v>
                      </c:pt>
                      <c:pt idx="7">
                        <c:v>-0.12473900761483664</c:v>
                      </c:pt>
                      <c:pt idx="8">
                        <c:v>-0.49522403380583302</c:v>
                      </c:pt>
                      <c:pt idx="9">
                        <c:v>0.56844727741358425</c:v>
                      </c:pt>
                      <c:pt idx="10">
                        <c:v>-0.37134947376938326</c:v>
                      </c:pt>
                      <c:pt idx="11">
                        <c:v>-0.13674753993864786</c:v>
                      </c:pt>
                      <c:pt idx="12">
                        <c:v>4.4871942788272494E-3</c:v>
                      </c:pt>
                      <c:pt idx="13">
                        <c:v>-7.65759159158097E-2</c:v>
                      </c:pt>
                      <c:pt idx="14">
                        <c:v>1.5517323862266399</c:v>
                      </c:pt>
                      <c:pt idx="15">
                        <c:v>0.25182287702226308</c:v>
                      </c:pt>
                      <c:pt idx="16">
                        <c:v>-0.20485099148308819</c:v>
                      </c:pt>
                      <c:pt idx="17">
                        <c:v>-0.8247403029873821</c:v>
                      </c:pt>
                      <c:pt idx="18">
                        <c:v>1.4065556152606235E-2</c:v>
                      </c:pt>
                      <c:pt idx="19">
                        <c:v>1.2742128980020939</c:v>
                      </c:pt>
                      <c:pt idx="20">
                        <c:v>-0.27642596182523116</c:v>
                      </c:pt>
                      <c:pt idx="21">
                        <c:v>1.8446480139521826</c:v>
                      </c:pt>
                      <c:pt idx="22">
                        <c:v>-0.53703982090914693</c:v>
                      </c:pt>
                      <c:pt idx="23">
                        <c:v>-0.40002073467248023</c:v>
                      </c:pt>
                      <c:pt idx="24">
                        <c:v>5.8130815526763416E-3</c:v>
                      </c:pt>
                      <c:pt idx="25">
                        <c:v>1.1798836323560427E-2</c:v>
                      </c:pt>
                      <c:pt idx="26">
                        <c:v>0.20097390635762225</c:v>
                      </c:pt>
                      <c:pt idx="27">
                        <c:v>2.0172669508480094</c:v>
                      </c:pt>
                      <c:pt idx="28">
                        <c:v>-0.32576670465305224</c:v>
                      </c:pt>
                      <c:pt idx="29">
                        <c:v>-3.442953988172516E-2</c:v>
                      </c:pt>
                      <c:pt idx="30">
                        <c:v>-9.0598107209253931E-2</c:v>
                      </c:pt>
                      <c:pt idx="31">
                        <c:v>-0.28020081862559892</c:v>
                      </c:pt>
                      <c:pt idx="32">
                        <c:v>1.5959005850379648</c:v>
                      </c:pt>
                      <c:pt idx="33">
                        <c:v>-0.25296337498681348</c:v>
                      </c:pt>
                      <c:pt idx="34">
                        <c:v>0.26309950585665243</c:v>
                      </c:pt>
                      <c:pt idx="35">
                        <c:v>-0.22294506306106396</c:v>
                      </c:pt>
                      <c:pt idx="36">
                        <c:v>-0.26610271468651281</c:v>
                      </c:pt>
                      <c:pt idx="37">
                        <c:v>-0.11264976229621408</c:v>
                      </c:pt>
                      <c:pt idx="38">
                        <c:v>8.3910770116558564E-2</c:v>
                      </c:pt>
                      <c:pt idx="39">
                        <c:v>1.5846414927687063</c:v>
                      </c:pt>
                      <c:pt idx="40">
                        <c:v>-0.55694731628688643</c:v>
                      </c:pt>
                      <c:pt idx="41">
                        <c:v>-0.41449588047303765</c:v>
                      </c:pt>
                      <c:pt idx="42">
                        <c:v>1.2243530690643107</c:v>
                      </c:pt>
                      <c:pt idx="43">
                        <c:v>0.49300441178145493</c:v>
                      </c:pt>
                      <c:pt idx="44">
                        <c:v>-0.44632373032043487</c:v>
                      </c:pt>
                      <c:pt idx="45">
                        <c:v>-0.20103107632995959</c:v>
                      </c:pt>
                      <c:pt idx="46">
                        <c:v>-0.83383446623858737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15.601698193311002</c:v>
                      </c:pt>
                      <c:pt idx="51">
                        <c:v>-0.62873608354165522</c:v>
                      </c:pt>
                      <c:pt idx="52">
                        <c:v>-0.45372501959247646</c:v>
                      </c:pt>
                      <c:pt idx="53">
                        <c:v>0.11022505660038993</c:v>
                      </c:pt>
                      <c:pt idx="54">
                        <c:v>0.33673963848914523</c:v>
                      </c:pt>
                      <c:pt idx="55">
                        <c:v>-0.26877887514608678</c:v>
                      </c:pt>
                      <c:pt idx="56">
                        <c:v>-2.4154901211489051E-2</c:v>
                      </c:pt>
                      <c:pt idx="57">
                        <c:v>-0.44792386032592735</c:v>
                      </c:pt>
                      <c:pt idx="58">
                        <c:v>5.273553798226696</c:v>
                      </c:pt>
                      <c:pt idx="59">
                        <c:v>0.66437836570084896</c:v>
                      </c:pt>
                      <c:pt idx="60">
                        <c:v>9.0789499654140973E-2</c:v>
                      </c:pt>
                      <c:pt idx="61">
                        <c:v>7.7275577231393208E-2</c:v>
                      </c:pt>
                      <c:pt idx="62">
                        <c:v>0.41188717496005978</c:v>
                      </c:pt>
                      <c:pt idx="63">
                        <c:v>9.6972497115806137E-3</c:v>
                      </c:pt>
                      <c:pt idx="64">
                        <c:v>-0.23551991310783343</c:v>
                      </c:pt>
                      <c:pt idx="65">
                        <c:v>-4.9820217115789352E-3</c:v>
                      </c:pt>
                      <c:pt idx="66">
                        <c:v>-1.6599354785723434E-2</c:v>
                      </c:pt>
                      <c:pt idx="67">
                        <c:v>7.8871449240856373E-2</c:v>
                      </c:pt>
                      <c:pt idx="68">
                        <c:v>2.7250198871246495E-2</c:v>
                      </c:pt>
                      <c:pt idx="69">
                        <c:v>-0.79260915477246929</c:v>
                      </c:pt>
                      <c:pt idx="70">
                        <c:v>-0.14065425848102517</c:v>
                      </c:pt>
                      <c:pt idx="71">
                        <c:v>0.50537618455946431</c:v>
                      </c:pt>
                      <c:pt idx="72">
                        <c:v>1.8478732211207683E-5</c:v>
                      </c:pt>
                      <c:pt idx="73">
                        <c:v>1.8478390753861209E-5</c:v>
                      </c:pt>
                      <c:pt idx="74">
                        <c:v>1.9339151044502538</c:v>
                      </c:pt>
                      <c:pt idx="75">
                        <c:v>-5.5933720623628211E-2</c:v>
                      </c:pt>
                      <c:pt idx="76">
                        <c:v>-0.13899780294067932</c:v>
                      </c:pt>
                      <c:pt idx="77">
                        <c:v>-0.28817379149751876</c:v>
                      </c:pt>
                      <c:pt idx="78">
                        <c:v>0.25183067316379365</c:v>
                      </c:pt>
                      <c:pt idx="79">
                        <c:v>-0.15507289811075323</c:v>
                      </c:pt>
                      <c:pt idx="80">
                        <c:v>9.331378476171924E-2</c:v>
                      </c:pt>
                      <c:pt idx="81">
                        <c:v>-0.52346513535273154</c:v>
                      </c:pt>
                      <c:pt idx="82">
                        <c:v>-0.82744948281197528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10.569859731062168</c:v>
                      </c:pt>
                      <c:pt idx="87">
                        <c:v>-7.3796622131928849E-2</c:v>
                      </c:pt>
                      <c:pt idx="88">
                        <c:v>8.586377963859014E-2</c:v>
                      </c:pt>
                      <c:pt idx="89">
                        <c:v>-0.56445357974150234</c:v>
                      </c:pt>
                      <c:pt idx="90">
                        <c:v>0.27107388735295657</c:v>
                      </c:pt>
                      <c:pt idx="91">
                        <c:v>0.14455817369774121</c:v>
                      </c:pt>
                      <c:pt idx="92">
                        <c:v>0.31581055610355896</c:v>
                      </c:pt>
                      <c:pt idx="93">
                        <c:v>1.0430702742501858</c:v>
                      </c:pt>
                      <c:pt idx="94">
                        <c:v>-0.93678003148716205</c:v>
                      </c:pt>
                      <c:pt idx="95">
                        <c:v>1.2180416326618964E-5</c:v>
                      </c:pt>
                      <c:pt idx="96">
                        <c:v>1.827040194868778E-5</c:v>
                      </c:pt>
                      <c:pt idx="97">
                        <c:v>1.8270068147476045E-5</c:v>
                      </c:pt>
                      <c:pt idx="98">
                        <c:v>3.2276956993045314</c:v>
                      </c:pt>
                      <c:pt idx="99">
                        <c:v>0.53446708719081881</c:v>
                      </c:pt>
                      <c:pt idx="100">
                        <c:v>-0.43181816048296778</c:v>
                      </c:pt>
                      <c:pt idx="101">
                        <c:v>-0.52341826737204533</c:v>
                      </c:pt>
                      <c:pt idx="102">
                        <c:v>0.42469657101850211</c:v>
                      </c:pt>
                      <c:pt idx="103">
                        <c:v>0.34377722297655688</c:v>
                      </c:pt>
                      <c:pt idx="104">
                        <c:v>1.882510375998667</c:v>
                      </c:pt>
                      <c:pt idx="105">
                        <c:v>-1.0214389009854092</c:v>
                      </c:pt>
                      <c:pt idx="106">
                        <c:v>21.30820171711547</c:v>
                      </c:pt>
                      <c:pt idx="107">
                        <c:v>1.0347936247759923</c:v>
                      </c:pt>
                      <c:pt idx="108">
                        <c:v>0.21034937563376213</c:v>
                      </c:pt>
                      <c:pt idx="109">
                        <c:v>4.6869388488121389E-6</c:v>
                      </c:pt>
                      <c:pt idx="110">
                        <c:v>0.31695744103712103</c:v>
                      </c:pt>
                      <c:pt idx="111">
                        <c:v>-0.1098409306161743</c:v>
                      </c:pt>
                      <c:pt idx="112">
                        <c:v>-0.50301227850195185</c:v>
                      </c:pt>
                      <c:pt idx="113">
                        <c:v>-0.3293009982291914</c:v>
                      </c:pt>
                      <c:pt idx="114">
                        <c:v>3.7483657778897277E-2</c:v>
                      </c:pt>
                      <c:pt idx="115">
                        <c:v>0.58269615670859887</c:v>
                      </c:pt>
                      <c:pt idx="116">
                        <c:v>1.4140423410475882</c:v>
                      </c:pt>
                      <c:pt idx="117">
                        <c:v>-0.23516565148585564</c:v>
                      </c:pt>
                      <c:pt idx="118">
                        <c:v>-0.7117022844364177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3.2017472537274521</c:v>
                      </c:pt>
                      <c:pt idx="123">
                        <c:v>0.13710710875398699</c:v>
                      </c:pt>
                      <c:pt idx="124">
                        <c:v>-0.29586783683888351</c:v>
                      </c:pt>
                      <c:pt idx="125">
                        <c:v>-0.18756344802373581</c:v>
                      </c:pt>
                      <c:pt idx="126">
                        <c:v>-5.5228092020049625E-4</c:v>
                      </c:pt>
                      <c:pt idx="127">
                        <c:v>0.17707935638789526</c:v>
                      </c:pt>
                      <c:pt idx="128">
                        <c:v>0.10727906394887649</c:v>
                      </c:pt>
                      <c:pt idx="129">
                        <c:v>0.33848186243170081</c:v>
                      </c:pt>
                      <c:pt idx="130">
                        <c:v>-0.69355311869525393</c:v>
                      </c:pt>
                      <c:pt idx="131">
                        <c:v>2.3491824845466732E-6</c:v>
                      </c:pt>
                      <c:pt idx="132">
                        <c:v>2.3491769656876354E-6</c:v>
                      </c:pt>
                      <c:pt idx="133">
                        <c:v>2.3491714472818394E-6</c:v>
                      </c:pt>
                      <c:pt idx="134">
                        <c:v>1.7865864974640753</c:v>
                      </c:pt>
                      <c:pt idx="135">
                        <c:v>-0.1709606917874478</c:v>
                      </c:pt>
                      <c:pt idx="136">
                        <c:v>-0.13548591455127745</c:v>
                      </c:pt>
                      <c:pt idx="137">
                        <c:v>-0.53642357621206571</c:v>
                      </c:pt>
                      <c:pt idx="138">
                        <c:v>0.58897693336276624</c:v>
                      </c:pt>
                      <c:pt idx="139">
                        <c:v>0.19082117889774949</c:v>
                      </c:pt>
                      <c:pt idx="140">
                        <c:v>0.19165883335769368</c:v>
                      </c:pt>
                      <c:pt idx="141">
                        <c:v>-0.68119708420166636</c:v>
                      </c:pt>
                      <c:pt idx="142">
                        <c:v>-2.5058901389808035E-2</c:v>
                      </c:pt>
                      <c:pt idx="143">
                        <c:v>1.8101972027581583E-6</c:v>
                      </c:pt>
                      <c:pt idx="144">
                        <c:v>0.32679068908652181</c:v>
                      </c:pt>
                      <c:pt idx="145">
                        <c:v>9.5230948693991767E-4</c:v>
                      </c:pt>
                      <c:pt idx="146">
                        <c:v>2.765383635042725</c:v>
                      </c:pt>
                      <c:pt idx="147">
                        <c:v>-0.12148120261286491</c:v>
                      </c:pt>
                      <c:pt idx="148">
                        <c:v>-0.27587884931156892</c:v>
                      </c:pt>
                      <c:pt idx="149">
                        <c:v>3.4142005707012467E-6</c:v>
                      </c:pt>
                      <c:pt idx="150">
                        <c:v>5.2638826611553932E-2</c:v>
                      </c:pt>
                      <c:pt idx="151">
                        <c:v>0.24378310353439539</c:v>
                      </c:pt>
                      <c:pt idx="152">
                        <c:v>7.707944074508212E-2</c:v>
                      </c:pt>
                      <c:pt idx="153">
                        <c:v>-0.19862641963203051</c:v>
                      </c:pt>
                      <c:pt idx="154">
                        <c:v>-0.59011158331487046</c:v>
                      </c:pt>
                      <c:pt idx="155">
                        <c:v>4.9138721067579402E-6</c:v>
                      </c:pt>
                      <c:pt idx="156">
                        <c:v>-8.2994892055044969E-2</c:v>
                      </c:pt>
                      <c:pt idx="157">
                        <c:v>5.3585829763128693E-6</c:v>
                      </c:pt>
                      <c:pt idx="158">
                        <c:v>2.3470521253365844</c:v>
                      </c:pt>
                      <c:pt idx="159">
                        <c:v>1.6009772365401087E-6</c:v>
                      </c:pt>
                      <c:pt idx="160">
                        <c:v>-0.20019467852028328</c:v>
                      </c:pt>
                      <c:pt idx="161">
                        <c:v>0</c:v>
                      </c:pt>
                      <c:pt idx="162">
                        <c:v>0.33559642815678975</c:v>
                      </c:pt>
                      <c:pt idx="163">
                        <c:v>-0.48254591656465901</c:v>
                      </c:pt>
                      <c:pt idx="164">
                        <c:v>-0.69608093019618522</c:v>
                      </c:pt>
                      <c:pt idx="165">
                        <c:v>0.1226088510334145</c:v>
                      </c:pt>
                      <c:pt idx="166">
                        <c:v>-1.5096787475036453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1.1524521765200659</c:v>
                      </c:pt>
                      <c:pt idx="171">
                        <c:v>44.919179503987834</c:v>
                      </c:pt>
                      <c:pt idx="172">
                        <c:v>-0.37958878011031455</c:v>
                      </c:pt>
                      <c:pt idx="173">
                        <c:v>0.28474992593700482</c:v>
                      </c:pt>
                      <c:pt idx="174">
                        <c:v>-0.19338837671282977</c:v>
                      </c:pt>
                      <c:pt idx="175">
                        <c:v>0.59714752790994818</c:v>
                      </c:pt>
                      <c:pt idx="176">
                        <c:v>-0.21066466782827911</c:v>
                      </c:pt>
                      <c:pt idx="177">
                        <c:v>-0.30492610765136963</c:v>
                      </c:pt>
                      <c:pt idx="178">
                        <c:v>-0.25239455713362635</c:v>
                      </c:pt>
                      <c:pt idx="179">
                        <c:v>-1.2059150422331575E-2</c:v>
                      </c:pt>
                      <c:pt idx="180">
                        <c:v>5.7179288518060963E-6</c:v>
                      </c:pt>
                      <c:pt idx="181">
                        <c:v>0.32659336323793037</c:v>
                      </c:pt>
                      <c:pt idx="182">
                        <c:v>-0.15244674465991911</c:v>
                      </c:pt>
                      <c:pt idx="183">
                        <c:v>0.35144821588854663</c:v>
                      </c:pt>
                      <c:pt idx="184">
                        <c:v>-0.40820630920227613</c:v>
                      </c:pt>
                      <c:pt idx="185">
                        <c:v>-0.62968291236732377</c:v>
                      </c:pt>
                      <c:pt idx="186">
                        <c:v>0.57603829065699375</c:v>
                      </c:pt>
                      <c:pt idx="187">
                        <c:v>5.7539970474960915</c:v>
                      </c:pt>
                      <c:pt idx="188">
                        <c:v>-8.0642722132449399E-3</c:v>
                      </c:pt>
                      <c:pt idx="189">
                        <c:v>4.0763408309773756E-2</c:v>
                      </c:pt>
                      <c:pt idx="190">
                        <c:v>-1.2355807016639244</c:v>
                      </c:pt>
                      <c:pt idx="191">
                        <c:v>-0.14432579425615183</c:v>
                      </c:pt>
                      <c:pt idx="192">
                        <c:v>-8.2927606793020865E-3</c:v>
                      </c:pt>
                      <c:pt idx="193">
                        <c:v>-9.4561560581911831E-3</c:v>
                      </c:pt>
                      <c:pt idx="194">
                        <c:v>0.18508647922975191</c:v>
                      </c:pt>
                      <c:pt idx="195">
                        <c:v>2.0563560639676877</c:v>
                      </c:pt>
                      <c:pt idx="196">
                        <c:v>1.774767518973065</c:v>
                      </c:pt>
                      <c:pt idx="197">
                        <c:v>5.96009004495367E-6</c:v>
                      </c:pt>
                      <c:pt idx="198">
                        <c:v>5.9600545227088682E-6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6E-4C6D-8392-D62702263DD3}"/>
                  </c:ext>
                </c:extLst>
              </c15:ser>
            </c15:filteredLineSeries>
          </c:ext>
        </c:extLst>
      </c:lineChart>
      <c:catAx>
        <c:axId val="591677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5920"/>
        <c:crosses val="autoZero"/>
        <c:auto val="1"/>
        <c:lblAlgn val="ctr"/>
        <c:lblOffset val="100"/>
        <c:noMultiLvlLbl val="0"/>
      </c:catAx>
      <c:valAx>
        <c:axId val="414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77840"/>
        <c:crosses val="autoZero"/>
        <c:crossBetween val="between"/>
      </c:valAx>
      <c:spPr>
        <a:solidFill>
          <a:sysClr val="window" lastClr="FFFFFF"/>
        </a:solidFill>
        <a:ln w="762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GCI's</a:t>
            </a:r>
            <a:r>
              <a:rPr lang="en-US" baseline="0"/>
              <a:t> stake in </a:t>
            </a:r>
            <a:r>
              <a:rPr lang="en-US"/>
              <a:t>AAPL US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'2003-2020 holdings'!$Q$1</c:f>
              <c:strCache>
                <c:ptCount val="1"/>
                <c:pt idx="0">
                  <c:v>AAPL US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'2003-2020 holdings'!$A$2:$A$206</c:f>
              <c:numCache>
                <c:formatCode>m/d/yy</c:formatCode>
                <c:ptCount val="205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  <c:pt idx="201">
                  <c:v>43769</c:v>
                </c:pt>
                <c:pt idx="202">
                  <c:v>43798</c:v>
                </c:pt>
                <c:pt idx="203">
                  <c:v>43830</c:v>
                </c:pt>
                <c:pt idx="204">
                  <c:v>43861</c:v>
                </c:pt>
              </c:numCache>
            </c:numRef>
          </c:cat>
          <c:val>
            <c:numRef>
              <c:f>'2003-2020 holdings'!$Q$2:$Q$207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217.90600000000001</c:v>
                </c:pt>
                <c:pt idx="26">
                  <c:v>202.40199999999999</c:v>
                </c:pt>
                <c:pt idx="27">
                  <c:v>175.13399999999999</c:v>
                </c:pt>
                <c:pt idx="28">
                  <c:v>193.12</c:v>
                </c:pt>
                <c:pt idx="29">
                  <c:v>178.80600000000001</c:v>
                </c:pt>
                <c:pt idx="30">
                  <c:v>207.16200000000001</c:v>
                </c:pt>
                <c:pt idx="31">
                  <c:v>227.76599999999999</c:v>
                </c:pt>
                <c:pt idx="32">
                  <c:v>398.26799999999997</c:v>
                </c:pt>
                <c:pt idx="33">
                  <c:v>427.80399999999997</c:v>
                </c:pt>
                <c:pt idx="34">
                  <c:v>503.82799999999997</c:v>
                </c:pt>
                <c:pt idx="35">
                  <c:v>534.04</c:v>
                </c:pt>
                <c:pt idx="36">
                  <c:v>560.92399999999998</c:v>
                </c:pt>
                <c:pt idx="37">
                  <c:v>508.76799999999997</c:v>
                </c:pt>
                <c:pt idx="38">
                  <c:v>465.92</c:v>
                </c:pt>
                <c:pt idx="39">
                  <c:v>522.91200000000003</c:v>
                </c:pt>
                <c:pt idx="40">
                  <c:v>444.02800000000002</c:v>
                </c:pt>
                <c:pt idx="41">
                  <c:v>425.41199999999998</c:v>
                </c:pt>
                <c:pt idx="42">
                  <c:v>504.86799999999999</c:v>
                </c:pt>
                <c:pt idx="43">
                  <c:v>504.036</c:v>
                </c:pt>
                <c:pt idx="44">
                  <c:v>571.84400000000005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362.61</c:v>
                </c:pt>
                <c:pt idx="50">
                  <c:v>398.19</c:v>
                </c:pt>
                <c:pt idx="51">
                  <c:v>427.71</c:v>
                </c:pt>
                <c:pt idx="52">
                  <c:v>519.39</c:v>
                </c:pt>
                <c:pt idx="53">
                  <c:v>523.02</c:v>
                </c:pt>
                <c:pt idx="54">
                  <c:v>564.69000000000005</c:v>
                </c:pt>
                <c:pt idx="55">
                  <c:v>593.49</c:v>
                </c:pt>
                <c:pt idx="56">
                  <c:v>657.72</c:v>
                </c:pt>
                <c:pt idx="57">
                  <c:v>814.08</c:v>
                </c:pt>
                <c:pt idx="58">
                  <c:v>780.93</c:v>
                </c:pt>
                <c:pt idx="59">
                  <c:v>848.91</c:v>
                </c:pt>
                <c:pt idx="60">
                  <c:v>580.11</c:v>
                </c:pt>
                <c:pt idx="61">
                  <c:v>535.79999999999995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384.25</c:v>
                </c:pt>
                <c:pt idx="70">
                  <c:v>330.97500000000002</c:v>
                </c:pt>
                <c:pt idx="71">
                  <c:v>304.82499999999999</c:v>
                </c:pt>
                <c:pt idx="72">
                  <c:v>321.89999999999998</c:v>
                </c:pt>
                <c:pt idx="73">
                  <c:v>318.97500000000002</c:v>
                </c:pt>
                <c:pt idx="74">
                  <c:v>375.42500000000001</c:v>
                </c:pt>
                <c:pt idx="75">
                  <c:v>449.4</c:v>
                </c:pt>
                <c:pt idx="76">
                  <c:v>485.02499999999998</c:v>
                </c:pt>
                <c:pt idx="77">
                  <c:v>508.67500000000001</c:v>
                </c:pt>
                <c:pt idx="78">
                  <c:v>583.52499999999998</c:v>
                </c:pt>
                <c:pt idx="79">
                  <c:v>600.75</c:v>
                </c:pt>
                <c:pt idx="80">
                  <c:v>661.97500000000002</c:v>
                </c:pt>
                <c:pt idx="81">
                  <c:v>673.22500000000002</c:v>
                </c:pt>
                <c:pt idx="82">
                  <c:v>713.97500000000002</c:v>
                </c:pt>
                <c:pt idx="83">
                  <c:v>752.625</c:v>
                </c:pt>
                <c:pt idx="84">
                  <c:v>685.95</c:v>
                </c:pt>
                <c:pt idx="85">
                  <c:v>730.77499999999998</c:v>
                </c:pt>
                <c:pt idx="86">
                  <c:v>839.27499999999998</c:v>
                </c:pt>
                <c:pt idx="87">
                  <c:v>932.47500000000002</c:v>
                </c:pt>
                <c:pt idx="88">
                  <c:v>917.42499999999995</c:v>
                </c:pt>
                <c:pt idx="89">
                  <c:v>898.32500000000005</c:v>
                </c:pt>
                <c:pt idx="90">
                  <c:v>918.75</c:v>
                </c:pt>
                <c:pt idx="91">
                  <c:v>868.22500000000002</c:v>
                </c:pt>
                <c:pt idx="92">
                  <c:v>1013.4</c:v>
                </c:pt>
                <c:pt idx="93">
                  <c:v>1074.925</c:v>
                </c:pt>
                <c:pt idx="94">
                  <c:v>1111.25</c:v>
                </c:pt>
                <c:pt idx="95">
                  <c:v>1152</c:v>
                </c:pt>
                <c:pt idx="96">
                  <c:v>1211.8499999999999</c:v>
                </c:pt>
                <c:pt idx="97">
                  <c:v>1261.4749999999999</c:v>
                </c:pt>
                <c:pt idx="98">
                  <c:v>1244.675</c:v>
                </c:pt>
                <c:pt idx="99">
                  <c:v>1250.4749999999999</c:v>
                </c:pt>
                <c:pt idx="100">
                  <c:v>1242.25</c:v>
                </c:pt>
                <c:pt idx="101">
                  <c:v>1198.825</c:v>
                </c:pt>
                <c:pt idx="102">
                  <c:v>1394.575</c:v>
                </c:pt>
                <c:pt idx="103">
                  <c:v>1374.4</c:v>
                </c:pt>
                <c:pt idx="104">
                  <c:v>1361.85</c:v>
                </c:pt>
                <c:pt idx="105">
                  <c:v>1445.65</c:v>
                </c:pt>
                <c:pt idx="106">
                  <c:v>1365</c:v>
                </c:pt>
                <c:pt idx="107">
                  <c:v>1446.425</c:v>
                </c:pt>
                <c:pt idx="108">
                  <c:v>1630.2750000000001</c:v>
                </c:pt>
                <c:pt idx="109">
                  <c:v>1937.2750000000001</c:v>
                </c:pt>
                <c:pt idx="110">
                  <c:v>2141.25</c:v>
                </c:pt>
                <c:pt idx="111">
                  <c:v>1001.112</c:v>
                </c:pt>
                <c:pt idx="112">
                  <c:v>990.39599999999996</c:v>
                </c:pt>
                <c:pt idx="113">
                  <c:v>1001.148</c:v>
                </c:pt>
                <c:pt idx="114">
                  <c:v>1047.0119999999999</c:v>
                </c:pt>
                <c:pt idx="115">
                  <c:v>1145.064666</c:v>
                </c:pt>
                <c:pt idx="116">
                  <c:v>1148.281749</c:v>
                </c:pt>
                <c:pt idx="117">
                  <c:v>1024.7192540000001</c:v>
                </c:pt>
                <c:pt idx="118">
                  <c:v>1012.52921</c:v>
                </c:pt>
                <c:pt idx="119">
                  <c:v>920.66274999999996</c:v>
                </c:pt>
                <c:pt idx="120">
                  <c:v>787.99770000000001</c:v>
                </c:pt>
                <c:pt idx="121">
                  <c:v>767.97120299999995</c:v>
                </c:pt>
                <c:pt idx="122">
                  <c:v>770.16342299999997</c:v>
                </c:pt>
                <c:pt idx="123">
                  <c:v>770.37046599999996</c:v>
                </c:pt>
                <c:pt idx="124">
                  <c:v>788.00171999999998</c:v>
                </c:pt>
                <c:pt idx="125">
                  <c:v>694.77545499999997</c:v>
                </c:pt>
                <c:pt idx="126">
                  <c:v>792.89545499999997</c:v>
                </c:pt>
                <c:pt idx="127">
                  <c:v>858.88868000000002</c:v>
                </c:pt>
                <c:pt idx="128">
                  <c:v>840.44038</c:v>
                </c:pt>
                <c:pt idx="129">
                  <c:v>921.45248000000004</c:v>
                </c:pt>
                <c:pt idx="130">
                  <c:v>985.99686799999995</c:v>
                </c:pt>
                <c:pt idx="131">
                  <c:v>994.77215200000001</c:v>
                </c:pt>
                <c:pt idx="132">
                  <c:v>887.63176799999997</c:v>
                </c:pt>
                <c:pt idx="133">
                  <c:v>938.35931400000004</c:v>
                </c:pt>
                <c:pt idx="134">
                  <c:v>957.082314</c:v>
                </c:pt>
                <c:pt idx="135">
                  <c:v>1052.220118</c:v>
                </c:pt>
                <c:pt idx="136">
                  <c:v>1135.0648080000001</c:v>
                </c:pt>
                <c:pt idx="137">
                  <c:v>8167.4325829999998</c:v>
                </c:pt>
                <c:pt idx="138">
                  <c:v>8402.0935649999992</c:v>
                </c:pt>
                <c:pt idx="139">
                  <c:v>9051.9808200000007</c:v>
                </c:pt>
                <c:pt idx="140">
                  <c:v>8897.4348059999993</c:v>
                </c:pt>
                <c:pt idx="141">
                  <c:v>9537.6968639999996</c:v>
                </c:pt>
                <c:pt idx="142">
                  <c:v>10546.35656</c:v>
                </c:pt>
                <c:pt idx="143">
                  <c:v>9788.1681430000008</c:v>
                </c:pt>
                <c:pt idx="144">
                  <c:v>10389.39826</c:v>
                </c:pt>
                <c:pt idx="145">
                  <c:v>11433.840249999999</c:v>
                </c:pt>
                <c:pt idx="146">
                  <c:v>11075.14201</c:v>
                </c:pt>
                <c:pt idx="147">
                  <c:v>9512.2770509999991</c:v>
                </c:pt>
                <c:pt idx="148">
                  <c:v>9942.1889620000002</c:v>
                </c:pt>
                <c:pt idx="149">
                  <c:v>9571.6844529999998</c:v>
                </c:pt>
                <c:pt idx="150">
                  <c:v>9256.8891700000004</c:v>
                </c:pt>
                <c:pt idx="151">
                  <c:v>8644.0697419999997</c:v>
                </c:pt>
                <c:pt idx="152">
                  <c:v>8455.488582</c:v>
                </c:pt>
                <c:pt idx="153">
                  <c:v>9160.751456</c:v>
                </c:pt>
                <c:pt idx="154">
                  <c:v>9110.2839459999996</c:v>
                </c:pt>
                <c:pt idx="155">
                  <c:v>8106.0734419999999</c:v>
                </c:pt>
                <c:pt idx="156">
                  <c:v>7496.1541790000001</c:v>
                </c:pt>
                <c:pt idx="157">
                  <c:v>7487.3843040000002</c:v>
                </c:pt>
                <c:pt idx="158">
                  <c:v>8439.8595019999993</c:v>
                </c:pt>
                <c:pt idx="159">
                  <c:v>7258.9451300000001</c:v>
                </c:pt>
                <c:pt idx="160">
                  <c:v>7781.2917189999998</c:v>
                </c:pt>
                <c:pt idx="161">
                  <c:v>7449.343965</c:v>
                </c:pt>
                <c:pt idx="162">
                  <c:v>8120.2524540000004</c:v>
                </c:pt>
                <c:pt idx="163">
                  <c:v>8311.1321489999991</c:v>
                </c:pt>
                <c:pt idx="164">
                  <c:v>8855.5465540000005</c:v>
                </c:pt>
                <c:pt idx="165">
                  <c:v>8893.9297279999992</c:v>
                </c:pt>
                <c:pt idx="166">
                  <c:v>8703.0088039999991</c:v>
                </c:pt>
                <c:pt idx="167">
                  <c:v>9120.3626469999999</c:v>
                </c:pt>
                <c:pt idx="168">
                  <c:v>9555.8280709999999</c:v>
                </c:pt>
                <c:pt idx="169">
                  <c:v>10832.759330000001</c:v>
                </c:pt>
                <c:pt idx="170">
                  <c:v>11360.20297</c:v>
                </c:pt>
                <c:pt idx="171">
                  <c:v>11359.412200000001</c:v>
                </c:pt>
                <c:pt idx="172">
                  <c:v>12129.297979999999</c:v>
                </c:pt>
                <c:pt idx="173">
                  <c:v>11435.33317</c:v>
                </c:pt>
                <c:pt idx="174">
                  <c:v>11809.31192</c:v>
                </c:pt>
                <c:pt idx="175">
                  <c:v>13073.425310000001</c:v>
                </c:pt>
                <c:pt idx="176">
                  <c:v>12285.83115</c:v>
                </c:pt>
                <c:pt idx="177">
                  <c:v>13475.19399</c:v>
                </c:pt>
                <c:pt idx="178">
                  <c:v>13749.719870000001</c:v>
                </c:pt>
                <c:pt idx="179">
                  <c:v>13540.093650000001</c:v>
                </c:pt>
                <c:pt idx="180">
                  <c:v>13396.075639999999</c:v>
                </c:pt>
                <c:pt idx="181">
                  <c:v>14303.037420000001</c:v>
                </c:pt>
                <c:pt idx="182">
                  <c:v>13472.735339999999</c:v>
                </c:pt>
                <c:pt idx="183">
                  <c:v>13270.37932</c:v>
                </c:pt>
                <c:pt idx="184">
                  <c:v>15064.1528</c:v>
                </c:pt>
                <c:pt idx="185">
                  <c:v>14922.27391</c:v>
                </c:pt>
                <c:pt idx="186">
                  <c:v>15339.84929</c:v>
                </c:pt>
                <c:pt idx="187">
                  <c:v>18411.854370000001</c:v>
                </c:pt>
                <c:pt idx="188">
                  <c:v>18258.98171</c:v>
                </c:pt>
                <c:pt idx="189">
                  <c:v>17702.492849999999</c:v>
                </c:pt>
                <c:pt idx="190">
                  <c:v>14498.911630000001</c:v>
                </c:pt>
                <c:pt idx="191">
                  <c:v>12806.91186</c:v>
                </c:pt>
                <c:pt idx="192">
                  <c:v>13513.264929999999</c:v>
                </c:pt>
                <c:pt idx="193">
                  <c:v>14118.30609</c:v>
                </c:pt>
                <c:pt idx="194">
                  <c:v>15488.144619999999</c:v>
                </c:pt>
                <c:pt idx="195">
                  <c:v>16362.23207</c:v>
                </c:pt>
                <c:pt idx="196">
                  <c:v>7653.1864509999996</c:v>
                </c:pt>
                <c:pt idx="197">
                  <c:v>8652.0743829999992</c:v>
                </c:pt>
                <c:pt idx="198">
                  <c:v>9313.0453039999993</c:v>
                </c:pt>
                <c:pt idx="199">
                  <c:v>9159.3041300000004</c:v>
                </c:pt>
                <c:pt idx="200">
                  <c:v>9827.5814219999993</c:v>
                </c:pt>
                <c:pt idx="201">
                  <c:v>10915.34203</c:v>
                </c:pt>
                <c:pt idx="202">
                  <c:v>11760.872890000001</c:v>
                </c:pt>
                <c:pt idx="203">
                  <c:v>12922.6579</c:v>
                </c:pt>
                <c:pt idx="204">
                  <c:v>13620.609049999999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0-42C1-915A-B5062876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96048"/>
        <c:axId val="284625968"/>
      </c:lineChart>
      <c:dateAx>
        <c:axId val="2941960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5968"/>
        <c:crosses val="autoZero"/>
        <c:auto val="1"/>
        <c:lblOffset val="100"/>
        <c:baseTimeUnit val="months"/>
      </c:dateAx>
      <c:valAx>
        <c:axId val="2846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'2003-2020 holdings'!$P$1</c:f>
              <c:strCache>
                <c:ptCount val="1"/>
                <c:pt idx="0">
                  <c:v>Apple as a % of the fund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89"/>
            <c:marker>
              <c:symbol val="none"/>
            </c:marker>
            <c:bubble3D val="0"/>
            <c:spPr>
              <a:ln w="12700" cap="rnd">
                <a:solidFill>
                  <a:srgbClr val="C00000"/>
                </a:solidFill>
                <a:prstDash val="solid"/>
                <a:round/>
              </a:ln>
              <a:effectLst>
                <a:glow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AF34-4584-AE16-AA080343E982}"/>
              </c:ext>
            </c:extLst>
          </c:dPt>
          <c:cat>
            <c:numRef>
              <c:f>'2003-2020 holdings'!$A$2:$A$206</c:f>
              <c:numCache>
                <c:formatCode>m/d/yy</c:formatCode>
                <c:ptCount val="205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  <c:pt idx="201">
                  <c:v>43769</c:v>
                </c:pt>
                <c:pt idx="202">
                  <c:v>43798</c:v>
                </c:pt>
                <c:pt idx="203">
                  <c:v>43830</c:v>
                </c:pt>
                <c:pt idx="204">
                  <c:v>43861</c:v>
                </c:pt>
              </c:numCache>
            </c:numRef>
          </c:cat>
          <c:val>
            <c:numRef>
              <c:f>'2003-2020 holdings'!$P$2:$P$207</c:f>
              <c:numCache>
                <c:formatCode>0.00%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2.596397157394435E-3</c:v>
                </c:pt>
                <c:pt idx="26">
                  <c:v>2.4981922727366937E-3</c:v>
                </c:pt>
                <c:pt idx="27">
                  <c:v>2.3781103772245763E-3</c:v>
                </c:pt>
                <c:pt idx="28">
                  <c:v>2.8919401999052794E-3</c:v>
                </c:pt>
                <c:pt idx="29">
                  <c:v>2.7862971842355639E-3</c:v>
                </c:pt>
                <c:pt idx="30">
                  <c:v>3.27240758027896E-3</c:v>
                </c:pt>
                <c:pt idx="31">
                  <c:v>3.6561976633811338E-3</c:v>
                </c:pt>
                <c:pt idx="32">
                  <c:v>6.244579709696098E-3</c:v>
                </c:pt>
                <c:pt idx="33">
                  <c:v>1.1505955335891225E-2</c:v>
                </c:pt>
                <c:pt idx="34">
                  <c:v>1.3448315959665965E-2</c:v>
                </c:pt>
                <c:pt idx="35">
                  <c:v>1.4113587788829549E-2</c:v>
                </c:pt>
                <c:pt idx="36">
                  <c:v>1.4463898255746812E-2</c:v>
                </c:pt>
                <c:pt idx="37">
                  <c:v>1.3347528231060588E-2</c:v>
                </c:pt>
                <c:pt idx="38">
                  <c:v>1.135308165629321E-2</c:v>
                </c:pt>
                <c:pt idx="39">
                  <c:v>1.2618111890012627E-2</c:v>
                </c:pt>
                <c:pt idx="40">
                  <c:v>1.3664418970458345E-2</c:v>
                </c:pt>
                <c:pt idx="41">
                  <c:v>1.4524151815508736E-2</c:v>
                </c:pt>
                <c:pt idx="42">
                  <c:v>1.7511485508596086E-2</c:v>
                </c:pt>
                <c:pt idx="43">
                  <c:v>1.6984510424105283E-2</c:v>
                </c:pt>
                <c:pt idx="44">
                  <c:v>1.862567916775482E-2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9.1612530611409615E-3</c:v>
                </c:pt>
                <c:pt idx="50">
                  <c:v>1.0253435128656547E-2</c:v>
                </c:pt>
                <c:pt idx="51">
                  <c:v>1.1186713134023529E-2</c:v>
                </c:pt>
                <c:pt idx="52">
                  <c:v>1.7898548508664156E-2</c:v>
                </c:pt>
                <c:pt idx="53">
                  <c:v>1.7801947745881719E-2</c:v>
                </c:pt>
                <c:pt idx="54">
                  <c:v>1.9224952356033932E-2</c:v>
                </c:pt>
                <c:pt idx="55">
                  <c:v>2.0257850221601745E-2</c:v>
                </c:pt>
                <c:pt idx="56">
                  <c:v>1.3659890078798908E-2</c:v>
                </c:pt>
                <c:pt idx="57">
                  <c:v>1.6850454772264142E-2</c:v>
                </c:pt>
                <c:pt idx="58">
                  <c:v>1.8907257964000567E-2</c:v>
                </c:pt>
                <c:pt idx="59">
                  <c:v>2.1006322801461069E-2</c:v>
                </c:pt>
                <c:pt idx="60">
                  <c:v>1.4874471674335206E-2</c:v>
                </c:pt>
                <c:pt idx="61">
                  <c:v>1.2431399751992879E-2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7.4023187703347046E-3</c:v>
                </c:pt>
                <c:pt idx="70">
                  <c:v>6.6176053795798263E-3</c:v>
                </c:pt>
                <c:pt idx="71">
                  <c:v>6.0593958951754828E-3</c:v>
                </c:pt>
                <c:pt idx="72">
                  <c:v>6.7200456938055746E-3</c:v>
                </c:pt>
                <c:pt idx="73">
                  <c:v>6.4628664532402824E-3</c:v>
                </c:pt>
                <c:pt idx="74">
                  <c:v>7.4145385191620675E-3</c:v>
                </c:pt>
                <c:pt idx="75">
                  <c:v>1.2781366576376581E-2</c:v>
                </c:pt>
                <c:pt idx="76">
                  <c:v>1.2855168909310129E-2</c:v>
                </c:pt>
                <c:pt idx="77">
                  <c:v>1.2560001493826221E-2</c:v>
                </c:pt>
                <c:pt idx="78">
                  <c:v>1.3635558013451942E-2</c:v>
                </c:pt>
                <c:pt idx="79">
                  <c:v>1.3937248891845775E-2</c:v>
                </c:pt>
                <c:pt idx="80">
                  <c:v>1.1191107645523585E-2</c:v>
                </c:pt>
                <c:pt idx="81">
                  <c:v>8.3506368487128411E-3</c:v>
                </c:pt>
                <c:pt idx="82">
                  <c:v>8.6452745059960399E-3</c:v>
                </c:pt>
                <c:pt idx="83">
                  <c:v>9.3912378644975796E-3</c:v>
                </c:pt>
                <c:pt idx="84">
                  <c:v>8.3506508508594864E-3</c:v>
                </c:pt>
                <c:pt idx="85">
                  <c:v>8.6300976157499629E-3</c:v>
                </c:pt>
                <c:pt idx="86">
                  <c:v>9.0696164775544031E-3</c:v>
                </c:pt>
                <c:pt idx="87">
                  <c:v>1.157742234567437E-2</c:v>
                </c:pt>
                <c:pt idx="88">
                  <c:v>1.4176121796894836E-2</c:v>
                </c:pt>
                <c:pt idx="89">
                  <c:v>1.4590504248371577E-2</c:v>
                </c:pt>
                <c:pt idx="90">
                  <c:v>1.387421240471369E-2</c:v>
                </c:pt>
                <c:pt idx="91">
                  <c:v>1.3757654341499221E-2</c:v>
                </c:pt>
                <c:pt idx="92">
                  <c:v>1.2594041943640579E-2</c:v>
                </c:pt>
                <c:pt idx="93">
                  <c:v>1.2283759941274815E-2</c:v>
                </c:pt>
                <c:pt idx="94">
                  <c:v>1.2381194169247154E-2</c:v>
                </c:pt>
                <c:pt idx="95">
                  <c:v>1.2128889811834234E-2</c:v>
                </c:pt>
                <c:pt idx="96">
                  <c:v>1.2397294151898275E-2</c:v>
                </c:pt>
                <c:pt idx="97">
                  <c:v>1.2346208988595227E-2</c:v>
                </c:pt>
                <c:pt idx="98">
                  <c:v>1.2569434841846788E-2</c:v>
                </c:pt>
                <c:pt idx="99">
                  <c:v>1.2636561938406171E-2</c:v>
                </c:pt>
                <c:pt idx="100">
                  <c:v>2.3112877883233192E-2</c:v>
                </c:pt>
                <c:pt idx="101">
                  <c:v>2.2857855926314095E-2</c:v>
                </c:pt>
                <c:pt idx="102">
                  <c:v>2.7801814386639086E-2</c:v>
                </c:pt>
                <c:pt idx="103">
                  <c:v>2.9354416164946724E-2</c:v>
                </c:pt>
                <c:pt idx="104">
                  <c:v>2.842699629966074E-2</c:v>
                </c:pt>
                <c:pt idx="105">
                  <c:v>2.5078056651323486E-2</c:v>
                </c:pt>
                <c:pt idx="106">
                  <c:v>2.3706543048412465E-2</c:v>
                </c:pt>
                <c:pt idx="107">
                  <c:v>2.5101756318540714E-2</c:v>
                </c:pt>
                <c:pt idx="108">
                  <c:v>2.5863569096261727E-2</c:v>
                </c:pt>
                <c:pt idx="109">
                  <c:v>2.9353027971293192E-2</c:v>
                </c:pt>
                <c:pt idx="110">
                  <c:v>2.9334671690969271E-2</c:v>
                </c:pt>
                <c:pt idx="111">
                  <c:v>2.2456605030873655E-2</c:v>
                </c:pt>
                <c:pt idx="112">
                  <c:v>2.4100011830622894E-2</c:v>
                </c:pt>
                <c:pt idx="113">
                  <c:v>2.0838849104783549E-2</c:v>
                </c:pt>
                <c:pt idx="114">
                  <c:v>2.1350145611434338E-2</c:v>
                </c:pt>
                <c:pt idx="115">
                  <c:v>2.3378565518915685E-2</c:v>
                </c:pt>
                <c:pt idx="116">
                  <c:v>2.1248131516144388E-2</c:v>
                </c:pt>
                <c:pt idx="117">
                  <c:v>1.7988657648228375E-2</c:v>
                </c:pt>
                <c:pt idx="118">
                  <c:v>1.862813928080637E-2</c:v>
                </c:pt>
                <c:pt idx="119">
                  <c:v>1.7111582272599197E-2</c:v>
                </c:pt>
                <c:pt idx="120">
                  <c:v>1.3821765149792361E-2</c:v>
                </c:pt>
                <c:pt idx="121">
                  <c:v>1.3011342895301471E-2</c:v>
                </c:pt>
                <c:pt idx="122">
                  <c:v>1.2546593383920635E-2</c:v>
                </c:pt>
                <c:pt idx="123">
                  <c:v>1.5580476945994962E-2</c:v>
                </c:pt>
                <c:pt idx="124">
                  <c:v>2.1769723535017292E-2</c:v>
                </c:pt>
                <c:pt idx="125">
                  <c:v>1.9475519579377199E-2</c:v>
                </c:pt>
                <c:pt idx="126">
                  <c:v>2.1553108589514664E-2</c:v>
                </c:pt>
                <c:pt idx="127">
                  <c:v>2.3590116349918113E-2</c:v>
                </c:pt>
                <c:pt idx="128">
                  <c:v>1.49159717028685E-2</c:v>
                </c:pt>
                <c:pt idx="129">
                  <c:v>1.5297362610234778E-2</c:v>
                </c:pt>
                <c:pt idx="130">
                  <c:v>1.6249708759013923E-2</c:v>
                </c:pt>
                <c:pt idx="131">
                  <c:v>1.6583931979026689E-2</c:v>
                </c:pt>
                <c:pt idx="132">
                  <c:v>1.5128775146532639E-2</c:v>
                </c:pt>
                <c:pt idx="133">
                  <c:v>1.4904473185867068E-2</c:v>
                </c:pt>
                <c:pt idx="134">
                  <c:v>1.5165669755842912E-2</c:v>
                </c:pt>
                <c:pt idx="135">
                  <c:v>1.6138435243588576E-2</c:v>
                </c:pt>
                <c:pt idx="136">
                  <c:v>2.4027601340694312E-2</c:v>
                </c:pt>
                <c:pt idx="137">
                  <c:v>0.14889399271143022</c:v>
                </c:pt>
                <c:pt idx="138">
                  <c:v>0.15126832628354503</c:v>
                </c:pt>
                <c:pt idx="139">
                  <c:v>0.15486349727804849</c:v>
                </c:pt>
                <c:pt idx="140">
                  <c:v>0.1218208904066119</c:v>
                </c:pt>
                <c:pt idx="141">
                  <c:v>0.1258748183727392</c:v>
                </c:pt>
                <c:pt idx="142">
                  <c:v>0.13709271142665161</c:v>
                </c:pt>
                <c:pt idx="143">
                  <c:v>0.13721515372132062</c:v>
                </c:pt>
                <c:pt idx="144">
                  <c:v>0.13627726003384741</c:v>
                </c:pt>
                <c:pt idx="145">
                  <c:v>0.13973957131820697</c:v>
                </c:pt>
                <c:pt idx="146">
                  <c:v>0.13923388444554602</c:v>
                </c:pt>
                <c:pt idx="147">
                  <c:v>0.14701879037979337</c:v>
                </c:pt>
                <c:pt idx="148">
                  <c:v>0.15038916528948565</c:v>
                </c:pt>
                <c:pt idx="149">
                  <c:v>0.1474556160029743</c:v>
                </c:pt>
                <c:pt idx="150">
                  <c:v>0.14289808184053118</c:v>
                </c:pt>
                <c:pt idx="151">
                  <c:v>0.14411828677431607</c:v>
                </c:pt>
                <c:pt idx="152">
                  <c:v>0.1082267681386492</c:v>
                </c:pt>
                <c:pt idx="153">
                  <c:v>0.11263123738208658</c:v>
                </c:pt>
                <c:pt idx="154">
                  <c:v>0.11025765132721245</c:v>
                </c:pt>
                <c:pt idx="155">
                  <c:v>0.10154474692161404</c:v>
                </c:pt>
                <c:pt idx="156">
                  <c:v>9.9807611267866372E-2</c:v>
                </c:pt>
                <c:pt idx="157">
                  <c:v>0.10089311224155834</c:v>
                </c:pt>
                <c:pt idx="158">
                  <c:v>0.1054249675082411</c:v>
                </c:pt>
                <c:pt idx="159">
                  <c:v>9.1025676848906611E-2</c:v>
                </c:pt>
                <c:pt idx="160">
                  <c:v>0.11402536122653537</c:v>
                </c:pt>
                <c:pt idx="161">
                  <c:v>0.11071962065619151</c:v>
                </c:pt>
                <c:pt idx="162">
                  <c:v>0.11760410782119717</c:v>
                </c:pt>
                <c:pt idx="163">
                  <c:v>0.11940260661818743</c:v>
                </c:pt>
                <c:pt idx="164">
                  <c:v>0.10141218901953937</c:v>
                </c:pt>
                <c:pt idx="165">
                  <c:v>0.10319352451638363</c:v>
                </c:pt>
                <c:pt idx="166">
                  <c:v>9.6394196171271707E-2</c:v>
                </c:pt>
                <c:pt idx="167">
                  <c:v>0.10088609675187531</c:v>
                </c:pt>
                <c:pt idx="168">
                  <c:v>0.10402101613492341</c:v>
                </c:pt>
                <c:pt idx="169">
                  <c:v>0.11603535262540966</c:v>
                </c:pt>
                <c:pt idx="170">
                  <c:v>0.12172908749152582</c:v>
                </c:pt>
                <c:pt idx="171">
                  <c:v>0.12259669176437824</c:v>
                </c:pt>
                <c:pt idx="172">
                  <c:v>0.13658930059302174</c:v>
                </c:pt>
                <c:pt idx="173">
                  <c:v>0.12805777535686455</c:v>
                </c:pt>
                <c:pt idx="174">
                  <c:v>0.12907087854149002</c:v>
                </c:pt>
                <c:pt idx="175">
                  <c:v>0.14108040975102762</c:v>
                </c:pt>
                <c:pt idx="176">
                  <c:v>0.12858474339256126</c:v>
                </c:pt>
                <c:pt idx="177">
                  <c:v>0.11808993489508414</c:v>
                </c:pt>
                <c:pt idx="178">
                  <c:v>0.11871064606981407</c:v>
                </c:pt>
                <c:pt idx="179">
                  <c:v>0.11091070025584313</c:v>
                </c:pt>
                <c:pt idx="180">
                  <c:v>0.10566105035373727</c:v>
                </c:pt>
                <c:pt idx="181">
                  <c:v>0.10233395573197275</c:v>
                </c:pt>
                <c:pt idx="182">
                  <c:v>0.1017759449673965</c:v>
                </c:pt>
                <c:pt idx="183">
                  <c:v>0.1233736298153561</c:v>
                </c:pt>
                <c:pt idx="184">
                  <c:v>0.14076189685381163</c:v>
                </c:pt>
                <c:pt idx="185">
                  <c:v>0.13656500582080244</c:v>
                </c:pt>
                <c:pt idx="186">
                  <c:v>0.13662626074997913</c:v>
                </c:pt>
                <c:pt idx="187">
                  <c:v>0.1565341021857164</c:v>
                </c:pt>
                <c:pt idx="188">
                  <c:v>0.15511942149912802</c:v>
                </c:pt>
                <c:pt idx="189">
                  <c:v>0.16484814829388172</c:v>
                </c:pt>
                <c:pt idx="190">
                  <c:v>0.13927949767335096</c:v>
                </c:pt>
                <c:pt idx="191">
                  <c:v>0.13684014850182452</c:v>
                </c:pt>
                <c:pt idx="192">
                  <c:v>0.13504070001713714</c:v>
                </c:pt>
                <c:pt idx="193">
                  <c:v>0.11441967500152912</c:v>
                </c:pt>
                <c:pt idx="194">
                  <c:v>0.12534444471688971</c:v>
                </c:pt>
                <c:pt idx="195">
                  <c:v>0.1316579634788895</c:v>
                </c:pt>
                <c:pt idx="196">
                  <c:v>9.9606554820141857E-2</c:v>
                </c:pt>
                <c:pt idx="197">
                  <c:v>0.10789770702857805</c:v>
                </c:pt>
                <c:pt idx="198">
                  <c:v>0.11578073525033578</c:v>
                </c:pt>
                <c:pt idx="199">
                  <c:v>0.11690129085980817</c:v>
                </c:pt>
                <c:pt idx="200">
                  <c:v>0.12437145041215034</c:v>
                </c:pt>
                <c:pt idx="201">
                  <c:v>0.11537168315592794</c:v>
                </c:pt>
                <c:pt idx="202">
                  <c:v>0.10400123101577095</c:v>
                </c:pt>
                <c:pt idx="203">
                  <c:v>0.11113827942108713</c:v>
                </c:pt>
                <c:pt idx="204">
                  <c:v>0.11598049866307951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4-4584-AE16-AA080343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64576"/>
        <c:axId val="284625552"/>
      </c:lineChart>
      <c:dateAx>
        <c:axId val="6286645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5552"/>
        <c:crosses val="autoZero"/>
        <c:auto val="1"/>
        <c:lblOffset val="100"/>
        <c:baseTimeUnit val="months"/>
      </c:dateAx>
      <c:valAx>
        <c:axId val="2846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64576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Holdings in Apple</a:t>
            </a:r>
            <a:r>
              <a:rPr lang="en-US" baseline="0"/>
              <a:t> vs Disney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'2003-2020 holdings'!$Q$1</c:f>
              <c:strCache>
                <c:ptCount val="1"/>
                <c:pt idx="0">
                  <c:v>AAPL US Equity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'2003-2020 holdings'!$Q$2:$Q$207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217.90600000000001</c:v>
                </c:pt>
                <c:pt idx="26">
                  <c:v>202.40199999999999</c:v>
                </c:pt>
                <c:pt idx="27">
                  <c:v>175.13399999999999</c:v>
                </c:pt>
                <c:pt idx="28">
                  <c:v>193.12</c:v>
                </c:pt>
                <c:pt idx="29">
                  <c:v>178.80600000000001</c:v>
                </c:pt>
                <c:pt idx="30">
                  <c:v>207.16200000000001</c:v>
                </c:pt>
                <c:pt idx="31">
                  <c:v>227.76599999999999</c:v>
                </c:pt>
                <c:pt idx="32">
                  <c:v>398.26799999999997</c:v>
                </c:pt>
                <c:pt idx="33">
                  <c:v>427.80399999999997</c:v>
                </c:pt>
                <c:pt idx="34">
                  <c:v>503.82799999999997</c:v>
                </c:pt>
                <c:pt idx="35">
                  <c:v>534.04</c:v>
                </c:pt>
                <c:pt idx="36">
                  <c:v>560.92399999999998</c:v>
                </c:pt>
                <c:pt idx="37">
                  <c:v>508.76799999999997</c:v>
                </c:pt>
                <c:pt idx="38">
                  <c:v>465.92</c:v>
                </c:pt>
                <c:pt idx="39">
                  <c:v>522.91200000000003</c:v>
                </c:pt>
                <c:pt idx="40">
                  <c:v>444.02800000000002</c:v>
                </c:pt>
                <c:pt idx="41">
                  <c:v>425.41199999999998</c:v>
                </c:pt>
                <c:pt idx="42">
                  <c:v>504.86799999999999</c:v>
                </c:pt>
                <c:pt idx="43">
                  <c:v>504.036</c:v>
                </c:pt>
                <c:pt idx="44">
                  <c:v>571.84400000000005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362.61</c:v>
                </c:pt>
                <c:pt idx="50">
                  <c:v>398.19</c:v>
                </c:pt>
                <c:pt idx="51">
                  <c:v>427.71</c:v>
                </c:pt>
                <c:pt idx="52">
                  <c:v>519.39</c:v>
                </c:pt>
                <c:pt idx="53">
                  <c:v>523.02</c:v>
                </c:pt>
                <c:pt idx="54">
                  <c:v>564.69000000000005</c:v>
                </c:pt>
                <c:pt idx="55">
                  <c:v>593.49</c:v>
                </c:pt>
                <c:pt idx="56">
                  <c:v>657.72</c:v>
                </c:pt>
                <c:pt idx="57">
                  <c:v>814.08</c:v>
                </c:pt>
                <c:pt idx="58">
                  <c:v>780.93</c:v>
                </c:pt>
                <c:pt idx="59">
                  <c:v>848.91</c:v>
                </c:pt>
                <c:pt idx="60">
                  <c:v>580.11</c:v>
                </c:pt>
                <c:pt idx="61">
                  <c:v>535.79999999999995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384.25</c:v>
                </c:pt>
                <c:pt idx="70">
                  <c:v>330.97500000000002</c:v>
                </c:pt>
                <c:pt idx="71">
                  <c:v>304.82499999999999</c:v>
                </c:pt>
                <c:pt idx="72">
                  <c:v>321.89999999999998</c:v>
                </c:pt>
                <c:pt idx="73">
                  <c:v>318.97500000000002</c:v>
                </c:pt>
                <c:pt idx="74">
                  <c:v>375.42500000000001</c:v>
                </c:pt>
                <c:pt idx="75">
                  <c:v>449.4</c:v>
                </c:pt>
                <c:pt idx="76">
                  <c:v>485.02499999999998</c:v>
                </c:pt>
                <c:pt idx="77">
                  <c:v>508.67500000000001</c:v>
                </c:pt>
                <c:pt idx="78">
                  <c:v>583.52499999999998</c:v>
                </c:pt>
                <c:pt idx="79">
                  <c:v>600.75</c:v>
                </c:pt>
                <c:pt idx="80">
                  <c:v>661.97500000000002</c:v>
                </c:pt>
                <c:pt idx="81">
                  <c:v>673.22500000000002</c:v>
                </c:pt>
                <c:pt idx="82">
                  <c:v>713.97500000000002</c:v>
                </c:pt>
                <c:pt idx="83">
                  <c:v>752.625</c:v>
                </c:pt>
                <c:pt idx="84">
                  <c:v>685.95</c:v>
                </c:pt>
                <c:pt idx="85">
                  <c:v>730.77499999999998</c:v>
                </c:pt>
                <c:pt idx="86">
                  <c:v>839.27499999999998</c:v>
                </c:pt>
                <c:pt idx="87">
                  <c:v>932.47500000000002</c:v>
                </c:pt>
                <c:pt idx="88">
                  <c:v>917.42499999999995</c:v>
                </c:pt>
                <c:pt idx="89">
                  <c:v>898.32500000000005</c:v>
                </c:pt>
                <c:pt idx="90">
                  <c:v>918.75</c:v>
                </c:pt>
                <c:pt idx="91">
                  <c:v>868.22500000000002</c:v>
                </c:pt>
                <c:pt idx="92">
                  <c:v>1013.4</c:v>
                </c:pt>
                <c:pt idx="93">
                  <c:v>1074.925</c:v>
                </c:pt>
                <c:pt idx="94">
                  <c:v>1111.25</c:v>
                </c:pt>
                <c:pt idx="95">
                  <c:v>1152</c:v>
                </c:pt>
                <c:pt idx="96">
                  <c:v>1211.8499999999999</c:v>
                </c:pt>
                <c:pt idx="97">
                  <c:v>1261.4749999999999</c:v>
                </c:pt>
                <c:pt idx="98">
                  <c:v>1244.675</c:v>
                </c:pt>
                <c:pt idx="99">
                  <c:v>1250.4749999999999</c:v>
                </c:pt>
                <c:pt idx="100">
                  <c:v>1242.25</c:v>
                </c:pt>
                <c:pt idx="101">
                  <c:v>1198.825</c:v>
                </c:pt>
                <c:pt idx="102">
                  <c:v>1394.575</c:v>
                </c:pt>
                <c:pt idx="103">
                  <c:v>1374.4</c:v>
                </c:pt>
                <c:pt idx="104">
                  <c:v>1361.85</c:v>
                </c:pt>
                <c:pt idx="105">
                  <c:v>1445.65</c:v>
                </c:pt>
                <c:pt idx="106">
                  <c:v>1365</c:v>
                </c:pt>
                <c:pt idx="107">
                  <c:v>1446.425</c:v>
                </c:pt>
                <c:pt idx="108">
                  <c:v>1630.2750000000001</c:v>
                </c:pt>
                <c:pt idx="109">
                  <c:v>1937.2750000000001</c:v>
                </c:pt>
                <c:pt idx="110">
                  <c:v>2141.25</c:v>
                </c:pt>
                <c:pt idx="111">
                  <c:v>1001.112</c:v>
                </c:pt>
                <c:pt idx="112">
                  <c:v>990.39599999999996</c:v>
                </c:pt>
                <c:pt idx="113">
                  <c:v>1001.148</c:v>
                </c:pt>
                <c:pt idx="114">
                  <c:v>1047.0119999999999</c:v>
                </c:pt>
                <c:pt idx="115">
                  <c:v>1145.064666</c:v>
                </c:pt>
                <c:pt idx="116">
                  <c:v>1148.281749</c:v>
                </c:pt>
                <c:pt idx="117">
                  <c:v>1024.7192540000001</c:v>
                </c:pt>
                <c:pt idx="118">
                  <c:v>1012.52921</c:v>
                </c:pt>
                <c:pt idx="119">
                  <c:v>920.66274999999996</c:v>
                </c:pt>
                <c:pt idx="120">
                  <c:v>787.99770000000001</c:v>
                </c:pt>
                <c:pt idx="121">
                  <c:v>767.97120299999995</c:v>
                </c:pt>
                <c:pt idx="122">
                  <c:v>770.16342299999997</c:v>
                </c:pt>
                <c:pt idx="123">
                  <c:v>770.37046599999996</c:v>
                </c:pt>
                <c:pt idx="124">
                  <c:v>788.00171999999998</c:v>
                </c:pt>
                <c:pt idx="125">
                  <c:v>694.77545499999997</c:v>
                </c:pt>
                <c:pt idx="126">
                  <c:v>792.89545499999997</c:v>
                </c:pt>
                <c:pt idx="127">
                  <c:v>858.88868000000002</c:v>
                </c:pt>
                <c:pt idx="128">
                  <c:v>840.44038</c:v>
                </c:pt>
                <c:pt idx="129">
                  <c:v>921.45248000000004</c:v>
                </c:pt>
                <c:pt idx="130">
                  <c:v>985.99686799999995</c:v>
                </c:pt>
                <c:pt idx="131">
                  <c:v>994.77215200000001</c:v>
                </c:pt>
                <c:pt idx="132">
                  <c:v>887.63176799999997</c:v>
                </c:pt>
                <c:pt idx="133">
                  <c:v>938.35931400000004</c:v>
                </c:pt>
                <c:pt idx="134">
                  <c:v>957.082314</c:v>
                </c:pt>
                <c:pt idx="135">
                  <c:v>1052.220118</c:v>
                </c:pt>
                <c:pt idx="136">
                  <c:v>1135.0648080000001</c:v>
                </c:pt>
                <c:pt idx="137">
                  <c:v>8167.4325829999998</c:v>
                </c:pt>
                <c:pt idx="138">
                  <c:v>8402.0935649999992</c:v>
                </c:pt>
                <c:pt idx="139">
                  <c:v>9051.9808200000007</c:v>
                </c:pt>
                <c:pt idx="140">
                  <c:v>8897.4348059999993</c:v>
                </c:pt>
                <c:pt idx="141">
                  <c:v>9537.6968639999996</c:v>
                </c:pt>
                <c:pt idx="142">
                  <c:v>10546.35656</c:v>
                </c:pt>
                <c:pt idx="143">
                  <c:v>9788.1681430000008</c:v>
                </c:pt>
                <c:pt idx="144">
                  <c:v>10389.39826</c:v>
                </c:pt>
                <c:pt idx="145">
                  <c:v>11433.840249999999</c:v>
                </c:pt>
                <c:pt idx="146">
                  <c:v>11075.14201</c:v>
                </c:pt>
                <c:pt idx="147">
                  <c:v>9512.2770509999991</c:v>
                </c:pt>
                <c:pt idx="148">
                  <c:v>9942.1889620000002</c:v>
                </c:pt>
                <c:pt idx="149">
                  <c:v>9571.6844529999998</c:v>
                </c:pt>
                <c:pt idx="150">
                  <c:v>9256.8891700000004</c:v>
                </c:pt>
                <c:pt idx="151">
                  <c:v>8644.0697419999997</c:v>
                </c:pt>
                <c:pt idx="152">
                  <c:v>8455.488582</c:v>
                </c:pt>
                <c:pt idx="153">
                  <c:v>9160.751456</c:v>
                </c:pt>
                <c:pt idx="154">
                  <c:v>9110.2839459999996</c:v>
                </c:pt>
                <c:pt idx="155">
                  <c:v>8106.0734419999999</c:v>
                </c:pt>
                <c:pt idx="156">
                  <c:v>7496.1541790000001</c:v>
                </c:pt>
                <c:pt idx="157">
                  <c:v>7487.3843040000002</c:v>
                </c:pt>
                <c:pt idx="158">
                  <c:v>8439.8595019999993</c:v>
                </c:pt>
                <c:pt idx="159">
                  <c:v>7258.9451300000001</c:v>
                </c:pt>
                <c:pt idx="160">
                  <c:v>7781.2917189999998</c:v>
                </c:pt>
                <c:pt idx="161">
                  <c:v>7449.343965</c:v>
                </c:pt>
                <c:pt idx="162">
                  <c:v>8120.2524540000004</c:v>
                </c:pt>
                <c:pt idx="163">
                  <c:v>8311.1321489999991</c:v>
                </c:pt>
                <c:pt idx="164">
                  <c:v>8855.5465540000005</c:v>
                </c:pt>
                <c:pt idx="165">
                  <c:v>8893.9297279999992</c:v>
                </c:pt>
                <c:pt idx="166">
                  <c:v>8703.0088039999991</c:v>
                </c:pt>
                <c:pt idx="167">
                  <c:v>9120.3626469999999</c:v>
                </c:pt>
                <c:pt idx="168">
                  <c:v>9555.8280709999999</c:v>
                </c:pt>
                <c:pt idx="169">
                  <c:v>10832.759330000001</c:v>
                </c:pt>
                <c:pt idx="170">
                  <c:v>11360.20297</c:v>
                </c:pt>
                <c:pt idx="171">
                  <c:v>11359.412200000001</c:v>
                </c:pt>
                <c:pt idx="172">
                  <c:v>12129.297979999999</c:v>
                </c:pt>
                <c:pt idx="173">
                  <c:v>11435.33317</c:v>
                </c:pt>
                <c:pt idx="174">
                  <c:v>11809.31192</c:v>
                </c:pt>
                <c:pt idx="175">
                  <c:v>13073.425310000001</c:v>
                </c:pt>
                <c:pt idx="176">
                  <c:v>12285.83115</c:v>
                </c:pt>
                <c:pt idx="177">
                  <c:v>13475.19399</c:v>
                </c:pt>
                <c:pt idx="178">
                  <c:v>13749.719870000001</c:v>
                </c:pt>
                <c:pt idx="179">
                  <c:v>13540.093650000001</c:v>
                </c:pt>
                <c:pt idx="180">
                  <c:v>13396.075639999999</c:v>
                </c:pt>
                <c:pt idx="181">
                  <c:v>14303.037420000001</c:v>
                </c:pt>
                <c:pt idx="182">
                  <c:v>13472.735339999999</c:v>
                </c:pt>
                <c:pt idx="183">
                  <c:v>13270.37932</c:v>
                </c:pt>
                <c:pt idx="184">
                  <c:v>15064.1528</c:v>
                </c:pt>
                <c:pt idx="185">
                  <c:v>14922.27391</c:v>
                </c:pt>
                <c:pt idx="186">
                  <c:v>15339.84929</c:v>
                </c:pt>
                <c:pt idx="187">
                  <c:v>18411.854370000001</c:v>
                </c:pt>
                <c:pt idx="188">
                  <c:v>18258.98171</c:v>
                </c:pt>
                <c:pt idx="189">
                  <c:v>17702.492849999999</c:v>
                </c:pt>
                <c:pt idx="190">
                  <c:v>14498.911630000001</c:v>
                </c:pt>
                <c:pt idx="191">
                  <c:v>12806.91186</c:v>
                </c:pt>
                <c:pt idx="192">
                  <c:v>13513.264929999999</c:v>
                </c:pt>
                <c:pt idx="193">
                  <c:v>14118.30609</c:v>
                </c:pt>
                <c:pt idx="194">
                  <c:v>15488.144619999999</c:v>
                </c:pt>
                <c:pt idx="195">
                  <c:v>16362.23207</c:v>
                </c:pt>
                <c:pt idx="196">
                  <c:v>7653.1864509999996</c:v>
                </c:pt>
                <c:pt idx="197">
                  <c:v>8652.0743829999992</c:v>
                </c:pt>
                <c:pt idx="198">
                  <c:v>9313.0453039999993</c:v>
                </c:pt>
                <c:pt idx="199">
                  <c:v>9159.3041300000004</c:v>
                </c:pt>
                <c:pt idx="200">
                  <c:v>9827.5814219999993</c:v>
                </c:pt>
                <c:pt idx="201">
                  <c:v>10915.34203</c:v>
                </c:pt>
                <c:pt idx="202">
                  <c:v>11760.872890000001</c:v>
                </c:pt>
                <c:pt idx="203">
                  <c:v>12922.6579</c:v>
                </c:pt>
                <c:pt idx="204">
                  <c:v>13620.609049999999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7-4397-9D9D-38C9F733FBF0}"/>
            </c:ext>
          </c:extLst>
        </c:ser>
        <c:ser>
          <c:idx val="1"/>
          <c:order val="1"/>
          <c:tx>
            <c:strRef>
              <c:f>'2003-2020 holdings'!$BO$1</c:f>
              <c:strCache>
                <c:ptCount val="1"/>
                <c:pt idx="0">
                  <c:v>DIS US Equity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'2003-2020 holdings'!$BO$2:$BO$207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2496.34</c:v>
                </c:pt>
                <c:pt idx="155">
                  <c:v>2311.7600000000002</c:v>
                </c:pt>
                <c:pt idx="156">
                  <c:v>2122.79628</c:v>
                </c:pt>
                <c:pt idx="157">
                  <c:v>2116.1500799999999</c:v>
                </c:pt>
                <c:pt idx="158">
                  <c:v>2200.1137399999998</c:v>
                </c:pt>
                <c:pt idx="159">
                  <c:v>2287.6220400000002</c:v>
                </c:pt>
                <c:pt idx="160">
                  <c:v>2198.1198800000002</c:v>
                </c:pt>
                <c:pt idx="161">
                  <c:v>2167.10428</c:v>
                </c:pt>
                <c:pt idx="162">
                  <c:v>2141.4121</c:v>
                </c:pt>
                <c:pt idx="163">
                  <c:v>2108.1582800000001</c:v>
                </c:pt>
                <c:pt idx="164">
                  <c:v>2072.4494800000002</c:v>
                </c:pt>
                <c:pt idx="165">
                  <c:v>2068.65542</c:v>
                </c:pt>
                <c:pt idx="166">
                  <c:v>2212.1601599999999</c:v>
                </c:pt>
                <c:pt idx="167">
                  <c:v>2325.9819600000001</c:v>
                </c:pt>
                <c:pt idx="168">
                  <c:v>2487.3013500000002</c:v>
                </c:pt>
                <c:pt idx="169">
                  <c:v>2474.7131100000001</c:v>
                </c:pt>
                <c:pt idx="170">
                  <c:v>2548.89381</c:v>
                </c:pt>
                <c:pt idx="171">
                  <c:v>2598.5724</c:v>
                </c:pt>
                <c:pt idx="172">
                  <c:v>2426.3832600000001</c:v>
                </c:pt>
                <c:pt idx="173">
                  <c:v>2388.3937500000002</c:v>
                </c:pt>
                <c:pt idx="174">
                  <c:v>2488.5953399999999</c:v>
                </c:pt>
                <c:pt idx="175">
                  <c:v>2290.9656</c:v>
                </c:pt>
                <c:pt idx="176">
                  <c:v>2231.4276599999998</c:v>
                </c:pt>
                <c:pt idx="177">
                  <c:v>2214.2227800000001</c:v>
                </c:pt>
                <c:pt idx="178">
                  <c:v>2372.91516</c:v>
                </c:pt>
                <c:pt idx="179">
                  <c:v>2433.8113800000001</c:v>
                </c:pt>
                <c:pt idx="180">
                  <c:v>2478.5453600000001</c:v>
                </c:pt>
                <c:pt idx="181">
                  <c:v>2352.8732799999998</c:v>
                </c:pt>
                <c:pt idx="182">
                  <c:v>2290.8355200000001</c:v>
                </c:pt>
                <c:pt idx="183">
                  <c:v>2288.3266400000002</c:v>
                </c:pt>
                <c:pt idx="184">
                  <c:v>2268.7117600000001</c:v>
                </c:pt>
                <c:pt idx="185">
                  <c:v>2390.50648</c:v>
                </c:pt>
                <c:pt idx="186">
                  <c:v>2609.38168</c:v>
                </c:pt>
                <c:pt idx="187">
                  <c:v>2573.9955599999998</c:v>
                </c:pt>
                <c:pt idx="188">
                  <c:v>2687.0473200000001</c:v>
                </c:pt>
                <c:pt idx="189">
                  <c:v>2638.5637400000001</c:v>
                </c:pt>
                <c:pt idx="190">
                  <c:v>2653.7292200000002</c:v>
                </c:pt>
                <c:pt idx="191">
                  <c:v>2519.5376999999999</c:v>
                </c:pt>
                <c:pt idx="192">
                  <c:v>2582.58016</c:v>
                </c:pt>
                <c:pt idx="193">
                  <c:v>2613.1487200000001</c:v>
                </c:pt>
                <c:pt idx="194">
                  <c:v>2571.2327399999999</c:v>
                </c:pt>
                <c:pt idx="195">
                  <c:v>3171.9512599999998</c:v>
                </c:pt>
                <c:pt idx="196">
                  <c:v>3057.7823199999998</c:v>
                </c:pt>
                <c:pt idx="197">
                  <c:v>3233.7831200000001</c:v>
                </c:pt>
                <c:pt idx="198">
                  <c:v>3331.98999</c:v>
                </c:pt>
                <c:pt idx="199">
                  <c:v>3198.0207399999999</c:v>
                </c:pt>
                <c:pt idx="200">
                  <c:v>3036.3256799999999</c:v>
                </c:pt>
                <c:pt idx="201">
                  <c:v>3027.0060800000001</c:v>
                </c:pt>
                <c:pt idx="202">
                  <c:v>3531.6624200000001</c:v>
                </c:pt>
                <c:pt idx="203">
                  <c:v>3369.7343700000001</c:v>
                </c:pt>
                <c:pt idx="204">
                  <c:v>3241.9863999999998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7-4397-9D9D-38C9F733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90896"/>
        <c:axId val="632474320"/>
      </c:lineChart>
      <c:catAx>
        <c:axId val="5486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74320"/>
        <c:crosses val="autoZero"/>
        <c:auto val="1"/>
        <c:lblAlgn val="ctr"/>
        <c:lblOffset val="100"/>
        <c:noMultiLvlLbl val="0"/>
      </c:catAx>
      <c:valAx>
        <c:axId val="6324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'2003-2020 holdings'!$O$1</c:f>
              <c:strCache>
                <c:ptCount val="1"/>
                <c:pt idx="0">
                  <c:v>Apple as a % of equity holdings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'2003-2020 holdings'!$O$2:$O$206</c:f>
              <c:numCache>
                <c:formatCode>0.00%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2.7736996774707606E-3</c:v>
                </c:pt>
                <c:pt idx="26">
                  <c:v>2.6239099959393863E-3</c:v>
                </c:pt>
                <c:pt idx="27">
                  <c:v>2.7975897584232123E-3</c:v>
                </c:pt>
                <c:pt idx="28">
                  <c:v>3.1316847709346521E-3</c:v>
                </c:pt>
                <c:pt idx="29">
                  <c:v>2.9261552913450806E-3</c:v>
                </c:pt>
                <c:pt idx="30">
                  <c:v>3.4400501364101055E-3</c:v>
                </c:pt>
                <c:pt idx="31">
                  <c:v>3.8490620624304097E-3</c:v>
                </c:pt>
                <c:pt idx="32">
                  <c:v>6.6345478099033052E-3</c:v>
                </c:pt>
                <c:pt idx="33">
                  <c:v>1.653666845929486E-2</c:v>
                </c:pt>
                <c:pt idx="34">
                  <c:v>1.6885605618541324E-2</c:v>
                </c:pt>
                <c:pt idx="35">
                  <c:v>1.7523881709669169E-2</c:v>
                </c:pt>
                <c:pt idx="36">
                  <c:v>1.7482775270858675E-2</c:v>
                </c:pt>
                <c:pt idx="37">
                  <c:v>1.5279777486594547E-2</c:v>
                </c:pt>
                <c:pt idx="38">
                  <c:v>1.6332987847452175E-2</c:v>
                </c:pt>
                <c:pt idx="39">
                  <c:v>1.6293193529869254E-2</c:v>
                </c:pt>
                <c:pt idx="40">
                  <c:v>2.1462667850196935E-2</c:v>
                </c:pt>
                <c:pt idx="41">
                  <c:v>2.1148539091777895E-2</c:v>
                </c:pt>
                <c:pt idx="42">
                  <c:v>2.2847282146022982E-2</c:v>
                </c:pt>
                <c:pt idx="43">
                  <c:v>2.126596352236412E-2</c:v>
                </c:pt>
                <c:pt idx="44">
                  <c:v>2.360466036877731E-2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1.441156072580437E-2</c:v>
                </c:pt>
                <c:pt idx="50">
                  <c:v>1.2906916816041022E-2</c:v>
                </c:pt>
                <c:pt idx="51">
                  <c:v>1.3426832127831653E-2</c:v>
                </c:pt>
                <c:pt idx="52">
                  <c:v>1.8577107651175231E-2</c:v>
                </c:pt>
                <c:pt idx="53">
                  <c:v>1.846823259896797E-2</c:v>
                </c:pt>
                <c:pt idx="54">
                  <c:v>1.9944679042965936E-2</c:v>
                </c:pt>
                <c:pt idx="55">
                  <c:v>2.1018286153314997E-2</c:v>
                </c:pt>
                <c:pt idx="56">
                  <c:v>2.1527352361563844E-2</c:v>
                </c:pt>
                <c:pt idx="57">
                  <c:v>1.948542041618434E-2</c:v>
                </c:pt>
                <c:pt idx="58">
                  <c:v>2.0695491039951906E-2</c:v>
                </c:pt>
                <c:pt idx="59">
                  <c:v>2.3289802537558291E-2</c:v>
                </c:pt>
                <c:pt idx="60">
                  <c:v>1.7211971654243541E-2</c:v>
                </c:pt>
                <c:pt idx="61">
                  <c:v>1.3658744691616058E-2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2.4929283230393937E-2</c:v>
                </c:pt>
                <c:pt idx="70">
                  <c:v>1.496676652047719E-2</c:v>
                </c:pt>
                <c:pt idx="71">
                  <c:v>1.3520826264091356E-2</c:v>
                </c:pt>
                <c:pt idx="72">
                  <c:v>1.5625485414271955E-2</c:v>
                </c:pt>
                <c:pt idx="73">
                  <c:v>1.6027843400219233E-2</c:v>
                </c:pt>
                <c:pt idx="74">
                  <c:v>1.8423705224642348E-2</c:v>
                </c:pt>
                <c:pt idx="75">
                  <c:v>1.5557887623134372E-2</c:v>
                </c:pt>
                <c:pt idx="76">
                  <c:v>1.4998766459884889E-2</c:v>
                </c:pt>
                <c:pt idx="77">
                  <c:v>1.5708496457583147E-2</c:v>
                </c:pt>
                <c:pt idx="78">
                  <c:v>1.6827546896058105E-2</c:v>
                </c:pt>
                <c:pt idx="79">
                  <c:v>1.7171067989327327E-2</c:v>
                </c:pt>
                <c:pt idx="80">
                  <c:v>1.8734196872904188E-2</c:v>
                </c:pt>
                <c:pt idx="81">
                  <c:v>1.1580373328475982E-2</c:v>
                </c:pt>
                <c:pt idx="82">
                  <c:v>1.1292375563958689E-2</c:v>
                </c:pt>
                <c:pt idx="83">
                  <c:v>1.1341419240840601E-2</c:v>
                </c:pt>
                <c:pt idx="84">
                  <c:v>1.0570557724341451E-2</c:v>
                </c:pt>
                <c:pt idx="85">
                  <c:v>1.0424478298271591E-2</c:v>
                </c:pt>
                <c:pt idx="86">
                  <c:v>1.0956418334060112E-2</c:v>
                </c:pt>
                <c:pt idx="87">
                  <c:v>1.2782632297902396E-2</c:v>
                </c:pt>
                <c:pt idx="88">
                  <c:v>1.4469084212773714E-2</c:v>
                </c:pt>
                <c:pt idx="89">
                  <c:v>1.4907777691592175E-2</c:v>
                </c:pt>
                <c:pt idx="90">
                  <c:v>1.4154293096183058E-2</c:v>
                </c:pt>
                <c:pt idx="91">
                  <c:v>1.4049365345267151E-2</c:v>
                </c:pt>
                <c:pt idx="92">
                  <c:v>1.5517675962389704E-2</c:v>
                </c:pt>
                <c:pt idx="93">
                  <c:v>1.4631567297915427E-2</c:v>
                </c:pt>
                <c:pt idx="94">
                  <c:v>1.49149612528634E-2</c:v>
                </c:pt>
                <c:pt idx="95">
                  <c:v>1.3040684838981209E-2</c:v>
                </c:pt>
                <c:pt idx="96">
                  <c:v>1.3569018689108097E-2</c:v>
                </c:pt>
                <c:pt idx="97">
                  <c:v>1.3635539362900569E-2</c:v>
                </c:pt>
                <c:pt idx="98">
                  <c:v>1.4420738056789511E-2</c:v>
                </c:pt>
                <c:pt idx="99">
                  <c:v>1.7133453496282692E-2</c:v>
                </c:pt>
                <c:pt idx="100">
                  <c:v>2.3841230264600045E-2</c:v>
                </c:pt>
                <c:pt idx="101">
                  <c:v>2.3596614528293827E-2</c:v>
                </c:pt>
                <c:pt idx="102">
                  <c:v>2.8742706910808401E-2</c:v>
                </c:pt>
                <c:pt idx="103">
                  <c:v>3.0421325348290028E-2</c:v>
                </c:pt>
                <c:pt idx="104">
                  <c:v>3.3244398666306012E-2</c:v>
                </c:pt>
                <c:pt idx="105">
                  <c:v>3.0762736385798975E-2</c:v>
                </c:pt>
                <c:pt idx="106">
                  <c:v>2.6491222755747765E-2</c:v>
                </c:pt>
                <c:pt idx="107">
                  <c:v>2.6424545954297423E-2</c:v>
                </c:pt>
                <c:pt idx="108">
                  <c:v>2.7667389124249729E-2</c:v>
                </c:pt>
                <c:pt idx="109">
                  <c:v>3.2033361667142601E-2</c:v>
                </c:pt>
                <c:pt idx="110">
                  <c:v>3.7516051951098792E-2</c:v>
                </c:pt>
                <c:pt idx="111">
                  <c:v>2.2286000062978525E-2</c:v>
                </c:pt>
                <c:pt idx="112">
                  <c:v>2.8988894476394685E-2</c:v>
                </c:pt>
                <c:pt idx="113">
                  <c:v>2.9497510583403327E-2</c:v>
                </c:pt>
                <c:pt idx="114">
                  <c:v>3.2748465328448155E-2</c:v>
                </c:pt>
                <c:pt idx="115">
                  <c:v>3.5883674903669879E-2</c:v>
                </c:pt>
                <c:pt idx="116">
                  <c:v>3.6381007989392915E-2</c:v>
                </c:pt>
                <c:pt idx="117">
                  <c:v>2.7728859739983562E-2</c:v>
                </c:pt>
                <c:pt idx="118">
                  <c:v>2.2799467640362409E-2</c:v>
                </c:pt>
                <c:pt idx="119">
                  <c:v>1.9533027024825941E-2</c:v>
                </c:pt>
                <c:pt idx="120">
                  <c:v>1.5731161207818603E-2</c:v>
                </c:pt>
                <c:pt idx="121">
                  <c:v>1.5975706632114169E-2</c:v>
                </c:pt>
                <c:pt idx="122">
                  <c:v>2.2038907750408804E-2</c:v>
                </c:pt>
                <c:pt idx="123">
                  <c:v>2.6361406009708398E-2</c:v>
                </c:pt>
                <c:pt idx="124">
                  <c:v>2.5948919354532779E-2</c:v>
                </c:pt>
                <c:pt idx="125">
                  <c:v>2.327978957705586E-2</c:v>
                </c:pt>
                <c:pt idx="126">
                  <c:v>2.5611752849242799E-2</c:v>
                </c:pt>
                <c:pt idx="127">
                  <c:v>2.8087426625098746E-2</c:v>
                </c:pt>
                <c:pt idx="128">
                  <c:v>2.6387463878841947E-2</c:v>
                </c:pt>
                <c:pt idx="129">
                  <c:v>2.8455185422981949E-2</c:v>
                </c:pt>
                <c:pt idx="130">
                  <c:v>2.4010458460209144E-2</c:v>
                </c:pt>
                <c:pt idx="131">
                  <c:v>2.2582705994959755E-2</c:v>
                </c:pt>
                <c:pt idx="132">
                  <c:v>2.0764951360828818E-2</c:v>
                </c:pt>
                <c:pt idx="133">
                  <c:v>2.1223556459443349E-2</c:v>
                </c:pt>
                <c:pt idx="134">
                  <c:v>2.2598072793278769E-2</c:v>
                </c:pt>
                <c:pt idx="135">
                  <c:v>2.8120703576068669E-2</c:v>
                </c:pt>
                <c:pt idx="136">
                  <c:v>2.9309816686698322E-2</c:v>
                </c:pt>
                <c:pt idx="137">
                  <c:v>0.17624867986329332</c:v>
                </c:pt>
                <c:pt idx="138">
                  <c:v>0.17865139989151455</c:v>
                </c:pt>
                <c:pt idx="139">
                  <c:v>0.18126550154672513</c:v>
                </c:pt>
                <c:pt idx="140">
                  <c:v>0.18042788358743542</c:v>
                </c:pt>
                <c:pt idx="141">
                  <c:v>0.1700029792072508</c:v>
                </c:pt>
                <c:pt idx="142">
                  <c:v>0.17599190926416566</c:v>
                </c:pt>
                <c:pt idx="143">
                  <c:v>0.15426080575903001</c:v>
                </c:pt>
                <c:pt idx="144">
                  <c:v>0.16306740910247641</c:v>
                </c:pt>
                <c:pt idx="145">
                  <c:v>0.17089012449280697</c:v>
                </c:pt>
                <c:pt idx="146">
                  <c:v>0.17929668953524414</c:v>
                </c:pt>
                <c:pt idx="147">
                  <c:v>0.16112986646582028</c:v>
                </c:pt>
                <c:pt idx="148">
                  <c:v>0.16410183734726166</c:v>
                </c:pt>
                <c:pt idx="149">
                  <c:v>0.16117192411507628</c:v>
                </c:pt>
                <c:pt idx="150">
                  <c:v>0.16112918068445123</c:v>
                </c:pt>
                <c:pt idx="151">
                  <c:v>0.16420336771955246</c:v>
                </c:pt>
                <c:pt idx="152">
                  <c:v>0.16742657797526661</c:v>
                </c:pt>
                <c:pt idx="153">
                  <c:v>0.16053167469012175</c:v>
                </c:pt>
                <c:pt idx="154">
                  <c:v>0.14004280495725968</c:v>
                </c:pt>
                <c:pt idx="155">
                  <c:v>0.1302099313105391</c:v>
                </c:pt>
                <c:pt idx="156">
                  <c:v>0.13242390694851366</c:v>
                </c:pt>
                <c:pt idx="157">
                  <c:v>0.14623059169056984</c:v>
                </c:pt>
                <c:pt idx="158">
                  <c:v>0.15269226506150965</c:v>
                </c:pt>
                <c:pt idx="159">
                  <c:v>0.12121165758883969</c:v>
                </c:pt>
                <c:pt idx="160">
                  <c:v>0.12946908319968489</c:v>
                </c:pt>
                <c:pt idx="161">
                  <c:v>0.12595926994463377</c:v>
                </c:pt>
                <c:pt idx="162">
                  <c:v>0.13185932505433004</c:v>
                </c:pt>
                <c:pt idx="163">
                  <c:v>0.13374581026542229</c:v>
                </c:pt>
                <c:pt idx="164">
                  <c:v>0.14205793759240978</c:v>
                </c:pt>
                <c:pt idx="165">
                  <c:v>0.14532062092386971</c:v>
                </c:pt>
                <c:pt idx="166">
                  <c:v>0.12379346726123053</c:v>
                </c:pt>
                <c:pt idx="167">
                  <c:v>0.12951452528997021</c:v>
                </c:pt>
                <c:pt idx="168">
                  <c:v>0.14661748491918333</c:v>
                </c:pt>
                <c:pt idx="169">
                  <c:v>0.13618064120403259</c:v>
                </c:pt>
                <c:pt idx="170">
                  <c:v>0.12746170321919054</c:v>
                </c:pt>
                <c:pt idx="171">
                  <c:v>0.12916511974771275</c:v>
                </c:pt>
                <c:pt idx="172">
                  <c:v>0.13299264813637174</c:v>
                </c:pt>
                <c:pt idx="173">
                  <c:v>0.12470404985763991</c:v>
                </c:pt>
                <c:pt idx="174">
                  <c:v>0.12576969623314044</c:v>
                </c:pt>
                <c:pt idx="175">
                  <c:v>0.13751653791895505</c:v>
                </c:pt>
                <c:pt idx="176">
                  <c:v>0.12907935595624839</c:v>
                </c:pt>
                <c:pt idx="177">
                  <c:v>0.13849453383631258</c:v>
                </c:pt>
                <c:pt idx="178">
                  <c:v>0.13045870445251262</c:v>
                </c:pt>
                <c:pt idx="179">
                  <c:v>0.12458599946847396</c:v>
                </c:pt>
                <c:pt idx="180">
                  <c:v>0.11550869338182727</c:v>
                </c:pt>
                <c:pt idx="181">
                  <c:v>0.11675483302778612</c:v>
                </c:pt>
                <c:pt idx="182">
                  <c:v>0.11345476528701276</c:v>
                </c:pt>
                <c:pt idx="183">
                  <c:v>0.13528634672110354</c:v>
                </c:pt>
                <c:pt idx="184">
                  <c:v>0.15073535642875013</c:v>
                </c:pt>
                <c:pt idx="185">
                  <c:v>0.1459061313120292</c:v>
                </c:pt>
                <c:pt idx="186">
                  <c:v>0.14570468186387375</c:v>
                </c:pt>
                <c:pt idx="187">
                  <c:v>0.16994243629646</c:v>
                </c:pt>
                <c:pt idx="188">
                  <c:v>0.16622700938908272</c:v>
                </c:pt>
                <c:pt idx="189">
                  <c:v>0.18295865297769837</c:v>
                </c:pt>
                <c:pt idx="190">
                  <c:v>0.14823743379198823</c:v>
                </c:pt>
                <c:pt idx="191">
                  <c:v>0.14033317189371419</c:v>
                </c:pt>
                <c:pt idx="192">
                  <c:v>0.14018399733175765</c:v>
                </c:pt>
                <c:pt idx="193">
                  <c:v>0.14319710630970436</c:v>
                </c:pt>
                <c:pt idx="194">
                  <c:v>0.15649711081473971</c:v>
                </c:pt>
                <c:pt idx="195">
                  <c:v>0.16581335884957124</c:v>
                </c:pt>
                <c:pt idx="196">
                  <c:v>9.2357324556710516E-2</c:v>
                </c:pt>
                <c:pt idx="197">
                  <c:v>9.9347556249771596E-2</c:v>
                </c:pt>
                <c:pt idx="198">
                  <c:v>0.10656225650732944</c:v>
                </c:pt>
                <c:pt idx="199">
                  <c:v>0.10728323263752919</c:v>
                </c:pt>
                <c:pt idx="200">
                  <c:v>0.11597043860267245</c:v>
                </c:pt>
                <c:pt idx="201">
                  <c:v>0.12324875870127849</c:v>
                </c:pt>
                <c:pt idx="202">
                  <c:v>0.12212020626456392</c:v>
                </c:pt>
                <c:pt idx="203">
                  <c:v>0.12987971809649132</c:v>
                </c:pt>
                <c:pt idx="204">
                  <c:v>0.13531259874158957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6-4FCB-9C97-0DAAEC46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02671"/>
        <c:axId val="718355023"/>
      </c:lineChart>
      <c:catAx>
        <c:axId val="71720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55023"/>
        <c:crosses val="autoZero"/>
        <c:auto val="1"/>
        <c:lblAlgn val="ctr"/>
        <c:lblOffset val="100"/>
        <c:noMultiLvlLbl val="0"/>
      </c:catAx>
      <c:valAx>
        <c:axId val="718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0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44450</xdr:rowOff>
    </xdr:from>
    <xdr:to>
      <xdr:col>7</xdr:col>
      <xdr:colOff>508000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8BC87-C1B4-4C52-9E2B-5901BDC1B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3B00D-987D-4A49-9417-21B471544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17</xdr:row>
      <xdr:rowOff>57150</xdr:rowOff>
    </xdr:from>
    <xdr:to>
      <xdr:col>7</xdr:col>
      <xdr:colOff>571500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73B5F1-916E-42CB-B0D4-F47BC18EB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DDC65C-5CE9-4254-9440-D6E1C70B9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3AD989-57C8-43DD-954F-84870AC02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7A8E-6C22-4DD7-95ED-B50B75EC1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0C246B-68FA-4914-923B-1E52E937C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304800</xdr:colOff>
      <xdr:row>31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D247EE-5651-4E9C-934B-77AE8E291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veen AilawadI" id="{5830017F-1E6C-1142-8A87-1E7F65C56824}" userId="S::nda19@georgetown.edu::d6c45cd2-96d6-4a8e-b813-4d77fbb87e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" dT="2020-03-08T02:37:50.28" personId="{5830017F-1E6C-1142-8A87-1E7F65C56824}" id="{ECB8E697-3579-094F-B47C-96115A95329A}">
    <text>these are dollar amounts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206"/>
  <sheetViews>
    <sheetView tabSelected="1" workbookViewId="0">
      <pane xSplit="1" topLeftCell="B1" activePane="topRight" state="frozen"/>
      <selection pane="topRight" activeCell="G9" sqref="G9"/>
    </sheetView>
  </sheetViews>
  <sheetFormatPr baseColWidth="10" defaultColWidth="8.83203125" defaultRowHeight="15" x14ac:dyDescent="0.2"/>
  <cols>
    <col min="1" max="1" width="15.83203125" customWidth="1"/>
    <col min="3" max="3" width="19.83203125" customWidth="1"/>
    <col min="4" max="6" width="15.83203125" customWidth="1"/>
    <col min="7" max="7" width="26.83203125" customWidth="1"/>
    <col min="8" max="8" width="20.5" style="4" customWidth="1"/>
    <col min="9" max="9" width="15.83203125" style="3" customWidth="1"/>
    <col min="10" max="10" width="15.83203125" style="4" customWidth="1"/>
    <col min="11" max="11" width="20.83203125" style="4" customWidth="1"/>
    <col min="12" max="12" width="22.6640625" style="4" customWidth="1"/>
    <col min="13" max="13" width="15.83203125" style="3" customWidth="1"/>
    <col min="14" max="14" width="15.83203125" style="4" customWidth="1"/>
    <col min="15" max="15" width="27.1640625" style="4" customWidth="1"/>
    <col min="16" max="16" width="23" style="6" customWidth="1"/>
  </cols>
  <sheetData>
    <row r="1" spans="1:193" x14ac:dyDescent="0.2">
      <c r="A1" t="s">
        <v>0</v>
      </c>
      <c r="C1" t="s">
        <v>180</v>
      </c>
      <c r="D1" t="s">
        <v>190</v>
      </c>
      <c r="E1" t="s">
        <v>179</v>
      </c>
      <c r="F1" t="s">
        <v>178</v>
      </c>
      <c r="G1" s="3" t="s">
        <v>181</v>
      </c>
      <c r="H1" s="4" t="s">
        <v>182</v>
      </c>
      <c r="I1" s="3" t="s">
        <v>183</v>
      </c>
      <c r="J1" s="4" t="s">
        <v>184</v>
      </c>
      <c r="K1" s="4" t="s">
        <v>188</v>
      </c>
      <c r="L1" s="4" t="s">
        <v>185</v>
      </c>
      <c r="M1" s="3" t="s">
        <v>186</v>
      </c>
      <c r="N1" s="4" t="s">
        <v>187</v>
      </c>
      <c r="O1" s="4" t="s">
        <v>191</v>
      </c>
      <c r="P1" s="6" t="s">
        <v>189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41</v>
      </c>
      <c r="BF1" t="s">
        <v>42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49</v>
      </c>
      <c r="BN1" t="s">
        <v>50</v>
      </c>
      <c r="BO1" t="s">
        <v>51</v>
      </c>
      <c r="BP1" t="s">
        <v>52</v>
      </c>
      <c r="BQ1" t="s">
        <v>53</v>
      </c>
      <c r="BR1" t="s">
        <v>54</v>
      </c>
      <c r="BS1" t="s">
        <v>55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t="s">
        <v>63</v>
      </c>
      <c r="CB1" t="s">
        <v>64</v>
      </c>
      <c r="CC1" t="s">
        <v>65</v>
      </c>
      <c r="CD1" t="s">
        <v>66</v>
      </c>
      <c r="CE1" t="s">
        <v>67</v>
      </c>
      <c r="CF1" t="s">
        <v>68</v>
      </c>
      <c r="CG1" t="s">
        <v>69</v>
      </c>
      <c r="CH1" t="s">
        <v>70</v>
      </c>
      <c r="CI1" t="s">
        <v>71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</row>
    <row r="2" spans="1:193" x14ac:dyDescent="0.2">
      <c r="A2" s="1">
        <v>37652</v>
      </c>
      <c r="B2">
        <v>1</v>
      </c>
      <c r="C2">
        <v>620.15</v>
      </c>
      <c r="D2">
        <v>0</v>
      </c>
      <c r="E2">
        <v>666.71</v>
      </c>
      <c r="F2">
        <v>10210.370000000001</v>
      </c>
      <c r="G2" s="3">
        <f>SUM(M2,I2)</f>
        <v>22015.100000000002</v>
      </c>
      <c r="I2" s="3">
        <f>SUM(C2:F2)</f>
        <v>11497.230000000001</v>
      </c>
      <c r="K2" s="4">
        <f>I2/G2</f>
        <v>0.52224291509009724</v>
      </c>
      <c r="L2" s="4">
        <f>M2/G2</f>
        <v>0.47775708490990276</v>
      </c>
      <c r="M2" s="3">
        <f t="shared" ref="M2:M33" si="0">SUM(Q2:GK2)</f>
        <v>10517.87</v>
      </c>
      <c r="O2" s="4">
        <f>Q2/M2</f>
        <v>0</v>
      </c>
      <c r="P2" s="6">
        <f>Q2/G2</f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1112.17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1955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1156.22</v>
      </c>
      <c r="DH2">
        <v>0</v>
      </c>
      <c r="DI2">
        <v>0</v>
      </c>
      <c r="DJ2">
        <v>0</v>
      </c>
      <c r="DK2">
        <v>0</v>
      </c>
      <c r="DL2">
        <v>1177.5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2277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2839.98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</row>
    <row r="3" spans="1:193" x14ac:dyDescent="0.2">
      <c r="A3" s="1">
        <v>37680</v>
      </c>
      <c r="B3">
        <v>2</v>
      </c>
      <c r="C3">
        <v>596.15</v>
      </c>
      <c r="D3">
        <v>0</v>
      </c>
      <c r="E3">
        <v>667.48</v>
      </c>
      <c r="F3">
        <v>4230.55</v>
      </c>
      <c r="G3" s="3">
        <f t="shared" ref="G3:G66" si="1">SUM(M3,I3)</f>
        <v>21739.224999999999</v>
      </c>
      <c r="H3" s="4">
        <f>(G3-G2)/G2</f>
        <v>-1.2531171786637518E-2</v>
      </c>
      <c r="I3" s="3">
        <f>SUM(C3:F3)</f>
        <v>5494.18</v>
      </c>
      <c r="J3" s="4">
        <f>(I3-I2)/ABS(I2)</f>
        <v>-0.52213011307941137</v>
      </c>
      <c r="K3" s="4">
        <f t="shared" ref="K3:K66" si="2">I3/G3</f>
        <v>0.25273118061936434</v>
      </c>
      <c r="L3" s="4">
        <f t="shared" ref="L3:L66" si="3">M3/G3</f>
        <v>0.74726881938063572</v>
      </c>
      <c r="M3" s="3">
        <f t="shared" si="0"/>
        <v>16245.045</v>
      </c>
      <c r="N3" s="4">
        <f>(M3-M2)/M2</f>
        <v>0.54451851943406782</v>
      </c>
      <c r="O3" s="4">
        <f t="shared" ref="O3:O66" si="4">Q3/M3</f>
        <v>0</v>
      </c>
      <c r="P3" s="6">
        <f t="shared" ref="P3:P66" si="5">Q3/G3</f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1155.905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1948.75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1068.8399999999999</v>
      </c>
      <c r="DH3">
        <v>0</v>
      </c>
      <c r="DI3">
        <v>0</v>
      </c>
      <c r="DJ3">
        <v>0</v>
      </c>
      <c r="DK3">
        <v>0</v>
      </c>
      <c r="DL3">
        <v>1263.75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1363.2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2484</v>
      </c>
      <c r="EQ3">
        <v>2236.5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2801.7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1922.4</v>
      </c>
      <c r="GJ3">
        <v>0</v>
      </c>
      <c r="GK3">
        <v>0</v>
      </c>
    </row>
    <row r="4" spans="1:193" x14ac:dyDescent="0.2">
      <c r="A4" s="1">
        <v>37711</v>
      </c>
      <c r="B4">
        <v>3</v>
      </c>
      <c r="C4">
        <v>596.15</v>
      </c>
      <c r="D4">
        <v>0</v>
      </c>
      <c r="E4">
        <v>667.33</v>
      </c>
      <c r="F4">
        <v>6289.82</v>
      </c>
      <c r="G4" s="3">
        <f t="shared" si="1"/>
        <v>22309.794999999998</v>
      </c>
      <c r="H4" s="4">
        <f t="shared" ref="H4:H67" si="6">(G4-G3)/G3</f>
        <v>2.624610582943963E-2</v>
      </c>
      <c r="I4" s="3">
        <f>SUM(C4:F4)</f>
        <v>7553.2999999999993</v>
      </c>
      <c r="J4" s="4">
        <f t="shared" ref="J4:J67" si="7">(I4-I3)/ABS(I3)</f>
        <v>0.37478204208817312</v>
      </c>
      <c r="K4" s="4">
        <f t="shared" si="2"/>
        <v>0.33856429429315688</v>
      </c>
      <c r="L4" s="4">
        <f t="shared" si="3"/>
        <v>0.66143570570684318</v>
      </c>
      <c r="M4" s="3">
        <f t="shared" si="0"/>
        <v>14756.495000000001</v>
      </c>
      <c r="N4" s="4">
        <f t="shared" ref="N4:N67" si="8">(M4-M3)/M3</f>
        <v>-9.1631017334824205E-2</v>
      </c>
      <c r="O4" s="4">
        <f t="shared" si="4"/>
        <v>0</v>
      </c>
      <c r="P4" s="6">
        <f t="shared" si="5"/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1225.595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1960.75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928.73</v>
      </c>
      <c r="DH4">
        <v>0</v>
      </c>
      <c r="DI4">
        <v>0</v>
      </c>
      <c r="DJ4">
        <v>0</v>
      </c>
      <c r="DK4">
        <v>0</v>
      </c>
      <c r="DL4">
        <v>1317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1416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2775</v>
      </c>
      <c r="EQ4">
        <v>2337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2796.42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</row>
    <row r="5" spans="1:193" x14ac:dyDescent="0.2">
      <c r="A5" s="1">
        <v>37741</v>
      </c>
      <c r="B5">
        <v>4</v>
      </c>
      <c r="C5">
        <v>31.15</v>
      </c>
      <c r="D5">
        <v>0</v>
      </c>
      <c r="E5">
        <v>668.16</v>
      </c>
      <c r="F5">
        <v>523.54999999999995</v>
      </c>
      <c r="G5" s="3">
        <f t="shared" si="1"/>
        <v>51519.157500000001</v>
      </c>
      <c r="H5" s="4">
        <f t="shared" si="6"/>
        <v>1.3092618063052577</v>
      </c>
      <c r="I5" s="3">
        <f>SUM(C5:F5)</f>
        <v>1222.8599999999999</v>
      </c>
      <c r="J5" s="4">
        <f t="shared" si="7"/>
        <v>-0.83810255120278554</v>
      </c>
      <c r="K5" s="4">
        <f t="shared" si="2"/>
        <v>2.3736024798153964E-2</v>
      </c>
      <c r="L5" s="4">
        <f t="shared" si="3"/>
        <v>0.97626397520184605</v>
      </c>
      <c r="M5" s="3">
        <f t="shared" si="0"/>
        <v>50296.297500000001</v>
      </c>
      <c r="N5" s="4">
        <f t="shared" si="8"/>
        <v>2.4084176154296801</v>
      </c>
      <c r="O5" s="4">
        <f t="shared" si="4"/>
        <v>0</v>
      </c>
      <c r="P5" s="6">
        <f t="shared" si="5"/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33981.734499999999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181.0325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1415.4449999999999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2122.5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1126.6099999999999</v>
      </c>
      <c r="DH5">
        <v>0</v>
      </c>
      <c r="DI5">
        <v>0</v>
      </c>
      <c r="DJ5">
        <v>0</v>
      </c>
      <c r="DK5">
        <v>0</v>
      </c>
      <c r="DL5">
        <v>1357.5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234.19550000000001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1676</v>
      </c>
      <c r="EQ5">
        <v>2306.25</v>
      </c>
      <c r="ER5">
        <v>0</v>
      </c>
      <c r="ES5">
        <v>0</v>
      </c>
      <c r="ET5">
        <v>0</v>
      </c>
      <c r="EU5">
        <v>1372.5</v>
      </c>
      <c r="EV5">
        <v>0</v>
      </c>
      <c r="EW5">
        <v>0</v>
      </c>
      <c r="EX5">
        <v>0</v>
      </c>
      <c r="EY5">
        <v>0</v>
      </c>
      <c r="EZ5">
        <v>0</v>
      </c>
      <c r="FA5">
        <v>1489.5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3033.03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</row>
    <row r="6" spans="1:193" x14ac:dyDescent="0.2">
      <c r="A6" s="1">
        <v>37771</v>
      </c>
      <c r="B6">
        <v>5</v>
      </c>
      <c r="C6">
        <v>31.15</v>
      </c>
      <c r="D6">
        <v>0</v>
      </c>
      <c r="E6">
        <v>668.32</v>
      </c>
      <c r="F6">
        <v>-710.01</v>
      </c>
      <c r="G6" s="3">
        <f t="shared" si="1"/>
        <v>50907.149499999992</v>
      </c>
      <c r="H6" s="4">
        <f t="shared" si="6"/>
        <v>-1.18792315266415E-2</v>
      </c>
      <c r="I6" s="3">
        <f>SUM(C6:F6)</f>
        <v>-10.539999999999964</v>
      </c>
      <c r="J6" s="4">
        <f t="shared" si="7"/>
        <v>-1.00861913874033</v>
      </c>
      <c r="K6" s="4">
        <f t="shared" si="2"/>
        <v>-2.0704360985680342E-4</v>
      </c>
      <c r="L6" s="4">
        <f t="shared" si="3"/>
        <v>1.0002070436098569</v>
      </c>
      <c r="M6" s="3">
        <f t="shared" si="0"/>
        <v>50917.689499999993</v>
      </c>
      <c r="N6" s="4">
        <f t="shared" si="8"/>
        <v>1.2354627097551118E-2</v>
      </c>
      <c r="O6" s="4">
        <f t="shared" si="4"/>
        <v>0</v>
      </c>
      <c r="P6" s="6">
        <f t="shared" si="5"/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33940.686500000003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206.03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1379.395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2201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1278.27</v>
      </c>
      <c r="DH6">
        <v>0</v>
      </c>
      <c r="DI6">
        <v>0</v>
      </c>
      <c r="DJ6">
        <v>0</v>
      </c>
      <c r="DK6">
        <v>0</v>
      </c>
      <c r="DL6">
        <v>1402.5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244.958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1763.6</v>
      </c>
      <c r="EQ6">
        <v>2326.5</v>
      </c>
      <c r="ER6">
        <v>0</v>
      </c>
      <c r="ES6">
        <v>0</v>
      </c>
      <c r="ET6">
        <v>0</v>
      </c>
      <c r="EU6">
        <v>1489.5</v>
      </c>
      <c r="EV6">
        <v>0</v>
      </c>
      <c r="EW6">
        <v>0</v>
      </c>
      <c r="EX6">
        <v>0</v>
      </c>
      <c r="EY6">
        <v>0</v>
      </c>
      <c r="EZ6">
        <v>0</v>
      </c>
      <c r="FA6">
        <v>1485.9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3199.35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</row>
    <row r="7" spans="1:193" x14ac:dyDescent="0.2">
      <c r="A7" s="1">
        <v>37802</v>
      </c>
      <c r="B7">
        <v>6</v>
      </c>
      <c r="C7">
        <v>31.15</v>
      </c>
      <c r="D7">
        <v>0</v>
      </c>
      <c r="E7">
        <v>668.65</v>
      </c>
      <c r="F7">
        <v>5762.64</v>
      </c>
      <c r="G7" s="3">
        <f t="shared" si="1"/>
        <v>51504.557999999997</v>
      </c>
      <c r="H7" s="4">
        <f t="shared" si="6"/>
        <v>1.173525734337188E-2</v>
      </c>
      <c r="I7" s="3">
        <f>SUM(C7:F7)</f>
        <v>6462.4400000000005</v>
      </c>
      <c r="J7" s="4">
        <f t="shared" si="7"/>
        <v>614.13472485768716</v>
      </c>
      <c r="K7" s="4">
        <f t="shared" si="2"/>
        <v>0.12547316686030002</v>
      </c>
      <c r="L7" s="4">
        <f t="shared" si="3"/>
        <v>0.87452683313969992</v>
      </c>
      <c r="M7" s="3">
        <f t="shared" si="0"/>
        <v>45042.117999999995</v>
      </c>
      <c r="N7" s="4">
        <f t="shared" si="8"/>
        <v>-0.11539352153832508</v>
      </c>
      <c r="O7" s="4">
        <f t="shared" si="4"/>
        <v>0</v>
      </c>
      <c r="P7" s="6">
        <f t="shared" si="5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32357.412499999999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1378.4349999999999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2062.5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1370.71</v>
      </c>
      <c r="DH7">
        <v>0</v>
      </c>
      <c r="DI7">
        <v>0</v>
      </c>
      <c r="DJ7">
        <v>0</v>
      </c>
      <c r="DK7">
        <v>0</v>
      </c>
      <c r="DL7">
        <v>1421.25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234.0205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1497.5</v>
      </c>
      <c r="EV7">
        <v>0</v>
      </c>
      <c r="EW7">
        <v>0</v>
      </c>
      <c r="EX7">
        <v>0</v>
      </c>
      <c r="EY7">
        <v>0</v>
      </c>
      <c r="EZ7">
        <v>0</v>
      </c>
      <c r="FA7">
        <v>1498.5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3221.79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</row>
    <row r="8" spans="1:193" x14ac:dyDescent="0.2">
      <c r="A8" s="1">
        <v>37833</v>
      </c>
      <c r="B8">
        <v>7</v>
      </c>
      <c r="C8">
        <v>31.15</v>
      </c>
      <c r="D8">
        <v>0</v>
      </c>
      <c r="E8">
        <v>668.94</v>
      </c>
      <c r="F8">
        <v>8071.7</v>
      </c>
      <c r="G8" s="3">
        <f t="shared" si="1"/>
        <v>21470.917499999996</v>
      </c>
      <c r="H8" s="4">
        <f t="shared" si="6"/>
        <v>-0.58312587596616217</v>
      </c>
      <c r="I8" s="3">
        <f>SUM(C8:F8)</f>
        <v>8771.7899999999991</v>
      </c>
      <c r="J8" s="4">
        <f t="shared" si="7"/>
        <v>0.3573495459919161</v>
      </c>
      <c r="K8" s="4">
        <f t="shared" si="2"/>
        <v>0.40854285803110185</v>
      </c>
      <c r="L8" s="4">
        <f t="shared" si="3"/>
        <v>0.5914571419688982</v>
      </c>
      <c r="M8" s="3">
        <f t="shared" si="0"/>
        <v>12699.127499999999</v>
      </c>
      <c r="N8" s="4">
        <f t="shared" si="8"/>
        <v>-0.7180610489941881</v>
      </c>
      <c r="O8" s="4">
        <f t="shared" si="4"/>
        <v>0</v>
      </c>
      <c r="P8" s="6">
        <f t="shared" si="5"/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1366.9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2031.25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1343.27</v>
      </c>
      <c r="DH8">
        <v>0</v>
      </c>
      <c r="DI8">
        <v>0</v>
      </c>
      <c r="DJ8">
        <v>0</v>
      </c>
      <c r="DK8">
        <v>0</v>
      </c>
      <c r="DL8">
        <v>1534.875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226.36250000000001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1590</v>
      </c>
      <c r="EV8">
        <v>0</v>
      </c>
      <c r="EW8">
        <v>0</v>
      </c>
      <c r="EX8">
        <v>0</v>
      </c>
      <c r="EY8">
        <v>0</v>
      </c>
      <c r="EZ8">
        <v>0</v>
      </c>
      <c r="FA8">
        <v>1326.6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3279.87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</row>
    <row r="9" spans="1:193" x14ac:dyDescent="0.2">
      <c r="A9" s="1">
        <v>37862</v>
      </c>
      <c r="B9">
        <v>8</v>
      </c>
      <c r="C9">
        <v>31.15</v>
      </c>
      <c r="D9">
        <v>0</v>
      </c>
      <c r="E9">
        <v>669.23</v>
      </c>
      <c r="F9">
        <v>8073.24</v>
      </c>
      <c r="G9" s="3">
        <f t="shared" si="1"/>
        <v>21978.5975</v>
      </c>
      <c r="H9" s="4">
        <f t="shared" si="6"/>
        <v>2.3645007252251982E-2</v>
      </c>
      <c r="I9" s="3">
        <f>SUM(C9:F9)</f>
        <v>8773.619999999999</v>
      </c>
      <c r="J9" s="4">
        <f t="shared" si="7"/>
        <v>2.086233254557995E-4</v>
      </c>
      <c r="K9" s="4">
        <f t="shared" si="2"/>
        <v>0.3991892567303259</v>
      </c>
      <c r="L9" s="4">
        <f t="shared" si="3"/>
        <v>0.6008107432696741</v>
      </c>
      <c r="M9" s="3">
        <f t="shared" si="0"/>
        <v>13204.977500000001</v>
      </c>
      <c r="N9" s="4">
        <f t="shared" si="8"/>
        <v>3.9833445250471125E-2</v>
      </c>
      <c r="O9" s="4">
        <f t="shared" si="4"/>
        <v>0</v>
      </c>
      <c r="P9" s="6">
        <f t="shared" si="5"/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1421.21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2050.25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1486.26</v>
      </c>
      <c r="DH9">
        <v>0</v>
      </c>
      <c r="DI9">
        <v>0</v>
      </c>
      <c r="DJ9">
        <v>0</v>
      </c>
      <c r="DK9">
        <v>0</v>
      </c>
      <c r="DL9">
        <v>1563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249.28749999999999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1669.5</v>
      </c>
      <c r="EV9">
        <v>0</v>
      </c>
      <c r="EW9">
        <v>0</v>
      </c>
      <c r="EX9">
        <v>0</v>
      </c>
      <c r="EY9">
        <v>0</v>
      </c>
      <c r="EZ9">
        <v>0</v>
      </c>
      <c r="FA9">
        <v>1417.95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3347.52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</row>
    <row r="10" spans="1:193" x14ac:dyDescent="0.2">
      <c r="A10" s="1">
        <v>37894</v>
      </c>
      <c r="B10">
        <v>9</v>
      </c>
      <c r="C10">
        <v>51.15</v>
      </c>
      <c r="D10">
        <v>0</v>
      </c>
      <c r="E10">
        <v>2110.79</v>
      </c>
      <c r="F10">
        <v>31960.1</v>
      </c>
      <c r="G10" s="3">
        <f t="shared" si="1"/>
        <v>47356.177500000005</v>
      </c>
      <c r="H10" s="4">
        <f t="shared" si="6"/>
        <v>1.1546496540554967</v>
      </c>
      <c r="I10" s="3">
        <f>SUM(C10:F10)</f>
        <v>34122.04</v>
      </c>
      <c r="J10" s="4">
        <f t="shared" si="7"/>
        <v>2.8891631960353883</v>
      </c>
      <c r="K10" s="4">
        <f t="shared" si="2"/>
        <v>0.72054041946269831</v>
      </c>
      <c r="L10" s="4">
        <f t="shared" si="3"/>
        <v>0.27945958053730158</v>
      </c>
      <c r="M10" s="3">
        <f t="shared" si="0"/>
        <v>13234.137500000001</v>
      </c>
      <c r="N10" s="4">
        <f t="shared" si="8"/>
        <v>2.2082582117235604E-3</v>
      </c>
      <c r="O10" s="4">
        <f t="shared" si="4"/>
        <v>0</v>
      </c>
      <c r="P10" s="6">
        <f t="shared" si="5"/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1432.7449999999999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2208.25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1475.43</v>
      </c>
      <c r="DH10">
        <v>0</v>
      </c>
      <c r="DI10">
        <v>0</v>
      </c>
      <c r="DJ10">
        <v>0</v>
      </c>
      <c r="DK10">
        <v>0</v>
      </c>
      <c r="DL10">
        <v>1536.375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266.08749999999998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1621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1395.9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3298.35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</row>
    <row r="11" spans="1:193" x14ac:dyDescent="0.2">
      <c r="A11" s="1">
        <v>37925</v>
      </c>
      <c r="B11">
        <v>10</v>
      </c>
      <c r="C11">
        <v>111.15</v>
      </c>
      <c r="D11">
        <v>0</v>
      </c>
      <c r="E11">
        <v>2111.17</v>
      </c>
      <c r="F11">
        <v>16597.66</v>
      </c>
      <c r="G11" s="3">
        <f t="shared" si="1"/>
        <v>42007.417499999996</v>
      </c>
      <c r="H11" s="4">
        <f t="shared" si="6"/>
        <v>-0.1129474607615872</v>
      </c>
      <c r="I11" s="3">
        <f>SUM(C11:F11)</f>
        <v>18819.98</v>
      </c>
      <c r="J11" s="4">
        <f t="shared" si="7"/>
        <v>-0.44845091325137654</v>
      </c>
      <c r="K11" s="4">
        <f t="shared" si="2"/>
        <v>0.44801563914277759</v>
      </c>
      <c r="L11" s="4">
        <f t="shared" si="3"/>
        <v>0.55198436085722247</v>
      </c>
      <c r="M11" s="3">
        <f t="shared" si="0"/>
        <v>23187.4375</v>
      </c>
      <c r="N11" s="4">
        <f t="shared" si="8"/>
        <v>0.75209283566836138</v>
      </c>
      <c r="O11" s="4">
        <f t="shared" si="4"/>
        <v>0</v>
      </c>
      <c r="P11" s="6">
        <f t="shared" si="5"/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1550.4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2056.5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1394.2950000000001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3286.5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2237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1507.93</v>
      </c>
      <c r="DH11">
        <v>0</v>
      </c>
      <c r="DI11">
        <v>0</v>
      </c>
      <c r="DJ11">
        <v>0</v>
      </c>
      <c r="DK11">
        <v>0</v>
      </c>
      <c r="DL11">
        <v>1562.25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279.5625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2280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1759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1799.1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3474.9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</row>
    <row r="12" spans="1:193" x14ac:dyDescent="0.2">
      <c r="A12" s="1">
        <v>37953</v>
      </c>
      <c r="B12">
        <v>11</v>
      </c>
      <c r="C12">
        <v>111.15</v>
      </c>
      <c r="D12">
        <v>0</v>
      </c>
      <c r="E12">
        <v>2112.6799999999998</v>
      </c>
      <c r="F12">
        <v>7723.67</v>
      </c>
      <c r="G12" s="3">
        <f t="shared" si="1"/>
        <v>42809.424559999999</v>
      </c>
      <c r="H12" s="4">
        <f t="shared" si="6"/>
        <v>1.9092034400829416E-2</v>
      </c>
      <c r="I12" s="3">
        <f>SUM(C12:F12)</f>
        <v>9947.5</v>
      </c>
      <c r="J12" s="4">
        <f t="shared" si="7"/>
        <v>-0.47143939579106886</v>
      </c>
      <c r="K12" s="4">
        <f t="shared" si="2"/>
        <v>0.23236705707309793</v>
      </c>
      <c r="L12" s="4">
        <f t="shared" si="3"/>
        <v>0.7676329429269021</v>
      </c>
      <c r="M12" s="3">
        <f t="shared" si="0"/>
        <v>32861.924559999999</v>
      </c>
      <c r="N12" s="4">
        <f t="shared" si="8"/>
        <v>0.41722967706112413</v>
      </c>
      <c r="O12" s="4">
        <f t="shared" si="4"/>
        <v>0</v>
      </c>
      <c r="P12" s="6">
        <f t="shared" si="5"/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1528.7249999999999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1885.5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1201.75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3481.31196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1377.9549999999999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3362.8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2263.5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1657.42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294.22050000000002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2287</v>
      </c>
      <c r="EK12">
        <v>3028.5920999999998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2140.0500000000002</v>
      </c>
      <c r="ES12">
        <v>0</v>
      </c>
      <c r="ET12">
        <v>0</v>
      </c>
      <c r="EU12">
        <v>1769</v>
      </c>
      <c r="EV12">
        <v>0</v>
      </c>
      <c r="EW12">
        <v>3071.25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3512.85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</row>
    <row r="13" spans="1:193" x14ac:dyDescent="0.2">
      <c r="A13" s="1">
        <v>37986</v>
      </c>
      <c r="B13">
        <v>12</v>
      </c>
      <c r="C13">
        <v>111.15</v>
      </c>
      <c r="D13">
        <v>0</v>
      </c>
      <c r="E13">
        <v>2114.2399999999998</v>
      </c>
      <c r="F13">
        <v>8910.34</v>
      </c>
      <c r="G13" s="3">
        <f t="shared" si="1"/>
        <v>46445.92736999999</v>
      </c>
      <c r="H13" s="4">
        <f t="shared" si="6"/>
        <v>8.4946313746946361E-2</v>
      </c>
      <c r="I13" s="3">
        <f>SUM(C13:F13)</f>
        <v>11135.73</v>
      </c>
      <c r="J13" s="4">
        <f t="shared" si="7"/>
        <v>0.11945011309374211</v>
      </c>
      <c r="K13" s="4">
        <f t="shared" si="2"/>
        <v>0.23975686632952684</v>
      </c>
      <c r="L13" s="4">
        <f t="shared" si="3"/>
        <v>0.76024313367047325</v>
      </c>
      <c r="M13" s="3">
        <f t="shared" si="0"/>
        <v>35310.197369999994</v>
      </c>
      <c r="N13" s="4">
        <f t="shared" si="8"/>
        <v>7.4501808484463125E-2</v>
      </c>
      <c r="O13" s="4">
        <f t="shared" si="4"/>
        <v>0</v>
      </c>
      <c r="P13" s="6">
        <f t="shared" si="5"/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1537.65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2116.35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1189.6500000000001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3635.5928100000001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1488.98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3455.55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2317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1913.8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1226.4945</v>
      </c>
      <c r="ED13">
        <v>299.51249999999999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2277</v>
      </c>
      <c r="EK13">
        <v>3219.77756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2173.6</v>
      </c>
      <c r="ES13">
        <v>0</v>
      </c>
      <c r="ET13">
        <v>0</v>
      </c>
      <c r="EU13">
        <v>1823</v>
      </c>
      <c r="EV13">
        <v>0</v>
      </c>
      <c r="EW13">
        <v>2964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3672.24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</row>
    <row r="14" spans="1:193" x14ac:dyDescent="0.2">
      <c r="A14" s="1">
        <v>38016</v>
      </c>
      <c r="B14">
        <v>13</v>
      </c>
      <c r="C14">
        <v>111.15</v>
      </c>
      <c r="D14">
        <v>0</v>
      </c>
      <c r="E14">
        <v>2115.8000000000002</v>
      </c>
      <c r="F14">
        <v>12754.33</v>
      </c>
      <c r="G14" s="3">
        <f t="shared" si="1"/>
        <v>50001.31712</v>
      </c>
      <c r="H14" s="4">
        <f t="shared" si="6"/>
        <v>7.6549009812569277E-2</v>
      </c>
      <c r="I14" s="3">
        <f>SUM(C14:F14)</f>
        <v>14981.28</v>
      </c>
      <c r="J14" s="4">
        <f t="shared" si="7"/>
        <v>0.34533434269688662</v>
      </c>
      <c r="K14" s="4">
        <f t="shared" si="2"/>
        <v>0.29961770735050591</v>
      </c>
      <c r="L14" s="4">
        <f t="shared" si="3"/>
        <v>0.70038229264949414</v>
      </c>
      <c r="M14" s="3">
        <f t="shared" si="0"/>
        <v>35020.037120000001</v>
      </c>
      <c r="N14" s="4">
        <f t="shared" si="8"/>
        <v>-8.2174632715737092E-3</v>
      </c>
      <c r="O14" s="4">
        <f t="shared" si="4"/>
        <v>0</v>
      </c>
      <c r="P14" s="6">
        <f t="shared" si="5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1567.4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1728.15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3684.5420399999998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1616.345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3484.25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2480.75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1931.85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1372</v>
      </c>
      <c r="ED14">
        <v>304.76249999999999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2443</v>
      </c>
      <c r="EK14">
        <v>3325.19758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2243.4499999999998</v>
      </c>
      <c r="ES14">
        <v>0</v>
      </c>
      <c r="ET14">
        <v>0</v>
      </c>
      <c r="EU14">
        <v>1853.5</v>
      </c>
      <c r="EV14">
        <v>0</v>
      </c>
      <c r="EW14">
        <v>3240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3744.84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</row>
    <row r="15" spans="1:193" x14ac:dyDescent="0.2">
      <c r="A15" s="1">
        <v>38044</v>
      </c>
      <c r="B15">
        <v>14</v>
      </c>
      <c r="C15">
        <v>56.68</v>
      </c>
      <c r="D15" s="5">
        <v>0</v>
      </c>
      <c r="E15">
        <v>1329.65</v>
      </c>
      <c r="F15">
        <v>11726.2</v>
      </c>
      <c r="G15" s="3">
        <f t="shared" si="1"/>
        <v>53078.827810000003</v>
      </c>
      <c r="H15" s="4">
        <f t="shared" si="6"/>
        <v>6.1548592462357977E-2</v>
      </c>
      <c r="I15" s="3">
        <f>SUM(C15:F15)</f>
        <v>13112.53</v>
      </c>
      <c r="J15" s="4">
        <f t="shared" si="7"/>
        <v>-0.12473900761483664</v>
      </c>
      <c r="K15" s="4">
        <f t="shared" si="2"/>
        <v>0.24703880136421574</v>
      </c>
      <c r="L15" s="4">
        <f t="shared" si="3"/>
        <v>0.75296119863578426</v>
      </c>
      <c r="M15" s="3">
        <f t="shared" si="0"/>
        <v>39966.297810000004</v>
      </c>
      <c r="N15" s="4">
        <f t="shared" si="8"/>
        <v>0.14124087513245911</v>
      </c>
      <c r="O15" s="4">
        <f t="shared" si="4"/>
        <v>0</v>
      </c>
      <c r="P15" s="6">
        <f t="shared" si="5"/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1725.925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1955.085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3775.0239499999998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1562.9949999999999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3705.45</v>
      </c>
      <c r="CT15">
        <v>0</v>
      </c>
      <c r="CU15">
        <v>0</v>
      </c>
      <c r="CV15">
        <v>0</v>
      </c>
      <c r="CW15">
        <v>0</v>
      </c>
      <c r="CX15">
        <v>1084.9860000000001</v>
      </c>
      <c r="CY15">
        <v>2412.5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2063.29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3076.8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1355.6585</v>
      </c>
      <c r="ED15">
        <v>320.47050000000002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2559</v>
      </c>
      <c r="EK15">
        <v>3371.6538599999999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2131.8000000000002</v>
      </c>
      <c r="ES15">
        <v>0</v>
      </c>
      <c r="ET15">
        <v>0</v>
      </c>
      <c r="EU15">
        <v>1828.5</v>
      </c>
      <c r="EV15">
        <v>0</v>
      </c>
      <c r="EW15">
        <v>3241.5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3795.66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</row>
    <row r="16" spans="1:193" x14ac:dyDescent="0.2">
      <c r="A16" s="1">
        <v>38077</v>
      </c>
      <c r="B16">
        <v>15</v>
      </c>
      <c r="C16">
        <v>-41</v>
      </c>
      <c r="D16">
        <v>6825.59</v>
      </c>
      <c r="E16">
        <v>312.08</v>
      </c>
      <c r="F16">
        <v>-477.78</v>
      </c>
      <c r="G16" s="3">
        <f t="shared" si="1"/>
        <v>78114.100000000006</v>
      </c>
      <c r="H16" s="4">
        <f t="shared" si="6"/>
        <v>0.47166211506433042</v>
      </c>
      <c r="I16" s="3">
        <f>SUM(C16:F16)</f>
        <v>6618.89</v>
      </c>
      <c r="J16" s="4">
        <f t="shared" si="7"/>
        <v>-0.49522403380583302</v>
      </c>
      <c r="K16" s="4">
        <f t="shared" si="2"/>
        <v>8.4733614033829993E-2</v>
      </c>
      <c r="L16" s="4">
        <f t="shared" si="3"/>
        <v>0.91526638596617005</v>
      </c>
      <c r="M16" s="3">
        <f t="shared" si="0"/>
        <v>71495.210000000006</v>
      </c>
      <c r="N16" s="4">
        <f t="shared" si="8"/>
        <v>0.78888748564824851</v>
      </c>
      <c r="O16" s="4">
        <f t="shared" si="4"/>
        <v>0</v>
      </c>
      <c r="P16" s="6">
        <f t="shared" si="5"/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1705.95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31020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2178.9450000000002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3788.37374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1116.625</v>
      </c>
      <c r="CM16">
        <v>1466.87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3652.25</v>
      </c>
      <c r="CT16">
        <v>0</v>
      </c>
      <c r="CU16">
        <v>0</v>
      </c>
      <c r="CV16">
        <v>0</v>
      </c>
      <c r="CW16">
        <v>0</v>
      </c>
      <c r="CX16">
        <v>1082.046</v>
      </c>
      <c r="CY16">
        <v>2296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2069.0700000000002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2747.2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1377.9290000000001</v>
      </c>
      <c r="ED16">
        <v>340.68299999999999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2320</v>
      </c>
      <c r="EK16">
        <v>3335.9182599999999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2140.0500000000002</v>
      </c>
      <c r="ES16">
        <v>0</v>
      </c>
      <c r="ET16">
        <v>0</v>
      </c>
      <c r="EU16">
        <v>1792</v>
      </c>
      <c r="EV16">
        <v>0</v>
      </c>
      <c r="EW16">
        <v>3333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3732.3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</row>
    <row r="17" spans="1:193" x14ac:dyDescent="0.2">
      <c r="A17" s="1">
        <v>38107</v>
      </c>
      <c r="B17">
        <v>16</v>
      </c>
      <c r="C17">
        <v>-40</v>
      </c>
      <c r="D17">
        <v>10420.98</v>
      </c>
      <c r="E17">
        <v>1.96</v>
      </c>
      <c r="F17">
        <v>-1.56</v>
      </c>
      <c r="G17" s="3">
        <f t="shared" si="1"/>
        <v>73163.418170000004</v>
      </c>
      <c r="H17" s="4">
        <f t="shared" si="6"/>
        <v>-6.3377569862547237E-2</v>
      </c>
      <c r="I17" s="3">
        <f>SUM(C17:F17)</f>
        <v>10381.379999999999</v>
      </c>
      <c r="J17" s="4">
        <f t="shared" si="7"/>
        <v>0.56844727741358425</v>
      </c>
      <c r="K17" s="4">
        <f t="shared" si="2"/>
        <v>0.14189304244749995</v>
      </c>
      <c r="L17" s="4">
        <f t="shared" si="3"/>
        <v>0.8581069575525001</v>
      </c>
      <c r="M17" s="3">
        <f t="shared" si="0"/>
        <v>62782.038170000007</v>
      </c>
      <c r="N17" s="4">
        <f t="shared" si="8"/>
        <v>-0.12187070756208701</v>
      </c>
      <c r="O17" s="4">
        <f t="shared" si="4"/>
        <v>0</v>
      </c>
      <c r="P17" s="6">
        <f t="shared" si="5"/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1794.7750000000001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28854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3694.9252099999999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1170.25</v>
      </c>
      <c r="CM17">
        <v>1439.4749999999999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1088.6400000000001</v>
      </c>
      <c r="CY17">
        <v>2204.25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1982.4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2600.8000000000002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1410.6120000000001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2364</v>
      </c>
      <c r="EK17">
        <v>3273.38096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2247.85</v>
      </c>
      <c r="ES17">
        <v>0</v>
      </c>
      <c r="ET17">
        <v>0</v>
      </c>
      <c r="EU17">
        <v>1738.5</v>
      </c>
      <c r="EV17">
        <v>0</v>
      </c>
      <c r="EW17">
        <v>3256.5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3661.68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</row>
    <row r="18" spans="1:193" x14ac:dyDescent="0.2">
      <c r="A18" s="1">
        <v>38138</v>
      </c>
      <c r="B18">
        <v>17</v>
      </c>
      <c r="C18">
        <v>-40</v>
      </c>
      <c r="D18">
        <v>6565.86</v>
      </c>
      <c r="E18">
        <v>1.96</v>
      </c>
      <c r="F18">
        <v>-1.56</v>
      </c>
      <c r="G18" s="3">
        <f t="shared" si="1"/>
        <v>64456.228320000002</v>
      </c>
      <c r="H18" s="4">
        <f t="shared" si="6"/>
        <v>-0.11901015654802069</v>
      </c>
      <c r="I18" s="3">
        <f>SUM(C18:F18)</f>
        <v>6526.2599999999993</v>
      </c>
      <c r="J18" s="4">
        <f t="shared" si="7"/>
        <v>-0.37134947376938326</v>
      </c>
      <c r="K18" s="4">
        <f t="shared" si="2"/>
        <v>0.10125103764371175</v>
      </c>
      <c r="L18" s="4">
        <f t="shared" si="3"/>
        <v>0.89874896235628821</v>
      </c>
      <c r="M18" s="3">
        <f t="shared" si="0"/>
        <v>57929.96832</v>
      </c>
      <c r="N18" s="4">
        <f t="shared" si="8"/>
        <v>-7.7284363353442978E-2</v>
      </c>
      <c r="O18" s="4">
        <f t="shared" si="4"/>
        <v>0</v>
      </c>
      <c r="P18" s="6">
        <f t="shared" si="5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1725.5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59.44</v>
      </c>
      <c r="AR18">
        <v>0</v>
      </c>
      <c r="AS18">
        <v>0</v>
      </c>
      <c r="AT18">
        <v>27858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3702.3417599999998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1195.375</v>
      </c>
      <c r="CM18">
        <v>1495.7049999999999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1058.4000000000001</v>
      </c>
      <c r="CY18">
        <v>2214.75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2223.61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2357</v>
      </c>
      <c r="EK18">
        <v>3309.1165599999999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1909.6</v>
      </c>
      <c r="ES18">
        <v>0</v>
      </c>
      <c r="ET18">
        <v>0</v>
      </c>
      <c r="EU18">
        <v>1827.5</v>
      </c>
      <c r="EV18">
        <v>0</v>
      </c>
      <c r="EW18">
        <v>3269.25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3724.38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</row>
    <row r="19" spans="1:193" x14ac:dyDescent="0.2">
      <c r="A19" s="1">
        <v>38168</v>
      </c>
      <c r="B19">
        <v>18</v>
      </c>
      <c r="C19">
        <v>-40</v>
      </c>
      <c r="D19">
        <v>5673.41</v>
      </c>
      <c r="E19">
        <v>1.96</v>
      </c>
      <c r="F19">
        <v>-1.56</v>
      </c>
      <c r="G19" s="3">
        <f t="shared" si="1"/>
        <v>64274.175489999994</v>
      </c>
      <c r="H19" s="4">
        <f t="shared" si="6"/>
        <v>-2.8244412486592703E-3</v>
      </c>
      <c r="I19" s="3">
        <f>SUM(C19:F19)</f>
        <v>5633.8099999999995</v>
      </c>
      <c r="J19" s="4">
        <f t="shared" si="7"/>
        <v>-0.13674753993864786</v>
      </c>
      <c r="K19" s="4">
        <f t="shared" si="2"/>
        <v>8.7652777449887753E-2</v>
      </c>
      <c r="L19" s="4">
        <f t="shared" si="3"/>
        <v>0.91234722255011225</v>
      </c>
      <c r="M19" s="3">
        <f t="shared" si="0"/>
        <v>58640.365489999996</v>
      </c>
      <c r="N19" s="4">
        <f t="shared" si="8"/>
        <v>1.2263033980543986E-2</v>
      </c>
      <c r="O19" s="4">
        <f t="shared" si="4"/>
        <v>0</v>
      </c>
      <c r="P19" s="6">
        <f t="shared" si="5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1734.425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59.1</v>
      </c>
      <c r="AR19">
        <v>0</v>
      </c>
      <c r="AS19">
        <v>0</v>
      </c>
      <c r="AT19">
        <v>27900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3769.0907099999999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1241.25</v>
      </c>
      <c r="CM19">
        <v>1557.2249999999999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1051.386</v>
      </c>
      <c r="CY19">
        <v>2203.75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2393.33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2350</v>
      </c>
      <c r="EK19">
        <v>3396.66878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1973.4</v>
      </c>
      <c r="ES19">
        <v>0</v>
      </c>
      <c r="ET19">
        <v>0</v>
      </c>
      <c r="EU19">
        <v>1887</v>
      </c>
      <c r="EV19">
        <v>0</v>
      </c>
      <c r="EW19">
        <v>3344.25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3779.49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</row>
    <row r="20" spans="1:193" x14ac:dyDescent="0.2">
      <c r="A20" s="1">
        <v>38198</v>
      </c>
      <c r="B20">
        <v>19</v>
      </c>
      <c r="C20">
        <v>-40</v>
      </c>
      <c r="D20">
        <v>5698.69</v>
      </c>
      <c r="E20">
        <v>1.96</v>
      </c>
      <c r="F20">
        <v>-1.56</v>
      </c>
      <c r="G20" s="3">
        <f t="shared" si="1"/>
        <v>61542.50946999999</v>
      </c>
      <c r="H20" s="4">
        <f t="shared" si="6"/>
        <v>-4.250021099726136E-2</v>
      </c>
      <c r="I20" s="3">
        <f>SUM(C20:F20)</f>
        <v>5659.0899999999992</v>
      </c>
      <c r="J20" s="4">
        <f t="shared" si="7"/>
        <v>4.4871942788272494E-3</v>
      </c>
      <c r="K20" s="4">
        <f t="shared" si="2"/>
        <v>9.1954163857400475E-2</v>
      </c>
      <c r="L20" s="4">
        <f t="shared" si="3"/>
        <v>0.90804583614259959</v>
      </c>
      <c r="M20" s="3">
        <f t="shared" si="0"/>
        <v>55883.419469999993</v>
      </c>
      <c r="N20" s="4">
        <f t="shared" si="8"/>
        <v>-4.7014475386756377E-2</v>
      </c>
      <c r="O20" s="4">
        <f t="shared" si="4"/>
        <v>0</v>
      </c>
      <c r="P20" s="6">
        <f t="shared" si="5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1684.7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57.88</v>
      </c>
      <c r="AR20">
        <v>0</v>
      </c>
      <c r="AS20">
        <v>0</v>
      </c>
      <c r="AT20">
        <v>26454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3534.7277300000001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1235.25</v>
      </c>
      <c r="CM20">
        <v>1598.08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949.91399999999999</v>
      </c>
      <c r="CY20">
        <v>2176.75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2238.7800000000002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2160</v>
      </c>
      <c r="EK20">
        <v>3275.1677399999999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2028.95</v>
      </c>
      <c r="ES20">
        <v>0</v>
      </c>
      <c r="ET20">
        <v>0</v>
      </c>
      <c r="EU20">
        <v>1744.5</v>
      </c>
      <c r="EV20">
        <v>0</v>
      </c>
      <c r="EW20">
        <v>3087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3657.72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</row>
    <row r="21" spans="1:193" x14ac:dyDescent="0.2">
      <c r="A21" s="1">
        <v>38230</v>
      </c>
      <c r="B21">
        <v>20</v>
      </c>
      <c r="C21">
        <v>-40</v>
      </c>
      <c r="D21">
        <v>5265.34</v>
      </c>
      <c r="E21">
        <v>1.96</v>
      </c>
      <c r="F21">
        <v>-1.56</v>
      </c>
      <c r="G21" s="3">
        <f t="shared" si="1"/>
        <v>62351.164269999994</v>
      </c>
      <c r="H21" s="4">
        <f t="shared" si="6"/>
        <v>1.3139776180140937E-2</v>
      </c>
      <c r="I21" s="3">
        <f>SUM(C21:F21)</f>
        <v>5225.74</v>
      </c>
      <c r="J21" s="4">
        <f t="shared" si="7"/>
        <v>-7.65759159158097E-2</v>
      </c>
      <c r="K21" s="4">
        <f t="shared" si="2"/>
        <v>8.3811426156710001E-2</v>
      </c>
      <c r="L21" s="4">
        <f t="shared" si="3"/>
        <v>0.91618857384329</v>
      </c>
      <c r="M21" s="3">
        <f t="shared" si="0"/>
        <v>57125.424269999996</v>
      </c>
      <c r="N21" s="4">
        <f t="shared" si="8"/>
        <v>2.2224924884325491E-2</v>
      </c>
      <c r="O21" s="4">
        <f t="shared" si="4"/>
        <v>0</v>
      </c>
      <c r="P21" s="6">
        <f t="shared" si="5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1704.25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57.88</v>
      </c>
      <c r="AR21">
        <v>0</v>
      </c>
      <c r="AS21">
        <v>0</v>
      </c>
      <c r="AT21">
        <v>27948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3499.1282900000001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1220.5</v>
      </c>
      <c r="CM21">
        <v>1575.97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947.81399999999996</v>
      </c>
      <c r="CY21">
        <v>2117.25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2261.89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2153</v>
      </c>
      <c r="EK21">
        <v>3289.46198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1912.9</v>
      </c>
      <c r="ES21">
        <v>0</v>
      </c>
      <c r="ET21">
        <v>0</v>
      </c>
      <c r="EU21">
        <v>1701</v>
      </c>
      <c r="EV21">
        <v>0</v>
      </c>
      <c r="EW21">
        <v>3069.75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3666.63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</row>
    <row r="22" spans="1:193" x14ac:dyDescent="0.2">
      <c r="A22" s="1">
        <v>38260</v>
      </c>
      <c r="B22">
        <v>21</v>
      </c>
      <c r="C22">
        <v>8115</v>
      </c>
      <c r="D22">
        <v>5219.29</v>
      </c>
      <c r="E22">
        <v>1.96</v>
      </c>
      <c r="F22">
        <v>-1.56</v>
      </c>
      <c r="G22" s="3">
        <f t="shared" si="1"/>
        <v>69329.489350000003</v>
      </c>
      <c r="H22" s="4">
        <f t="shared" si="6"/>
        <v>0.11191972374054933</v>
      </c>
      <c r="I22" s="3">
        <f>SUM(C22:F22)</f>
        <v>13334.69</v>
      </c>
      <c r="J22" s="4">
        <f t="shared" si="7"/>
        <v>1.5517323862266399</v>
      </c>
      <c r="K22" s="4">
        <f t="shared" si="2"/>
        <v>0.19233792322747001</v>
      </c>
      <c r="L22" s="4">
        <f t="shared" si="3"/>
        <v>0.80766207677252999</v>
      </c>
      <c r="M22" s="3">
        <f t="shared" si="0"/>
        <v>55994.799350000001</v>
      </c>
      <c r="N22" s="4">
        <f t="shared" si="8"/>
        <v>-1.979197414195406E-2</v>
      </c>
      <c r="O22" s="4">
        <f t="shared" si="4"/>
        <v>0</v>
      </c>
      <c r="P22" s="6">
        <f t="shared" si="5"/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1666.425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57.42</v>
      </c>
      <c r="AR22">
        <v>0</v>
      </c>
      <c r="AS22">
        <v>0</v>
      </c>
      <c r="AT22">
        <v>26472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3650.4259099999999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1276.25</v>
      </c>
      <c r="CM22">
        <v>1613.94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979.02</v>
      </c>
      <c r="CY22">
        <v>2143.5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2214.23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2004</v>
      </c>
      <c r="EK22">
        <v>3391.3084399999998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2064.6999999999998</v>
      </c>
      <c r="ES22">
        <v>0</v>
      </c>
      <c r="ET22">
        <v>0</v>
      </c>
      <c r="EU22">
        <v>1757</v>
      </c>
      <c r="EV22">
        <v>0</v>
      </c>
      <c r="EW22">
        <v>3016.5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3688.08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</row>
    <row r="23" spans="1:193" x14ac:dyDescent="0.2">
      <c r="A23" s="1">
        <v>38289</v>
      </c>
      <c r="B23">
        <v>22</v>
      </c>
      <c r="C23">
        <v>13115</v>
      </c>
      <c r="D23">
        <v>2750.59</v>
      </c>
      <c r="E23">
        <v>827.08</v>
      </c>
      <c r="F23">
        <v>0</v>
      </c>
      <c r="G23" s="3">
        <f t="shared" si="1"/>
        <v>76684.36179000001</v>
      </c>
      <c r="H23" s="4">
        <f t="shared" si="6"/>
        <v>0.10608577257608211</v>
      </c>
      <c r="I23" s="3">
        <f>SUM(C23:F23)</f>
        <v>16692.670000000002</v>
      </c>
      <c r="J23" s="4">
        <f t="shared" si="7"/>
        <v>0.25182287702226308</v>
      </c>
      <c r="K23" s="4">
        <f t="shared" si="2"/>
        <v>0.2176802363656993</v>
      </c>
      <c r="L23" s="4">
        <f t="shared" si="3"/>
        <v>0.78231976363430067</v>
      </c>
      <c r="M23" s="3">
        <f t="shared" si="0"/>
        <v>59991.691790000004</v>
      </c>
      <c r="N23" s="4">
        <f t="shared" si="8"/>
        <v>7.1379708229993025E-2</v>
      </c>
      <c r="O23" s="4">
        <f t="shared" si="4"/>
        <v>0</v>
      </c>
      <c r="P23" s="6">
        <f t="shared" si="5"/>
        <v>0</v>
      </c>
      <c r="Q23">
        <v>0</v>
      </c>
      <c r="R23">
        <v>0</v>
      </c>
      <c r="S23">
        <v>0</v>
      </c>
      <c r="T23">
        <v>208.72</v>
      </c>
      <c r="U23">
        <v>0</v>
      </c>
      <c r="V23">
        <v>0</v>
      </c>
      <c r="W23">
        <v>1524.9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3135.3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56.08</v>
      </c>
      <c r="AR23">
        <v>0</v>
      </c>
      <c r="AS23">
        <v>0</v>
      </c>
      <c r="AT23">
        <v>26622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3715.69155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1276.5</v>
      </c>
      <c r="CM23">
        <v>1639.895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952.98</v>
      </c>
      <c r="CY23">
        <v>2243.75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2249.61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2156</v>
      </c>
      <c r="EK23">
        <v>3498.5152400000002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1921.15</v>
      </c>
      <c r="ES23">
        <v>0</v>
      </c>
      <c r="ET23">
        <v>0</v>
      </c>
      <c r="EU23">
        <v>1845</v>
      </c>
      <c r="EV23">
        <v>0</v>
      </c>
      <c r="EW23">
        <v>3210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3735.6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</row>
    <row r="24" spans="1:193" x14ac:dyDescent="0.2">
      <c r="A24" s="1">
        <v>38321</v>
      </c>
      <c r="B24">
        <v>23</v>
      </c>
      <c r="C24">
        <v>4565.91</v>
      </c>
      <c r="D24">
        <v>7879.49</v>
      </c>
      <c r="E24">
        <v>827.76</v>
      </c>
      <c r="F24">
        <v>0</v>
      </c>
      <c r="G24" s="3">
        <f t="shared" si="1"/>
        <v>80748.135689999981</v>
      </c>
      <c r="H24" s="4">
        <f t="shared" si="6"/>
        <v>5.2993515302749844E-2</v>
      </c>
      <c r="I24" s="3">
        <f>SUM(C24:F24)</f>
        <v>13273.16</v>
      </c>
      <c r="J24" s="4">
        <f t="shared" si="7"/>
        <v>-0.20485099148308819</v>
      </c>
      <c r="K24" s="4">
        <f t="shared" si="2"/>
        <v>0.16437729350132571</v>
      </c>
      <c r="L24" s="4">
        <f t="shared" si="3"/>
        <v>0.83562270649867421</v>
      </c>
      <c r="M24" s="3">
        <f t="shared" si="0"/>
        <v>67474.975689999977</v>
      </c>
      <c r="N24" s="4">
        <f t="shared" si="8"/>
        <v>0.12473867091788465</v>
      </c>
      <c r="O24" s="4">
        <f t="shared" si="4"/>
        <v>0</v>
      </c>
      <c r="P24" s="6">
        <f t="shared" si="5"/>
        <v>0</v>
      </c>
      <c r="Q24">
        <v>0</v>
      </c>
      <c r="R24">
        <v>0</v>
      </c>
      <c r="S24">
        <v>0</v>
      </c>
      <c r="T24">
        <v>216.39</v>
      </c>
      <c r="U24">
        <v>0</v>
      </c>
      <c r="V24">
        <v>0</v>
      </c>
      <c r="W24">
        <v>1598.85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3238.9</v>
      </c>
      <c r="AL24">
        <v>0</v>
      </c>
      <c r="AM24">
        <v>2685.1</v>
      </c>
      <c r="AN24">
        <v>0</v>
      </c>
      <c r="AO24">
        <v>0</v>
      </c>
      <c r="AP24">
        <v>0</v>
      </c>
      <c r="AQ24">
        <v>55.6</v>
      </c>
      <c r="AR24">
        <v>0</v>
      </c>
      <c r="AS24">
        <v>0</v>
      </c>
      <c r="AT24">
        <v>26850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3884.7888899999998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1354.5</v>
      </c>
      <c r="CM24">
        <v>1699.49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987</v>
      </c>
      <c r="CY24">
        <v>2356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2453.27</v>
      </c>
      <c r="DH24">
        <v>0</v>
      </c>
      <c r="DI24">
        <v>0</v>
      </c>
      <c r="DJ24">
        <v>2714.4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2308</v>
      </c>
      <c r="EK24">
        <v>3680.7667999999999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2196.6999999999998</v>
      </c>
      <c r="ES24">
        <v>0</v>
      </c>
      <c r="ET24">
        <v>0</v>
      </c>
      <c r="EU24">
        <v>1956.1</v>
      </c>
      <c r="EV24">
        <v>0</v>
      </c>
      <c r="EW24">
        <v>3348.75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3890.37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</row>
    <row r="25" spans="1:193" x14ac:dyDescent="0.2">
      <c r="A25" s="1">
        <v>38352</v>
      </c>
      <c r="B25">
        <v>24</v>
      </c>
      <c r="C25">
        <v>882.98</v>
      </c>
      <c r="D25">
        <v>914.88</v>
      </c>
      <c r="E25">
        <v>528.39</v>
      </c>
      <c r="F25">
        <v>0</v>
      </c>
      <c r="G25" s="3">
        <f t="shared" si="1"/>
        <v>82189.58375000002</v>
      </c>
      <c r="H25" s="4">
        <f t="shared" si="6"/>
        <v>1.7851162106502366E-2</v>
      </c>
      <c r="I25" s="3">
        <f>SUM(C25:F25)</f>
        <v>2326.25</v>
      </c>
      <c r="J25" s="4">
        <f t="shared" si="7"/>
        <v>-0.8247403029873821</v>
      </c>
      <c r="K25" s="4">
        <f t="shared" si="2"/>
        <v>2.8303464914433266E-2</v>
      </c>
      <c r="L25" s="4">
        <f t="shared" si="3"/>
        <v>0.97169653508556675</v>
      </c>
      <c r="M25" s="3">
        <f t="shared" si="0"/>
        <v>79863.33375000002</v>
      </c>
      <c r="N25" s="4">
        <f t="shared" si="8"/>
        <v>0.18359929638086611</v>
      </c>
      <c r="O25" s="4">
        <f t="shared" si="4"/>
        <v>0</v>
      </c>
      <c r="P25" s="6">
        <f t="shared" si="5"/>
        <v>0</v>
      </c>
      <c r="Q25">
        <v>0</v>
      </c>
      <c r="R25">
        <v>0</v>
      </c>
      <c r="S25">
        <v>1253.92</v>
      </c>
      <c r="T25">
        <v>215</v>
      </c>
      <c r="U25">
        <v>0</v>
      </c>
      <c r="V25">
        <v>0</v>
      </c>
      <c r="W25">
        <v>1693.2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3289.3</v>
      </c>
      <c r="AL25">
        <v>2443.65</v>
      </c>
      <c r="AM25">
        <v>2722.5</v>
      </c>
      <c r="AN25">
        <v>0</v>
      </c>
      <c r="AO25">
        <v>0</v>
      </c>
      <c r="AP25">
        <v>0</v>
      </c>
      <c r="AQ25">
        <v>58.72</v>
      </c>
      <c r="AR25">
        <v>0</v>
      </c>
      <c r="AS25">
        <v>0</v>
      </c>
      <c r="AT25">
        <v>28908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4044.9839099999999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1307.5</v>
      </c>
      <c r="CM25">
        <v>1754.2850000000001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1055.586</v>
      </c>
      <c r="CY25">
        <v>2464.5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2581.1</v>
      </c>
      <c r="DH25">
        <v>0</v>
      </c>
      <c r="DI25">
        <v>0</v>
      </c>
      <c r="DJ25">
        <v>2853.9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2419</v>
      </c>
      <c r="EK25">
        <v>3834.4188399999998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2420.1</v>
      </c>
      <c r="ER25">
        <v>2217.6</v>
      </c>
      <c r="ES25">
        <v>0</v>
      </c>
      <c r="ET25">
        <v>0</v>
      </c>
      <c r="EU25">
        <v>1995.75</v>
      </c>
      <c r="EV25">
        <v>0</v>
      </c>
      <c r="EW25">
        <v>3461.25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2880.36</v>
      </c>
      <c r="FI25">
        <v>0</v>
      </c>
      <c r="FJ25">
        <v>0</v>
      </c>
      <c r="FK25">
        <v>0</v>
      </c>
      <c r="FL25">
        <v>3988.71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</row>
    <row r="26" spans="1:193" x14ac:dyDescent="0.2">
      <c r="A26" s="1">
        <v>38383</v>
      </c>
      <c r="B26">
        <v>25</v>
      </c>
      <c r="C26">
        <v>882.98</v>
      </c>
      <c r="D26">
        <v>947.15</v>
      </c>
      <c r="E26">
        <v>528.84</v>
      </c>
      <c r="F26">
        <v>0</v>
      </c>
      <c r="G26" s="3">
        <f t="shared" si="1"/>
        <v>81649.477030000009</v>
      </c>
      <c r="H26" s="4">
        <f t="shared" si="6"/>
        <v>-6.5714740890144797E-3</v>
      </c>
      <c r="I26" s="3">
        <f>SUM(C26:F26)</f>
        <v>2358.9700000000003</v>
      </c>
      <c r="J26" s="4">
        <f t="shared" si="7"/>
        <v>1.4065556152606235E-2</v>
      </c>
      <c r="K26" s="4">
        <f t="shared" si="2"/>
        <v>2.8891428161055548E-2</v>
      </c>
      <c r="L26" s="4">
        <f t="shared" si="3"/>
        <v>0.97110857183894439</v>
      </c>
      <c r="M26" s="3">
        <f t="shared" si="0"/>
        <v>79290.507030000008</v>
      </c>
      <c r="N26" s="4">
        <f t="shared" si="8"/>
        <v>-7.1725871323273143E-3</v>
      </c>
      <c r="O26" s="4">
        <f t="shared" si="4"/>
        <v>0</v>
      </c>
      <c r="P26" s="6">
        <f t="shared" si="5"/>
        <v>0</v>
      </c>
      <c r="Q26">
        <v>0</v>
      </c>
      <c r="R26">
        <v>0</v>
      </c>
      <c r="S26">
        <v>1212.0999999999999</v>
      </c>
      <c r="T26">
        <v>204.05500000000001</v>
      </c>
      <c r="U26">
        <v>0</v>
      </c>
      <c r="V26">
        <v>0</v>
      </c>
      <c r="W26">
        <v>1679.175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3245.9</v>
      </c>
      <c r="AL26">
        <v>2951.85</v>
      </c>
      <c r="AM26">
        <v>2536.6</v>
      </c>
      <c r="AN26">
        <v>0</v>
      </c>
      <c r="AO26">
        <v>0</v>
      </c>
      <c r="AP26">
        <v>0</v>
      </c>
      <c r="AQ26">
        <v>59.88</v>
      </c>
      <c r="AR26">
        <v>0</v>
      </c>
      <c r="AS26">
        <v>0</v>
      </c>
      <c r="AT26">
        <v>29430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3895.8027900000002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1290.625</v>
      </c>
      <c r="CM26">
        <v>1736.5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997.37400000000002</v>
      </c>
      <c r="CY26">
        <v>2335.5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2609.98</v>
      </c>
      <c r="DH26">
        <v>0</v>
      </c>
      <c r="DI26">
        <v>0</v>
      </c>
      <c r="DJ26">
        <v>2911.5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2152</v>
      </c>
      <c r="EK26">
        <v>3798.1252399999998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2174.4</v>
      </c>
      <c r="ER26">
        <v>2805</v>
      </c>
      <c r="ES26">
        <v>0</v>
      </c>
      <c r="ET26">
        <v>0</v>
      </c>
      <c r="EU26">
        <v>1870</v>
      </c>
      <c r="EV26">
        <v>0</v>
      </c>
      <c r="EW26">
        <v>2992.5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2502.36</v>
      </c>
      <c r="FI26">
        <v>0</v>
      </c>
      <c r="FJ26">
        <v>0</v>
      </c>
      <c r="FK26">
        <v>0</v>
      </c>
      <c r="FL26">
        <v>3899.28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</row>
    <row r="27" spans="1:193" x14ac:dyDescent="0.2">
      <c r="A27" s="1">
        <v>38411</v>
      </c>
      <c r="B27">
        <v>26</v>
      </c>
      <c r="C27">
        <v>3149.98</v>
      </c>
      <c r="D27">
        <v>1985.74</v>
      </c>
      <c r="E27">
        <v>229.08</v>
      </c>
      <c r="F27">
        <v>0</v>
      </c>
      <c r="G27" s="3">
        <f t="shared" si="1"/>
        <v>83926.29740000001</v>
      </c>
      <c r="H27" s="4">
        <f t="shared" si="6"/>
        <v>2.788530254962248E-2</v>
      </c>
      <c r="I27" s="3">
        <f>SUM(C27:F27)</f>
        <v>5364.8</v>
      </c>
      <c r="J27" s="4">
        <f t="shared" si="7"/>
        <v>1.2742128980020939</v>
      </c>
      <c r="K27" s="4">
        <f t="shared" si="2"/>
        <v>6.3922753251354561E-2</v>
      </c>
      <c r="L27" s="4">
        <f t="shared" si="3"/>
        <v>0.93607724674864545</v>
      </c>
      <c r="M27" s="3">
        <f t="shared" si="0"/>
        <v>78561.497400000007</v>
      </c>
      <c r="N27" s="4">
        <f t="shared" si="8"/>
        <v>-9.1941602760110437E-3</v>
      </c>
      <c r="O27" s="4">
        <f t="shared" si="4"/>
        <v>2.7736996774707606E-3</v>
      </c>
      <c r="P27" s="6">
        <f t="shared" si="5"/>
        <v>2.596397157394435E-3</v>
      </c>
      <c r="Q27">
        <v>217.90600000000001</v>
      </c>
      <c r="R27">
        <v>0</v>
      </c>
      <c r="S27">
        <v>1361.02</v>
      </c>
      <c r="T27">
        <v>0</v>
      </c>
      <c r="U27">
        <v>0</v>
      </c>
      <c r="V27">
        <v>0</v>
      </c>
      <c r="W27">
        <v>1629.0250000000001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3265.5</v>
      </c>
      <c r="AL27">
        <v>2805</v>
      </c>
      <c r="AM27">
        <v>2565.1999999999998</v>
      </c>
      <c r="AN27">
        <v>0</v>
      </c>
      <c r="AO27">
        <v>0</v>
      </c>
      <c r="AP27">
        <v>0</v>
      </c>
      <c r="AQ27">
        <v>60.3</v>
      </c>
      <c r="AR27">
        <v>0</v>
      </c>
      <c r="AS27">
        <v>0</v>
      </c>
      <c r="AT27">
        <v>28632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649.09439999999995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3922.22028</v>
      </c>
      <c r="CG27">
        <v>0</v>
      </c>
      <c r="CH27">
        <v>0</v>
      </c>
      <c r="CI27">
        <v>730</v>
      </c>
      <c r="CJ27">
        <v>0</v>
      </c>
      <c r="CK27">
        <v>0</v>
      </c>
      <c r="CL27">
        <v>0</v>
      </c>
      <c r="CM27">
        <v>1691.8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956.21400000000006</v>
      </c>
      <c r="CY27">
        <v>2314.5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2417.88</v>
      </c>
      <c r="DH27">
        <v>0</v>
      </c>
      <c r="DI27">
        <v>0</v>
      </c>
      <c r="DJ27">
        <v>2952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2229</v>
      </c>
      <c r="EK27">
        <v>3954.1877199999999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2366.1</v>
      </c>
      <c r="ER27">
        <v>2940.3</v>
      </c>
      <c r="ES27">
        <v>0</v>
      </c>
      <c r="ET27">
        <v>0</v>
      </c>
      <c r="EU27">
        <v>1861</v>
      </c>
      <c r="EV27">
        <v>0</v>
      </c>
      <c r="EW27">
        <v>2955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2105.46</v>
      </c>
      <c r="FI27">
        <v>0</v>
      </c>
      <c r="FJ27">
        <v>0</v>
      </c>
      <c r="FK27">
        <v>0</v>
      </c>
      <c r="FL27">
        <v>3980.79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</row>
    <row r="28" spans="1:193" x14ac:dyDescent="0.2">
      <c r="A28" s="1">
        <v>38442</v>
      </c>
      <c r="B28">
        <v>27</v>
      </c>
      <c r="C28">
        <v>1914.54</v>
      </c>
      <c r="D28">
        <v>1738.02</v>
      </c>
      <c r="E28">
        <v>229.27</v>
      </c>
      <c r="F28">
        <v>0</v>
      </c>
      <c r="G28" s="3">
        <f t="shared" si="1"/>
        <v>81019.384380000003</v>
      </c>
      <c r="H28" s="4">
        <f t="shared" si="6"/>
        <v>-3.4636497856511024E-2</v>
      </c>
      <c r="I28" s="3">
        <f>SUM(C28:F28)</f>
        <v>3881.83</v>
      </c>
      <c r="J28" s="4">
        <f t="shared" si="7"/>
        <v>-0.27642596182523116</v>
      </c>
      <c r="K28" s="4">
        <f t="shared" si="2"/>
        <v>4.7912361093652635E-2</v>
      </c>
      <c r="L28" s="4">
        <f t="shared" si="3"/>
        <v>0.9520876389063474</v>
      </c>
      <c r="M28" s="3">
        <f t="shared" si="0"/>
        <v>77137.554380000001</v>
      </c>
      <c r="N28" s="4">
        <f t="shared" si="8"/>
        <v>-1.8125202129866812E-2</v>
      </c>
      <c r="O28" s="4">
        <f t="shared" si="4"/>
        <v>2.6239099959393863E-3</v>
      </c>
      <c r="P28" s="6">
        <f t="shared" si="5"/>
        <v>2.4981922727366937E-3</v>
      </c>
      <c r="Q28">
        <v>202.40199999999999</v>
      </c>
      <c r="R28">
        <v>0</v>
      </c>
      <c r="S28">
        <v>1485.8</v>
      </c>
      <c r="T28">
        <v>0</v>
      </c>
      <c r="U28">
        <v>0</v>
      </c>
      <c r="V28">
        <v>0</v>
      </c>
      <c r="W28">
        <v>1583.55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3087</v>
      </c>
      <c r="AL28">
        <v>2877.6</v>
      </c>
      <c r="AM28">
        <v>2576.75</v>
      </c>
      <c r="AN28">
        <v>0</v>
      </c>
      <c r="AO28">
        <v>0</v>
      </c>
      <c r="AP28">
        <v>0</v>
      </c>
      <c r="AQ28">
        <v>57.12</v>
      </c>
      <c r="AR28">
        <v>0</v>
      </c>
      <c r="AS28">
        <v>0</v>
      </c>
      <c r="AT28">
        <v>26964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1012.5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564.54840000000002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3856.95354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1733.135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889.68600000000004</v>
      </c>
      <c r="CY28">
        <v>2284.5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2440.9899999999998</v>
      </c>
      <c r="DH28">
        <v>0</v>
      </c>
      <c r="DI28">
        <v>0</v>
      </c>
      <c r="DJ28">
        <v>3022.2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2194</v>
      </c>
      <c r="EK28">
        <v>3916.07944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2364.3000000000002</v>
      </c>
      <c r="ER28">
        <v>3109.15</v>
      </c>
      <c r="ES28">
        <v>0</v>
      </c>
      <c r="ET28">
        <v>0</v>
      </c>
      <c r="EU28">
        <v>1828.5</v>
      </c>
      <c r="EV28">
        <v>0</v>
      </c>
      <c r="EW28">
        <v>3069.75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2124.36</v>
      </c>
      <c r="FI28">
        <v>0</v>
      </c>
      <c r="FJ28">
        <v>0</v>
      </c>
      <c r="FK28">
        <v>0</v>
      </c>
      <c r="FL28">
        <v>3892.68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</row>
    <row r="29" spans="1:193" x14ac:dyDescent="0.2">
      <c r="A29" s="1">
        <v>38471</v>
      </c>
      <c r="B29">
        <v>28</v>
      </c>
      <c r="C29">
        <v>8833.57</v>
      </c>
      <c r="D29">
        <v>2179.52</v>
      </c>
      <c r="E29">
        <v>29.35</v>
      </c>
      <c r="F29">
        <v>0</v>
      </c>
      <c r="G29" s="3">
        <f t="shared" si="1"/>
        <v>73644.184759999989</v>
      </c>
      <c r="H29" s="4">
        <f t="shared" si="6"/>
        <v>-9.1030062452814878E-2</v>
      </c>
      <c r="I29" s="3">
        <f>SUM(C29:F29)</f>
        <v>11042.44</v>
      </c>
      <c r="J29" s="4">
        <f t="shared" si="7"/>
        <v>1.8446480139521826</v>
      </c>
      <c r="K29" s="4">
        <f t="shared" si="2"/>
        <v>0.14994313584957664</v>
      </c>
      <c r="L29" s="4">
        <f t="shared" si="3"/>
        <v>0.85005686415042347</v>
      </c>
      <c r="M29" s="3">
        <f t="shared" si="0"/>
        <v>62601.744759999994</v>
      </c>
      <c r="N29" s="4">
        <f t="shared" si="8"/>
        <v>-0.18844011502351712</v>
      </c>
      <c r="O29" s="4">
        <f t="shared" si="4"/>
        <v>2.7975897584232123E-3</v>
      </c>
      <c r="P29" s="6">
        <f t="shared" si="5"/>
        <v>2.3781103772245763E-3</v>
      </c>
      <c r="Q29">
        <v>175.13399999999999</v>
      </c>
      <c r="R29">
        <v>0</v>
      </c>
      <c r="S29">
        <v>0</v>
      </c>
      <c r="T29">
        <v>0</v>
      </c>
      <c r="U29">
        <v>0</v>
      </c>
      <c r="V29">
        <v>0</v>
      </c>
      <c r="W29">
        <v>1727.625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55.96</v>
      </c>
      <c r="AR29">
        <v>0</v>
      </c>
      <c r="AS29">
        <v>0</v>
      </c>
      <c r="AT29">
        <v>28176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822.5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480.45600000000002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3679.80096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888.59400000000005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2261.17</v>
      </c>
      <c r="DH29">
        <v>0</v>
      </c>
      <c r="DI29">
        <v>0</v>
      </c>
      <c r="DJ29">
        <v>3088.35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2173</v>
      </c>
      <c r="EK29">
        <v>3828.9748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2445.3000000000002</v>
      </c>
      <c r="ER29">
        <v>2751.1</v>
      </c>
      <c r="ES29">
        <v>0</v>
      </c>
      <c r="ET29">
        <v>0</v>
      </c>
      <c r="EU29">
        <v>1749</v>
      </c>
      <c r="EV29">
        <v>0</v>
      </c>
      <c r="EW29">
        <v>2679.75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1799.28</v>
      </c>
      <c r="FI29">
        <v>0</v>
      </c>
      <c r="FJ29">
        <v>0</v>
      </c>
      <c r="FK29">
        <v>0</v>
      </c>
      <c r="FL29">
        <v>3819.75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</row>
    <row r="30" spans="1:193" x14ac:dyDescent="0.2">
      <c r="A30" s="1">
        <v>38503</v>
      </c>
      <c r="B30">
        <v>29</v>
      </c>
      <c r="C30">
        <v>2225.5300000000002</v>
      </c>
      <c r="D30">
        <v>2876.68</v>
      </c>
      <c r="E30">
        <v>10</v>
      </c>
      <c r="F30">
        <v>0</v>
      </c>
      <c r="G30" s="3">
        <f t="shared" si="1"/>
        <v>66778.697570000004</v>
      </c>
      <c r="H30" s="4">
        <f t="shared" si="6"/>
        <v>-9.3225109523230015E-2</v>
      </c>
      <c r="I30" s="3">
        <f>SUM(C30:F30)</f>
        <v>5112.21</v>
      </c>
      <c r="J30" s="4">
        <f t="shared" si="7"/>
        <v>-0.53703982090914693</v>
      </c>
      <c r="K30" s="4">
        <f t="shared" si="2"/>
        <v>7.6554502948207162E-2</v>
      </c>
      <c r="L30" s="4">
        <f t="shared" si="3"/>
        <v>0.92344549705179269</v>
      </c>
      <c r="M30" s="3">
        <f t="shared" si="0"/>
        <v>61666.487569999998</v>
      </c>
      <c r="N30" s="4">
        <f t="shared" si="8"/>
        <v>-1.4939794307419823E-2</v>
      </c>
      <c r="O30" s="4">
        <f t="shared" si="4"/>
        <v>3.1316847709346521E-3</v>
      </c>
      <c r="P30" s="6">
        <f t="shared" si="5"/>
        <v>2.8919401999052794E-3</v>
      </c>
      <c r="Q30">
        <v>193.12</v>
      </c>
      <c r="R30">
        <v>0</v>
      </c>
      <c r="S30">
        <v>0</v>
      </c>
      <c r="T30">
        <v>0</v>
      </c>
      <c r="U30">
        <v>0</v>
      </c>
      <c r="V30">
        <v>0</v>
      </c>
      <c r="W30">
        <v>1765.875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56.2</v>
      </c>
      <c r="AR30">
        <v>0</v>
      </c>
      <c r="AS30">
        <v>0</v>
      </c>
      <c r="AT30">
        <v>28266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962.5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575.76239999999996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3917.5583700000002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2089.29</v>
      </c>
      <c r="DH30">
        <v>0</v>
      </c>
      <c r="DI30">
        <v>0</v>
      </c>
      <c r="DJ30">
        <v>3019.5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2279</v>
      </c>
      <c r="EK30">
        <v>3874.3418000000001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2511</v>
      </c>
      <c r="ER30">
        <v>3476</v>
      </c>
      <c r="ES30">
        <v>0</v>
      </c>
      <c r="ET30">
        <v>0</v>
      </c>
      <c r="EU30">
        <v>1904</v>
      </c>
      <c r="EV30">
        <v>0</v>
      </c>
      <c r="EW30">
        <v>2833.5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3942.84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</row>
    <row r="31" spans="1:193" x14ac:dyDescent="0.2">
      <c r="A31" s="1">
        <v>38533</v>
      </c>
      <c r="B31">
        <v>30</v>
      </c>
      <c r="C31">
        <v>115.24</v>
      </c>
      <c r="D31">
        <v>2941.98</v>
      </c>
      <c r="E31">
        <v>10</v>
      </c>
      <c r="F31">
        <v>0</v>
      </c>
      <c r="G31" s="3">
        <f t="shared" si="1"/>
        <v>64173.341240000002</v>
      </c>
      <c r="H31" s="4">
        <f t="shared" si="6"/>
        <v>-3.9014782030885937E-2</v>
      </c>
      <c r="I31" s="3">
        <f>SUM(C31:F31)</f>
        <v>3067.22</v>
      </c>
      <c r="J31" s="4">
        <f t="shared" si="7"/>
        <v>-0.40002073467248023</v>
      </c>
      <c r="K31" s="4">
        <f t="shared" si="2"/>
        <v>4.7795859475806217E-2</v>
      </c>
      <c r="L31" s="4">
        <f t="shared" si="3"/>
        <v>0.95220414052419378</v>
      </c>
      <c r="M31" s="3">
        <f t="shared" si="0"/>
        <v>61106.12124</v>
      </c>
      <c r="N31" s="4">
        <f t="shared" si="8"/>
        <v>-9.0870479588107522E-3</v>
      </c>
      <c r="O31" s="4">
        <f t="shared" si="4"/>
        <v>2.9261552913450806E-3</v>
      </c>
      <c r="P31" s="6">
        <f t="shared" si="5"/>
        <v>2.7862971842355639E-3</v>
      </c>
      <c r="Q31">
        <v>178.80600000000001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1839.4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55.67</v>
      </c>
      <c r="AR31">
        <v>0</v>
      </c>
      <c r="AS31">
        <v>0</v>
      </c>
      <c r="AT31">
        <v>27738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940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500.15519999999998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3922.22028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2108.79</v>
      </c>
      <c r="DH31">
        <v>0</v>
      </c>
      <c r="DI31">
        <v>0</v>
      </c>
      <c r="DJ31">
        <v>2925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2384</v>
      </c>
      <c r="EK31">
        <v>3914.26476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2482.1999999999998</v>
      </c>
      <c r="ER31">
        <v>3414.6750000000002</v>
      </c>
      <c r="ES31">
        <v>0</v>
      </c>
      <c r="ET31">
        <v>0</v>
      </c>
      <c r="EU31">
        <v>1839</v>
      </c>
      <c r="EV31">
        <v>0</v>
      </c>
      <c r="EW31">
        <v>2931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3932.94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</row>
    <row r="32" spans="1:193" x14ac:dyDescent="0.2">
      <c r="A32" s="1">
        <v>38562</v>
      </c>
      <c r="B32">
        <v>31</v>
      </c>
      <c r="C32">
        <v>115.24</v>
      </c>
      <c r="D32">
        <v>2959.81</v>
      </c>
      <c r="E32">
        <v>10</v>
      </c>
      <c r="F32">
        <v>0</v>
      </c>
      <c r="G32" s="3">
        <f t="shared" si="1"/>
        <v>63305.683939999995</v>
      </c>
      <c r="H32" s="4">
        <f t="shared" si="6"/>
        <v>-1.3520525552114858E-2</v>
      </c>
      <c r="I32" s="3">
        <f>SUM(C32:F32)</f>
        <v>3085.0499999999997</v>
      </c>
      <c r="J32" s="4">
        <f t="shared" si="7"/>
        <v>5.8130815526763416E-3</v>
      </c>
      <c r="K32" s="4">
        <f t="shared" si="2"/>
        <v>4.873259094592447E-2</v>
      </c>
      <c r="L32" s="4">
        <f t="shared" si="3"/>
        <v>0.95126740905407547</v>
      </c>
      <c r="M32" s="3">
        <f t="shared" si="0"/>
        <v>60220.633939999992</v>
      </c>
      <c r="N32" s="4">
        <f t="shared" si="8"/>
        <v>-1.4490975405265437E-2</v>
      </c>
      <c r="O32" s="4">
        <f t="shared" si="4"/>
        <v>3.4400501364101055E-3</v>
      </c>
      <c r="P32" s="6">
        <f t="shared" si="5"/>
        <v>3.27240758027896E-3</v>
      </c>
      <c r="Q32">
        <v>207.16200000000001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1916.75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55.64</v>
      </c>
      <c r="AR32">
        <v>0</v>
      </c>
      <c r="AS32">
        <v>0</v>
      </c>
      <c r="AT32">
        <v>26100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740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633.03480000000002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4149.0999000000002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2200.5</v>
      </c>
      <c r="DH32">
        <v>0</v>
      </c>
      <c r="DI32">
        <v>0</v>
      </c>
      <c r="DJ32">
        <v>2878.2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2487</v>
      </c>
      <c r="EK32">
        <v>4070.3272400000001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2385</v>
      </c>
      <c r="ER32">
        <v>3203.75</v>
      </c>
      <c r="ES32">
        <v>0</v>
      </c>
      <c r="ET32">
        <v>0</v>
      </c>
      <c r="EU32">
        <v>1978.75</v>
      </c>
      <c r="EV32">
        <v>0</v>
      </c>
      <c r="EW32">
        <v>3132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4083.42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</row>
    <row r="33" spans="1:193" x14ac:dyDescent="0.2">
      <c r="A33" s="1">
        <v>38595</v>
      </c>
      <c r="B33">
        <v>32</v>
      </c>
      <c r="C33">
        <v>115.24</v>
      </c>
      <c r="D33">
        <v>2996.21</v>
      </c>
      <c r="E33">
        <v>10</v>
      </c>
      <c r="F33">
        <v>0</v>
      </c>
      <c r="G33" s="3">
        <f t="shared" si="1"/>
        <v>62295.866079999993</v>
      </c>
      <c r="H33" s="4">
        <f t="shared" si="6"/>
        <v>-1.5951456443580807E-2</v>
      </c>
      <c r="I33" s="3">
        <f>SUM(C33:F33)</f>
        <v>3121.45</v>
      </c>
      <c r="J33" s="4">
        <f t="shared" si="7"/>
        <v>1.1798836323560427E-2</v>
      </c>
      <c r="K33" s="4">
        <f t="shared" si="2"/>
        <v>5.0106856143414903E-2</v>
      </c>
      <c r="L33" s="4">
        <f t="shared" si="3"/>
        <v>0.94989314385658519</v>
      </c>
      <c r="M33" s="3">
        <f t="shared" si="0"/>
        <v>59174.416079999995</v>
      </c>
      <c r="N33" s="4">
        <f t="shared" si="8"/>
        <v>-1.7373079483726159E-2</v>
      </c>
      <c r="O33" s="4">
        <f t="shared" si="4"/>
        <v>3.8490620624304097E-3</v>
      </c>
      <c r="P33" s="6">
        <f t="shared" si="5"/>
        <v>3.6561976633811338E-3</v>
      </c>
      <c r="Q33">
        <v>227.76599999999999</v>
      </c>
      <c r="R33">
        <v>0</v>
      </c>
      <c r="S33">
        <v>0</v>
      </c>
      <c r="T33">
        <v>0</v>
      </c>
      <c r="U33">
        <v>0</v>
      </c>
      <c r="V33">
        <v>0</v>
      </c>
      <c r="W33">
        <v>1836.85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55.52</v>
      </c>
      <c r="AR33">
        <v>0</v>
      </c>
      <c r="AS33">
        <v>0</v>
      </c>
      <c r="AT33">
        <v>26262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290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613.49040000000002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4139.7760799999996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2009.85</v>
      </c>
      <c r="DH33">
        <v>0</v>
      </c>
      <c r="DI33">
        <v>0</v>
      </c>
      <c r="DJ33">
        <v>2852.55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2343</v>
      </c>
      <c r="EK33">
        <v>4119.3235999999997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2293.1999999999998</v>
      </c>
      <c r="ER33">
        <v>3065.7</v>
      </c>
      <c r="ES33">
        <v>0</v>
      </c>
      <c r="ET33">
        <v>0</v>
      </c>
      <c r="EU33">
        <v>1949</v>
      </c>
      <c r="EV33">
        <v>0</v>
      </c>
      <c r="EW33">
        <v>3071.25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4045.14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</row>
    <row r="34" spans="1:193" x14ac:dyDescent="0.2">
      <c r="A34" s="1">
        <v>38625</v>
      </c>
      <c r="B34">
        <v>33</v>
      </c>
      <c r="C34">
        <v>1670.24</v>
      </c>
      <c r="D34">
        <v>2068.54</v>
      </c>
      <c r="E34">
        <v>10</v>
      </c>
      <c r="F34">
        <v>0</v>
      </c>
      <c r="G34" s="3">
        <f t="shared" si="1"/>
        <v>63778.191409999999</v>
      </c>
      <c r="H34" s="4">
        <f t="shared" si="6"/>
        <v>2.3794922894183914E-2</v>
      </c>
      <c r="I34" s="3">
        <f>SUM(C34:F34)</f>
        <v>3748.7799999999997</v>
      </c>
      <c r="J34" s="4">
        <f t="shared" si="7"/>
        <v>0.20097390635762225</v>
      </c>
      <c r="K34" s="4">
        <f t="shared" si="2"/>
        <v>5.8778399279165131E-2</v>
      </c>
      <c r="L34" s="4">
        <f t="shared" si="3"/>
        <v>0.94122160072083483</v>
      </c>
      <c r="M34" s="3">
        <f t="shared" ref="M34:M66" si="9">SUM(Q34:GK34)</f>
        <v>60029.411410000001</v>
      </c>
      <c r="N34" s="4">
        <f t="shared" si="8"/>
        <v>1.4448732858539856E-2</v>
      </c>
      <c r="O34" s="4">
        <f t="shared" si="4"/>
        <v>6.6345478099033052E-3</v>
      </c>
      <c r="P34" s="6">
        <f t="shared" si="5"/>
        <v>6.244579709696098E-3</v>
      </c>
      <c r="Q34">
        <v>398.26799999999997</v>
      </c>
      <c r="R34">
        <v>0</v>
      </c>
      <c r="S34">
        <v>0</v>
      </c>
      <c r="T34">
        <v>0</v>
      </c>
      <c r="U34">
        <v>0</v>
      </c>
      <c r="V34">
        <v>0</v>
      </c>
      <c r="W34">
        <v>1925.25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54.62</v>
      </c>
      <c r="AR34">
        <v>0</v>
      </c>
      <c r="AS34">
        <v>0</v>
      </c>
      <c r="AT34">
        <v>27312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187.5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624.24720000000002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4203.4888499999997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2011.29</v>
      </c>
      <c r="DH34">
        <v>0</v>
      </c>
      <c r="DI34">
        <v>0</v>
      </c>
      <c r="DJ34">
        <v>2847.6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2265</v>
      </c>
      <c r="EK34">
        <v>4268.1273600000004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2247.3000000000002</v>
      </c>
      <c r="ER34">
        <v>2814.9</v>
      </c>
      <c r="ES34">
        <v>0</v>
      </c>
      <c r="ET34">
        <v>0</v>
      </c>
      <c r="EU34">
        <v>1973</v>
      </c>
      <c r="EV34">
        <v>0</v>
      </c>
      <c r="EW34">
        <v>2836.5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4060.32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</row>
    <row r="35" spans="1:193" x14ac:dyDescent="0.2">
      <c r="A35" s="1">
        <v>38656</v>
      </c>
      <c r="B35">
        <v>34</v>
      </c>
      <c r="C35">
        <v>2425.2399999999998</v>
      </c>
      <c r="D35">
        <v>8875.83</v>
      </c>
      <c r="E35">
        <v>10</v>
      </c>
      <c r="F35">
        <v>0</v>
      </c>
      <c r="G35" s="3">
        <f t="shared" si="1"/>
        <v>37181.093399999998</v>
      </c>
      <c r="H35" s="4">
        <f t="shared" si="6"/>
        <v>-0.41702496452148929</v>
      </c>
      <c r="I35" s="3">
        <f>SUM(C35:F35)</f>
        <v>11311.07</v>
      </c>
      <c r="J35" s="4">
        <f t="shared" si="7"/>
        <v>2.0172669508480094</v>
      </c>
      <c r="K35" s="4">
        <f t="shared" si="2"/>
        <v>0.30421563664935147</v>
      </c>
      <c r="L35" s="4">
        <f t="shared" si="3"/>
        <v>0.69578436335064853</v>
      </c>
      <c r="M35" s="3">
        <f t="shared" si="9"/>
        <v>25870.023399999998</v>
      </c>
      <c r="N35" s="4">
        <f t="shared" si="8"/>
        <v>-0.56904419363188297</v>
      </c>
      <c r="O35" s="4">
        <f t="shared" si="4"/>
        <v>1.653666845929486E-2</v>
      </c>
      <c r="P35" s="6">
        <f t="shared" si="5"/>
        <v>1.1505955335891225E-2</v>
      </c>
      <c r="Q35">
        <v>427.80399999999997</v>
      </c>
      <c r="R35">
        <v>0</v>
      </c>
      <c r="S35">
        <v>0</v>
      </c>
      <c r="T35">
        <v>0</v>
      </c>
      <c r="U35">
        <v>0</v>
      </c>
      <c r="V35">
        <v>0</v>
      </c>
      <c r="W35">
        <v>2030.65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56.3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2580.8294999999998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165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600.15599999999995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4080.7252199999998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1905.85</v>
      </c>
      <c r="DH35">
        <v>0</v>
      </c>
      <c r="DI35">
        <v>0</v>
      </c>
      <c r="DJ35">
        <v>2817.9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4175.5786799999996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1956.6</v>
      </c>
      <c r="ER35">
        <v>0</v>
      </c>
      <c r="ES35">
        <v>0</v>
      </c>
      <c r="ET35">
        <v>0</v>
      </c>
      <c r="EU35">
        <v>971.75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2178.8000000000002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1922.08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</row>
    <row r="36" spans="1:193" x14ac:dyDescent="0.2">
      <c r="A36" s="1">
        <v>38686</v>
      </c>
      <c r="B36">
        <v>35</v>
      </c>
      <c r="C36">
        <v>3815.26</v>
      </c>
      <c r="D36">
        <v>3801.04</v>
      </c>
      <c r="E36">
        <v>10</v>
      </c>
      <c r="F36">
        <v>0</v>
      </c>
      <c r="G36" s="3">
        <f t="shared" si="1"/>
        <v>37464.021630000003</v>
      </c>
      <c r="H36" s="4">
        <f t="shared" si="6"/>
        <v>7.6094650298800786E-3</v>
      </c>
      <c r="I36" s="3">
        <f>SUM(C36:F36)</f>
        <v>7626.3</v>
      </c>
      <c r="J36" s="4">
        <f t="shared" si="7"/>
        <v>-0.32576670465305224</v>
      </c>
      <c r="K36" s="4">
        <f t="shared" si="2"/>
        <v>0.20356330335590828</v>
      </c>
      <c r="L36" s="4">
        <f t="shared" si="3"/>
        <v>0.79643669664409167</v>
      </c>
      <c r="M36" s="3">
        <f t="shared" si="9"/>
        <v>29837.72163</v>
      </c>
      <c r="N36" s="4">
        <f t="shared" si="8"/>
        <v>0.15337049250600995</v>
      </c>
      <c r="O36" s="4">
        <f t="shared" si="4"/>
        <v>1.6885605618541324E-2</v>
      </c>
      <c r="P36" s="6">
        <f t="shared" si="5"/>
        <v>1.3448315959665965E-2</v>
      </c>
      <c r="Q36">
        <v>503.82799999999997</v>
      </c>
      <c r="R36">
        <v>0</v>
      </c>
      <c r="S36">
        <v>0</v>
      </c>
      <c r="T36">
        <v>0</v>
      </c>
      <c r="U36">
        <v>0</v>
      </c>
      <c r="V36">
        <v>0</v>
      </c>
      <c r="W36">
        <v>2040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59.1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2327.5635000000002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137.5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2367.12</v>
      </c>
      <c r="BU36">
        <v>678.94200000000001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4247.0000099999997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2059.6799999999998</v>
      </c>
      <c r="DH36">
        <v>0</v>
      </c>
      <c r="DI36">
        <v>0</v>
      </c>
      <c r="DJ36">
        <v>2778.75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4235.4631200000003</v>
      </c>
      <c r="EL36">
        <v>0</v>
      </c>
      <c r="EM36">
        <v>0</v>
      </c>
      <c r="EN36">
        <v>2794.14</v>
      </c>
      <c r="EO36">
        <v>0</v>
      </c>
      <c r="EP36">
        <v>0</v>
      </c>
      <c r="EQ36">
        <v>1908</v>
      </c>
      <c r="ER36">
        <v>0</v>
      </c>
      <c r="ES36">
        <v>0</v>
      </c>
      <c r="ET36">
        <v>0</v>
      </c>
      <c r="EU36">
        <v>1031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2006.56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663.07500000000005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</row>
    <row r="37" spans="1:193" x14ac:dyDescent="0.2">
      <c r="A37" s="1">
        <v>38716</v>
      </c>
      <c r="B37">
        <v>36</v>
      </c>
      <c r="C37">
        <v>3815.26</v>
      </c>
      <c r="D37">
        <v>3538.47</v>
      </c>
      <c r="E37">
        <v>10</v>
      </c>
      <c r="F37">
        <v>0</v>
      </c>
      <c r="G37" s="3">
        <f t="shared" si="1"/>
        <v>37838.713159999999</v>
      </c>
      <c r="H37" s="4">
        <f t="shared" si="6"/>
        <v>1.0001369679435464E-2</v>
      </c>
      <c r="I37" s="3">
        <f>SUM(C37:F37)</f>
        <v>7363.73</v>
      </c>
      <c r="J37" s="4">
        <f t="shared" si="7"/>
        <v>-3.442953988172516E-2</v>
      </c>
      <c r="K37" s="4">
        <f t="shared" si="2"/>
        <v>0.19460836231038464</v>
      </c>
      <c r="L37" s="4">
        <f t="shared" si="3"/>
        <v>0.80539163768961541</v>
      </c>
      <c r="M37" s="3">
        <f t="shared" si="9"/>
        <v>30474.983160000003</v>
      </c>
      <c r="N37" s="4">
        <f t="shared" si="8"/>
        <v>2.1357580109577671E-2</v>
      </c>
      <c r="O37" s="4">
        <f t="shared" si="4"/>
        <v>1.7523881709669169E-2</v>
      </c>
      <c r="P37" s="6">
        <f t="shared" si="5"/>
        <v>1.4113587788829549E-2</v>
      </c>
      <c r="Q37">
        <v>534.04</v>
      </c>
      <c r="R37">
        <v>0</v>
      </c>
      <c r="S37">
        <v>0</v>
      </c>
      <c r="T37">
        <v>0</v>
      </c>
      <c r="U37">
        <v>0</v>
      </c>
      <c r="V37">
        <v>0</v>
      </c>
      <c r="W37">
        <v>1972.85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58.71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2551.0794999999998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187.5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2197.02</v>
      </c>
      <c r="BU37">
        <v>654.85080000000005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4280.7296999999999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2084.23</v>
      </c>
      <c r="DH37">
        <v>0</v>
      </c>
      <c r="DI37">
        <v>0</v>
      </c>
      <c r="DJ37">
        <v>2704.5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4375.8161600000003</v>
      </c>
      <c r="EL37">
        <v>0</v>
      </c>
      <c r="EM37">
        <v>0</v>
      </c>
      <c r="EN37">
        <v>2798.7</v>
      </c>
      <c r="EO37">
        <v>0</v>
      </c>
      <c r="EP37">
        <v>0</v>
      </c>
      <c r="EQ37">
        <v>2098.8000000000002</v>
      </c>
      <c r="ER37">
        <v>0</v>
      </c>
      <c r="ES37">
        <v>0</v>
      </c>
      <c r="ET37">
        <v>0</v>
      </c>
      <c r="EU37">
        <v>1010.3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1992.16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664.23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309.46699999999998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</row>
    <row r="38" spans="1:193" x14ac:dyDescent="0.2">
      <c r="A38" s="1">
        <v>38748</v>
      </c>
      <c r="B38">
        <v>37</v>
      </c>
      <c r="C38">
        <v>3130.59</v>
      </c>
      <c r="D38">
        <v>3556</v>
      </c>
      <c r="E38">
        <v>10</v>
      </c>
      <c r="F38">
        <v>0</v>
      </c>
      <c r="G38" s="3">
        <f t="shared" si="1"/>
        <v>38780.969700000001</v>
      </c>
      <c r="H38" s="4">
        <f t="shared" si="6"/>
        <v>2.4901918202548147E-2</v>
      </c>
      <c r="I38" s="3">
        <f>SUM(C38:F38)</f>
        <v>6696.59</v>
      </c>
      <c r="J38" s="4">
        <f t="shared" si="7"/>
        <v>-9.0598107209253931E-2</v>
      </c>
      <c r="K38" s="4">
        <f t="shared" si="2"/>
        <v>0.17267721905365352</v>
      </c>
      <c r="L38" s="4">
        <f t="shared" si="3"/>
        <v>0.82732278094634637</v>
      </c>
      <c r="M38" s="3">
        <f t="shared" si="9"/>
        <v>32084.379699999998</v>
      </c>
      <c r="N38" s="4">
        <f t="shared" si="8"/>
        <v>5.281041605668254E-2</v>
      </c>
      <c r="O38" s="4">
        <f t="shared" si="4"/>
        <v>1.7482775270858675E-2</v>
      </c>
      <c r="P38" s="6">
        <f t="shared" si="5"/>
        <v>1.4463898255746812E-2</v>
      </c>
      <c r="Q38">
        <v>560.92399999999998</v>
      </c>
      <c r="R38">
        <v>0</v>
      </c>
      <c r="S38">
        <v>0</v>
      </c>
      <c r="T38">
        <v>0</v>
      </c>
      <c r="U38">
        <v>0</v>
      </c>
      <c r="V38">
        <v>0</v>
      </c>
      <c r="W38">
        <v>1995.375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58.64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2817.1975000000002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157.5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2292.36</v>
      </c>
      <c r="BU38">
        <v>653.03279999999995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4570.6596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1881.3</v>
      </c>
      <c r="DH38">
        <v>0</v>
      </c>
      <c r="DI38">
        <v>0</v>
      </c>
      <c r="DJ38">
        <v>2589.3000000000002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4634.2457999999997</v>
      </c>
      <c r="EL38">
        <v>0</v>
      </c>
      <c r="EM38">
        <v>0</v>
      </c>
      <c r="EN38">
        <v>3328.8</v>
      </c>
      <c r="EO38">
        <v>0</v>
      </c>
      <c r="EP38">
        <v>0</v>
      </c>
      <c r="EQ38">
        <v>2311.1999999999998</v>
      </c>
      <c r="ER38">
        <v>0</v>
      </c>
      <c r="ES38">
        <v>0</v>
      </c>
      <c r="ET38">
        <v>0</v>
      </c>
      <c r="EU38">
        <v>1050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2040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794.745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349.1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</row>
    <row r="39" spans="1:193" x14ac:dyDescent="0.2">
      <c r="A39" s="1">
        <v>38776</v>
      </c>
      <c r="B39">
        <v>38</v>
      </c>
      <c r="C39">
        <v>2470.19</v>
      </c>
      <c r="D39">
        <v>2340.0100000000002</v>
      </c>
      <c r="E39">
        <v>10</v>
      </c>
      <c r="F39">
        <v>0</v>
      </c>
      <c r="G39" s="3">
        <f t="shared" si="1"/>
        <v>38117.019960000005</v>
      </c>
      <c r="H39" s="4">
        <f t="shared" si="6"/>
        <v>-1.7120503822780801E-2</v>
      </c>
      <c r="I39" s="3">
        <f>SUM(C39:F39)</f>
        <v>4820.2000000000007</v>
      </c>
      <c r="J39" s="4">
        <f t="shared" si="7"/>
        <v>-0.28020081862559892</v>
      </c>
      <c r="K39" s="4">
        <f t="shared" si="2"/>
        <v>0.12645794464148347</v>
      </c>
      <c r="L39" s="4">
        <f t="shared" si="3"/>
        <v>0.87354205535851648</v>
      </c>
      <c r="M39" s="3">
        <f t="shared" si="9"/>
        <v>33296.819960000001</v>
      </c>
      <c r="N39" s="4">
        <f t="shared" si="8"/>
        <v>3.7789113311110803E-2</v>
      </c>
      <c r="O39" s="4">
        <f t="shared" si="4"/>
        <v>1.5279777486594547E-2</v>
      </c>
      <c r="P39" s="6">
        <f t="shared" si="5"/>
        <v>1.3347528231060588E-2</v>
      </c>
      <c r="Q39">
        <v>508.76799999999997</v>
      </c>
      <c r="R39">
        <v>0</v>
      </c>
      <c r="S39">
        <v>0</v>
      </c>
      <c r="T39">
        <v>0</v>
      </c>
      <c r="U39">
        <v>0</v>
      </c>
      <c r="V39">
        <v>0</v>
      </c>
      <c r="W39">
        <v>1965.625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57.76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2387.0635000000002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126.25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2182.7399999999998</v>
      </c>
      <c r="BU39">
        <v>606.97439999999995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4519.4955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1862.52</v>
      </c>
      <c r="DH39">
        <v>0</v>
      </c>
      <c r="DI39">
        <v>0</v>
      </c>
      <c r="DJ39">
        <v>2594.25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4676.9935599999999</v>
      </c>
      <c r="EL39">
        <v>0</v>
      </c>
      <c r="EM39">
        <v>0</v>
      </c>
      <c r="EN39">
        <v>3508.92</v>
      </c>
      <c r="EO39">
        <v>0</v>
      </c>
      <c r="EP39">
        <v>0</v>
      </c>
      <c r="EQ39">
        <v>2357.1</v>
      </c>
      <c r="ER39">
        <v>0</v>
      </c>
      <c r="ES39">
        <v>0</v>
      </c>
      <c r="ET39">
        <v>0</v>
      </c>
      <c r="EU39">
        <v>1027.5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2051.6799999999998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1722.84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1140.3399999999999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</row>
    <row r="40" spans="1:193" x14ac:dyDescent="0.2">
      <c r="A40" s="1">
        <v>38807</v>
      </c>
      <c r="B40">
        <v>39</v>
      </c>
      <c r="C40">
        <v>3710.64</v>
      </c>
      <c r="D40">
        <v>8792.1200000000008</v>
      </c>
      <c r="E40">
        <v>10</v>
      </c>
      <c r="F40">
        <v>0</v>
      </c>
      <c r="G40" s="3">
        <f t="shared" si="1"/>
        <v>41039.077679999995</v>
      </c>
      <c r="H40" s="4">
        <f t="shared" si="6"/>
        <v>7.6660182854441317E-2</v>
      </c>
      <c r="I40" s="3">
        <f>SUM(C40:F40)</f>
        <v>12512.76</v>
      </c>
      <c r="J40" s="4">
        <f t="shared" si="7"/>
        <v>1.5959005850379648</v>
      </c>
      <c r="K40" s="4">
        <f t="shared" si="2"/>
        <v>0.3048986650618119</v>
      </c>
      <c r="L40" s="4">
        <f t="shared" si="3"/>
        <v>0.69510133493818815</v>
      </c>
      <c r="M40" s="3">
        <f t="shared" si="9"/>
        <v>28526.317679999996</v>
      </c>
      <c r="N40" s="4">
        <f t="shared" si="8"/>
        <v>-0.1432720087302897</v>
      </c>
      <c r="O40" s="4">
        <f t="shared" si="4"/>
        <v>1.6332987847452175E-2</v>
      </c>
      <c r="P40" s="6">
        <f t="shared" si="5"/>
        <v>1.135308165629321E-2</v>
      </c>
      <c r="Q40">
        <v>465.92</v>
      </c>
      <c r="R40">
        <v>0</v>
      </c>
      <c r="S40">
        <v>0</v>
      </c>
      <c r="T40">
        <v>0</v>
      </c>
      <c r="U40">
        <v>0</v>
      </c>
      <c r="V40">
        <v>0</v>
      </c>
      <c r="W40">
        <v>1918.0250000000001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60.24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3168</v>
      </c>
      <c r="AX40">
        <v>0</v>
      </c>
      <c r="AY40">
        <v>0</v>
      </c>
      <c r="AZ40">
        <v>0</v>
      </c>
      <c r="BA40">
        <v>2525.35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142.5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2298.2399999999998</v>
      </c>
      <c r="BU40">
        <v>590.91120000000001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2664.9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4820.7814799999996</v>
      </c>
      <c r="EL40">
        <v>0</v>
      </c>
      <c r="EM40">
        <v>0</v>
      </c>
      <c r="EN40">
        <v>3315.12</v>
      </c>
      <c r="EO40">
        <v>0</v>
      </c>
      <c r="EP40">
        <v>0</v>
      </c>
      <c r="EQ40">
        <v>2242.8000000000002</v>
      </c>
      <c r="ER40">
        <v>0</v>
      </c>
      <c r="ES40">
        <v>0</v>
      </c>
      <c r="ET40">
        <v>0</v>
      </c>
      <c r="EU40">
        <v>1048.25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2039.1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1226.18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</row>
    <row r="41" spans="1:193" x14ac:dyDescent="0.2">
      <c r="A41" s="1">
        <v>38835</v>
      </c>
      <c r="B41">
        <v>40</v>
      </c>
      <c r="C41">
        <v>3586.14</v>
      </c>
      <c r="D41">
        <v>5751.35</v>
      </c>
      <c r="E41">
        <v>10</v>
      </c>
      <c r="F41">
        <v>0</v>
      </c>
      <c r="G41" s="3">
        <f t="shared" si="1"/>
        <v>41441.382400000002</v>
      </c>
      <c r="H41" s="4">
        <f t="shared" si="6"/>
        <v>9.8029668974765182E-3</v>
      </c>
      <c r="I41" s="3">
        <f>SUM(C41:F41)</f>
        <v>9347.49</v>
      </c>
      <c r="J41" s="4">
        <f t="shared" si="7"/>
        <v>-0.25296337498681348</v>
      </c>
      <c r="K41" s="4">
        <f t="shared" si="2"/>
        <v>0.22555931917946828</v>
      </c>
      <c r="L41" s="4">
        <f t="shared" si="3"/>
        <v>0.77444068082053175</v>
      </c>
      <c r="M41" s="3">
        <f t="shared" si="9"/>
        <v>32093.892400000004</v>
      </c>
      <c r="N41" s="4">
        <f t="shared" si="8"/>
        <v>0.12506257414714483</v>
      </c>
      <c r="O41" s="4">
        <f t="shared" si="4"/>
        <v>1.6293193529869254E-2</v>
      </c>
      <c r="P41" s="6">
        <f t="shared" si="5"/>
        <v>1.2618111890012627E-2</v>
      </c>
      <c r="Q41">
        <v>522.91200000000003</v>
      </c>
      <c r="R41">
        <v>0</v>
      </c>
      <c r="S41">
        <v>0</v>
      </c>
      <c r="T41">
        <v>0</v>
      </c>
      <c r="U41">
        <v>0</v>
      </c>
      <c r="V41">
        <v>0</v>
      </c>
      <c r="W41">
        <v>2020.45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59.04</v>
      </c>
      <c r="AR41">
        <v>1533</v>
      </c>
      <c r="AS41">
        <v>0</v>
      </c>
      <c r="AT41">
        <v>0</v>
      </c>
      <c r="AU41">
        <v>0</v>
      </c>
      <c r="AV41">
        <v>0</v>
      </c>
      <c r="AW41">
        <v>3577.2</v>
      </c>
      <c r="AX41">
        <v>0</v>
      </c>
      <c r="AY41">
        <v>0</v>
      </c>
      <c r="AZ41">
        <v>0</v>
      </c>
      <c r="BA41">
        <v>2547.0590000000002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172.5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2385.6</v>
      </c>
      <c r="BU41">
        <v>521.3664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3231.04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2637.45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 s="2">
        <v>-1.1600000000000001E-14</v>
      </c>
      <c r="EL41">
        <v>0</v>
      </c>
      <c r="EM41">
        <v>0</v>
      </c>
      <c r="EN41">
        <v>3591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2926.38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2257.92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3009.3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1101.675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</row>
    <row r="42" spans="1:193" x14ac:dyDescent="0.2">
      <c r="A42" s="1">
        <v>38868</v>
      </c>
      <c r="B42">
        <v>41</v>
      </c>
      <c r="C42">
        <v>2140.81</v>
      </c>
      <c r="D42">
        <v>9656</v>
      </c>
      <c r="E42">
        <v>10</v>
      </c>
      <c r="F42">
        <v>0</v>
      </c>
      <c r="G42" s="3">
        <f t="shared" si="1"/>
        <v>32495.197999999997</v>
      </c>
      <c r="H42" s="4">
        <f t="shared" si="6"/>
        <v>-0.21587562677445829</v>
      </c>
      <c r="I42" s="3">
        <f>SUM(C42:F42)</f>
        <v>11806.81</v>
      </c>
      <c r="J42" s="4">
        <f t="shared" si="7"/>
        <v>0.26309950585665243</v>
      </c>
      <c r="K42" s="4">
        <f t="shared" si="2"/>
        <v>0.36334014644256057</v>
      </c>
      <c r="L42" s="4">
        <f t="shared" si="3"/>
        <v>0.63665985355743948</v>
      </c>
      <c r="M42" s="3">
        <f t="shared" si="9"/>
        <v>20688.387999999999</v>
      </c>
      <c r="N42" s="4">
        <f t="shared" si="8"/>
        <v>-0.35537928082540726</v>
      </c>
      <c r="O42" s="4">
        <f t="shared" si="4"/>
        <v>2.1462667850196935E-2</v>
      </c>
      <c r="P42" s="6">
        <f t="shared" si="5"/>
        <v>1.3664418970458345E-2</v>
      </c>
      <c r="Q42">
        <v>444.02800000000002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1306.4000000000001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1494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529.55999999999995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167.5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2820.72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 s="2">
        <v>-1.1400000000000001E-14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2268.96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6079.92</v>
      </c>
      <c r="FU42">
        <v>0</v>
      </c>
      <c r="FV42">
        <v>0</v>
      </c>
      <c r="FW42">
        <v>0</v>
      </c>
      <c r="FX42">
        <v>2904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2673.3</v>
      </c>
      <c r="GH42">
        <v>0</v>
      </c>
      <c r="GI42">
        <v>0</v>
      </c>
      <c r="GJ42">
        <v>0</v>
      </c>
      <c r="GK42">
        <v>0</v>
      </c>
    </row>
    <row r="43" spans="1:193" x14ac:dyDescent="0.2">
      <c r="A43" s="1">
        <v>38898</v>
      </c>
      <c r="B43">
        <v>42</v>
      </c>
      <c r="C43">
        <v>2140.81</v>
      </c>
      <c r="D43">
        <v>7023.73</v>
      </c>
      <c r="E43">
        <v>10</v>
      </c>
      <c r="F43">
        <v>0</v>
      </c>
      <c r="G43" s="3">
        <f t="shared" si="1"/>
        <v>29289.971999999994</v>
      </c>
      <c r="H43" s="4">
        <f t="shared" si="6"/>
        <v>-9.8636912444725E-2</v>
      </c>
      <c r="I43" s="3">
        <f>SUM(C43:F43)</f>
        <v>9174.5399999999991</v>
      </c>
      <c r="J43" s="4">
        <f t="shared" si="7"/>
        <v>-0.22294506306106396</v>
      </c>
      <c r="K43" s="4">
        <f t="shared" si="2"/>
        <v>0.31323143634278655</v>
      </c>
      <c r="L43" s="4">
        <f t="shared" si="3"/>
        <v>0.6867685636572135</v>
      </c>
      <c r="M43" s="3">
        <f t="shared" si="9"/>
        <v>20115.431999999997</v>
      </c>
      <c r="N43" s="4">
        <f t="shared" si="8"/>
        <v>-2.7694569533402116E-2</v>
      </c>
      <c r="O43" s="4">
        <f t="shared" si="4"/>
        <v>2.1148539091777895E-2</v>
      </c>
      <c r="P43" s="6">
        <f t="shared" si="5"/>
        <v>1.4524151815508736E-2</v>
      </c>
      <c r="Q43">
        <v>425.41199999999998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1330.4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1521.3</v>
      </c>
      <c r="AS43">
        <v>0</v>
      </c>
      <c r="AT43">
        <v>0</v>
      </c>
      <c r="AU43">
        <v>0</v>
      </c>
      <c r="AV43">
        <v>0</v>
      </c>
      <c r="AW43">
        <v>2398.1999999999998</v>
      </c>
      <c r="AX43">
        <v>0</v>
      </c>
      <c r="AY43">
        <v>0</v>
      </c>
      <c r="AZ43">
        <v>0</v>
      </c>
      <c r="BA43">
        <v>0</v>
      </c>
      <c r="BB43">
        <v>589.38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187.5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 s="2">
        <v>-1.1200000000000001E-14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2337.6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5775.84</v>
      </c>
      <c r="FU43">
        <v>0</v>
      </c>
      <c r="FV43">
        <v>0</v>
      </c>
      <c r="FW43">
        <v>0</v>
      </c>
      <c r="FX43">
        <v>3034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2515.8000000000002</v>
      </c>
      <c r="GH43">
        <v>0</v>
      </c>
      <c r="GI43">
        <v>0</v>
      </c>
      <c r="GJ43">
        <v>0</v>
      </c>
      <c r="GK43">
        <v>0</v>
      </c>
    </row>
    <row r="44" spans="1:193" x14ac:dyDescent="0.2">
      <c r="A44" s="1">
        <v>38929</v>
      </c>
      <c r="B44">
        <v>43</v>
      </c>
      <c r="C44">
        <v>1842.81</v>
      </c>
      <c r="D44">
        <v>4880.3599999999997</v>
      </c>
      <c r="E44">
        <v>10</v>
      </c>
      <c r="F44">
        <v>0</v>
      </c>
      <c r="G44" s="3">
        <f t="shared" si="1"/>
        <v>28830.678</v>
      </c>
      <c r="H44" s="4">
        <f t="shared" si="6"/>
        <v>-1.5680929978355546E-2</v>
      </c>
      <c r="I44" s="3">
        <f>SUM(C44:F44)</f>
        <v>6733.17</v>
      </c>
      <c r="J44" s="4">
        <f t="shared" si="7"/>
        <v>-0.26610271468651281</v>
      </c>
      <c r="K44" s="4">
        <f t="shared" si="2"/>
        <v>0.2335418542706488</v>
      </c>
      <c r="L44" s="4">
        <f t="shared" si="3"/>
        <v>0.76645814572935111</v>
      </c>
      <c r="M44" s="3">
        <f t="shared" si="9"/>
        <v>22097.507999999998</v>
      </c>
      <c r="N44" s="4">
        <f t="shared" si="8"/>
        <v>9.8535094846583515E-2</v>
      </c>
      <c r="O44" s="4">
        <f t="shared" si="4"/>
        <v>2.2847282146022982E-2</v>
      </c>
      <c r="P44" s="6">
        <f t="shared" si="5"/>
        <v>1.7511485508596086E-2</v>
      </c>
      <c r="Q44">
        <v>504.86799999999999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1431.2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1614.3</v>
      </c>
      <c r="AS44">
        <v>0</v>
      </c>
      <c r="AT44">
        <v>0</v>
      </c>
      <c r="AU44">
        <v>0</v>
      </c>
      <c r="AV44">
        <v>0</v>
      </c>
      <c r="AW44">
        <v>2394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175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1452.5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2060.5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 s="2">
        <v>-1.1400000000000001E-14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2274.7199999999998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4845.12</v>
      </c>
      <c r="FU44">
        <v>0</v>
      </c>
      <c r="FV44">
        <v>0</v>
      </c>
      <c r="FW44">
        <v>0</v>
      </c>
      <c r="FX44">
        <v>2861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2484.3000000000002</v>
      </c>
      <c r="GH44">
        <v>0</v>
      </c>
      <c r="GI44">
        <v>0</v>
      </c>
      <c r="GJ44">
        <v>0</v>
      </c>
      <c r="GK44">
        <v>0</v>
      </c>
    </row>
    <row r="45" spans="1:193" x14ac:dyDescent="0.2">
      <c r="A45" s="1">
        <v>38960</v>
      </c>
      <c r="B45">
        <v>44</v>
      </c>
      <c r="C45">
        <v>1842.81</v>
      </c>
      <c r="D45">
        <v>4121.87</v>
      </c>
      <c r="E45">
        <v>10</v>
      </c>
      <c r="F45">
        <v>0</v>
      </c>
      <c r="G45" s="3">
        <f t="shared" si="1"/>
        <v>29676.216</v>
      </c>
      <c r="H45" s="4">
        <f t="shared" si="6"/>
        <v>2.9327718203505323E-2</v>
      </c>
      <c r="I45" s="3">
        <f>SUM(C45:F45)</f>
        <v>5974.68</v>
      </c>
      <c r="J45" s="4">
        <f t="shared" si="7"/>
        <v>-0.11264976229621408</v>
      </c>
      <c r="K45" s="4">
        <f t="shared" si="2"/>
        <v>0.20132890257976288</v>
      </c>
      <c r="L45" s="4">
        <f t="shared" si="3"/>
        <v>0.79867109742023712</v>
      </c>
      <c r="M45" s="3">
        <f t="shared" si="9"/>
        <v>23701.536</v>
      </c>
      <c r="N45" s="4">
        <f t="shared" si="8"/>
        <v>7.2588637596601488E-2</v>
      </c>
      <c r="O45" s="4">
        <f t="shared" si="4"/>
        <v>2.126596352236412E-2</v>
      </c>
      <c r="P45" s="6">
        <f t="shared" si="5"/>
        <v>1.6984510424105283E-2</v>
      </c>
      <c r="Q45">
        <v>504.036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1672.5</v>
      </c>
      <c r="AS45">
        <v>0</v>
      </c>
      <c r="AT45">
        <v>0</v>
      </c>
      <c r="AU45">
        <v>0</v>
      </c>
      <c r="AV45">
        <v>0</v>
      </c>
      <c r="AW45">
        <v>2457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180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1386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2619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2980.8</v>
      </c>
      <c r="EI45">
        <v>0</v>
      </c>
      <c r="EJ45">
        <v>0</v>
      </c>
      <c r="EK45" s="2">
        <v>-1.17E-14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2157.6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4334.3999999999996</v>
      </c>
      <c r="FU45">
        <v>0</v>
      </c>
      <c r="FV45">
        <v>0</v>
      </c>
      <c r="FW45">
        <v>0</v>
      </c>
      <c r="FX45">
        <v>2781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2629.2</v>
      </c>
      <c r="GH45">
        <v>0</v>
      </c>
      <c r="GI45">
        <v>0</v>
      </c>
      <c r="GJ45">
        <v>0</v>
      </c>
      <c r="GK45">
        <v>0</v>
      </c>
    </row>
    <row r="46" spans="1:193" x14ac:dyDescent="0.2">
      <c r="A46" s="1">
        <v>38989</v>
      </c>
      <c r="B46">
        <v>45</v>
      </c>
      <c r="C46">
        <v>2028.76</v>
      </c>
      <c r="D46">
        <v>4437.26</v>
      </c>
      <c r="E46">
        <v>10</v>
      </c>
      <c r="F46">
        <v>0</v>
      </c>
      <c r="G46" s="3">
        <f t="shared" si="1"/>
        <v>30701.914000000001</v>
      </c>
      <c r="H46" s="4">
        <f t="shared" si="6"/>
        <v>3.4562964496551725E-2</v>
      </c>
      <c r="I46" s="3">
        <f>SUM(C46:F46)</f>
        <v>6476.02</v>
      </c>
      <c r="J46" s="4">
        <f t="shared" si="7"/>
        <v>8.3910770116558564E-2</v>
      </c>
      <c r="K46" s="4">
        <f t="shared" si="2"/>
        <v>0.21093212625115165</v>
      </c>
      <c r="L46" s="4">
        <f t="shared" si="3"/>
        <v>0.78906787374884835</v>
      </c>
      <c r="M46" s="3">
        <f t="shared" si="9"/>
        <v>24225.894</v>
      </c>
      <c r="N46" s="4">
        <f t="shared" si="8"/>
        <v>2.2123376307763353E-2</v>
      </c>
      <c r="O46" s="4">
        <f t="shared" si="4"/>
        <v>2.360466036877731E-2</v>
      </c>
      <c r="P46" s="6">
        <f t="shared" si="5"/>
        <v>1.862567916775482E-2</v>
      </c>
      <c r="Q46">
        <v>571.84400000000005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1641.3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342.5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1575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2971.5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2118.4499999999998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3737.4</v>
      </c>
      <c r="EI46">
        <v>0</v>
      </c>
      <c r="EJ46">
        <v>0</v>
      </c>
      <c r="EK46" s="2">
        <v>-1.1799999999999999E-14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2134.56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4247.04</v>
      </c>
      <c r="FU46">
        <v>0</v>
      </c>
      <c r="FV46">
        <v>0</v>
      </c>
      <c r="FW46">
        <v>0</v>
      </c>
      <c r="FX46">
        <v>2416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2470.3000000000002</v>
      </c>
      <c r="GH46">
        <v>0</v>
      </c>
      <c r="GI46">
        <v>0</v>
      </c>
      <c r="GJ46">
        <v>0</v>
      </c>
      <c r="GK46">
        <v>0</v>
      </c>
    </row>
    <row r="47" spans="1:193" x14ac:dyDescent="0.2">
      <c r="A47" s="1">
        <v>39021</v>
      </c>
      <c r="B47">
        <v>46</v>
      </c>
      <c r="C47">
        <v>2725.04</v>
      </c>
      <c r="D47">
        <v>14003.15</v>
      </c>
      <c r="E47">
        <v>10</v>
      </c>
      <c r="F47">
        <v>0</v>
      </c>
      <c r="G47" s="3">
        <f t="shared" si="1"/>
        <v>35449.125</v>
      </c>
      <c r="H47" s="4">
        <f t="shared" si="6"/>
        <v>0.15462264013898283</v>
      </c>
      <c r="I47" s="3">
        <f>SUM(C47:F47)</f>
        <v>16738.189999999999</v>
      </c>
      <c r="J47" s="4">
        <f t="shared" si="7"/>
        <v>1.5846414927687063</v>
      </c>
      <c r="K47" s="4">
        <f t="shared" si="2"/>
        <v>0.47217498316248985</v>
      </c>
      <c r="L47" s="4">
        <f t="shared" si="3"/>
        <v>0.52782501683751004</v>
      </c>
      <c r="M47" s="3">
        <f t="shared" si="9"/>
        <v>18710.934999999998</v>
      </c>
      <c r="N47" s="4">
        <f t="shared" si="8"/>
        <v>-0.22764728517345956</v>
      </c>
      <c r="O47" s="4">
        <f t="shared" si="4"/>
        <v>0</v>
      </c>
      <c r="P47" s="6">
        <f t="shared" si="5"/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1650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272.5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1729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1270.425</v>
      </c>
      <c r="DX47">
        <v>0</v>
      </c>
      <c r="DY47">
        <v>0</v>
      </c>
      <c r="DZ47">
        <v>0</v>
      </c>
      <c r="EA47">
        <v>0</v>
      </c>
      <c r="EB47">
        <v>2315.65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 s="2">
        <v>-1.2199999999999999E-14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2049.12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4952.6400000000003</v>
      </c>
      <c r="FU47">
        <v>0</v>
      </c>
      <c r="FV47">
        <v>0</v>
      </c>
      <c r="FW47">
        <v>0</v>
      </c>
      <c r="FX47">
        <v>2590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1881.6</v>
      </c>
      <c r="GH47">
        <v>0</v>
      </c>
      <c r="GI47">
        <v>0</v>
      </c>
      <c r="GJ47">
        <v>0</v>
      </c>
      <c r="GK47">
        <v>0</v>
      </c>
    </row>
    <row r="48" spans="1:193" x14ac:dyDescent="0.2">
      <c r="A48" s="1">
        <v>39051</v>
      </c>
      <c r="B48">
        <v>47</v>
      </c>
      <c r="C48">
        <v>2725.04</v>
      </c>
      <c r="D48">
        <v>4680.8599999999997</v>
      </c>
      <c r="E48">
        <v>10</v>
      </c>
      <c r="F48">
        <v>0</v>
      </c>
      <c r="G48" s="3">
        <f t="shared" si="1"/>
        <v>37647.86</v>
      </c>
      <c r="H48" s="4">
        <f t="shared" si="6"/>
        <v>6.2025085245404524E-2</v>
      </c>
      <c r="I48" s="3">
        <f>SUM(C48:F48)</f>
        <v>7415.9</v>
      </c>
      <c r="J48" s="4">
        <f t="shared" si="7"/>
        <v>-0.55694731628688643</v>
      </c>
      <c r="K48" s="4">
        <f t="shared" si="2"/>
        <v>0.1969806517555048</v>
      </c>
      <c r="L48" s="4">
        <f t="shared" si="3"/>
        <v>0.80301934824449517</v>
      </c>
      <c r="M48" s="3">
        <f t="shared" si="9"/>
        <v>30231.96</v>
      </c>
      <c r="N48" s="4">
        <f t="shared" si="8"/>
        <v>0.61573753529687336</v>
      </c>
      <c r="O48" s="4">
        <f t="shared" si="4"/>
        <v>0</v>
      </c>
      <c r="P48" s="6">
        <f t="shared" si="5"/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1275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1714.5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2491.85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332.5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3678.06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1564.5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1258.075</v>
      </c>
      <c r="DX48">
        <v>0</v>
      </c>
      <c r="DY48">
        <v>0</v>
      </c>
      <c r="DZ48">
        <v>0</v>
      </c>
      <c r="EA48">
        <v>0</v>
      </c>
      <c r="EB48">
        <v>2247.5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 s="2">
        <v>-1.26E-14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2112.48</v>
      </c>
      <c r="FK48">
        <v>0</v>
      </c>
      <c r="FL48">
        <v>0</v>
      </c>
      <c r="FM48">
        <v>2552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5370.96</v>
      </c>
      <c r="FU48">
        <v>0</v>
      </c>
      <c r="FV48">
        <v>0</v>
      </c>
      <c r="FW48">
        <v>0</v>
      </c>
      <c r="FX48">
        <v>2584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1324.335</v>
      </c>
      <c r="GF48">
        <v>0</v>
      </c>
      <c r="GG48">
        <v>1726.2</v>
      </c>
      <c r="GH48">
        <v>0</v>
      </c>
      <c r="GI48">
        <v>0</v>
      </c>
      <c r="GJ48">
        <v>0</v>
      </c>
      <c r="GK48">
        <v>0</v>
      </c>
    </row>
    <row r="49" spans="1:193" x14ac:dyDescent="0.2">
      <c r="A49" s="1">
        <v>39080</v>
      </c>
      <c r="B49">
        <v>48</v>
      </c>
      <c r="C49">
        <v>2115.91</v>
      </c>
      <c r="D49">
        <v>2216.13</v>
      </c>
      <c r="E49">
        <v>10</v>
      </c>
      <c r="F49">
        <v>0</v>
      </c>
      <c r="G49" s="3">
        <f t="shared" si="1"/>
        <v>35995.885000000002</v>
      </c>
      <c r="H49" s="4">
        <f t="shared" si="6"/>
        <v>-4.3879652123653204E-2</v>
      </c>
      <c r="I49" s="3">
        <f>SUM(C49:F49)</f>
        <v>4342.04</v>
      </c>
      <c r="J49" s="4">
        <f t="shared" si="7"/>
        <v>-0.41449588047303765</v>
      </c>
      <c r="K49" s="4">
        <f t="shared" si="2"/>
        <v>0.12062601044536062</v>
      </c>
      <c r="L49" s="4">
        <f t="shared" si="3"/>
        <v>0.8793739895546393</v>
      </c>
      <c r="M49" s="3">
        <f t="shared" si="9"/>
        <v>31653.845000000001</v>
      </c>
      <c r="N49" s="4">
        <f t="shared" si="8"/>
        <v>4.7032511289377271E-2</v>
      </c>
      <c r="O49" s="4">
        <f t="shared" si="4"/>
        <v>0</v>
      </c>
      <c r="P49" s="6">
        <f t="shared" si="5"/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1293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1699.8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2451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325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3355.92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1540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1254.5</v>
      </c>
      <c r="DX49">
        <v>0</v>
      </c>
      <c r="DY49">
        <v>0</v>
      </c>
      <c r="DZ49">
        <v>0</v>
      </c>
      <c r="EA49">
        <v>0</v>
      </c>
      <c r="EB49">
        <v>2156.15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 s="2">
        <v>-1.1200000000000001E-14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2216.16</v>
      </c>
      <c r="FK49">
        <v>0</v>
      </c>
      <c r="FL49">
        <v>0</v>
      </c>
      <c r="FM49">
        <v>2457.6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2331</v>
      </c>
      <c r="FT49">
        <v>4957.68</v>
      </c>
      <c r="FU49">
        <v>0</v>
      </c>
      <c r="FV49">
        <v>0</v>
      </c>
      <c r="FW49">
        <v>0</v>
      </c>
      <c r="FX49">
        <v>2558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1517.335</v>
      </c>
      <c r="GF49">
        <v>0</v>
      </c>
      <c r="GG49">
        <v>1540.7</v>
      </c>
      <c r="GH49">
        <v>0</v>
      </c>
      <c r="GI49">
        <v>0</v>
      </c>
      <c r="GJ49">
        <v>0</v>
      </c>
      <c r="GK49">
        <v>0</v>
      </c>
    </row>
    <row r="50" spans="1:193" x14ac:dyDescent="0.2">
      <c r="A50" s="1">
        <v>39113</v>
      </c>
      <c r="B50">
        <v>49</v>
      </c>
      <c r="C50">
        <v>5520.25</v>
      </c>
      <c r="D50">
        <v>4127.9799999999996</v>
      </c>
      <c r="E50">
        <v>10</v>
      </c>
      <c r="F50">
        <v>0</v>
      </c>
      <c r="G50" s="3">
        <f t="shared" si="1"/>
        <v>40319.910000000003</v>
      </c>
      <c r="H50" s="4">
        <f t="shared" si="6"/>
        <v>0.12012553657174983</v>
      </c>
      <c r="I50" s="3">
        <f>SUM(C50:F50)</f>
        <v>9658.23</v>
      </c>
      <c r="J50" s="4">
        <f t="shared" si="7"/>
        <v>1.2243530690643107</v>
      </c>
      <c r="K50" s="4">
        <f t="shared" si="2"/>
        <v>0.23953996921124077</v>
      </c>
      <c r="L50" s="4">
        <f t="shared" si="3"/>
        <v>0.76046003078875912</v>
      </c>
      <c r="M50" s="3">
        <f t="shared" si="9"/>
        <v>30661.68</v>
      </c>
      <c r="N50" s="4">
        <f t="shared" si="8"/>
        <v>-3.1344217424455097E-2</v>
      </c>
      <c r="O50" s="4">
        <f t="shared" si="4"/>
        <v>0</v>
      </c>
      <c r="P50" s="6">
        <f t="shared" si="5"/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1276.5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1834.5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2555.06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3269.78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1809.5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1358.825</v>
      </c>
      <c r="DX50">
        <v>0</v>
      </c>
      <c r="DY50">
        <v>0</v>
      </c>
      <c r="DZ50">
        <v>0</v>
      </c>
      <c r="EA50">
        <v>0</v>
      </c>
      <c r="EB50">
        <v>1993.75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 s="2">
        <v>-1.1200000000000001E-14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2860.8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2632.5</v>
      </c>
      <c r="FT50">
        <v>3084</v>
      </c>
      <c r="FU50">
        <v>0</v>
      </c>
      <c r="FV50">
        <v>2635.6</v>
      </c>
      <c r="FW50">
        <v>0</v>
      </c>
      <c r="FX50">
        <v>2316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1371.665</v>
      </c>
      <c r="GF50">
        <v>0</v>
      </c>
      <c r="GG50">
        <v>1663.2</v>
      </c>
      <c r="GH50">
        <v>0</v>
      </c>
      <c r="GI50">
        <v>0</v>
      </c>
      <c r="GJ50">
        <v>0</v>
      </c>
      <c r="GK50">
        <v>0</v>
      </c>
    </row>
    <row r="51" spans="1:193" x14ac:dyDescent="0.2">
      <c r="A51" s="1">
        <v>39141</v>
      </c>
      <c r="B51">
        <v>50</v>
      </c>
      <c r="C51">
        <v>5050.8500000000004</v>
      </c>
      <c r="D51">
        <v>9358.93</v>
      </c>
      <c r="E51">
        <v>10</v>
      </c>
      <c r="F51">
        <v>0</v>
      </c>
      <c r="G51" s="3">
        <f t="shared" si="1"/>
        <v>39580.83</v>
      </c>
      <c r="H51" s="4">
        <f t="shared" si="6"/>
        <v>-1.833039805892428E-2</v>
      </c>
      <c r="I51" s="3">
        <f>SUM(C51:F51)</f>
        <v>14419.78</v>
      </c>
      <c r="J51" s="4">
        <f t="shared" si="7"/>
        <v>0.49300441178145493</v>
      </c>
      <c r="K51" s="4">
        <f t="shared" si="2"/>
        <v>0.36431221881905962</v>
      </c>
      <c r="L51" s="4">
        <f t="shared" si="3"/>
        <v>0.63568778118094027</v>
      </c>
      <c r="M51" s="3">
        <f t="shared" si="9"/>
        <v>25161.05</v>
      </c>
      <c r="N51" s="4">
        <f t="shared" si="8"/>
        <v>-0.17939754116538953</v>
      </c>
      <c r="O51" s="4">
        <f t="shared" si="4"/>
        <v>1.441156072580437E-2</v>
      </c>
      <c r="P51" s="6">
        <f t="shared" si="5"/>
        <v>9.1612530611409615E-3</v>
      </c>
      <c r="Q51">
        <v>362.61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1254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1830.3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2579.5700000000002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3167.12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1368.25</v>
      </c>
      <c r="DX51">
        <v>0</v>
      </c>
      <c r="DY51">
        <v>0</v>
      </c>
      <c r="DZ51">
        <v>0</v>
      </c>
      <c r="EA51">
        <v>0</v>
      </c>
      <c r="EB51">
        <v>2160.5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 s="2">
        <v>-1.1200000000000001E-14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3135.2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2667</v>
      </c>
      <c r="FT51">
        <v>1746.5</v>
      </c>
      <c r="FU51">
        <v>0</v>
      </c>
      <c r="FV51">
        <v>2672</v>
      </c>
      <c r="FW51">
        <v>0</v>
      </c>
      <c r="FX51">
        <v>2218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</row>
    <row r="52" spans="1:193" x14ac:dyDescent="0.2">
      <c r="A52" s="1">
        <v>39171</v>
      </c>
      <c r="B52">
        <v>51</v>
      </c>
      <c r="C52">
        <v>4324.63</v>
      </c>
      <c r="D52">
        <v>3649.26</v>
      </c>
      <c r="E52">
        <v>10</v>
      </c>
      <c r="F52">
        <v>0</v>
      </c>
      <c r="G52" s="3">
        <f t="shared" si="1"/>
        <v>38834.79</v>
      </c>
      <c r="H52" s="4">
        <f t="shared" si="6"/>
        <v>-1.8848518335770139E-2</v>
      </c>
      <c r="I52" s="3">
        <f>SUM(C52:F52)</f>
        <v>7983.89</v>
      </c>
      <c r="J52" s="4">
        <f t="shared" si="7"/>
        <v>-0.44632373032043487</v>
      </c>
      <c r="K52" s="4">
        <f t="shared" si="2"/>
        <v>0.20558602222388739</v>
      </c>
      <c r="L52" s="4">
        <f t="shared" si="3"/>
        <v>0.79441397777611267</v>
      </c>
      <c r="M52" s="3">
        <f t="shared" si="9"/>
        <v>30850.9</v>
      </c>
      <c r="N52" s="4">
        <f t="shared" si="8"/>
        <v>0.22613722400297295</v>
      </c>
      <c r="O52" s="4">
        <f t="shared" si="4"/>
        <v>1.2906916816041022E-2</v>
      </c>
      <c r="P52" s="6">
        <f t="shared" si="5"/>
        <v>1.0253435128656547E-2</v>
      </c>
      <c r="Q52">
        <v>398.19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1420.5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1891.2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2670.3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2671.35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2834.36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1521</v>
      </c>
      <c r="DX52">
        <v>0</v>
      </c>
      <c r="DY52">
        <v>0</v>
      </c>
      <c r="DZ52">
        <v>0</v>
      </c>
      <c r="EA52">
        <v>0</v>
      </c>
      <c r="EB52">
        <v>2002.45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 s="2">
        <v>-1.1799999999999999E-14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2644.5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3161.6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2807.25</v>
      </c>
      <c r="FT52">
        <v>1794</v>
      </c>
      <c r="FU52">
        <v>0</v>
      </c>
      <c r="FV52">
        <v>2563.1999999999998</v>
      </c>
      <c r="FW52">
        <v>0</v>
      </c>
      <c r="FX52">
        <v>2471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</row>
    <row r="53" spans="1:193" x14ac:dyDescent="0.2">
      <c r="A53" s="1">
        <v>39202</v>
      </c>
      <c r="B53">
        <v>52</v>
      </c>
      <c r="C53">
        <v>381.4</v>
      </c>
      <c r="D53">
        <v>5987.48</v>
      </c>
      <c r="E53">
        <v>10</v>
      </c>
      <c r="F53">
        <v>0</v>
      </c>
      <c r="G53" s="3">
        <f t="shared" si="1"/>
        <v>38233.750599999999</v>
      </c>
      <c r="H53" s="4">
        <f t="shared" si="6"/>
        <v>-1.5476828894916169E-2</v>
      </c>
      <c r="I53" s="3">
        <f>SUM(C53:F53)</f>
        <v>6378.8799999999992</v>
      </c>
      <c r="J53" s="4">
        <f t="shared" si="7"/>
        <v>-0.20103107632995959</v>
      </c>
      <c r="K53" s="4">
        <f t="shared" si="2"/>
        <v>0.166838981263847</v>
      </c>
      <c r="L53" s="4">
        <f t="shared" si="3"/>
        <v>0.833161018736153</v>
      </c>
      <c r="M53" s="3">
        <f t="shared" si="9"/>
        <v>31854.870600000002</v>
      </c>
      <c r="N53" s="4">
        <f t="shared" si="8"/>
        <v>3.2542668123134187E-2</v>
      </c>
      <c r="O53" s="4">
        <f t="shared" si="4"/>
        <v>1.3426832127831653E-2</v>
      </c>
      <c r="P53" s="6">
        <f t="shared" si="5"/>
        <v>1.1186713134023529E-2</v>
      </c>
      <c r="Q53">
        <v>427.71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1867.8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2804.89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2785.2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2872.12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1650.675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 s="2">
        <v>-1.21E-14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3942.8256000000001</v>
      </c>
      <c r="EZ53">
        <v>2763.3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3063.2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2873.25</v>
      </c>
      <c r="FT53">
        <v>1726.5</v>
      </c>
      <c r="FU53">
        <v>0</v>
      </c>
      <c r="FV53">
        <v>2428.4</v>
      </c>
      <c r="FW53">
        <v>0</v>
      </c>
      <c r="FX53">
        <v>2649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</row>
    <row r="54" spans="1:193" x14ac:dyDescent="0.2">
      <c r="A54" s="1">
        <v>39233</v>
      </c>
      <c r="B54">
        <v>53</v>
      </c>
      <c r="C54">
        <v>1060.01</v>
      </c>
      <c r="D54">
        <v>-10.06</v>
      </c>
      <c r="E54">
        <v>10</v>
      </c>
      <c r="F54">
        <v>0</v>
      </c>
      <c r="G54" s="3">
        <f t="shared" si="1"/>
        <v>29018.554200000002</v>
      </c>
      <c r="H54" s="4">
        <f t="shared" si="6"/>
        <v>-0.24102255874421061</v>
      </c>
      <c r="I54" s="3">
        <f>SUM(C54:F54)</f>
        <v>1059.95</v>
      </c>
      <c r="J54" s="4">
        <f t="shared" si="7"/>
        <v>-0.83383446623858737</v>
      </c>
      <c r="K54" s="4">
        <f t="shared" si="2"/>
        <v>3.6526630261958397E-2</v>
      </c>
      <c r="L54" s="4">
        <f t="shared" si="3"/>
        <v>0.96347336973804154</v>
      </c>
      <c r="M54" s="3">
        <f t="shared" si="9"/>
        <v>27958.604200000002</v>
      </c>
      <c r="N54" s="4">
        <f t="shared" si="8"/>
        <v>-0.12231305061399309</v>
      </c>
      <c r="O54" s="4">
        <f t="shared" si="4"/>
        <v>1.8577107651175231E-2</v>
      </c>
      <c r="P54" s="6">
        <f t="shared" si="5"/>
        <v>1.7898548508664156E-2</v>
      </c>
      <c r="Q54">
        <v>519.39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2042.4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3724.66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2817.87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2842.62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1507.0250000000001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 s="2">
        <v>-1.24E-14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4493.5392000000002</v>
      </c>
      <c r="EZ54">
        <v>2925.9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2940</v>
      </c>
      <c r="FT54">
        <v>1730</v>
      </c>
      <c r="FU54">
        <v>0</v>
      </c>
      <c r="FV54">
        <v>2415.1999999999998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</row>
    <row r="55" spans="1:193" x14ac:dyDescent="0.2">
      <c r="A55" s="1">
        <v>39262</v>
      </c>
      <c r="B55">
        <v>54</v>
      </c>
      <c r="C55">
        <v>1060.01</v>
      </c>
      <c r="D55">
        <v>-10.06</v>
      </c>
      <c r="E55">
        <v>10</v>
      </c>
      <c r="F55">
        <v>0</v>
      </c>
      <c r="G55" s="3">
        <f t="shared" si="1"/>
        <v>29379.931199999999</v>
      </c>
      <c r="H55" s="4">
        <f t="shared" si="6"/>
        <v>1.2453308235459806E-2</v>
      </c>
      <c r="I55" s="3">
        <f>SUM(C55:F55)</f>
        <v>1059.95</v>
      </c>
      <c r="J55" s="4">
        <f t="shared" si="7"/>
        <v>0</v>
      </c>
      <c r="K55" s="4">
        <f t="shared" si="2"/>
        <v>3.6077347927894403E-2</v>
      </c>
      <c r="L55" s="4">
        <f t="shared" si="3"/>
        <v>0.96392265207210559</v>
      </c>
      <c r="M55" s="3">
        <f t="shared" si="9"/>
        <v>28319.981199999998</v>
      </c>
      <c r="N55" s="4">
        <f t="shared" si="8"/>
        <v>1.2925430662235875E-2</v>
      </c>
      <c r="O55" s="4">
        <f t="shared" si="4"/>
        <v>1.846823259896797E-2</v>
      </c>
      <c r="P55" s="6">
        <f t="shared" si="5"/>
        <v>1.7801947745881719E-2</v>
      </c>
      <c r="Q55">
        <v>523.02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2074.1999999999998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3667.04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2749.23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2795.42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1513.85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 s="2">
        <v>-1.21E-14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4847.5712000000003</v>
      </c>
      <c r="EZ55">
        <v>2943.3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3093.75</v>
      </c>
      <c r="FT55">
        <v>1595</v>
      </c>
      <c r="FU55">
        <v>0</v>
      </c>
      <c r="FV55">
        <v>2517.6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</row>
    <row r="56" spans="1:193" x14ac:dyDescent="0.2">
      <c r="A56" s="1">
        <v>39294</v>
      </c>
      <c r="B56">
        <v>55</v>
      </c>
      <c r="C56">
        <v>1060.01</v>
      </c>
      <c r="D56">
        <v>-10.06</v>
      </c>
      <c r="E56">
        <v>10</v>
      </c>
      <c r="F56">
        <v>0</v>
      </c>
      <c r="G56" s="3">
        <f t="shared" si="1"/>
        <v>29372.764600000002</v>
      </c>
      <c r="H56" s="4">
        <f t="shared" si="6"/>
        <v>-2.4392841328358297E-4</v>
      </c>
      <c r="I56" s="3">
        <f>SUM(C56:F56)</f>
        <v>1059.95</v>
      </c>
      <c r="J56" s="4">
        <f t="shared" si="7"/>
        <v>0</v>
      </c>
      <c r="K56" s="4">
        <f t="shared" si="2"/>
        <v>3.6086150365294521E-2</v>
      </c>
      <c r="L56" s="4">
        <f t="shared" si="3"/>
        <v>0.9639138496347055</v>
      </c>
      <c r="M56" s="3">
        <f t="shared" si="9"/>
        <v>28312.814600000002</v>
      </c>
      <c r="N56" s="4">
        <f t="shared" si="8"/>
        <v>-2.5305807759493971E-4</v>
      </c>
      <c r="O56" s="4">
        <f t="shared" si="4"/>
        <v>1.9944679042965936E-2</v>
      </c>
      <c r="P56" s="6">
        <f t="shared" si="5"/>
        <v>1.9224952356033932E-2</v>
      </c>
      <c r="Q56">
        <v>564.69000000000005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1952.7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3798.62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2695.44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2998.38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1472.575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 s="2">
        <v>-1.1799999999999999E-14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4914.8095999999996</v>
      </c>
      <c r="EZ56">
        <v>2680.5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3151.5</v>
      </c>
      <c r="FT56">
        <v>1671</v>
      </c>
      <c r="FU56">
        <v>0</v>
      </c>
      <c r="FV56">
        <v>2412.6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</row>
    <row r="57" spans="1:193" x14ac:dyDescent="0.2">
      <c r="A57" s="1">
        <v>39325</v>
      </c>
      <c r="B57">
        <v>56</v>
      </c>
      <c r="C57">
        <v>1060.01</v>
      </c>
      <c r="D57">
        <v>-10.06</v>
      </c>
      <c r="E57">
        <v>10</v>
      </c>
      <c r="F57">
        <v>0</v>
      </c>
      <c r="G57" s="3">
        <f t="shared" si="1"/>
        <v>29296.790800000002</v>
      </c>
      <c r="H57" s="4">
        <f t="shared" si="6"/>
        <v>-2.586538959972455E-3</v>
      </c>
      <c r="I57" s="3">
        <f>SUM(C57:F57)</f>
        <v>1059.95</v>
      </c>
      <c r="J57" s="4">
        <f t="shared" si="7"/>
        <v>0</v>
      </c>
      <c r="K57" s="4">
        <f t="shared" si="2"/>
        <v>3.6179730648177338E-2</v>
      </c>
      <c r="L57" s="4">
        <f t="shared" si="3"/>
        <v>0.96382026935182263</v>
      </c>
      <c r="M57" s="3">
        <f t="shared" si="9"/>
        <v>28236.840800000002</v>
      </c>
      <c r="N57" s="4">
        <f t="shared" si="8"/>
        <v>-2.6833715076847128E-3</v>
      </c>
      <c r="O57" s="4">
        <f t="shared" si="4"/>
        <v>2.1018286153314997E-2</v>
      </c>
      <c r="P57" s="6">
        <f t="shared" si="5"/>
        <v>2.0257850221601745E-2</v>
      </c>
      <c r="Q57">
        <v>593.49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1995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4471.57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2818.86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2781.26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1397.5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 s="2">
        <v>-1.1600000000000001E-14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4806.8608000000004</v>
      </c>
      <c r="EZ57">
        <v>2266.1999999999998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3225</v>
      </c>
      <c r="FT57">
        <v>1567.5</v>
      </c>
      <c r="FU57">
        <v>0</v>
      </c>
      <c r="FV57">
        <v>2313.6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</row>
    <row r="58" spans="1:193" x14ac:dyDescent="0.2">
      <c r="A58" s="1">
        <v>39353</v>
      </c>
      <c r="B58">
        <v>57</v>
      </c>
      <c r="C58">
        <v>17597.03</v>
      </c>
      <c r="D58">
        <v>-10.06</v>
      </c>
      <c r="E58">
        <v>10</v>
      </c>
      <c r="F58">
        <v>0</v>
      </c>
      <c r="G58" s="3">
        <f t="shared" si="1"/>
        <v>48149.728600000002</v>
      </c>
      <c r="H58" s="4">
        <f t="shared" si="6"/>
        <v>0.64351545972059154</v>
      </c>
      <c r="I58" s="3">
        <f>SUM(C58:F58)</f>
        <v>17596.969999999998</v>
      </c>
      <c r="J58" s="4">
        <f t="shared" si="7"/>
        <v>15.601698193311002</v>
      </c>
      <c r="K58" s="4">
        <f t="shared" si="2"/>
        <v>0.36546353451304803</v>
      </c>
      <c r="L58" s="4">
        <f t="shared" si="3"/>
        <v>0.63453646548695186</v>
      </c>
      <c r="M58" s="3">
        <f t="shared" si="9"/>
        <v>30552.758600000001</v>
      </c>
      <c r="N58" s="4">
        <f t="shared" si="8"/>
        <v>8.2017595962789125E-2</v>
      </c>
      <c r="O58" s="4">
        <f t="shared" si="4"/>
        <v>2.1527352361563844E-2</v>
      </c>
      <c r="P58" s="6">
        <f t="shared" si="5"/>
        <v>1.3659890078798908E-2</v>
      </c>
      <c r="Q58">
        <v>657.72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2159.4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5079.59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2895.09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3606.08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1300.9749999999999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 s="2">
        <v>-1.17E-14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5170.9535999999998</v>
      </c>
      <c r="EZ58">
        <v>2332.5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3335.25</v>
      </c>
      <c r="FT58">
        <v>1678</v>
      </c>
      <c r="FU58">
        <v>0</v>
      </c>
      <c r="FV58">
        <v>2337.1999999999998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</row>
    <row r="59" spans="1:193" x14ac:dyDescent="0.2">
      <c r="A59" s="1">
        <v>39386</v>
      </c>
      <c r="B59">
        <v>58</v>
      </c>
      <c r="C59">
        <v>4850</v>
      </c>
      <c r="D59">
        <v>1673.12</v>
      </c>
      <c r="E59">
        <v>10</v>
      </c>
      <c r="F59">
        <v>0</v>
      </c>
      <c r="G59" s="3">
        <f t="shared" si="1"/>
        <v>48312.049200000001</v>
      </c>
      <c r="H59" s="4">
        <f t="shared" si="6"/>
        <v>3.3711633423412295E-3</v>
      </c>
      <c r="I59" s="3">
        <f>SUM(C59:F59)</f>
        <v>6533.12</v>
      </c>
      <c r="J59" s="4">
        <f t="shared" si="7"/>
        <v>-0.62873608354165522</v>
      </c>
      <c r="K59" s="4">
        <f t="shared" si="2"/>
        <v>0.13522754898999398</v>
      </c>
      <c r="L59" s="4">
        <f t="shared" si="3"/>
        <v>0.86477245101000599</v>
      </c>
      <c r="M59" s="3">
        <f t="shared" si="9"/>
        <v>41778.929199999999</v>
      </c>
      <c r="N59" s="4">
        <f t="shared" si="8"/>
        <v>0.36743558075963711</v>
      </c>
      <c r="O59" s="4">
        <f t="shared" si="4"/>
        <v>1.948542041618434E-2</v>
      </c>
      <c r="P59" s="6">
        <f t="shared" si="5"/>
        <v>1.6850454772264142E-2</v>
      </c>
      <c r="Q59">
        <v>814.08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1242.4100000000001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88.28</v>
      </c>
      <c r="AR59">
        <v>2293.7939999999999</v>
      </c>
      <c r="AS59">
        <v>0</v>
      </c>
      <c r="AT59">
        <v>0</v>
      </c>
      <c r="AU59">
        <v>0</v>
      </c>
      <c r="AV59">
        <v>0</v>
      </c>
      <c r="AW59">
        <v>2893.95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5977</v>
      </c>
      <c r="BD59">
        <v>0</v>
      </c>
      <c r="BE59">
        <v>0</v>
      </c>
      <c r="BF59">
        <v>0</v>
      </c>
      <c r="BG59">
        <v>0</v>
      </c>
      <c r="BH59">
        <v>2545.62</v>
      </c>
      <c r="BI59">
        <v>0</v>
      </c>
      <c r="BJ59">
        <v>0</v>
      </c>
      <c r="BK59">
        <v>0</v>
      </c>
      <c r="BL59">
        <v>0</v>
      </c>
      <c r="BM59">
        <v>3027.75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4145.34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2601.7199999999998</v>
      </c>
      <c r="CU59">
        <v>0</v>
      </c>
      <c r="CV59">
        <v>0</v>
      </c>
      <c r="CW59">
        <v>0</v>
      </c>
      <c r="CX59">
        <v>837.23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1358.72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1368.25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 s="2">
        <v>-1.19E-14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5460.0352000000003</v>
      </c>
      <c r="EZ59">
        <v>2064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3300.75</v>
      </c>
      <c r="FT59">
        <v>1760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</row>
    <row r="60" spans="1:193" x14ac:dyDescent="0.2">
      <c r="A60" s="1">
        <v>39416</v>
      </c>
      <c r="B60">
        <v>59</v>
      </c>
      <c r="C60">
        <v>894.99</v>
      </c>
      <c r="D60">
        <v>2663.89</v>
      </c>
      <c r="E60">
        <v>10</v>
      </c>
      <c r="F60">
        <v>0</v>
      </c>
      <c r="G60" s="3">
        <f t="shared" si="1"/>
        <v>41303.186399999999</v>
      </c>
      <c r="H60" s="4">
        <f t="shared" si="6"/>
        <v>-0.14507483983933356</v>
      </c>
      <c r="I60" s="3">
        <f>SUM(C60:F60)</f>
        <v>3568.88</v>
      </c>
      <c r="J60" s="4">
        <f t="shared" si="7"/>
        <v>-0.45372501959247646</v>
      </c>
      <c r="K60" s="4">
        <f t="shared" si="2"/>
        <v>8.6406892810575023E-2</v>
      </c>
      <c r="L60" s="4">
        <f t="shared" si="3"/>
        <v>0.91359310718942499</v>
      </c>
      <c r="M60" s="3">
        <f t="shared" si="9"/>
        <v>37734.306400000001</v>
      </c>
      <c r="N60" s="4">
        <f t="shared" si="8"/>
        <v>-9.6810111638763532E-2</v>
      </c>
      <c r="O60" s="4">
        <f t="shared" si="4"/>
        <v>2.0695491039951906E-2</v>
      </c>
      <c r="P60" s="6">
        <f t="shared" si="5"/>
        <v>1.8907257964000567E-2</v>
      </c>
      <c r="Q60">
        <v>780.93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1171.54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93.8</v>
      </c>
      <c r="AR60">
        <v>2358</v>
      </c>
      <c r="AS60">
        <v>0</v>
      </c>
      <c r="AT60">
        <v>0</v>
      </c>
      <c r="AU60">
        <v>0</v>
      </c>
      <c r="AV60">
        <v>0</v>
      </c>
      <c r="AW60">
        <v>2440.83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2529.85</v>
      </c>
      <c r="BD60">
        <v>0</v>
      </c>
      <c r="BE60">
        <v>0</v>
      </c>
      <c r="BF60">
        <v>0</v>
      </c>
      <c r="BG60">
        <v>0</v>
      </c>
      <c r="BH60">
        <v>2157.54</v>
      </c>
      <c r="BI60">
        <v>0</v>
      </c>
      <c r="BJ60">
        <v>0</v>
      </c>
      <c r="BK60">
        <v>0</v>
      </c>
      <c r="BL60">
        <v>0</v>
      </c>
      <c r="BM60">
        <v>2989.14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3824.38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2416.2600000000002</v>
      </c>
      <c r="CU60">
        <v>0</v>
      </c>
      <c r="CV60">
        <v>0</v>
      </c>
      <c r="CW60">
        <v>0</v>
      </c>
      <c r="CX60">
        <v>814.52300000000002</v>
      </c>
      <c r="CY60">
        <v>0</v>
      </c>
      <c r="CZ60">
        <v>0</v>
      </c>
      <c r="DA60">
        <v>1025.9333999999999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1366.2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2422</v>
      </c>
      <c r="DW60">
        <v>1422.85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 s="2">
        <v>-1.1400000000000001E-14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3020.38</v>
      </c>
      <c r="EZ60">
        <v>2069.4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3347.25</v>
      </c>
      <c r="FT60">
        <v>1483.5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</row>
    <row r="61" spans="1:193" x14ac:dyDescent="0.2">
      <c r="A61" s="1">
        <v>39447</v>
      </c>
      <c r="B61">
        <v>60</v>
      </c>
      <c r="C61">
        <v>196.16</v>
      </c>
      <c r="D61">
        <v>3756.1</v>
      </c>
      <c r="E61">
        <v>10</v>
      </c>
      <c r="F61">
        <v>0</v>
      </c>
      <c r="G61" s="3">
        <f t="shared" si="1"/>
        <v>40412.118200000004</v>
      </c>
      <c r="H61" s="4">
        <f t="shared" si="6"/>
        <v>-2.1573836734300824E-2</v>
      </c>
      <c r="I61" s="3">
        <f>SUM(C61:F61)</f>
        <v>3962.2599999999998</v>
      </c>
      <c r="J61" s="4">
        <f t="shared" si="7"/>
        <v>0.11022505660038993</v>
      </c>
      <c r="K61" s="4">
        <f t="shared" si="2"/>
        <v>9.8046333042745556E-2</v>
      </c>
      <c r="L61" s="4">
        <f t="shared" si="3"/>
        <v>0.90195366695725443</v>
      </c>
      <c r="M61" s="3">
        <f t="shared" si="9"/>
        <v>36449.858200000002</v>
      </c>
      <c r="N61" s="4">
        <f t="shared" si="8"/>
        <v>-3.4039268838925815E-2</v>
      </c>
      <c r="O61" s="4">
        <f t="shared" si="4"/>
        <v>2.3289802537558291E-2</v>
      </c>
      <c r="P61" s="6">
        <f t="shared" si="5"/>
        <v>2.1006322801461069E-2</v>
      </c>
      <c r="Q61">
        <v>848.91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1166.4100000000001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94.72</v>
      </c>
      <c r="AR61">
        <v>2356.8000000000002</v>
      </c>
      <c r="AS61">
        <v>0</v>
      </c>
      <c r="AT61">
        <v>0</v>
      </c>
      <c r="AU61">
        <v>0</v>
      </c>
      <c r="AV61">
        <v>0</v>
      </c>
      <c r="AW61">
        <v>2348.79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2084.3823000000002</v>
      </c>
      <c r="BI61">
        <v>0</v>
      </c>
      <c r="BJ61">
        <v>0</v>
      </c>
      <c r="BK61">
        <v>0</v>
      </c>
      <c r="BL61">
        <v>0</v>
      </c>
      <c r="BM61">
        <v>2832.39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4003.74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2502.06</v>
      </c>
      <c r="CU61">
        <v>0</v>
      </c>
      <c r="CV61">
        <v>0</v>
      </c>
      <c r="CW61">
        <v>0</v>
      </c>
      <c r="CX61">
        <v>784.74</v>
      </c>
      <c r="CY61">
        <v>0</v>
      </c>
      <c r="CZ61">
        <v>0</v>
      </c>
      <c r="DA61">
        <v>2503.5158999999999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1350.14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2352.56</v>
      </c>
      <c r="DW61">
        <v>1409.2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 s="2">
        <v>-9.2300000000000005E-15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3149.3</v>
      </c>
      <c r="EZ61">
        <v>1853.7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3486</v>
      </c>
      <c r="FT61">
        <v>1322.5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</row>
    <row r="62" spans="1:193" x14ac:dyDescent="0.2">
      <c r="A62" s="1">
        <v>39478</v>
      </c>
      <c r="B62">
        <v>61</v>
      </c>
      <c r="C62">
        <v>1156.8900000000001</v>
      </c>
      <c r="D62">
        <v>4129.62</v>
      </c>
      <c r="E62">
        <v>10</v>
      </c>
      <c r="F62">
        <v>0</v>
      </c>
      <c r="G62" s="3">
        <f t="shared" si="1"/>
        <v>39000.376800000005</v>
      </c>
      <c r="H62" s="4">
        <f t="shared" si="6"/>
        <v>-3.493361553119477E-2</v>
      </c>
      <c r="I62" s="3">
        <f>SUM(C62:F62)</f>
        <v>5296.51</v>
      </c>
      <c r="J62" s="4">
        <f t="shared" si="7"/>
        <v>0.33673963848914523</v>
      </c>
      <c r="K62" s="4">
        <f t="shared" si="2"/>
        <v>0.1358066366169057</v>
      </c>
      <c r="L62" s="4">
        <f t="shared" si="3"/>
        <v>0.86419336338309427</v>
      </c>
      <c r="M62" s="3">
        <f t="shared" si="9"/>
        <v>33703.866800000003</v>
      </c>
      <c r="N62" s="4">
        <f t="shared" si="8"/>
        <v>-7.5336133955110934E-2</v>
      </c>
      <c r="O62" s="4">
        <f t="shared" si="4"/>
        <v>1.7211971654243541E-2</v>
      </c>
      <c r="P62" s="6">
        <f t="shared" si="5"/>
        <v>1.4874471674335206E-2</v>
      </c>
      <c r="Q62">
        <v>580.11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1137.53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91</v>
      </c>
      <c r="AR62">
        <v>2117.4</v>
      </c>
      <c r="AS62">
        <v>0</v>
      </c>
      <c r="AT62">
        <v>0</v>
      </c>
      <c r="AU62">
        <v>0</v>
      </c>
      <c r="AV62">
        <v>0</v>
      </c>
      <c r="AW62">
        <v>1994.79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1886.5</v>
      </c>
      <c r="BI62">
        <v>0</v>
      </c>
      <c r="BJ62">
        <v>0</v>
      </c>
      <c r="BK62">
        <v>0</v>
      </c>
      <c r="BL62">
        <v>0</v>
      </c>
      <c r="BM62">
        <v>2665.41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4393.1400000000003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2189.2199999999998</v>
      </c>
      <c r="CU62">
        <v>0</v>
      </c>
      <c r="CV62">
        <v>0</v>
      </c>
      <c r="CW62">
        <v>0</v>
      </c>
      <c r="CX62">
        <v>755.94299999999998</v>
      </c>
      <c r="CY62">
        <v>0</v>
      </c>
      <c r="CZ62">
        <v>0</v>
      </c>
      <c r="DA62">
        <v>2106.6388000000002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1298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2036.16</v>
      </c>
      <c r="DW62">
        <v>1405.625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 s="2">
        <v>-8.57E-15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2689.5</v>
      </c>
      <c r="EZ62">
        <v>1820.4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3453</v>
      </c>
      <c r="FT62">
        <v>1083.5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</row>
    <row r="63" spans="1:193" x14ac:dyDescent="0.2">
      <c r="A63" s="1">
        <v>39507</v>
      </c>
      <c r="B63">
        <v>62</v>
      </c>
      <c r="C63">
        <v>2181.89</v>
      </c>
      <c r="D63">
        <v>1681.03</v>
      </c>
      <c r="E63">
        <v>10</v>
      </c>
      <c r="F63">
        <v>0</v>
      </c>
      <c r="G63" s="3">
        <f t="shared" si="1"/>
        <v>43100.536599999999</v>
      </c>
      <c r="H63" s="4">
        <f t="shared" si="6"/>
        <v>0.10513128683413113</v>
      </c>
      <c r="I63" s="3">
        <f>SUM(C63:F63)</f>
        <v>3872.92</v>
      </c>
      <c r="J63" s="4">
        <f t="shared" si="7"/>
        <v>-0.26877887514608678</v>
      </c>
      <c r="K63" s="4">
        <f t="shared" si="2"/>
        <v>8.9857813974408854E-2</v>
      </c>
      <c r="L63" s="4">
        <f t="shared" si="3"/>
        <v>0.91014218602559116</v>
      </c>
      <c r="M63" s="3">
        <f t="shared" si="9"/>
        <v>39227.616600000001</v>
      </c>
      <c r="N63" s="4">
        <f t="shared" si="8"/>
        <v>0.16389068449558428</v>
      </c>
      <c r="O63" s="4">
        <f t="shared" si="4"/>
        <v>1.3658744691616058E-2</v>
      </c>
      <c r="P63" s="6">
        <f t="shared" si="5"/>
        <v>1.2431399751992879E-2</v>
      </c>
      <c r="Q63">
        <v>535.79999999999995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2412.56</v>
      </c>
      <c r="AC63">
        <v>0</v>
      </c>
      <c r="AD63">
        <v>0</v>
      </c>
      <c r="AE63">
        <v>1148.74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93.49</v>
      </c>
      <c r="AR63">
        <v>2262</v>
      </c>
      <c r="AS63">
        <v>0</v>
      </c>
      <c r="AT63">
        <v>0</v>
      </c>
      <c r="AU63">
        <v>0</v>
      </c>
      <c r="AV63">
        <v>0</v>
      </c>
      <c r="AW63">
        <v>2315.75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1878.03</v>
      </c>
      <c r="BI63">
        <v>0</v>
      </c>
      <c r="BJ63">
        <v>0</v>
      </c>
      <c r="BK63">
        <v>0</v>
      </c>
      <c r="BL63">
        <v>0</v>
      </c>
      <c r="BM63">
        <v>2709.3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2120.3000000000002</v>
      </c>
      <c r="CL63">
        <v>0</v>
      </c>
      <c r="CM63">
        <v>0</v>
      </c>
      <c r="CN63">
        <v>5098.78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2527.8000000000002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2038.6815999999999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1286.1199999999999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1724.52</v>
      </c>
      <c r="DW63">
        <v>1407.575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 s="2">
        <v>-8.2800000000000004E-15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3091.22</v>
      </c>
      <c r="EZ63">
        <v>1865.7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3680.25</v>
      </c>
      <c r="FT63">
        <v>1031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</row>
    <row r="64" spans="1:193" x14ac:dyDescent="0.2">
      <c r="A64" s="1">
        <v>39538</v>
      </c>
      <c r="B64">
        <v>63</v>
      </c>
      <c r="C64">
        <v>944.03</v>
      </c>
      <c r="D64">
        <v>2825.34</v>
      </c>
      <c r="E64">
        <v>10</v>
      </c>
      <c r="F64">
        <v>0</v>
      </c>
      <c r="G64" s="3">
        <f t="shared" si="1"/>
        <v>31198.886599999994</v>
      </c>
      <c r="H64" s="4">
        <f t="shared" si="6"/>
        <v>-0.27613693329284456</v>
      </c>
      <c r="I64" s="3">
        <f>SUM(C64:F64)</f>
        <v>3779.37</v>
      </c>
      <c r="J64" s="4">
        <f t="shared" si="7"/>
        <v>-2.4154901211489051E-2</v>
      </c>
      <c r="K64" s="4">
        <f t="shared" si="2"/>
        <v>0.12113797676356824</v>
      </c>
      <c r="L64" s="4">
        <f t="shared" si="3"/>
        <v>0.87886202323643181</v>
      </c>
      <c r="M64" s="3">
        <f t="shared" si="9"/>
        <v>27419.516599999995</v>
      </c>
      <c r="N64" s="4">
        <f t="shared" si="8"/>
        <v>-0.30101497423119011</v>
      </c>
      <c r="O64" s="4">
        <f t="shared" si="4"/>
        <v>0</v>
      </c>
      <c r="P64" s="6">
        <f t="shared" si="5"/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2214.34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89.46</v>
      </c>
      <c r="AR64">
        <v>2272.5</v>
      </c>
      <c r="AS64">
        <v>0</v>
      </c>
      <c r="AT64">
        <v>0</v>
      </c>
      <c r="AU64">
        <v>0</v>
      </c>
      <c r="AV64">
        <v>0</v>
      </c>
      <c r="AW64">
        <v>1943.46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1854.93</v>
      </c>
      <c r="BI64">
        <v>0</v>
      </c>
      <c r="BJ64">
        <v>0</v>
      </c>
      <c r="BK64">
        <v>0</v>
      </c>
      <c r="BL64">
        <v>0</v>
      </c>
      <c r="BM64">
        <v>2683.56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2009.7</v>
      </c>
      <c r="CL64">
        <v>0</v>
      </c>
      <c r="CM64">
        <v>2632.6165999999998</v>
      </c>
      <c r="CN64">
        <v>2635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2595.7800000000002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1339.14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1316.25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 s="2">
        <v>-8.2100000000000005E-15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1892.8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1939.98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</row>
    <row r="65" spans="1:193" x14ac:dyDescent="0.2">
      <c r="A65" s="1">
        <v>39568</v>
      </c>
      <c r="B65">
        <v>64</v>
      </c>
      <c r="C65">
        <v>1194.03</v>
      </c>
      <c r="D65">
        <v>882.47</v>
      </c>
      <c r="E65">
        <v>10</v>
      </c>
      <c r="F65">
        <v>0</v>
      </c>
      <c r="G65" s="3">
        <f t="shared" si="1"/>
        <v>31788.964599999996</v>
      </c>
      <c r="H65" s="4">
        <f t="shared" si="6"/>
        <v>1.8913431353027883E-2</v>
      </c>
      <c r="I65" s="3">
        <f>SUM(C65:F65)</f>
        <v>2086.5</v>
      </c>
      <c r="J65" s="4">
        <f t="shared" si="7"/>
        <v>-0.44792386032592735</v>
      </c>
      <c r="K65" s="4">
        <f t="shared" si="2"/>
        <v>6.5635984885144716E-2</v>
      </c>
      <c r="L65" s="4">
        <f t="shared" si="3"/>
        <v>0.93436401511485534</v>
      </c>
      <c r="M65" s="3">
        <f t="shared" si="9"/>
        <v>29702.464599999996</v>
      </c>
      <c r="N65" s="4">
        <f t="shared" si="8"/>
        <v>8.325996527597429E-2</v>
      </c>
      <c r="O65" s="4">
        <f t="shared" si="4"/>
        <v>0</v>
      </c>
      <c r="P65" s="6">
        <f t="shared" si="5"/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2219.11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89.14</v>
      </c>
      <c r="AR65">
        <v>2266.1999999999998</v>
      </c>
      <c r="AS65">
        <v>0</v>
      </c>
      <c r="AT65">
        <v>0</v>
      </c>
      <c r="AU65">
        <v>0</v>
      </c>
      <c r="AV65">
        <v>0</v>
      </c>
      <c r="AW65">
        <v>2064.41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1974.28</v>
      </c>
      <c r="BI65">
        <v>0</v>
      </c>
      <c r="BJ65">
        <v>0</v>
      </c>
      <c r="BK65">
        <v>0</v>
      </c>
      <c r="BL65">
        <v>0</v>
      </c>
      <c r="BM65">
        <v>2702.7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2101.33</v>
      </c>
      <c r="CL65">
        <v>0</v>
      </c>
      <c r="CM65">
        <v>2326.0346</v>
      </c>
      <c r="CN65">
        <v>2428.96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3030.06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1295.1400000000001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1322.1</v>
      </c>
      <c r="DX65">
        <v>0</v>
      </c>
      <c r="DY65">
        <v>0</v>
      </c>
      <c r="DZ65">
        <v>0</v>
      </c>
      <c r="EA65">
        <v>1853.8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 s="2">
        <v>-8.64E-15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2064.44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1964.76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</row>
    <row r="66" spans="1:193" x14ac:dyDescent="0.2">
      <c r="A66" s="1">
        <v>39598</v>
      </c>
      <c r="B66">
        <v>65</v>
      </c>
      <c r="C66">
        <v>1510.4</v>
      </c>
      <c r="D66">
        <v>11569.37</v>
      </c>
      <c r="E66">
        <v>10</v>
      </c>
      <c r="F66">
        <v>0</v>
      </c>
      <c r="G66" s="3">
        <f t="shared" si="1"/>
        <v>36341.58</v>
      </c>
      <c r="H66" s="4">
        <f t="shared" si="6"/>
        <v>0.14321370504782049</v>
      </c>
      <c r="I66" s="3">
        <f>SUM(C66:F66)</f>
        <v>13089.77</v>
      </c>
      <c r="J66" s="4">
        <f t="shared" si="7"/>
        <v>5.273553798226696</v>
      </c>
      <c r="K66" s="4">
        <f t="shared" si="2"/>
        <v>0.36018714651371792</v>
      </c>
      <c r="L66" s="4">
        <f t="shared" si="3"/>
        <v>0.63981285348628203</v>
      </c>
      <c r="M66" s="3">
        <f t="shared" si="9"/>
        <v>23251.809999999998</v>
      </c>
      <c r="N66" s="4">
        <f t="shared" si="8"/>
        <v>-0.2171757356458561</v>
      </c>
      <c r="O66" s="4">
        <f t="shared" si="4"/>
        <v>0</v>
      </c>
      <c r="P66" s="6">
        <f t="shared" si="5"/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2333.59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2261.1</v>
      </c>
      <c r="AS66">
        <v>0</v>
      </c>
      <c r="AT66">
        <v>0</v>
      </c>
      <c r="AU66">
        <v>0</v>
      </c>
      <c r="AV66">
        <v>0</v>
      </c>
      <c r="AW66">
        <v>2416.0500000000002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2057.44</v>
      </c>
      <c r="BI66">
        <v>0</v>
      </c>
      <c r="BJ66">
        <v>0</v>
      </c>
      <c r="BK66">
        <v>0</v>
      </c>
      <c r="BL66">
        <v>0</v>
      </c>
      <c r="BM66">
        <v>2594.46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3206.28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1259.72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1259.05</v>
      </c>
      <c r="DX66">
        <v>0</v>
      </c>
      <c r="DY66">
        <v>0</v>
      </c>
      <c r="DZ66">
        <v>0</v>
      </c>
      <c r="EA66">
        <v>1840.8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 s="2">
        <v>-8.5500000000000005E-15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2102.66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1920.66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</row>
    <row r="67" spans="1:193" x14ac:dyDescent="0.2">
      <c r="A67" s="1">
        <v>39629</v>
      </c>
      <c r="B67">
        <v>66</v>
      </c>
      <c r="C67">
        <v>1510.4</v>
      </c>
      <c r="D67">
        <v>20265.93</v>
      </c>
      <c r="E67">
        <v>10</v>
      </c>
      <c r="F67">
        <v>0</v>
      </c>
      <c r="G67" s="3">
        <f t="shared" ref="G67:G130" si="10">SUM(M67,I67)</f>
        <v>38463.205000000002</v>
      </c>
      <c r="H67" s="4">
        <f t="shared" si="6"/>
        <v>5.8380097948410606E-2</v>
      </c>
      <c r="I67" s="3">
        <f>SUM(C67:F67)</f>
        <v>21786.33</v>
      </c>
      <c r="J67" s="4">
        <f t="shared" si="7"/>
        <v>0.66437836570084896</v>
      </c>
      <c r="K67" s="4">
        <f t="shared" ref="K67:K130" si="11">I67/G67</f>
        <v>0.56642003701979593</v>
      </c>
      <c r="L67" s="4">
        <f t="shared" ref="L67:L130" si="12">M67/G67</f>
        <v>0.43357996298020396</v>
      </c>
      <c r="M67" s="3">
        <f t="shared" ref="M67:M130" si="13">SUM(Q67:GK67)</f>
        <v>16676.874999999996</v>
      </c>
      <c r="N67" s="4">
        <f t="shared" si="8"/>
        <v>-0.28277088966407354</v>
      </c>
      <c r="O67" s="4">
        <f t="shared" ref="O67:O130" si="14">Q67/M67</f>
        <v>0</v>
      </c>
      <c r="P67" s="6">
        <f t="shared" ref="P67:P130" si="15">Q67/G67</f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2499.48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2529.33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3502.62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1143.56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1156.675</v>
      </c>
      <c r="DX67">
        <v>0</v>
      </c>
      <c r="DY67">
        <v>0</v>
      </c>
      <c r="DZ67">
        <v>0</v>
      </c>
      <c r="EA67">
        <v>1788.15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 s="2">
        <v>-7.4800000000000001E-15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2133.46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1923.6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</row>
    <row r="68" spans="1:193" x14ac:dyDescent="0.2">
      <c r="A68" s="1">
        <v>39660</v>
      </c>
      <c r="B68">
        <v>67</v>
      </c>
      <c r="C68">
        <v>1510.4</v>
      </c>
      <c r="D68">
        <v>22243.9</v>
      </c>
      <c r="E68">
        <v>10</v>
      </c>
      <c r="F68">
        <v>0</v>
      </c>
      <c r="G68" s="3">
        <f t="shared" si="10"/>
        <v>38025.61</v>
      </c>
      <c r="H68" s="4">
        <f t="shared" ref="H68:H131" si="16">(G68-G67)/G67</f>
        <v>-1.1376977035585078E-2</v>
      </c>
      <c r="I68" s="3">
        <f>SUM(C68:F68)</f>
        <v>23764.300000000003</v>
      </c>
      <c r="J68" s="4">
        <f t="shared" ref="J68:J131" si="17">(I68-I67)/ABS(I67)</f>
        <v>9.0789499654140973E-2</v>
      </c>
      <c r="K68" s="4">
        <f t="shared" si="11"/>
        <v>0.62495512892495353</v>
      </c>
      <c r="L68" s="4">
        <f t="shared" si="12"/>
        <v>0.37504487107504658</v>
      </c>
      <c r="M68" s="3">
        <f t="shared" si="13"/>
        <v>14261.310000000001</v>
      </c>
      <c r="N68" s="4">
        <f t="shared" ref="N68:N131" si="18">(M68-M67)/M67</f>
        <v>-0.14484518232582516</v>
      </c>
      <c r="O68" s="4">
        <f t="shared" si="14"/>
        <v>0</v>
      </c>
      <c r="P68" s="6">
        <f t="shared" si="15"/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3319.39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2119.87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2958.12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1133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1175.8499999999999</v>
      </c>
      <c r="DX68">
        <v>0</v>
      </c>
      <c r="DY68">
        <v>0</v>
      </c>
      <c r="DZ68">
        <v>0</v>
      </c>
      <c r="EA68">
        <v>1671.8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 s="2">
        <v>-7.4299999999999996E-15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 s="2">
        <v>1.4000000000000001E-13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1883.28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</row>
    <row r="69" spans="1:193" x14ac:dyDescent="0.2">
      <c r="A69" s="1">
        <v>39689</v>
      </c>
      <c r="B69">
        <v>68</v>
      </c>
      <c r="C69">
        <v>1510.4</v>
      </c>
      <c r="D69">
        <v>24080.3</v>
      </c>
      <c r="E69">
        <v>10</v>
      </c>
      <c r="F69">
        <v>0</v>
      </c>
      <c r="G69" s="3">
        <f t="shared" si="10"/>
        <v>37947.81</v>
      </c>
      <c r="H69" s="4">
        <f t="shared" si="16"/>
        <v>-2.0459895317919401E-3</v>
      </c>
      <c r="I69" s="3">
        <f>SUM(C69:F69)</f>
        <v>25600.7</v>
      </c>
      <c r="J69" s="4">
        <f t="shared" si="17"/>
        <v>7.7275577231393208E-2</v>
      </c>
      <c r="K69" s="4">
        <f t="shared" si="11"/>
        <v>0.67462918149953854</v>
      </c>
      <c r="L69" s="4">
        <f t="shared" si="12"/>
        <v>0.32537081850046157</v>
      </c>
      <c r="M69" s="3">
        <f t="shared" si="13"/>
        <v>12347.11</v>
      </c>
      <c r="N69" s="4">
        <f t="shared" si="18"/>
        <v>-0.13422329365254668</v>
      </c>
      <c r="O69" s="4">
        <f t="shared" si="14"/>
        <v>0</v>
      </c>
      <c r="P69" s="6">
        <f t="shared" si="15"/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3331.05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2900.04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1145.54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1208.3499999999999</v>
      </c>
      <c r="DX69">
        <v>0</v>
      </c>
      <c r="DY69">
        <v>0</v>
      </c>
      <c r="DZ69">
        <v>0</v>
      </c>
      <c r="EA69">
        <v>1773.85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 s="2">
        <v>-7.6499999999999993E-15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 s="2">
        <v>1.31E-13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1988.28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</row>
    <row r="70" spans="1:193" x14ac:dyDescent="0.2">
      <c r="A70" s="1">
        <v>39721</v>
      </c>
      <c r="B70">
        <v>69</v>
      </c>
      <c r="C70">
        <v>16994.64</v>
      </c>
      <c r="D70">
        <v>19140.66</v>
      </c>
      <c r="E70">
        <v>10</v>
      </c>
      <c r="F70">
        <v>0</v>
      </c>
      <c r="G70" s="3">
        <f t="shared" si="10"/>
        <v>50454.740000000005</v>
      </c>
      <c r="H70" s="4">
        <f t="shared" si="16"/>
        <v>0.32958239223818209</v>
      </c>
      <c r="I70" s="3">
        <f>SUM(C70:F70)</f>
        <v>36145.300000000003</v>
      </c>
      <c r="J70" s="4">
        <f t="shared" si="17"/>
        <v>0.41188717496005978</v>
      </c>
      <c r="K70" s="4">
        <f t="shared" si="11"/>
        <v>0.71639057103455495</v>
      </c>
      <c r="L70" s="4">
        <f t="shared" si="12"/>
        <v>0.28360942896544505</v>
      </c>
      <c r="M70" s="3">
        <f t="shared" si="13"/>
        <v>14309.44</v>
      </c>
      <c r="N70" s="4">
        <f t="shared" si="18"/>
        <v>0.15893030838795474</v>
      </c>
      <c r="O70" s="4">
        <f t="shared" si="14"/>
        <v>0</v>
      </c>
      <c r="P70" s="6">
        <f t="shared" si="15"/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2332.8000000000002</v>
      </c>
      <c r="Z70">
        <v>0</v>
      </c>
      <c r="AA70">
        <v>0</v>
      </c>
      <c r="AB70">
        <v>3141.31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823.2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2137.7399999999998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1163.3599999999999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1053</v>
      </c>
      <c r="DX70">
        <v>0</v>
      </c>
      <c r="DY70">
        <v>0</v>
      </c>
      <c r="DZ70">
        <v>0</v>
      </c>
      <c r="EA70">
        <v>1734.85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 s="2">
        <v>-6.9199999999999996E-15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 s="2">
        <v>1.13E-13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1923.18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</row>
    <row r="71" spans="1:193" x14ac:dyDescent="0.2">
      <c r="A71" s="1">
        <v>39752</v>
      </c>
      <c r="B71">
        <v>70</v>
      </c>
      <c r="C71">
        <v>22844.639999999999</v>
      </c>
      <c r="D71">
        <v>13641.17</v>
      </c>
      <c r="E71">
        <v>10</v>
      </c>
      <c r="F71">
        <v>0</v>
      </c>
      <c r="G71" s="3">
        <f t="shared" si="10"/>
        <v>51909.409999999996</v>
      </c>
      <c r="H71" s="4">
        <f t="shared" si="16"/>
        <v>2.8831186128399251E-2</v>
      </c>
      <c r="I71" s="3">
        <f>SUM(C71:F71)</f>
        <v>36495.81</v>
      </c>
      <c r="J71" s="4">
        <f t="shared" si="17"/>
        <v>9.6972497115806137E-3</v>
      </c>
      <c r="K71" s="4">
        <f t="shared" si="11"/>
        <v>0.70306732440226161</v>
      </c>
      <c r="L71" s="4">
        <f t="shared" si="12"/>
        <v>0.29693267559773845</v>
      </c>
      <c r="M71" s="3">
        <f t="shared" si="13"/>
        <v>15413.6</v>
      </c>
      <c r="N71" s="4">
        <f t="shared" si="18"/>
        <v>7.7163047610528418E-2</v>
      </c>
      <c r="O71" s="4">
        <f t="shared" si="14"/>
        <v>2.4929283230393937E-2</v>
      </c>
      <c r="P71" s="6">
        <f t="shared" si="15"/>
        <v>7.4023187703347046E-3</v>
      </c>
      <c r="Q71">
        <v>384.25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1252.8</v>
      </c>
      <c r="Z71">
        <v>0</v>
      </c>
      <c r="AA71">
        <v>0</v>
      </c>
      <c r="AB71">
        <v>3174.17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881.7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1306.1400000000001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969.32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1163.5</v>
      </c>
      <c r="DX71">
        <v>0</v>
      </c>
      <c r="DY71">
        <v>0</v>
      </c>
      <c r="DZ71">
        <v>0</v>
      </c>
      <c r="EA71">
        <v>1451.45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 s="2">
        <v>-5.6000000000000003E-15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 s="2">
        <v>8.4699999999999995E-14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1800.96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3029.31</v>
      </c>
      <c r="GI71">
        <v>0</v>
      </c>
      <c r="GJ71">
        <v>0</v>
      </c>
      <c r="GK71">
        <v>0</v>
      </c>
    </row>
    <row r="72" spans="1:193" x14ac:dyDescent="0.2">
      <c r="A72" s="1">
        <v>39780</v>
      </c>
      <c r="B72">
        <v>71</v>
      </c>
      <c r="C72">
        <v>24274.639999999999</v>
      </c>
      <c r="D72">
        <v>3615.68</v>
      </c>
      <c r="E72">
        <v>10</v>
      </c>
      <c r="F72">
        <v>0</v>
      </c>
      <c r="G72" s="3">
        <f t="shared" si="10"/>
        <v>50014.315000000002</v>
      </c>
      <c r="H72" s="4">
        <f t="shared" si="16"/>
        <v>-3.650773530271282E-2</v>
      </c>
      <c r="I72" s="3">
        <f>SUM(C72:F72)</f>
        <v>27900.32</v>
      </c>
      <c r="J72" s="4">
        <f t="shared" si="17"/>
        <v>-0.23551991310783343</v>
      </c>
      <c r="K72" s="4">
        <f t="shared" si="11"/>
        <v>0.55784668849308439</v>
      </c>
      <c r="L72" s="4">
        <f t="shared" si="12"/>
        <v>0.44215331150691561</v>
      </c>
      <c r="M72" s="3">
        <f t="shared" si="13"/>
        <v>22113.995000000003</v>
      </c>
      <c r="N72" s="4">
        <f t="shared" si="18"/>
        <v>0.43470668760056069</v>
      </c>
      <c r="O72" s="4">
        <f t="shared" si="14"/>
        <v>1.496676652047719E-2</v>
      </c>
      <c r="P72" s="6">
        <f t="shared" si="15"/>
        <v>6.6176053795798263E-3</v>
      </c>
      <c r="Q72">
        <v>330.97500000000002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709.2</v>
      </c>
      <c r="Z72">
        <v>0</v>
      </c>
      <c r="AA72">
        <v>0</v>
      </c>
      <c r="AB72">
        <v>2943.62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756.3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948.69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1161.5999999999999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1031.1400000000001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975.65</v>
      </c>
      <c r="DX72">
        <v>0</v>
      </c>
      <c r="DY72">
        <v>2245.9</v>
      </c>
      <c r="DZ72">
        <v>0</v>
      </c>
      <c r="EA72">
        <v>1314.3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 s="2">
        <v>-5.2499999999999997E-15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 s="2">
        <v>6.8799999999999995E-14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2358.16</v>
      </c>
      <c r="FO72">
        <v>0</v>
      </c>
      <c r="FP72">
        <v>0</v>
      </c>
      <c r="FQ72">
        <v>0</v>
      </c>
      <c r="FR72">
        <v>0</v>
      </c>
      <c r="FS72">
        <v>1812.3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2693.76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2832.4</v>
      </c>
      <c r="GI72">
        <v>0</v>
      </c>
      <c r="GJ72">
        <v>0</v>
      </c>
      <c r="GK72">
        <v>0</v>
      </c>
    </row>
    <row r="73" spans="1:193" x14ac:dyDescent="0.2">
      <c r="A73" s="1">
        <v>39813</v>
      </c>
      <c r="B73">
        <v>72</v>
      </c>
      <c r="C73">
        <v>24057.75</v>
      </c>
      <c r="D73">
        <v>3693.57</v>
      </c>
      <c r="E73">
        <v>10</v>
      </c>
      <c r="F73">
        <v>0</v>
      </c>
      <c r="G73" s="3">
        <f t="shared" si="10"/>
        <v>50306.17</v>
      </c>
      <c r="H73" s="4">
        <f t="shared" si="16"/>
        <v>5.8354293165865795E-3</v>
      </c>
      <c r="I73" s="3">
        <f>SUM(C73:F73)</f>
        <v>27761.32</v>
      </c>
      <c r="J73" s="4">
        <f t="shared" si="17"/>
        <v>-4.9820217115789352E-3</v>
      </c>
      <c r="K73" s="4">
        <f t="shared" si="11"/>
        <v>0.55184721874076281</v>
      </c>
      <c r="L73" s="4">
        <f t="shared" si="12"/>
        <v>0.44815278125923719</v>
      </c>
      <c r="M73" s="3">
        <f t="shared" si="13"/>
        <v>22544.85</v>
      </c>
      <c r="N73" s="4">
        <f t="shared" si="18"/>
        <v>1.9483363363336018E-2</v>
      </c>
      <c r="O73" s="4">
        <f t="shared" si="14"/>
        <v>1.3520826264091356E-2</v>
      </c>
      <c r="P73" s="6">
        <f t="shared" si="15"/>
        <v>6.0593958951754828E-3</v>
      </c>
      <c r="Q73">
        <v>304.82499999999999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838.8</v>
      </c>
      <c r="Z73">
        <v>0</v>
      </c>
      <c r="AA73">
        <v>0</v>
      </c>
      <c r="AB73">
        <v>3060.75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861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1154.43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1199.8800000000001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995.94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981.82500000000005</v>
      </c>
      <c r="DX73">
        <v>0</v>
      </c>
      <c r="DY73">
        <v>2560.4</v>
      </c>
      <c r="DZ73">
        <v>0</v>
      </c>
      <c r="EA73">
        <v>1263.5999999999999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 s="2">
        <v>-4.7800000000000004E-15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 s="2">
        <v>4.8600000000000002E-14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2202.48</v>
      </c>
      <c r="FO73">
        <v>0</v>
      </c>
      <c r="FP73">
        <v>0</v>
      </c>
      <c r="FQ73">
        <v>0</v>
      </c>
      <c r="FR73">
        <v>0</v>
      </c>
      <c r="FS73">
        <v>1787.94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2118.4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3214.58</v>
      </c>
      <c r="GI73">
        <v>0</v>
      </c>
      <c r="GJ73">
        <v>0</v>
      </c>
      <c r="GK73">
        <v>0</v>
      </c>
    </row>
    <row r="74" spans="1:193" x14ac:dyDescent="0.2">
      <c r="A74" s="1">
        <v>39843</v>
      </c>
      <c r="B74">
        <v>73</v>
      </c>
      <c r="C74">
        <v>23582.05</v>
      </c>
      <c r="D74">
        <v>3708.45</v>
      </c>
      <c r="E74">
        <v>10</v>
      </c>
      <c r="F74">
        <v>0</v>
      </c>
      <c r="G74" s="3">
        <f t="shared" si="10"/>
        <v>47901.46</v>
      </c>
      <c r="H74" s="4">
        <f t="shared" si="16"/>
        <v>-4.780149234179424E-2</v>
      </c>
      <c r="I74" s="3">
        <f>SUM(C74:F74)</f>
        <v>27300.5</v>
      </c>
      <c r="J74" s="4">
        <f t="shared" si="17"/>
        <v>-1.6599354785723434E-2</v>
      </c>
      <c r="K74" s="4">
        <f t="shared" si="11"/>
        <v>0.5699304363583072</v>
      </c>
      <c r="L74" s="4">
        <f t="shared" si="12"/>
        <v>0.43006956364169274</v>
      </c>
      <c r="M74" s="3">
        <f t="shared" si="13"/>
        <v>20600.96</v>
      </c>
      <c r="N74" s="4">
        <f t="shared" si="18"/>
        <v>-8.6223239453799852E-2</v>
      </c>
      <c r="O74" s="4">
        <f t="shared" si="14"/>
        <v>1.5625485414271955E-2</v>
      </c>
      <c r="P74" s="6">
        <f t="shared" si="15"/>
        <v>6.7200456938055746E-3</v>
      </c>
      <c r="Q74">
        <v>321.89999999999998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726.3</v>
      </c>
      <c r="Z74">
        <v>0</v>
      </c>
      <c r="AA74">
        <v>0</v>
      </c>
      <c r="AB74">
        <v>2907.05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812.4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937.26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1138.5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939.84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1127.0999999999999</v>
      </c>
      <c r="DX74">
        <v>0</v>
      </c>
      <c r="DY74">
        <v>2639.58</v>
      </c>
      <c r="DZ74">
        <v>0</v>
      </c>
      <c r="EA74">
        <v>1111.5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 s="2">
        <v>-4.3500000000000001E-15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 s="2">
        <v>5.6200000000000003E-14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1303.1199999999999</v>
      </c>
      <c r="FO74">
        <v>0</v>
      </c>
      <c r="FP74">
        <v>0</v>
      </c>
      <c r="FQ74">
        <v>0</v>
      </c>
      <c r="FR74">
        <v>0</v>
      </c>
      <c r="FS74">
        <v>1740.9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1870.08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3025.43</v>
      </c>
      <c r="GI74">
        <v>0</v>
      </c>
      <c r="GJ74">
        <v>0</v>
      </c>
      <c r="GK74">
        <v>0</v>
      </c>
    </row>
    <row r="75" spans="1:193" x14ac:dyDescent="0.2">
      <c r="A75" s="1">
        <v>39871</v>
      </c>
      <c r="B75">
        <v>74</v>
      </c>
      <c r="C75">
        <v>25662.05</v>
      </c>
      <c r="D75">
        <v>3781.68</v>
      </c>
      <c r="E75">
        <v>10</v>
      </c>
      <c r="F75">
        <v>0</v>
      </c>
      <c r="G75" s="3">
        <f t="shared" si="10"/>
        <v>49355.035000000003</v>
      </c>
      <c r="H75" s="4">
        <f t="shared" si="16"/>
        <v>3.0345108478948331E-2</v>
      </c>
      <c r="I75" s="3">
        <f>SUM(C75:F75)</f>
        <v>29453.73</v>
      </c>
      <c r="J75" s="4">
        <f t="shared" si="17"/>
        <v>7.8871449240856373E-2</v>
      </c>
      <c r="K75" s="4">
        <f t="shared" si="11"/>
        <v>0.5967725481300945</v>
      </c>
      <c r="L75" s="4">
        <f t="shared" si="12"/>
        <v>0.40322745186990544</v>
      </c>
      <c r="M75" s="3">
        <f t="shared" si="13"/>
        <v>19901.305</v>
      </c>
      <c r="N75" s="4">
        <f t="shared" si="18"/>
        <v>-3.3962252244555541E-2</v>
      </c>
      <c r="O75" s="4">
        <f t="shared" si="14"/>
        <v>1.6027843400219233E-2</v>
      </c>
      <c r="P75" s="6">
        <f t="shared" si="15"/>
        <v>6.4628664532402824E-3</v>
      </c>
      <c r="Q75">
        <v>318.97500000000002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556.20000000000005</v>
      </c>
      <c r="Z75">
        <v>0</v>
      </c>
      <c r="AA75">
        <v>0</v>
      </c>
      <c r="AB75">
        <v>2593.29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668.4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882.65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1076.46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898.7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1033.5</v>
      </c>
      <c r="DX75">
        <v>0</v>
      </c>
      <c r="DY75">
        <v>3185.7</v>
      </c>
      <c r="DZ75">
        <v>0</v>
      </c>
      <c r="EA75">
        <v>1049.75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 s="2">
        <v>-3.9000000000000003E-15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 s="2">
        <v>6.1500000000000003E-14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1415.12</v>
      </c>
      <c r="FO75">
        <v>0</v>
      </c>
      <c r="FP75">
        <v>0</v>
      </c>
      <c r="FQ75">
        <v>0</v>
      </c>
      <c r="FR75">
        <v>0</v>
      </c>
      <c r="FS75">
        <v>1872.36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1731.2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2619</v>
      </c>
      <c r="GI75">
        <v>0</v>
      </c>
      <c r="GJ75">
        <v>0</v>
      </c>
      <c r="GK75">
        <v>0</v>
      </c>
    </row>
    <row r="76" spans="1:193" x14ac:dyDescent="0.2">
      <c r="A76" s="1">
        <v>39903</v>
      </c>
      <c r="B76">
        <v>75</v>
      </c>
      <c r="C76">
        <v>26412.05</v>
      </c>
      <c r="D76">
        <v>3834.3</v>
      </c>
      <c r="E76">
        <v>10</v>
      </c>
      <c r="F76">
        <v>0</v>
      </c>
      <c r="G76" s="3">
        <f t="shared" si="10"/>
        <v>50633.63</v>
      </c>
      <c r="H76" s="4">
        <f t="shared" si="16"/>
        <v>2.5906070170956089E-2</v>
      </c>
      <c r="I76" s="3">
        <f>SUM(C76:F76)</f>
        <v>30256.35</v>
      </c>
      <c r="J76" s="4">
        <f t="shared" si="17"/>
        <v>2.7250198871246495E-2</v>
      </c>
      <c r="K76" s="4">
        <f t="shared" si="11"/>
        <v>0.59755443170872802</v>
      </c>
      <c r="L76" s="4">
        <f t="shared" si="12"/>
        <v>0.40244556829127204</v>
      </c>
      <c r="M76" s="3">
        <f t="shared" si="13"/>
        <v>20377.28</v>
      </c>
      <c r="N76" s="4">
        <f t="shared" si="18"/>
        <v>2.3916773297027433E-2</v>
      </c>
      <c r="O76" s="4">
        <f t="shared" si="14"/>
        <v>1.8423705224642348E-2</v>
      </c>
      <c r="P76" s="6">
        <f t="shared" si="15"/>
        <v>7.4145385191620675E-3</v>
      </c>
      <c r="Q76">
        <v>375.42500000000001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640.79999999999995</v>
      </c>
      <c r="Z76">
        <v>0</v>
      </c>
      <c r="AA76">
        <v>0</v>
      </c>
      <c r="AB76">
        <v>2624.56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671.7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863.6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1021.02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966.9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954.52499999999998</v>
      </c>
      <c r="DX76">
        <v>0</v>
      </c>
      <c r="DY76">
        <v>3106.52</v>
      </c>
      <c r="DZ76">
        <v>0</v>
      </c>
      <c r="EA76">
        <v>1194.05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 s="2">
        <v>-4.3400000000000003E-15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 s="2">
        <v>6.0499999999999995E-14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1723.68</v>
      </c>
      <c r="FO76">
        <v>0</v>
      </c>
      <c r="FP76">
        <v>0</v>
      </c>
      <c r="FQ76">
        <v>0</v>
      </c>
      <c r="FR76">
        <v>0</v>
      </c>
      <c r="FS76">
        <v>1892.1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1859.2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2483.1999999999998</v>
      </c>
      <c r="GI76">
        <v>0</v>
      </c>
      <c r="GJ76">
        <v>0</v>
      </c>
      <c r="GK76">
        <v>0</v>
      </c>
    </row>
    <row r="77" spans="1:193" x14ac:dyDescent="0.2">
      <c r="A77" s="1">
        <v>39933</v>
      </c>
      <c r="B77">
        <v>76</v>
      </c>
      <c r="C77">
        <v>12303.53</v>
      </c>
      <c r="D77">
        <v>-6038.64</v>
      </c>
      <c r="E77">
        <v>10</v>
      </c>
      <c r="F77">
        <v>0</v>
      </c>
      <c r="G77" s="3">
        <f t="shared" si="10"/>
        <v>35160.559499999996</v>
      </c>
      <c r="H77" s="4">
        <f t="shared" si="16"/>
        <v>-0.30558880530588073</v>
      </c>
      <c r="I77" s="3">
        <f>SUM(C77:F77)</f>
        <v>6274.89</v>
      </c>
      <c r="J77" s="4">
        <f t="shared" si="17"/>
        <v>-0.79260915477246929</v>
      </c>
      <c r="K77" s="4">
        <f t="shared" si="11"/>
        <v>0.17846388365918925</v>
      </c>
      <c r="L77" s="4">
        <f t="shared" si="12"/>
        <v>0.82153611634081081</v>
      </c>
      <c r="M77" s="3">
        <f t="shared" si="13"/>
        <v>28885.669499999996</v>
      </c>
      <c r="N77" s="4">
        <f t="shared" si="18"/>
        <v>0.41754294488763949</v>
      </c>
      <c r="O77" s="4">
        <f t="shared" si="14"/>
        <v>1.5557887623134372E-2</v>
      </c>
      <c r="P77" s="6">
        <f t="shared" si="15"/>
        <v>1.2781366576376581E-2</v>
      </c>
      <c r="Q77">
        <v>449.4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1170.9000000000001</v>
      </c>
      <c r="Z77">
        <v>0</v>
      </c>
      <c r="AA77">
        <v>0</v>
      </c>
      <c r="AB77">
        <v>2568.91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2915.5194999999999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794.1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1357.8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625.11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1334.52</v>
      </c>
      <c r="CU77">
        <v>2474.3200000000002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2510.64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947.1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1085.5</v>
      </c>
      <c r="DX77">
        <v>0</v>
      </c>
      <c r="DY77">
        <v>2993.3</v>
      </c>
      <c r="DZ77">
        <v>0</v>
      </c>
      <c r="EA77">
        <v>1316.9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 s="2">
        <v>-5.17E-15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 s="2">
        <v>6.94E-14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1911.28</v>
      </c>
      <c r="FO77">
        <v>0</v>
      </c>
      <c r="FP77">
        <v>0</v>
      </c>
      <c r="FQ77">
        <v>0</v>
      </c>
      <c r="FR77">
        <v>0</v>
      </c>
      <c r="FS77">
        <v>1843.38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2586.9899999999998</v>
      </c>
      <c r="GI77">
        <v>0</v>
      </c>
      <c r="GJ77">
        <v>0</v>
      </c>
      <c r="GK77">
        <v>0</v>
      </c>
    </row>
    <row r="78" spans="1:193" x14ac:dyDescent="0.2">
      <c r="A78" s="1">
        <v>39962</v>
      </c>
      <c r="B78">
        <v>77</v>
      </c>
      <c r="C78">
        <v>12220.75</v>
      </c>
      <c r="D78">
        <v>-6838.45</v>
      </c>
      <c r="E78">
        <v>10</v>
      </c>
      <c r="F78">
        <v>0</v>
      </c>
      <c r="G78" s="3">
        <f t="shared" si="10"/>
        <v>37729.959320000002</v>
      </c>
      <c r="H78" s="4">
        <f t="shared" si="16"/>
        <v>7.3076192658424743E-2</v>
      </c>
      <c r="I78" s="3">
        <f>SUM(C78:F78)</f>
        <v>5392.3</v>
      </c>
      <c r="J78" s="4">
        <f t="shared" si="17"/>
        <v>-0.14065425848102517</v>
      </c>
      <c r="K78" s="4">
        <f t="shared" si="11"/>
        <v>0.14291825639848052</v>
      </c>
      <c r="L78" s="4">
        <f t="shared" si="12"/>
        <v>0.85708174360151945</v>
      </c>
      <c r="M78" s="3">
        <f t="shared" si="13"/>
        <v>32337.659319999999</v>
      </c>
      <c r="N78" s="4">
        <f t="shared" si="18"/>
        <v>0.11950527302128147</v>
      </c>
      <c r="O78" s="4">
        <f t="shared" si="14"/>
        <v>1.4998766459884889E-2</v>
      </c>
      <c r="P78" s="6">
        <f t="shared" si="15"/>
        <v>1.2855168909310129E-2</v>
      </c>
      <c r="Q78">
        <v>485.02499999999998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1287</v>
      </c>
      <c r="Z78">
        <v>0</v>
      </c>
      <c r="AA78">
        <v>0</v>
      </c>
      <c r="AB78">
        <v>2646.82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3353.16597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745.05182500000001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1363.3335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709.53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1513.38</v>
      </c>
      <c r="CU78">
        <v>2527.5100000000002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2831.4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1081.52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1160.1128249999999</v>
      </c>
      <c r="DX78">
        <v>0</v>
      </c>
      <c r="DY78">
        <v>4051.4101999999998</v>
      </c>
      <c r="DZ78">
        <v>0</v>
      </c>
      <c r="EA78">
        <v>1357.85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 s="2">
        <v>-5.8400000000000002E-15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 s="2">
        <v>8.1800000000000002E-14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2601.1999999999998</v>
      </c>
      <c r="FO78">
        <v>0</v>
      </c>
      <c r="FP78">
        <v>0</v>
      </c>
      <c r="FQ78">
        <v>0</v>
      </c>
      <c r="FR78">
        <v>0</v>
      </c>
      <c r="FS78">
        <v>1947.12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2676.23</v>
      </c>
      <c r="GI78">
        <v>0</v>
      </c>
      <c r="GJ78">
        <v>0</v>
      </c>
      <c r="GK78">
        <v>0</v>
      </c>
    </row>
    <row r="79" spans="1:193" x14ac:dyDescent="0.2">
      <c r="A79" s="1">
        <v>39994</v>
      </c>
      <c r="B79">
        <v>78</v>
      </c>
      <c r="C79">
        <v>14945.75</v>
      </c>
      <c r="D79">
        <v>-6838.31</v>
      </c>
      <c r="E79">
        <v>10</v>
      </c>
      <c r="F79">
        <v>0</v>
      </c>
      <c r="G79" s="3">
        <f t="shared" si="10"/>
        <v>40499.597093999997</v>
      </c>
      <c r="H79" s="4">
        <f t="shared" si="16"/>
        <v>7.3406858208083403E-2</v>
      </c>
      <c r="I79" s="3">
        <f>SUM(C79:F79)</f>
        <v>8117.44</v>
      </c>
      <c r="J79" s="4">
        <f t="shared" si="17"/>
        <v>0.50537618455946431</v>
      </c>
      <c r="K79" s="4">
        <f t="shared" si="11"/>
        <v>0.20043261124695474</v>
      </c>
      <c r="L79" s="4">
        <f t="shared" si="12"/>
        <v>0.79956738875304523</v>
      </c>
      <c r="M79" s="3">
        <f t="shared" si="13"/>
        <v>32382.157093999998</v>
      </c>
      <c r="N79" s="4">
        <f t="shared" si="18"/>
        <v>1.376035709933983E-3</v>
      </c>
      <c r="O79" s="4">
        <f t="shared" si="14"/>
        <v>1.5708496457583147E-2</v>
      </c>
      <c r="P79" s="6">
        <f t="shared" si="15"/>
        <v>1.2560001493826221E-2</v>
      </c>
      <c r="Q79">
        <v>508.67500000000001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1731.24504</v>
      </c>
      <c r="Z79">
        <v>0</v>
      </c>
      <c r="AA79">
        <v>0</v>
      </c>
      <c r="AB79">
        <v>2805.82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3086.0538940000001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763.08960000000002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1398.12201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765.64250000000004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1372.2651000000001</v>
      </c>
      <c r="CU79">
        <v>2648.5906799999998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2777.94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1055.78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1153.8060599999999</v>
      </c>
      <c r="DX79">
        <v>0</v>
      </c>
      <c r="DY79">
        <v>3281.1237999999998</v>
      </c>
      <c r="DZ79">
        <v>0</v>
      </c>
      <c r="EA79">
        <v>1553.34573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 s="2">
        <v>-5.78E-15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 s="2">
        <v>7.6399999999999995E-14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2643.2</v>
      </c>
      <c r="FO79">
        <v>0</v>
      </c>
      <c r="FP79">
        <v>0</v>
      </c>
      <c r="FQ79">
        <v>0</v>
      </c>
      <c r="FR79">
        <v>0</v>
      </c>
      <c r="FS79">
        <v>2077.6087200000002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2759.8489599999998</v>
      </c>
      <c r="GI79">
        <v>0</v>
      </c>
      <c r="GJ79">
        <v>0</v>
      </c>
      <c r="GK79">
        <v>0</v>
      </c>
    </row>
    <row r="80" spans="1:193" x14ac:dyDescent="0.2">
      <c r="A80" s="1">
        <v>40025</v>
      </c>
      <c r="B80">
        <v>79</v>
      </c>
      <c r="C80">
        <v>14945.75</v>
      </c>
      <c r="D80">
        <v>-6838.16</v>
      </c>
      <c r="E80">
        <v>10</v>
      </c>
      <c r="F80">
        <v>0</v>
      </c>
      <c r="G80" s="3">
        <f t="shared" si="10"/>
        <v>42794.361581999998</v>
      </c>
      <c r="H80" s="4">
        <f t="shared" si="16"/>
        <v>5.6661415240102951E-2</v>
      </c>
      <c r="I80" s="3">
        <f>SUM(C80:F80)</f>
        <v>8117.59</v>
      </c>
      <c r="J80" s="4">
        <f t="shared" si="17"/>
        <v>1.8478732211207683E-5</v>
      </c>
      <c r="K80" s="4">
        <f t="shared" si="11"/>
        <v>0.18968830705525444</v>
      </c>
      <c r="L80" s="4">
        <f t="shared" si="12"/>
        <v>0.81031169294474559</v>
      </c>
      <c r="M80" s="3">
        <f t="shared" si="13"/>
        <v>34676.771582000001</v>
      </c>
      <c r="N80" s="4">
        <f t="shared" si="18"/>
        <v>7.0860458163399059E-2</v>
      </c>
      <c r="O80" s="4">
        <f t="shared" si="14"/>
        <v>1.6827546896058105E-2</v>
      </c>
      <c r="P80" s="6">
        <f t="shared" si="15"/>
        <v>1.3635558013451942E-2</v>
      </c>
      <c r="Q80">
        <v>583.52499999999998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1774.54872</v>
      </c>
      <c r="Z80">
        <v>0</v>
      </c>
      <c r="AA80">
        <v>0</v>
      </c>
      <c r="AB80">
        <v>3302.43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3119.2508170000001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899.74867500000005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1627.2247199999999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794.11749999999995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1464.41237</v>
      </c>
      <c r="CU80">
        <v>2802.0455200000001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2704.68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1105.5758000000001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1281.2691</v>
      </c>
      <c r="DX80">
        <v>0</v>
      </c>
      <c r="DY80">
        <v>3862.5419000000002</v>
      </c>
      <c r="DZ80">
        <v>0</v>
      </c>
      <c r="EA80">
        <v>1537.00848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 s="2">
        <v>-6.5500000000000003E-15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 s="2">
        <v>8.2000000000000004E-14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2817.4036000000001</v>
      </c>
      <c r="FO80">
        <v>0</v>
      </c>
      <c r="FP80">
        <v>0</v>
      </c>
      <c r="FQ80">
        <v>0</v>
      </c>
      <c r="FR80">
        <v>0</v>
      </c>
      <c r="FS80">
        <v>2246.04072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2754.94866</v>
      </c>
      <c r="GI80">
        <v>0</v>
      </c>
      <c r="GJ80">
        <v>0</v>
      </c>
      <c r="GK80">
        <v>0</v>
      </c>
    </row>
    <row r="81" spans="1:193" x14ac:dyDescent="0.2">
      <c r="A81" s="1">
        <v>40056</v>
      </c>
      <c r="B81">
        <v>80</v>
      </c>
      <c r="C81">
        <v>14945.75</v>
      </c>
      <c r="D81">
        <v>-6838.01</v>
      </c>
      <c r="E81">
        <v>10</v>
      </c>
      <c r="F81">
        <v>0</v>
      </c>
      <c r="G81" s="3">
        <f t="shared" si="10"/>
        <v>43103.915604999995</v>
      </c>
      <c r="H81" s="4">
        <f t="shared" si="16"/>
        <v>7.2335235661092415E-3</v>
      </c>
      <c r="I81" s="3">
        <f>SUM(C81:F81)</f>
        <v>8117.74</v>
      </c>
      <c r="J81" s="4">
        <f t="shared" si="17"/>
        <v>1.8478390753861209E-5</v>
      </c>
      <c r="K81" s="4">
        <f t="shared" si="11"/>
        <v>0.18832952612449791</v>
      </c>
      <c r="L81" s="4">
        <f t="shared" si="12"/>
        <v>0.81167047387550217</v>
      </c>
      <c r="M81" s="3">
        <f t="shared" si="13"/>
        <v>34986.175604999997</v>
      </c>
      <c r="N81" s="4">
        <f t="shared" si="18"/>
        <v>8.9225152424685563E-3</v>
      </c>
      <c r="O81" s="4">
        <f t="shared" si="14"/>
        <v>1.7171067989327327E-2</v>
      </c>
      <c r="P81" s="6">
        <f t="shared" si="15"/>
        <v>1.3937248891845775E-2</v>
      </c>
      <c r="Q81">
        <v>600.75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1833.18912</v>
      </c>
      <c r="Z81">
        <v>0</v>
      </c>
      <c r="AA81">
        <v>0</v>
      </c>
      <c r="AB81">
        <v>3168.34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3344.665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877.07027500000004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1706.0338750000001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808.1875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1571.8070299999999</v>
      </c>
      <c r="CU81">
        <v>2614.7110400000001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2902.68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1081.8405250000001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1226.1260400000001</v>
      </c>
      <c r="DX81">
        <v>0</v>
      </c>
      <c r="DY81">
        <v>3593.22651</v>
      </c>
      <c r="DZ81">
        <v>0</v>
      </c>
      <c r="EA81">
        <v>1610.85285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 s="2">
        <v>-6.8499999999999997E-15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 s="2">
        <v>7.7999999999999996E-14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2939.5097599999999</v>
      </c>
      <c r="FO81">
        <v>0</v>
      </c>
      <c r="FP81">
        <v>0</v>
      </c>
      <c r="FQ81">
        <v>0</v>
      </c>
      <c r="FR81">
        <v>0</v>
      </c>
      <c r="FS81">
        <v>2173.8665000000001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2933.3195799999999</v>
      </c>
      <c r="GI81">
        <v>0</v>
      </c>
      <c r="GJ81">
        <v>0</v>
      </c>
      <c r="GK81">
        <v>0</v>
      </c>
    </row>
    <row r="82" spans="1:193" x14ac:dyDescent="0.2">
      <c r="A82" s="1">
        <v>40086</v>
      </c>
      <c r="B82">
        <v>81</v>
      </c>
      <c r="C82">
        <v>28995.75</v>
      </c>
      <c r="D82">
        <v>-5188.99</v>
      </c>
      <c r="E82">
        <v>10</v>
      </c>
      <c r="F82">
        <v>0</v>
      </c>
      <c r="G82" s="3">
        <f t="shared" si="10"/>
        <v>59151.874950000005</v>
      </c>
      <c r="H82" s="4">
        <f t="shared" si="16"/>
        <v>0.37230862022053673</v>
      </c>
      <c r="I82" s="3">
        <f>SUM(C82:F82)</f>
        <v>23816.760000000002</v>
      </c>
      <c r="J82" s="4">
        <f t="shared" si="17"/>
        <v>1.9339151044502538</v>
      </c>
      <c r="K82" s="4">
        <f t="shared" si="11"/>
        <v>0.40263744843476007</v>
      </c>
      <c r="L82" s="4">
        <f t="shared" si="12"/>
        <v>0.59736255156523999</v>
      </c>
      <c r="M82" s="3">
        <f t="shared" si="13"/>
        <v>35335.114950000003</v>
      </c>
      <c r="N82" s="4">
        <f t="shared" si="18"/>
        <v>9.9736349848463576E-3</v>
      </c>
      <c r="O82" s="4">
        <f t="shared" si="14"/>
        <v>1.8734196872904188E-2</v>
      </c>
      <c r="P82" s="6">
        <f t="shared" si="15"/>
        <v>1.1191107645523585E-2</v>
      </c>
      <c r="Q82">
        <v>661.97500000000002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1784.0063299999999</v>
      </c>
      <c r="Z82">
        <v>0</v>
      </c>
      <c r="AA82">
        <v>0</v>
      </c>
      <c r="AB82">
        <v>3192.19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3865.337865</v>
      </c>
      <c r="AP82">
        <v>0</v>
      </c>
      <c r="AQ82">
        <v>0</v>
      </c>
      <c r="AR82">
        <v>0</v>
      </c>
      <c r="AS82">
        <v>0</v>
      </c>
      <c r="AT82">
        <v>0</v>
      </c>
      <c r="AU82" s="2">
        <v>3.3400000000000002E-14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1789.5172749999999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807.35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1803.6427200000001</v>
      </c>
      <c r="CU82">
        <v>2650.4614000000001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3032.7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1191.2002500000001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1272.1396</v>
      </c>
      <c r="DX82">
        <v>0</v>
      </c>
      <c r="DY82">
        <v>3563.5733100000002</v>
      </c>
      <c r="DZ82">
        <v>0</v>
      </c>
      <c r="EA82">
        <v>1689.4953599999999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 s="2">
        <v>-7.1599999999999996E-15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 s="2">
        <v>8.8000000000000004E-14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2946.2312000000002</v>
      </c>
      <c r="FO82">
        <v>0</v>
      </c>
      <c r="FP82">
        <v>0</v>
      </c>
      <c r="FQ82">
        <v>0</v>
      </c>
      <c r="FR82">
        <v>0</v>
      </c>
      <c r="FS82">
        <v>2134.1881600000002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2951.1064799999999</v>
      </c>
      <c r="GI82">
        <v>0</v>
      </c>
      <c r="GJ82">
        <v>0</v>
      </c>
      <c r="GK82">
        <v>0</v>
      </c>
    </row>
    <row r="83" spans="1:193" x14ac:dyDescent="0.2">
      <c r="A83" s="1">
        <v>40116</v>
      </c>
      <c r="B83">
        <v>82</v>
      </c>
      <c r="C83">
        <v>22735.75</v>
      </c>
      <c r="D83">
        <v>-261.14999999999998</v>
      </c>
      <c r="E83">
        <v>10</v>
      </c>
      <c r="F83">
        <v>0</v>
      </c>
      <c r="G83" s="3">
        <f t="shared" si="10"/>
        <v>80619.599702000007</v>
      </c>
      <c r="H83" s="4">
        <f t="shared" si="16"/>
        <v>0.36292551622659935</v>
      </c>
      <c r="I83" s="3">
        <f>SUM(C83:F83)</f>
        <v>22484.6</v>
      </c>
      <c r="J83" s="4">
        <f t="shared" si="17"/>
        <v>-5.5933720623628211E-2</v>
      </c>
      <c r="K83" s="4">
        <f t="shared" si="11"/>
        <v>0.27889744036327935</v>
      </c>
      <c r="L83" s="4">
        <f t="shared" si="12"/>
        <v>0.72110255963672065</v>
      </c>
      <c r="M83" s="3">
        <f t="shared" si="13"/>
        <v>58134.999702000008</v>
      </c>
      <c r="N83" s="4">
        <f t="shared" si="18"/>
        <v>0.64524722175836602</v>
      </c>
      <c r="O83" s="4">
        <f t="shared" si="14"/>
        <v>1.1580373328475982E-2</v>
      </c>
      <c r="P83" s="6">
        <f t="shared" si="15"/>
        <v>8.3506368487128411E-3</v>
      </c>
      <c r="Q83">
        <v>673.22500000000002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1434.98127</v>
      </c>
      <c r="Z83">
        <v>0</v>
      </c>
      <c r="AA83">
        <v>0</v>
      </c>
      <c r="AB83">
        <v>2841.86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3887.6239569999998</v>
      </c>
      <c r="AP83">
        <v>0</v>
      </c>
      <c r="AQ83">
        <v>0</v>
      </c>
      <c r="AR83">
        <v>0</v>
      </c>
      <c r="AS83">
        <v>0</v>
      </c>
      <c r="AT83">
        <v>22086</v>
      </c>
      <c r="AU83" s="2">
        <v>3.3899999999999999E-14</v>
      </c>
      <c r="AV83">
        <v>1918.08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1911.580125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768.32249999999999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1942.6402599999999</v>
      </c>
      <c r="CU83">
        <v>2648.4458399999999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2791.14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1191.58512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1314.0931399999999</v>
      </c>
      <c r="DX83">
        <v>0</v>
      </c>
      <c r="DY83">
        <v>3464.2350900000001</v>
      </c>
      <c r="DZ83">
        <v>0</v>
      </c>
      <c r="EA83">
        <v>1821.5282400000001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 s="2">
        <v>-7.0600000000000003E-15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 s="2">
        <v>8.6299999999999996E-14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2351.8035599999998</v>
      </c>
      <c r="FO83">
        <v>0</v>
      </c>
      <c r="FP83">
        <v>0</v>
      </c>
      <c r="FQ83">
        <v>0</v>
      </c>
      <c r="FR83">
        <v>0</v>
      </c>
      <c r="FS83">
        <v>2130.8112799999999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2957.04432</v>
      </c>
      <c r="GI83">
        <v>0</v>
      </c>
      <c r="GJ83">
        <v>0</v>
      </c>
      <c r="GK83">
        <v>0</v>
      </c>
    </row>
    <row r="84" spans="1:193" x14ac:dyDescent="0.2">
      <c r="A84" s="1">
        <v>40147</v>
      </c>
      <c r="B84">
        <v>83</v>
      </c>
      <c r="C84">
        <v>0</v>
      </c>
      <c r="D84">
        <v>8621.43</v>
      </c>
      <c r="E84">
        <v>10737.86</v>
      </c>
      <c r="F84">
        <v>0</v>
      </c>
      <c r="G84" s="3">
        <f t="shared" si="10"/>
        <v>82585.57892</v>
      </c>
      <c r="H84" s="4">
        <f t="shared" si="16"/>
        <v>2.4385871739217049E-2</v>
      </c>
      <c r="I84" s="3">
        <f>SUM(C84:F84)</f>
        <v>19359.29</v>
      </c>
      <c r="J84" s="4">
        <f t="shared" si="17"/>
        <v>-0.13899780294067932</v>
      </c>
      <c r="K84" s="4">
        <f t="shared" si="11"/>
        <v>0.23441489728797799</v>
      </c>
      <c r="L84" s="4">
        <f t="shared" si="12"/>
        <v>0.76558510271202196</v>
      </c>
      <c r="M84" s="3">
        <f t="shared" si="13"/>
        <v>63226.288919999999</v>
      </c>
      <c r="N84" s="4">
        <f t="shared" si="18"/>
        <v>8.7577006004952912E-2</v>
      </c>
      <c r="O84" s="4">
        <f t="shared" si="14"/>
        <v>1.1292375563958689E-2</v>
      </c>
      <c r="P84" s="6">
        <f t="shared" si="15"/>
        <v>8.6452745059960399E-3</v>
      </c>
      <c r="Q84">
        <v>713.97500000000002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1808.42</v>
      </c>
      <c r="Z84">
        <v>0</v>
      </c>
      <c r="AA84">
        <v>0</v>
      </c>
      <c r="AB84">
        <v>2986.55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3985.30384</v>
      </c>
      <c r="AP84">
        <v>0</v>
      </c>
      <c r="AQ84">
        <v>0</v>
      </c>
      <c r="AR84">
        <v>0</v>
      </c>
      <c r="AS84">
        <v>0</v>
      </c>
      <c r="AT84">
        <v>22194</v>
      </c>
      <c r="AU84" s="2">
        <v>3.4300000000000003E-14</v>
      </c>
      <c r="AV84">
        <v>2364.3000000000002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2036.4291000000001</v>
      </c>
      <c r="CB84">
        <v>0</v>
      </c>
      <c r="CC84">
        <v>2933.7</v>
      </c>
      <c r="CD84">
        <v>0</v>
      </c>
      <c r="CE84">
        <v>0</v>
      </c>
      <c r="CF84">
        <v>0</v>
      </c>
      <c r="CG84">
        <v>0</v>
      </c>
      <c r="CH84">
        <v>774.52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1952.61616</v>
      </c>
      <c r="CU84">
        <v>2709.1133399999999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2309.34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1278.5344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1415.2990500000001</v>
      </c>
      <c r="DX84">
        <v>0</v>
      </c>
      <c r="DY84">
        <v>4040.2988999999998</v>
      </c>
      <c r="DZ84">
        <v>0</v>
      </c>
      <c r="EA84">
        <v>1931.88408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 s="2">
        <v>-7.21E-15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 s="2">
        <v>8.7800000000000002E-14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2313.7085999999999</v>
      </c>
      <c r="FO84">
        <v>0</v>
      </c>
      <c r="FP84">
        <v>0</v>
      </c>
      <c r="FQ84">
        <v>0</v>
      </c>
      <c r="FR84">
        <v>0</v>
      </c>
      <c r="FS84">
        <v>2228.3186900000001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3249.9777600000002</v>
      </c>
      <c r="GI84">
        <v>0</v>
      </c>
      <c r="GJ84">
        <v>0</v>
      </c>
      <c r="GK84">
        <v>0</v>
      </c>
    </row>
    <row r="85" spans="1:193" x14ac:dyDescent="0.2">
      <c r="A85" s="1">
        <v>40178</v>
      </c>
      <c r="B85">
        <v>84</v>
      </c>
      <c r="C85">
        <v>0</v>
      </c>
      <c r="D85">
        <v>3653.62</v>
      </c>
      <c r="E85">
        <v>10126.83</v>
      </c>
      <c r="F85">
        <v>0</v>
      </c>
      <c r="G85" s="3">
        <f t="shared" si="10"/>
        <v>80141.192338999987</v>
      </c>
      <c r="H85" s="4">
        <f t="shared" si="16"/>
        <v>-2.9598225416181578E-2</v>
      </c>
      <c r="I85" s="3">
        <f>SUM(C85:F85)</f>
        <v>13780.45</v>
      </c>
      <c r="J85" s="4">
        <f t="shared" si="17"/>
        <v>-0.28817379149751876</v>
      </c>
      <c r="K85" s="4">
        <f t="shared" si="11"/>
        <v>0.17195214592900274</v>
      </c>
      <c r="L85" s="4">
        <f t="shared" si="12"/>
        <v>0.82804785407099735</v>
      </c>
      <c r="M85" s="3">
        <f t="shared" si="13"/>
        <v>66360.742338999989</v>
      </c>
      <c r="N85" s="4">
        <f t="shared" si="18"/>
        <v>4.9575160467918704E-2</v>
      </c>
      <c r="O85" s="4">
        <f t="shared" si="14"/>
        <v>1.1341419240840601E-2</v>
      </c>
      <c r="P85" s="6">
        <f t="shared" si="15"/>
        <v>9.3912378644975796E-3</v>
      </c>
      <c r="Q85">
        <v>752.625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1935.18535</v>
      </c>
      <c r="Z85">
        <v>0</v>
      </c>
      <c r="AA85">
        <v>0</v>
      </c>
      <c r="AB85">
        <v>2998.21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4277.2289940000001</v>
      </c>
      <c r="AP85">
        <v>0</v>
      </c>
      <c r="AQ85">
        <v>0</v>
      </c>
      <c r="AR85">
        <v>0</v>
      </c>
      <c r="AS85">
        <v>0</v>
      </c>
      <c r="AT85">
        <v>17874</v>
      </c>
      <c r="AU85" s="2">
        <v>4.2600000000000003E-14</v>
      </c>
      <c r="AV85">
        <v>2344.3200000000002</v>
      </c>
      <c r="AW85">
        <v>0</v>
      </c>
      <c r="AX85">
        <v>2746.48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2027.50578</v>
      </c>
      <c r="CB85">
        <v>0</v>
      </c>
      <c r="CC85">
        <v>3300</v>
      </c>
      <c r="CD85">
        <v>0</v>
      </c>
      <c r="CE85">
        <v>0</v>
      </c>
      <c r="CF85">
        <v>0</v>
      </c>
      <c r="CG85">
        <v>0</v>
      </c>
      <c r="CH85">
        <v>812.04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2007.0631800000001</v>
      </c>
      <c r="CU85">
        <v>2798.8055800000002</v>
      </c>
      <c r="CV85">
        <v>0</v>
      </c>
      <c r="CW85">
        <v>0</v>
      </c>
      <c r="CX85">
        <v>0</v>
      </c>
      <c r="CY85">
        <v>0</v>
      </c>
      <c r="CZ85">
        <v>2498.9499999999998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2482.2600000000002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1282.8989999999999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1492.0902149999999</v>
      </c>
      <c r="DX85">
        <v>0</v>
      </c>
      <c r="DY85">
        <v>4528.7286000000004</v>
      </c>
      <c r="DZ85">
        <v>0</v>
      </c>
      <c r="EA85">
        <v>2010.8570400000001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 s="2">
        <v>-7.4199999999999999E-15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 s="2">
        <v>8.5200000000000006E-14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2439.1978800000002</v>
      </c>
      <c r="FO85">
        <v>0</v>
      </c>
      <c r="FP85">
        <v>0</v>
      </c>
      <c r="FQ85">
        <v>0</v>
      </c>
      <c r="FR85">
        <v>0</v>
      </c>
      <c r="FS85">
        <v>2376.9758000000002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3375.3199199999999</v>
      </c>
      <c r="GI85">
        <v>0</v>
      </c>
      <c r="GJ85">
        <v>0</v>
      </c>
      <c r="GK85">
        <v>0</v>
      </c>
    </row>
    <row r="86" spans="1:193" x14ac:dyDescent="0.2">
      <c r="A86" s="1">
        <v>40207</v>
      </c>
      <c r="B86">
        <v>85</v>
      </c>
      <c r="C86">
        <v>0</v>
      </c>
      <c r="D86">
        <v>6603.96</v>
      </c>
      <c r="E86">
        <v>10646.83</v>
      </c>
      <c r="F86">
        <v>0</v>
      </c>
      <c r="G86" s="3">
        <f t="shared" si="10"/>
        <v>82143.297839999985</v>
      </c>
      <c r="H86" s="4">
        <f t="shared" si="16"/>
        <v>2.4982227523281952E-2</v>
      </c>
      <c r="I86" s="3">
        <f>SUM(C86:F86)</f>
        <v>17250.79</v>
      </c>
      <c r="J86" s="4">
        <f t="shared" si="17"/>
        <v>0.25183067316379365</v>
      </c>
      <c r="K86" s="4">
        <f t="shared" si="11"/>
        <v>0.21000849069392566</v>
      </c>
      <c r="L86" s="4">
        <f t="shared" si="12"/>
        <v>0.78999150930607442</v>
      </c>
      <c r="M86" s="3">
        <f t="shared" si="13"/>
        <v>64892.507839999991</v>
      </c>
      <c r="N86" s="4">
        <f t="shared" si="18"/>
        <v>-2.2125046333864196E-2</v>
      </c>
      <c r="O86" s="4">
        <f t="shared" si="14"/>
        <v>1.0570557724341451E-2</v>
      </c>
      <c r="P86" s="6">
        <f t="shared" si="15"/>
        <v>8.3506508508594864E-3</v>
      </c>
      <c r="Q86">
        <v>685.95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1843.6379400000001</v>
      </c>
      <c r="Z86">
        <v>0</v>
      </c>
      <c r="AA86">
        <v>0</v>
      </c>
      <c r="AB86">
        <v>3099.44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4409.0316899999998</v>
      </c>
      <c r="AP86">
        <v>0</v>
      </c>
      <c r="AQ86">
        <v>0</v>
      </c>
      <c r="AR86">
        <v>0</v>
      </c>
      <c r="AS86">
        <v>0</v>
      </c>
      <c r="AT86">
        <v>17928</v>
      </c>
      <c r="AU86" s="2">
        <v>4.08E-14</v>
      </c>
      <c r="AV86">
        <v>2690.64</v>
      </c>
      <c r="AW86">
        <v>0</v>
      </c>
      <c r="AX86">
        <v>2808.96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1951.6575600000001</v>
      </c>
      <c r="CB86">
        <v>0</v>
      </c>
      <c r="CC86">
        <v>3577.2</v>
      </c>
      <c r="CD86">
        <v>0</v>
      </c>
      <c r="CE86">
        <v>0</v>
      </c>
      <c r="CF86">
        <v>0</v>
      </c>
      <c r="CG86">
        <v>0</v>
      </c>
      <c r="CH86">
        <v>754.42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1948.3654200000001</v>
      </c>
      <c r="CU86">
        <v>2705.0364199999999</v>
      </c>
      <c r="CV86">
        <v>0</v>
      </c>
      <c r="CW86">
        <v>0</v>
      </c>
      <c r="CX86">
        <v>0</v>
      </c>
      <c r="CY86">
        <v>0</v>
      </c>
      <c r="CZ86">
        <v>2856.6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2494.14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1221.0047500000001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 s="2">
        <v>-1.03E-13</v>
      </c>
      <c r="DX86">
        <v>0</v>
      </c>
      <c r="DY86">
        <v>4057.1282000000001</v>
      </c>
      <c r="DZ86">
        <v>0</v>
      </c>
      <c r="EA86">
        <v>1859.11914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 s="2">
        <v>-7.1699999999999994E-15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 s="2">
        <v>8.7199999999999997E-14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2402.73792</v>
      </c>
      <c r="FO86">
        <v>0</v>
      </c>
      <c r="FP86">
        <v>0</v>
      </c>
      <c r="FQ86">
        <v>0</v>
      </c>
      <c r="FR86">
        <v>0</v>
      </c>
      <c r="FS86">
        <v>2399.8231999999998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3199.6156000000001</v>
      </c>
      <c r="GI86">
        <v>0</v>
      </c>
      <c r="GJ86">
        <v>0</v>
      </c>
      <c r="GK86">
        <v>0</v>
      </c>
    </row>
    <row r="87" spans="1:193" x14ac:dyDescent="0.2">
      <c r="A87" s="1">
        <v>40235</v>
      </c>
      <c r="B87">
        <v>86</v>
      </c>
      <c r="C87">
        <v>120</v>
      </c>
      <c r="D87">
        <v>2091.87</v>
      </c>
      <c r="E87">
        <v>12363.79</v>
      </c>
      <c r="F87">
        <v>0</v>
      </c>
      <c r="G87" s="3">
        <f t="shared" si="10"/>
        <v>84677.489472000016</v>
      </c>
      <c r="H87" s="4">
        <f t="shared" si="16"/>
        <v>3.085086304833012E-2</v>
      </c>
      <c r="I87" s="3">
        <f>SUM(C87:F87)</f>
        <v>14575.66</v>
      </c>
      <c r="J87" s="4">
        <f t="shared" si="17"/>
        <v>-0.15507289811075323</v>
      </c>
      <c r="K87" s="4">
        <f t="shared" si="11"/>
        <v>0.17213146127601808</v>
      </c>
      <c r="L87" s="4">
        <f t="shared" si="12"/>
        <v>0.82786853872398192</v>
      </c>
      <c r="M87" s="3">
        <f t="shared" si="13"/>
        <v>70101.829472000012</v>
      </c>
      <c r="N87" s="4">
        <f t="shared" si="18"/>
        <v>8.0276164466385053E-2</v>
      </c>
      <c r="O87" s="4">
        <f t="shared" si="14"/>
        <v>1.0424478298271591E-2</v>
      </c>
      <c r="P87" s="6">
        <f t="shared" si="15"/>
        <v>8.6300976157499629E-3</v>
      </c>
      <c r="Q87">
        <v>730.77499999999998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1951.50073</v>
      </c>
      <c r="Z87">
        <v>0</v>
      </c>
      <c r="AA87">
        <v>0</v>
      </c>
      <c r="AB87">
        <v>3000.33</v>
      </c>
      <c r="AC87">
        <v>2431.62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4680.8616320000001</v>
      </c>
      <c r="AP87">
        <v>0</v>
      </c>
      <c r="AQ87">
        <v>0</v>
      </c>
      <c r="AR87">
        <v>0</v>
      </c>
      <c r="AS87">
        <v>0</v>
      </c>
      <c r="AT87">
        <v>18360</v>
      </c>
      <c r="AU87" s="2">
        <v>4E-14</v>
      </c>
      <c r="AV87">
        <v>2680.65</v>
      </c>
      <c r="AW87">
        <v>0</v>
      </c>
      <c r="AX87">
        <v>3021.48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2170.9162799999999</v>
      </c>
      <c r="CB87">
        <v>0</v>
      </c>
      <c r="CC87">
        <v>3874.2</v>
      </c>
      <c r="CD87">
        <v>0</v>
      </c>
      <c r="CE87">
        <v>0</v>
      </c>
      <c r="CF87">
        <v>0</v>
      </c>
      <c r="CG87">
        <v>0</v>
      </c>
      <c r="CH87">
        <v>807.51750000000004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2011.0653</v>
      </c>
      <c r="CU87">
        <v>2755.9979199999998</v>
      </c>
      <c r="CV87">
        <v>0</v>
      </c>
      <c r="CW87">
        <v>0</v>
      </c>
      <c r="CX87">
        <v>0</v>
      </c>
      <c r="CY87">
        <v>0</v>
      </c>
      <c r="CZ87">
        <v>2708.25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2560.8000000000002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1186.5690400000001</v>
      </c>
      <c r="DP87">
        <v>0</v>
      </c>
      <c r="DQ87">
        <v>0</v>
      </c>
      <c r="DR87">
        <v>0</v>
      </c>
      <c r="DS87">
        <v>495.13749999999999</v>
      </c>
      <c r="DT87">
        <v>0</v>
      </c>
      <c r="DU87">
        <v>0</v>
      </c>
      <c r="DV87">
        <v>0</v>
      </c>
      <c r="DW87" s="2">
        <v>-1.1E-13</v>
      </c>
      <c r="DX87">
        <v>0</v>
      </c>
      <c r="DY87">
        <v>4430.7499799999996</v>
      </c>
      <c r="DZ87">
        <v>0</v>
      </c>
      <c r="EA87">
        <v>1891.4459099999999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 s="2">
        <v>-7.1800000000000007E-15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 s="2">
        <v>8.2099999999999999E-14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2516.4869399999998</v>
      </c>
      <c r="FO87">
        <v>0</v>
      </c>
      <c r="FP87">
        <v>0</v>
      </c>
      <c r="FQ87">
        <v>0</v>
      </c>
      <c r="FR87">
        <v>0</v>
      </c>
      <c r="FS87">
        <v>2539.0230999999999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3296.45264</v>
      </c>
      <c r="GI87">
        <v>0</v>
      </c>
      <c r="GJ87">
        <v>0</v>
      </c>
      <c r="GK87">
        <v>0</v>
      </c>
    </row>
    <row r="88" spans="1:193" x14ac:dyDescent="0.2">
      <c r="A88" s="1">
        <v>40268</v>
      </c>
      <c r="B88">
        <v>87</v>
      </c>
      <c r="C88">
        <v>150</v>
      </c>
      <c r="D88">
        <v>2091.98</v>
      </c>
      <c r="E88">
        <v>13693.79</v>
      </c>
      <c r="F88">
        <v>0</v>
      </c>
      <c r="G88" s="3">
        <f t="shared" si="10"/>
        <v>92536.988976000022</v>
      </c>
      <c r="H88" s="4">
        <f t="shared" si="16"/>
        <v>9.2816869666393187E-2</v>
      </c>
      <c r="I88" s="3">
        <f>SUM(C88:F88)</f>
        <v>15935.77</v>
      </c>
      <c r="J88" s="4">
        <f t="shared" si="17"/>
        <v>9.331378476171924E-2</v>
      </c>
      <c r="K88" s="4">
        <f t="shared" si="11"/>
        <v>0.17220973122578076</v>
      </c>
      <c r="L88" s="4">
        <f t="shared" si="12"/>
        <v>0.82779026877421924</v>
      </c>
      <c r="M88" s="3">
        <f t="shared" si="13"/>
        <v>76601.218976000018</v>
      </c>
      <c r="N88" s="4">
        <f t="shared" si="18"/>
        <v>9.2713550458707855E-2</v>
      </c>
      <c r="O88" s="4">
        <f t="shared" si="14"/>
        <v>1.0956418334060112E-2</v>
      </c>
      <c r="P88" s="6">
        <f t="shared" si="15"/>
        <v>9.0696164775544031E-3</v>
      </c>
      <c r="Q88">
        <v>839.27499999999998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2076.44238</v>
      </c>
      <c r="Z88">
        <v>0</v>
      </c>
      <c r="AA88">
        <v>0</v>
      </c>
      <c r="AB88">
        <v>3171.4140000000002</v>
      </c>
      <c r="AC88">
        <v>2428.77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4747.9956309999998</v>
      </c>
      <c r="AP88">
        <v>0</v>
      </c>
      <c r="AQ88">
        <v>0</v>
      </c>
      <c r="AR88">
        <v>0</v>
      </c>
      <c r="AS88">
        <v>0</v>
      </c>
      <c r="AT88">
        <v>21870</v>
      </c>
      <c r="AU88" s="2">
        <v>4.2400000000000001E-14</v>
      </c>
      <c r="AV88">
        <v>3489.84</v>
      </c>
      <c r="AW88">
        <v>0</v>
      </c>
      <c r="AX88">
        <v>2982.32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2432.103345</v>
      </c>
      <c r="CB88">
        <v>0</v>
      </c>
      <c r="CC88">
        <v>4148.1000000000004</v>
      </c>
      <c r="CD88">
        <v>0</v>
      </c>
      <c r="CE88">
        <v>0</v>
      </c>
      <c r="CF88">
        <v>0</v>
      </c>
      <c r="CG88">
        <v>0</v>
      </c>
      <c r="CH88">
        <v>850.23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2015.60661</v>
      </c>
      <c r="CU88">
        <v>2920.8904400000001</v>
      </c>
      <c r="CV88">
        <v>0</v>
      </c>
      <c r="CW88">
        <v>0</v>
      </c>
      <c r="CX88">
        <v>0</v>
      </c>
      <c r="CY88">
        <v>0</v>
      </c>
      <c r="CZ88">
        <v>3037.15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2982.54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1237.885</v>
      </c>
      <c r="DP88">
        <v>0</v>
      </c>
      <c r="DQ88">
        <v>0</v>
      </c>
      <c r="DR88">
        <v>0</v>
      </c>
      <c r="DS88">
        <v>144.23750000000001</v>
      </c>
      <c r="DT88">
        <v>0</v>
      </c>
      <c r="DU88">
        <v>0</v>
      </c>
      <c r="DV88">
        <v>0</v>
      </c>
      <c r="DW88" s="2">
        <v>-1.1600000000000001E-13</v>
      </c>
      <c r="DX88">
        <v>0</v>
      </c>
      <c r="DY88">
        <v>4611.3491400000003</v>
      </c>
      <c r="DZ88">
        <v>0</v>
      </c>
      <c r="EA88">
        <v>1940.8240499999999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 s="2">
        <v>-7.8399999999999996E-15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 s="2">
        <v>8.8900000000000005E-14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2529.3747600000002</v>
      </c>
      <c r="FO88">
        <v>0</v>
      </c>
      <c r="FP88">
        <v>0</v>
      </c>
      <c r="FQ88">
        <v>0</v>
      </c>
      <c r="FR88">
        <v>0</v>
      </c>
      <c r="FS88">
        <v>2675.9797600000002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3468.8913600000001</v>
      </c>
      <c r="GI88">
        <v>0</v>
      </c>
      <c r="GJ88">
        <v>0</v>
      </c>
      <c r="GK88">
        <v>0</v>
      </c>
    </row>
    <row r="89" spans="1:193" x14ac:dyDescent="0.2">
      <c r="A89" s="1">
        <v>40298</v>
      </c>
      <c r="B89">
        <v>88</v>
      </c>
      <c r="C89">
        <v>150</v>
      </c>
      <c r="D89">
        <v>0.01</v>
      </c>
      <c r="E89">
        <v>7443.94</v>
      </c>
      <c r="F89">
        <v>0</v>
      </c>
      <c r="G89" s="3">
        <f t="shared" si="10"/>
        <v>80542.53979499999</v>
      </c>
      <c r="H89" s="4">
        <f t="shared" si="16"/>
        <v>-0.12961788916765876</v>
      </c>
      <c r="I89" s="3">
        <f>SUM(C89:F89)</f>
        <v>7593.95</v>
      </c>
      <c r="J89" s="4">
        <f t="shared" si="17"/>
        <v>-0.52346513535273154</v>
      </c>
      <c r="K89" s="4">
        <f t="shared" si="11"/>
        <v>9.4284958226154986E-2</v>
      </c>
      <c r="L89" s="4">
        <f t="shared" si="12"/>
        <v>0.9057150417738451</v>
      </c>
      <c r="M89" s="3">
        <f t="shared" si="13"/>
        <v>72948.589794999993</v>
      </c>
      <c r="N89" s="4">
        <f t="shared" si="18"/>
        <v>-4.7683695244385517E-2</v>
      </c>
      <c r="O89" s="4">
        <f t="shared" si="14"/>
        <v>1.2782632297902396E-2</v>
      </c>
      <c r="P89" s="6">
        <f t="shared" si="15"/>
        <v>1.157742234567437E-2</v>
      </c>
      <c r="Q89">
        <v>932.47500000000002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2">
        <v>-2.6E-14</v>
      </c>
      <c r="Z89">
        <v>0</v>
      </c>
      <c r="AA89">
        <v>0</v>
      </c>
      <c r="AB89">
        <v>3037.43</v>
      </c>
      <c r="AC89">
        <v>2326.17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5053.2758450000001</v>
      </c>
      <c r="AP89">
        <v>0</v>
      </c>
      <c r="AQ89">
        <v>0</v>
      </c>
      <c r="AR89">
        <v>0</v>
      </c>
      <c r="AS89">
        <v>0</v>
      </c>
      <c r="AT89">
        <v>23598</v>
      </c>
      <c r="AU89" s="2">
        <v>4.1700000000000002E-14</v>
      </c>
      <c r="AV89">
        <v>3909.42</v>
      </c>
      <c r="AW89">
        <v>0</v>
      </c>
      <c r="AX89">
        <v>2824.8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2476.7202600000001</v>
      </c>
      <c r="CB89">
        <v>0</v>
      </c>
      <c r="CC89">
        <v>4296.6000000000004</v>
      </c>
      <c r="CD89">
        <v>0</v>
      </c>
      <c r="CE89">
        <v>0</v>
      </c>
      <c r="CF89">
        <v>0</v>
      </c>
      <c r="CG89">
        <v>0</v>
      </c>
      <c r="CH89">
        <v>856.42750000000001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2050.3930500000001</v>
      </c>
      <c r="CU89">
        <v>2745.6782400000002</v>
      </c>
      <c r="CV89">
        <v>0</v>
      </c>
      <c r="CW89">
        <v>0</v>
      </c>
      <c r="CX89">
        <v>0</v>
      </c>
      <c r="CY89">
        <v>0</v>
      </c>
      <c r="CZ89">
        <v>3354.55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3182.52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 s="2">
        <v>-2.9700000000000001E-15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 s="2">
        <v>-1.1600000000000001E-13</v>
      </c>
      <c r="DX89">
        <v>0</v>
      </c>
      <c r="DY89">
        <v>3880.6054800000002</v>
      </c>
      <c r="DZ89">
        <v>0</v>
      </c>
      <c r="EA89" s="2">
        <v>2.0299999999999999E-14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 s="2">
        <v>-7.8200000000000001E-15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 s="2">
        <v>7.4400000000000004E-14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2438.0010000000002</v>
      </c>
      <c r="FO89">
        <v>0</v>
      </c>
      <c r="FP89">
        <v>0</v>
      </c>
      <c r="FQ89">
        <v>0</v>
      </c>
      <c r="FR89">
        <v>0</v>
      </c>
      <c r="FS89">
        <v>2491.4440599999998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3494.0793600000002</v>
      </c>
      <c r="GI89">
        <v>0</v>
      </c>
      <c r="GJ89">
        <v>0</v>
      </c>
      <c r="GK89">
        <v>0</v>
      </c>
    </row>
    <row r="90" spans="1:193" x14ac:dyDescent="0.2">
      <c r="A90" s="1">
        <v>40329</v>
      </c>
      <c r="B90">
        <v>89</v>
      </c>
      <c r="C90">
        <v>150</v>
      </c>
      <c r="D90">
        <v>0</v>
      </c>
      <c r="E90">
        <v>1160.3399999999999</v>
      </c>
      <c r="F90">
        <v>0</v>
      </c>
      <c r="G90" s="3">
        <f t="shared" si="10"/>
        <v>64716.218804000004</v>
      </c>
      <c r="H90" s="4">
        <f t="shared" si="16"/>
        <v>-0.1964964232724937</v>
      </c>
      <c r="I90" s="3">
        <f>SUM(C90:F90)</f>
        <v>1310.3399999999999</v>
      </c>
      <c r="J90" s="4">
        <f t="shared" si="17"/>
        <v>-0.82744948281197528</v>
      </c>
      <c r="K90" s="4">
        <f t="shared" si="11"/>
        <v>2.0247474654977986E-2</v>
      </c>
      <c r="L90" s="4">
        <f t="shared" si="12"/>
        <v>0.97975252534502211</v>
      </c>
      <c r="M90" s="3">
        <f t="shared" si="13"/>
        <v>63405.878804000007</v>
      </c>
      <c r="N90" s="4">
        <f t="shared" si="18"/>
        <v>-0.13081419418547907</v>
      </c>
      <c r="O90" s="4">
        <f t="shared" si="14"/>
        <v>1.4469084212773714E-2</v>
      </c>
      <c r="P90" s="6">
        <f t="shared" si="15"/>
        <v>1.4176121796894836E-2</v>
      </c>
      <c r="Q90">
        <v>917.42499999999995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2">
        <v>-2.3299999999999999E-14</v>
      </c>
      <c r="Z90">
        <v>0</v>
      </c>
      <c r="AA90">
        <v>0</v>
      </c>
      <c r="AB90">
        <v>2744.34</v>
      </c>
      <c r="AC90">
        <v>2310.21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4721.0265989999998</v>
      </c>
      <c r="AP90">
        <v>0</v>
      </c>
      <c r="AQ90">
        <v>0</v>
      </c>
      <c r="AR90">
        <v>0</v>
      </c>
      <c r="AS90">
        <v>0</v>
      </c>
      <c r="AT90">
        <v>21384</v>
      </c>
      <c r="AU90" s="2">
        <v>4.0399999999999997E-14</v>
      </c>
      <c r="AV90">
        <v>3120.21</v>
      </c>
      <c r="AW90">
        <v>0</v>
      </c>
      <c r="AX90">
        <v>2589.84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2245.2900749999999</v>
      </c>
      <c r="CB90">
        <v>0</v>
      </c>
      <c r="CC90">
        <v>3870.9</v>
      </c>
      <c r="CD90">
        <v>0</v>
      </c>
      <c r="CE90">
        <v>0</v>
      </c>
      <c r="CF90">
        <v>0</v>
      </c>
      <c r="CG90">
        <v>0</v>
      </c>
      <c r="CH90">
        <v>796.46249999999998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1661.05251</v>
      </c>
      <c r="CU90">
        <v>2599.3245200000001</v>
      </c>
      <c r="CV90">
        <v>0</v>
      </c>
      <c r="CW90">
        <v>0</v>
      </c>
      <c r="CX90">
        <v>0</v>
      </c>
      <c r="CY90">
        <v>0</v>
      </c>
      <c r="CZ90">
        <v>3198.15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 s="2">
        <v>-2.8500000000000002E-15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 s="2">
        <v>-1.07E-13</v>
      </c>
      <c r="DX90">
        <v>0</v>
      </c>
      <c r="DY90">
        <v>3507.3502199999998</v>
      </c>
      <c r="DZ90">
        <v>0</v>
      </c>
      <c r="EA90" s="2">
        <v>1.7199999999999999E-14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 s="2">
        <v>-7.0700000000000001E-15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 s="2">
        <v>5.8399999999999996E-14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2139.2758199999998</v>
      </c>
      <c r="FO90">
        <v>0</v>
      </c>
      <c r="FP90">
        <v>0</v>
      </c>
      <c r="FQ90">
        <v>0</v>
      </c>
      <c r="FR90">
        <v>0</v>
      </c>
      <c r="FS90">
        <v>2325.57404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3275.4475200000002</v>
      </c>
      <c r="GI90">
        <v>0</v>
      </c>
      <c r="GJ90">
        <v>0</v>
      </c>
      <c r="GK90">
        <v>0</v>
      </c>
    </row>
    <row r="91" spans="1:193" x14ac:dyDescent="0.2">
      <c r="A91" s="1">
        <v>40359</v>
      </c>
      <c r="B91">
        <v>90</v>
      </c>
      <c r="C91">
        <v>150</v>
      </c>
      <c r="D91">
        <v>0</v>
      </c>
      <c r="E91">
        <v>1160.3399999999999</v>
      </c>
      <c r="F91">
        <v>0</v>
      </c>
      <c r="G91" s="3">
        <f t="shared" si="10"/>
        <v>61569.153793999998</v>
      </c>
      <c r="H91" s="4">
        <f t="shared" si="16"/>
        <v>-4.8628691047776278E-2</v>
      </c>
      <c r="I91" s="3">
        <f>SUM(C91:F91)</f>
        <v>1310.3399999999999</v>
      </c>
      <c r="J91" s="4">
        <f t="shared" si="17"/>
        <v>0</v>
      </c>
      <c r="K91" s="4">
        <f t="shared" si="11"/>
        <v>2.1282410415841942E-2</v>
      </c>
      <c r="L91" s="4">
        <f t="shared" si="12"/>
        <v>0.97871758958415811</v>
      </c>
      <c r="M91" s="3">
        <f t="shared" si="13"/>
        <v>60258.813794000002</v>
      </c>
      <c r="N91" s="4">
        <f t="shared" si="18"/>
        <v>-4.9633647058630007E-2</v>
      </c>
      <c r="O91" s="4">
        <f t="shared" si="14"/>
        <v>1.4907777691592175E-2</v>
      </c>
      <c r="P91" s="6">
        <f t="shared" si="15"/>
        <v>1.4590504248371577E-2</v>
      </c>
      <c r="Q91">
        <v>898.32500000000005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2">
        <v>-1.85E-14</v>
      </c>
      <c r="Z91">
        <v>0</v>
      </c>
      <c r="AA91">
        <v>0</v>
      </c>
      <c r="AB91">
        <v>2787.8</v>
      </c>
      <c r="AC91">
        <v>2536.5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4488.0257039999997</v>
      </c>
      <c r="AP91">
        <v>0</v>
      </c>
      <c r="AQ91">
        <v>0</v>
      </c>
      <c r="AR91">
        <v>0</v>
      </c>
      <c r="AS91">
        <v>0</v>
      </c>
      <c r="AT91">
        <v>20304</v>
      </c>
      <c r="AU91" s="2">
        <v>3.9899999999999999E-14</v>
      </c>
      <c r="AV91">
        <v>2763.9</v>
      </c>
      <c r="AW91">
        <v>0</v>
      </c>
      <c r="AX91">
        <v>2497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2115.5770400000001</v>
      </c>
      <c r="CB91">
        <v>0</v>
      </c>
      <c r="CC91">
        <v>3326.4</v>
      </c>
      <c r="CD91">
        <v>0</v>
      </c>
      <c r="CE91">
        <v>0</v>
      </c>
      <c r="CF91">
        <v>0</v>
      </c>
      <c r="CG91">
        <v>0</v>
      </c>
      <c r="CH91">
        <v>764.80499999999995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1648.0660499999999</v>
      </c>
      <c r="CU91">
        <v>2555.2764999999999</v>
      </c>
      <c r="CV91">
        <v>0</v>
      </c>
      <c r="CW91">
        <v>0</v>
      </c>
      <c r="CX91">
        <v>0</v>
      </c>
      <c r="CY91">
        <v>0</v>
      </c>
      <c r="CZ91">
        <v>3322.35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 s="2">
        <v>-2.7799999999999998E-15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 s="2">
        <v>-1.1399999999999999E-13</v>
      </c>
      <c r="DX91">
        <v>0</v>
      </c>
      <c r="DY91">
        <v>2961.1546800000001</v>
      </c>
      <c r="DZ91">
        <v>0</v>
      </c>
      <c r="EA91" s="2">
        <v>1.5299999999999999E-14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 s="2">
        <v>-7.0000000000000001E-15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 s="2">
        <v>4.7700000000000001E-14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1895.4757199999999</v>
      </c>
      <c r="FO91">
        <v>0</v>
      </c>
      <c r="FP91">
        <v>0</v>
      </c>
      <c r="FQ91">
        <v>0</v>
      </c>
      <c r="FR91">
        <v>0</v>
      </c>
      <c r="FS91">
        <v>2212.4344500000002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3181.7236499999999</v>
      </c>
      <c r="GI91">
        <v>0</v>
      </c>
      <c r="GJ91">
        <v>0</v>
      </c>
      <c r="GK91">
        <v>0</v>
      </c>
    </row>
    <row r="92" spans="1:193" x14ac:dyDescent="0.2">
      <c r="A92" s="1">
        <v>40389</v>
      </c>
      <c r="B92">
        <v>91</v>
      </c>
      <c r="C92">
        <v>150</v>
      </c>
      <c r="D92">
        <v>0</v>
      </c>
      <c r="E92">
        <v>1160.3399999999999</v>
      </c>
      <c r="F92">
        <v>0</v>
      </c>
      <c r="G92" s="3">
        <f t="shared" si="10"/>
        <v>66219.975101999997</v>
      </c>
      <c r="H92" s="4">
        <f t="shared" si="16"/>
        <v>7.5538171655905192E-2</v>
      </c>
      <c r="I92" s="3">
        <f>SUM(C92:F92)</f>
        <v>1310.3399999999999</v>
      </c>
      <c r="J92" s="4">
        <f t="shared" si="17"/>
        <v>0</v>
      </c>
      <c r="K92" s="4">
        <f t="shared" si="11"/>
        <v>1.9787684878794596E-2</v>
      </c>
      <c r="L92" s="4">
        <f t="shared" si="12"/>
        <v>0.98021231512120532</v>
      </c>
      <c r="M92" s="3">
        <f t="shared" si="13"/>
        <v>64909.635101999993</v>
      </c>
      <c r="N92" s="4">
        <f t="shared" si="18"/>
        <v>7.718076435920608E-2</v>
      </c>
      <c r="O92" s="4">
        <f t="shared" si="14"/>
        <v>1.4154293096183058E-2</v>
      </c>
      <c r="P92" s="6">
        <f t="shared" si="15"/>
        <v>1.387421240471369E-2</v>
      </c>
      <c r="Q92">
        <v>918.75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2">
        <v>-2.1700000000000002E-14</v>
      </c>
      <c r="Z92">
        <v>0</v>
      </c>
      <c r="AA92">
        <v>0</v>
      </c>
      <c r="AB92">
        <v>2890.09</v>
      </c>
      <c r="AC92">
        <v>2635.68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4767.8727120000003</v>
      </c>
      <c r="AP92">
        <v>0</v>
      </c>
      <c r="AQ92">
        <v>0</v>
      </c>
      <c r="AR92">
        <v>0</v>
      </c>
      <c r="AS92">
        <v>0</v>
      </c>
      <c r="AT92">
        <v>22140</v>
      </c>
      <c r="AU92" s="2">
        <v>3.9500000000000002E-14</v>
      </c>
      <c r="AV92">
        <v>2827.17</v>
      </c>
      <c r="AW92">
        <v>0</v>
      </c>
      <c r="AX92">
        <v>2497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2536.4941100000001</v>
      </c>
      <c r="CB92">
        <v>0</v>
      </c>
      <c r="CC92">
        <v>4214.1000000000004</v>
      </c>
      <c r="CD92">
        <v>0</v>
      </c>
      <c r="CE92">
        <v>0</v>
      </c>
      <c r="CF92">
        <v>0</v>
      </c>
      <c r="CG92">
        <v>0</v>
      </c>
      <c r="CH92">
        <v>839.17499999999995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2005.87428</v>
      </c>
      <c r="CU92">
        <v>2590.7374799999998</v>
      </c>
      <c r="CV92">
        <v>0</v>
      </c>
      <c r="CW92">
        <v>0</v>
      </c>
      <c r="CX92">
        <v>0</v>
      </c>
      <c r="CY92">
        <v>0</v>
      </c>
      <c r="CZ92">
        <v>2714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 s="2">
        <v>-3.06E-15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 s="2">
        <v>-1.19E-13</v>
      </c>
      <c r="DX92">
        <v>0</v>
      </c>
      <c r="DY92">
        <v>3619.7799</v>
      </c>
      <c r="DZ92">
        <v>0</v>
      </c>
      <c r="EA92" s="2">
        <v>1.7199999999999999E-14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 s="2">
        <v>-7.6899999999999999E-15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 s="2">
        <v>4.75E-14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2181.8941199999999</v>
      </c>
      <c r="FO92">
        <v>0</v>
      </c>
      <c r="FP92">
        <v>0</v>
      </c>
      <c r="FQ92">
        <v>0</v>
      </c>
      <c r="FR92">
        <v>0</v>
      </c>
      <c r="FS92">
        <v>2078.8117499999998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3452.2057500000001</v>
      </c>
      <c r="GI92">
        <v>0</v>
      </c>
      <c r="GJ92">
        <v>0</v>
      </c>
      <c r="GK92">
        <v>0</v>
      </c>
    </row>
    <row r="93" spans="1:193" x14ac:dyDescent="0.2">
      <c r="A93" s="1">
        <v>40421</v>
      </c>
      <c r="B93">
        <v>92</v>
      </c>
      <c r="C93">
        <v>150</v>
      </c>
      <c r="D93">
        <v>0</v>
      </c>
      <c r="E93">
        <v>1160.3399999999999</v>
      </c>
      <c r="F93">
        <v>0</v>
      </c>
      <c r="G93" s="3">
        <f t="shared" si="10"/>
        <v>63108.505160000008</v>
      </c>
      <c r="H93" s="4">
        <f t="shared" si="16"/>
        <v>-4.6986878765921121E-2</v>
      </c>
      <c r="I93" s="3">
        <f>SUM(C93:F93)</f>
        <v>1310.3399999999999</v>
      </c>
      <c r="J93" s="4">
        <f t="shared" si="17"/>
        <v>0</v>
      </c>
      <c r="K93" s="4">
        <f t="shared" si="11"/>
        <v>2.0763286924288159E-2</v>
      </c>
      <c r="L93" s="4">
        <f t="shared" si="12"/>
        <v>0.97923671307571192</v>
      </c>
      <c r="M93" s="3">
        <f t="shared" si="13"/>
        <v>61798.165160000011</v>
      </c>
      <c r="N93" s="4">
        <f t="shared" si="18"/>
        <v>-4.7935409544524014E-2</v>
      </c>
      <c r="O93" s="4">
        <f t="shared" si="14"/>
        <v>1.4049365345267151E-2</v>
      </c>
      <c r="P93" s="6">
        <f t="shared" si="15"/>
        <v>1.3757654341499221E-2</v>
      </c>
      <c r="Q93">
        <v>868.22500000000002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2">
        <v>-1.9800000000000001E-14</v>
      </c>
      <c r="Z93">
        <v>0</v>
      </c>
      <c r="AA93">
        <v>0</v>
      </c>
      <c r="AB93">
        <v>2705.12</v>
      </c>
      <c r="AC93">
        <v>2671.02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4844.6027000000004</v>
      </c>
      <c r="AP93">
        <v>0</v>
      </c>
      <c r="AQ93">
        <v>0</v>
      </c>
      <c r="AR93">
        <v>0</v>
      </c>
      <c r="AS93">
        <v>0</v>
      </c>
      <c r="AT93">
        <v>20028.599999999999</v>
      </c>
      <c r="AU93" s="2">
        <v>3.7100000000000001E-14</v>
      </c>
      <c r="AV93">
        <v>2550.7800000000002</v>
      </c>
      <c r="AW93">
        <v>0</v>
      </c>
      <c r="AX93">
        <v>2490.84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2264.3879400000001</v>
      </c>
      <c r="CB93">
        <v>0</v>
      </c>
      <c r="CC93">
        <v>3724.05</v>
      </c>
      <c r="CD93">
        <v>0</v>
      </c>
      <c r="CE93">
        <v>0</v>
      </c>
      <c r="CF93">
        <v>0</v>
      </c>
      <c r="CG93">
        <v>0</v>
      </c>
      <c r="CH93">
        <v>837.66750000000002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1893.7655099999999</v>
      </c>
      <c r="CU93">
        <v>2436.3120600000002</v>
      </c>
      <c r="CV93">
        <v>0</v>
      </c>
      <c r="CW93">
        <v>0</v>
      </c>
      <c r="CX93">
        <v>0</v>
      </c>
      <c r="CY93">
        <v>0</v>
      </c>
      <c r="CZ93">
        <v>2530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 s="2">
        <v>-3.0999999999999999E-15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 s="2">
        <v>-1.18E-13</v>
      </c>
      <c r="DX93">
        <v>0</v>
      </c>
      <c r="DY93">
        <v>4460.0957799999996</v>
      </c>
      <c r="DZ93">
        <v>0</v>
      </c>
      <c r="EA93" s="2">
        <v>1.5600000000000001E-14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 s="2">
        <v>-7.3499999999999999E-15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 s="2">
        <v>5.2400000000000003E-14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1966.61988</v>
      </c>
      <c r="FO93">
        <v>0</v>
      </c>
      <c r="FP93">
        <v>0</v>
      </c>
      <c r="FQ93">
        <v>0</v>
      </c>
      <c r="FR93">
        <v>0</v>
      </c>
      <c r="FS93">
        <v>2161.3221400000002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3364.7566499999998</v>
      </c>
      <c r="GI93">
        <v>0</v>
      </c>
      <c r="GJ93">
        <v>0</v>
      </c>
      <c r="GK93">
        <v>0</v>
      </c>
    </row>
    <row r="94" spans="1:193" x14ac:dyDescent="0.2">
      <c r="A94" s="1">
        <v>40451</v>
      </c>
      <c r="B94">
        <v>93</v>
      </c>
      <c r="C94">
        <v>2410</v>
      </c>
      <c r="D94">
        <v>25530.11</v>
      </c>
      <c r="E94">
        <v>-12779.66</v>
      </c>
      <c r="F94">
        <v>0</v>
      </c>
      <c r="G94" s="3">
        <f t="shared" si="10"/>
        <v>80466.621004999994</v>
      </c>
      <c r="H94" s="4">
        <f t="shared" si="16"/>
        <v>0.27505192526731026</v>
      </c>
      <c r="I94" s="3">
        <f>SUM(C94:F94)</f>
        <v>15160.45</v>
      </c>
      <c r="J94" s="4">
        <f t="shared" si="17"/>
        <v>10.569859731062168</v>
      </c>
      <c r="K94" s="4">
        <f t="shared" si="11"/>
        <v>0.18840669349167735</v>
      </c>
      <c r="L94" s="4">
        <f t="shared" si="12"/>
        <v>0.81159330650832273</v>
      </c>
      <c r="M94" s="3">
        <f t="shared" si="13"/>
        <v>65306.171004999997</v>
      </c>
      <c r="N94" s="4">
        <f t="shared" si="18"/>
        <v>5.676553399146235E-2</v>
      </c>
      <c r="O94" s="4">
        <f t="shared" si="14"/>
        <v>1.5517675962389704E-2</v>
      </c>
      <c r="P94" s="6">
        <f t="shared" si="15"/>
        <v>1.2594041943640579E-2</v>
      </c>
      <c r="Q94">
        <v>1013.4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2">
        <v>-2.15E-14</v>
      </c>
      <c r="Z94">
        <v>0</v>
      </c>
      <c r="AA94">
        <v>0</v>
      </c>
      <c r="AB94">
        <v>2920.83</v>
      </c>
      <c r="AC94">
        <v>2921.82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4927.8728199999996</v>
      </c>
      <c r="AP94">
        <v>0</v>
      </c>
      <c r="AQ94">
        <v>0</v>
      </c>
      <c r="AR94">
        <v>0</v>
      </c>
      <c r="AS94">
        <v>0</v>
      </c>
      <c r="AT94">
        <v>21114</v>
      </c>
      <c r="AU94" s="2">
        <v>3.62E-14</v>
      </c>
      <c r="AV94">
        <v>2231.1</v>
      </c>
      <c r="AW94">
        <v>0</v>
      </c>
      <c r="AX94">
        <v>2747.36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2688.3903449999998</v>
      </c>
      <c r="CB94">
        <v>0</v>
      </c>
      <c r="CC94">
        <v>4039.2</v>
      </c>
      <c r="CD94">
        <v>0</v>
      </c>
      <c r="CE94">
        <v>0</v>
      </c>
      <c r="CF94">
        <v>0</v>
      </c>
      <c r="CG94">
        <v>0</v>
      </c>
      <c r="CH94">
        <v>901.48500000000001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2226.2393299999999</v>
      </c>
      <c r="CU94">
        <v>2590.5625199999999</v>
      </c>
      <c r="CV94">
        <v>0</v>
      </c>
      <c r="CW94">
        <v>0</v>
      </c>
      <c r="CX94">
        <v>0</v>
      </c>
      <c r="CY94">
        <v>0</v>
      </c>
      <c r="CZ94">
        <v>2486.3000000000002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 s="2">
        <v>-3.25E-15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 s="2">
        <v>-1.2599999999999999E-13</v>
      </c>
      <c r="DX94">
        <v>0</v>
      </c>
      <c r="DY94">
        <v>4467.6990800000003</v>
      </c>
      <c r="DZ94">
        <v>0</v>
      </c>
      <c r="EA94" s="2">
        <v>1.6300000000000001E-14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 s="2">
        <v>-8.0100000000000004E-15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 s="2">
        <v>6.6100000000000004E-14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2111.2572599999999</v>
      </c>
      <c r="FO94">
        <v>0</v>
      </c>
      <c r="FP94">
        <v>0</v>
      </c>
      <c r="FQ94">
        <v>0</v>
      </c>
      <c r="FR94">
        <v>0</v>
      </c>
      <c r="FS94">
        <v>2252.2667499999998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3666.3879000000002</v>
      </c>
      <c r="GI94">
        <v>0</v>
      </c>
      <c r="GJ94">
        <v>0</v>
      </c>
      <c r="GK94">
        <v>0</v>
      </c>
    </row>
    <row r="95" spans="1:193" x14ac:dyDescent="0.2">
      <c r="A95" s="1">
        <v>40480</v>
      </c>
      <c r="B95">
        <v>94</v>
      </c>
      <c r="C95">
        <v>2830</v>
      </c>
      <c r="D95">
        <v>27551.32</v>
      </c>
      <c r="E95">
        <v>-16339.66</v>
      </c>
      <c r="F95">
        <v>0</v>
      </c>
      <c r="G95" s="3">
        <f t="shared" si="10"/>
        <v>87507.815615000014</v>
      </c>
      <c r="H95" s="4">
        <f t="shared" si="16"/>
        <v>8.7504539423402639E-2</v>
      </c>
      <c r="I95" s="3">
        <f>SUM(C95:F95)</f>
        <v>14041.66</v>
      </c>
      <c r="J95" s="4">
        <f t="shared" si="17"/>
        <v>-7.3796622131928849E-2</v>
      </c>
      <c r="K95" s="4">
        <f t="shared" si="11"/>
        <v>0.16046178162848657</v>
      </c>
      <c r="L95" s="4">
        <f t="shared" si="12"/>
        <v>0.83953821837151343</v>
      </c>
      <c r="M95" s="3">
        <f t="shared" si="13"/>
        <v>73466.155615000011</v>
      </c>
      <c r="N95" s="4">
        <f t="shared" si="18"/>
        <v>0.12494967143878741</v>
      </c>
      <c r="O95" s="4">
        <f t="shared" si="14"/>
        <v>1.4631567297915427E-2</v>
      </c>
      <c r="P95" s="6">
        <f t="shared" si="15"/>
        <v>1.2283759941274815E-2</v>
      </c>
      <c r="Q95">
        <v>1074.925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2">
        <v>-1.96E-14</v>
      </c>
      <c r="Z95">
        <v>0</v>
      </c>
      <c r="AA95">
        <v>0</v>
      </c>
      <c r="AB95">
        <v>3031.07</v>
      </c>
      <c r="AC95">
        <v>2941.77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5357.8950400000003</v>
      </c>
      <c r="AP95">
        <v>0</v>
      </c>
      <c r="AQ95">
        <v>0</v>
      </c>
      <c r="AR95">
        <v>0</v>
      </c>
      <c r="AS95">
        <v>0</v>
      </c>
      <c r="AT95">
        <v>22518</v>
      </c>
      <c r="AU95" s="2">
        <v>3.62E-14</v>
      </c>
      <c r="AV95">
        <v>2763.9</v>
      </c>
      <c r="AW95">
        <v>0</v>
      </c>
      <c r="AX95">
        <v>2923.36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1274.2</v>
      </c>
      <c r="BZ95">
        <v>0</v>
      </c>
      <c r="CA95">
        <v>2895.0141149999999</v>
      </c>
      <c r="CB95">
        <v>0</v>
      </c>
      <c r="CC95">
        <v>4662.8999999999996</v>
      </c>
      <c r="CD95">
        <v>0</v>
      </c>
      <c r="CE95">
        <v>0</v>
      </c>
      <c r="CF95">
        <v>0</v>
      </c>
      <c r="CG95">
        <v>0</v>
      </c>
      <c r="CH95">
        <v>913.21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2144.78334</v>
      </c>
      <c r="CU95">
        <v>2459.55528</v>
      </c>
      <c r="CV95">
        <v>0</v>
      </c>
      <c r="CW95">
        <v>0</v>
      </c>
      <c r="CX95">
        <v>0</v>
      </c>
      <c r="CY95">
        <v>0</v>
      </c>
      <c r="CZ95">
        <v>2225.25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 s="2">
        <v>-3.4E-15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 s="2">
        <v>-1.3199999999999999E-13</v>
      </c>
      <c r="DX95">
        <v>0</v>
      </c>
      <c r="DY95">
        <v>5562.5742799999998</v>
      </c>
      <c r="DZ95">
        <v>0</v>
      </c>
      <c r="EA95" s="2">
        <v>1.7800000000000001E-14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 s="2">
        <v>-8.2000000000000007E-15</v>
      </c>
      <c r="EL95">
        <v>0</v>
      </c>
      <c r="EM95">
        <v>0</v>
      </c>
      <c r="EN95">
        <v>0</v>
      </c>
      <c r="EO95">
        <v>2496.6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 s="2">
        <v>6.5200000000000002E-14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2341.692</v>
      </c>
      <c r="FO95">
        <v>0</v>
      </c>
      <c r="FP95">
        <v>0</v>
      </c>
      <c r="FQ95">
        <v>0</v>
      </c>
      <c r="FR95">
        <v>0</v>
      </c>
      <c r="FS95">
        <v>2215.1203599999999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3664.3362000000002</v>
      </c>
      <c r="GI95">
        <v>0</v>
      </c>
      <c r="GJ95">
        <v>0</v>
      </c>
      <c r="GK95">
        <v>0</v>
      </c>
    </row>
    <row r="96" spans="1:193" x14ac:dyDescent="0.2">
      <c r="A96" s="1">
        <v>40512</v>
      </c>
      <c r="B96">
        <v>95</v>
      </c>
      <c r="C96">
        <v>2980</v>
      </c>
      <c r="D96">
        <v>29856.99</v>
      </c>
      <c r="E96">
        <v>-17589.66</v>
      </c>
      <c r="F96">
        <v>0</v>
      </c>
      <c r="G96" s="3">
        <f t="shared" si="10"/>
        <v>89753.054900000017</v>
      </c>
      <c r="H96" s="4">
        <f t="shared" si="16"/>
        <v>2.5657585773574482E-2</v>
      </c>
      <c r="I96" s="3">
        <f>SUM(C96:F96)</f>
        <v>15247.330000000005</v>
      </c>
      <c r="J96" s="4">
        <f t="shared" si="17"/>
        <v>8.586377963859014E-2</v>
      </c>
      <c r="K96" s="4">
        <f t="shared" si="11"/>
        <v>0.16988090285047225</v>
      </c>
      <c r="L96" s="4">
        <f t="shared" si="12"/>
        <v>0.83011909714952781</v>
      </c>
      <c r="M96" s="3">
        <f t="shared" si="13"/>
        <v>74505.724900000016</v>
      </c>
      <c r="N96" s="4">
        <f t="shared" si="18"/>
        <v>1.4150315560921363E-2</v>
      </c>
      <c r="O96" s="4">
        <f t="shared" si="14"/>
        <v>1.49149612528634E-2</v>
      </c>
      <c r="P96" s="6">
        <f t="shared" si="15"/>
        <v>1.2381194169247154E-2</v>
      </c>
      <c r="Q96">
        <v>1111.25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2">
        <v>-2.0599999999999999E-14</v>
      </c>
      <c r="Z96">
        <v>0</v>
      </c>
      <c r="AA96">
        <v>0</v>
      </c>
      <c r="AB96">
        <v>2792.57</v>
      </c>
      <c r="AC96">
        <v>2882.49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5915.4891299999999</v>
      </c>
      <c r="AP96">
        <v>0</v>
      </c>
      <c r="AQ96">
        <v>0</v>
      </c>
      <c r="AR96">
        <v>0</v>
      </c>
      <c r="AS96">
        <v>0</v>
      </c>
      <c r="AT96">
        <v>22680</v>
      </c>
      <c r="AU96" s="2">
        <v>3.8299999999999998E-14</v>
      </c>
      <c r="AV96">
        <v>2504.16</v>
      </c>
      <c r="AW96">
        <v>0</v>
      </c>
      <c r="AX96">
        <v>2793.56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2511.75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1280.8699999999999</v>
      </c>
      <c r="BZ96">
        <v>0</v>
      </c>
      <c r="CA96">
        <v>3160.7631999999999</v>
      </c>
      <c r="CB96">
        <v>0</v>
      </c>
      <c r="CC96">
        <v>5260.2</v>
      </c>
      <c r="CD96">
        <v>0</v>
      </c>
      <c r="CE96">
        <v>0</v>
      </c>
      <c r="CF96">
        <v>0</v>
      </c>
      <c r="CG96">
        <v>2642.48</v>
      </c>
      <c r="CH96">
        <v>926.27499999999998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2547.3509600000002</v>
      </c>
      <c r="CU96" s="2">
        <v>-8.5099999999999998E-14</v>
      </c>
      <c r="CV96">
        <v>0</v>
      </c>
      <c r="CW96">
        <v>0</v>
      </c>
      <c r="CX96">
        <v>0</v>
      </c>
      <c r="CY96">
        <v>0</v>
      </c>
      <c r="CZ96">
        <v>2311.5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 s="2">
        <v>-3.5099999999999998E-15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 s="2">
        <v>-1.37E-13</v>
      </c>
      <c r="DX96">
        <v>0</v>
      </c>
      <c r="DY96" s="2">
        <v>8.4500000000000006E-14</v>
      </c>
      <c r="DZ96">
        <v>0</v>
      </c>
      <c r="EA96" s="2">
        <v>1.6799999999999998E-14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2515</v>
      </c>
      <c r="EJ96">
        <v>0</v>
      </c>
      <c r="EK96" s="2">
        <v>-7.9699999999999997E-15</v>
      </c>
      <c r="EL96">
        <v>0</v>
      </c>
      <c r="EM96">
        <v>0</v>
      </c>
      <c r="EN96">
        <v>0</v>
      </c>
      <c r="EO96">
        <v>2597.4824800000001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 s="2">
        <v>6.8999999999999996E-14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2422.44</v>
      </c>
      <c r="FO96">
        <v>0</v>
      </c>
      <c r="FP96">
        <v>0</v>
      </c>
      <c r="FQ96">
        <v>0</v>
      </c>
      <c r="FR96">
        <v>0</v>
      </c>
      <c r="FS96">
        <v>2136.5578799999998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3513.5362500000001</v>
      </c>
      <c r="GI96">
        <v>0</v>
      </c>
      <c r="GJ96">
        <v>0</v>
      </c>
      <c r="GK96">
        <v>0</v>
      </c>
    </row>
    <row r="97" spans="1:193" x14ac:dyDescent="0.2">
      <c r="A97" s="1">
        <v>40543</v>
      </c>
      <c r="B97">
        <v>96</v>
      </c>
      <c r="C97">
        <v>2980</v>
      </c>
      <c r="D97">
        <v>23620.58</v>
      </c>
      <c r="E97">
        <v>-19959.66</v>
      </c>
      <c r="F97">
        <v>0</v>
      </c>
      <c r="G97" s="3">
        <f t="shared" si="10"/>
        <v>94979.838869999992</v>
      </c>
      <c r="H97" s="4">
        <f t="shared" si="16"/>
        <v>5.8235165096313331E-2</v>
      </c>
      <c r="I97" s="3">
        <f>SUM(C97:F97)</f>
        <v>6640.9200000000019</v>
      </c>
      <c r="J97" s="4">
        <f t="shared" si="17"/>
        <v>-0.56445357974150234</v>
      </c>
      <c r="K97" s="4">
        <f t="shared" si="11"/>
        <v>6.9919259487158172E-2</v>
      </c>
      <c r="L97" s="4">
        <f t="shared" si="12"/>
        <v>0.93008074051284184</v>
      </c>
      <c r="M97" s="3">
        <f t="shared" si="13"/>
        <v>88338.918869999994</v>
      </c>
      <c r="N97" s="4">
        <f t="shared" si="18"/>
        <v>0.18566618858573075</v>
      </c>
      <c r="O97" s="4">
        <f t="shared" si="14"/>
        <v>1.3040684838981209E-2</v>
      </c>
      <c r="P97" s="6">
        <f t="shared" si="15"/>
        <v>1.2128889811834234E-2</v>
      </c>
      <c r="Q97">
        <v>1152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2">
        <v>-2.5400000000000001E-14</v>
      </c>
      <c r="Z97">
        <v>0</v>
      </c>
      <c r="AA97">
        <v>0</v>
      </c>
      <c r="AB97">
        <v>2909.7</v>
      </c>
      <c r="AC97">
        <v>2943.48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6299.4363599999997</v>
      </c>
      <c r="AP97">
        <v>0</v>
      </c>
      <c r="AQ97">
        <v>0</v>
      </c>
      <c r="AR97">
        <v>0</v>
      </c>
      <c r="AS97">
        <v>0</v>
      </c>
      <c r="AT97">
        <v>25542</v>
      </c>
      <c r="AU97" s="2">
        <v>3.9400000000000001E-14</v>
      </c>
      <c r="AV97">
        <v>2440.89</v>
      </c>
      <c r="AW97">
        <v>0</v>
      </c>
      <c r="AX97">
        <v>2715.68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2734.62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1305.1523999999999</v>
      </c>
      <c r="BZ97">
        <v>0</v>
      </c>
      <c r="CA97">
        <v>3328.3098799999998</v>
      </c>
      <c r="CB97">
        <v>0</v>
      </c>
      <c r="CC97">
        <v>5540.7</v>
      </c>
      <c r="CD97">
        <v>0</v>
      </c>
      <c r="CE97">
        <v>0</v>
      </c>
      <c r="CF97">
        <v>0</v>
      </c>
      <c r="CG97">
        <v>2697.29</v>
      </c>
      <c r="CH97">
        <v>980.88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2754.8000999999999</v>
      </c>
      <c r="CU97">
        <v>35.060479999999998</v>
      </c>
      <c r="CV97">
        <v>0</v>
      </c>
      <c r="CW97">
        <v>0</v>
      </c>
      <c r="CX97">
        <v>0</v>
      </c>
      <c r="CY97">
        <v>0</v>
      </c>
      <c r="CZ97">
        <v>2518.5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 s="2">
        <v>-3.6499999999999998E-15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 s="2">
        <v>-1.3799999999999999E-13</v>
      </c>
      <c r="DX97">
        <v>0</v>
      </c>
      <c r="DY97" s="2">
        <v>9.5400000000000002E-14</v>
      </c>
      <c r="DZ97">
        <v>0</v>
      </c>
      <c r="EA97" s="2">
        <v>1.8600000000000001E-14</v>
      </c>
      <c r="EB97">
        <v>0</v>
      </c>
      <c r="EC97">
        <v>0</v>
      </c>
      <c r="ED97">
        <v>0</v>
      </c>
      <c r="EE97">
        <v>0</v>
      </c>
      <c r="EF97">
        <v>3297.28</v>
      </c>
      <c r="EG97">
        <v>0</v>
      </c>
      <c r="EH97">
        <v>0</v>
      </c>
      <c r="EI97">
        <v>2770.5</v>
      </c>
      <c r="EJ97">
        <v>0</v>
      </c>
      <c r="EK97" s="2">
        <v>-8.5500000000000005E-15</v>
      </c>
      <c r="EL97">
        <v>0</v>
      </c>
      <c r="EM97">
        <v>0</v>
      </c>
      <c r="EN97">
        <v>0</v>
      </c>
      <c r="EO97">
        <v>2813.1809199999998</v>
      </c>
      <c r="EP97">
        <v>0</v>
      </c>
      <c r="EQ97">
        <v>0</v>
      </c>
      <c r="ER97">
        <v>0</v>
      </c>
      <c r="ES97">
        <v>0</v>
      </c>
      <c r="ET97">
        <v>2573.48</v>
      </c>
      <c r="EU97">
        <v>0</v>
      </c>
      <c r="EV97">
        <v>0</v>
      </c>
      <c r="EW97">
        <v>0</v>
      </c>
      <c r="EX97">
        <v>0</v>
      </c>
      <c r="EY97" s="2">
        <v>7.1499999999999998E-14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2338.6</v>
      </c>
      <c r="FL97">
        <v>0</v>
      </c>
      <c r="FM97">
        <v>0</v>
      </c>
      <c r="FN97">
        <v>2598.5155</v>
      </c>
      <c r="FO97">
        <v>0</v>
      </c>
      <c r="FP97">
        <v>0</v>
      </c>
      <c r="FQ97">
        <v>0</v>
      </c>
      <c r="FR97">
        <v>0</v>
      </c>
      <c r="FS97">
        <v>2233.66624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3815.1969899999999</v>
      </c>
      <c r="GI97">
        <v>0</v>
      </c>
      <c r="GJ97">
        <v>0</v>
      </c>
      <c r="GK97">
        <v>0</v>
      </c>
    </row>
    <row r="98" spans="1:193" x14ac:dyDescent="0.2">
      <c r="A98" s="1">
        <v>40574</v>
      </c>
      <c r="B98">
        <v>97</v>
      </c>
      <c r="C98">
        <v>3100</v>
      </c>
      <c r="D98">
        <v>26980.76</v>
      </c>
      <c r="E98">
        <v>-21639.66</v>
      </c>
      <c r="F98">
        <v>0</v>
      </c>
      <c r="G98" s="3">
        <f t="shared" si="10"/>
        <v>97751.169339999993</v>
      </c>
      <c r="H98" s="4">
        <f t="shared" si="16"/>
        <v>2.9178091929521515E-2</v>
      </c>
      <c r="I98" s="3">
        <f>SUM(C98:F98)</f>
        <v>8441.0999999999985</v>
      </c>
      <c r="J98" s="4">
        <f t="shared" si="17"/>
        <v>0.27107388735295657</v>
      </c>
      <c r="K98" s="4">
        <f t="shared" si="11"/>
        <v>8.6352931192464844E-2</v>
      </c>
      <c r="L98" s="4">
        <f t="shared" si="12"/>
        <v>0.9136470688075351</v>
      </c>
      <c r="M98" s="3">
        <f t="shared" si="13"/>
        <v>89310.069339999987</v>
      </c>
      <c r="N98" s="4">
        <f t="shared" si="18"/>
        <v>1.0993461120224295E-2</v>
      </c>
      <c r="O98" s="4">
        <f t="shared" si="14"/>
        <v>1.3569018689108097E-2</v>
      </c>
      <c r="P98" s="6">
        <f t="shared" si="15"/>
        <v>1.2397294151898275E-2</v>
      </c>
      <c r="Q98">
        <v>1211.8499999999999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2">
        <v>-2.4700000000000001E-14</v>
      </c>
      <c r="Z98">
        <v>0</v>
      </c>
      <c r="AA98">
        <v>0</v>
      </c>
      <c r="AB98">
        <v>2919.24</v>
      </c>
      <c r="AC98">
        <v>2899.02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6441.6261000000004</v>
      </c>
      <c r="AP98">
        <v>0</v>
      </c>
      <c r="AQ98">
        <v>0</v>
      </c>
      <c r="AR98">
        <v>0</v>
      </c>
      <c r="AS98">
        <v>0</v>
      </c>
      <c r="AT98">
        <v>26028</v>
      </c>
      <c r="AU98" s="2">
        <v>3.5399999999999999E-14</v>
      </c>
      <c r="AV98">
        <v>2027.97</v>
      </c>
      <c r="AW98">
        <v>0</v>
      </c>
      <c r="AX98">
        <v>2599.52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2755.02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1340.78954</v>
      </c>
      <c r="BZ98">
        <v>0</v>
      </c>
      <c r="CA98">
        <v>3539.7924800000001</v>
      </c>
      <c r="CB98">
        <v>0</v>
      </c>
      <c r="CC98">
        <v>5263.5</v>
      </c>
      <c r="CD98">
        <v>0</v>
      </c>
      <c r="CE98">
        <v>0</v>
      </c>
      <c r="CF98">
        <v>0</v>
      </c>
      <c r="CG98">
        <v>2619.2800000000002</v>
      </c>
      <c r="CH98">
        <v>1034.6475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3036.15</v>
      </c>
      <c r="CU98">
        <v>30.21696</v>
      </c>
      <c r="CV98">
        <v>0</v>
      </c>
      <c r="CW98">
        <v>0</v>
      </c>
      <c r="CX98">
        <v>0</v>
      </c>
      <c r="CY98">
        <v>0</v>
      </c>
      <c r="CZ98">
        <v>2561.0500000000002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 s="2">
        <v>-3.4899999999999999E-15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 s="2">
        <v>-1.3799999999999999E-13</v>
      </c>
      <c r="DX98">
        <v>0</v>
      </c>
      <c r="DY98" s="2">
        <v>1.01E-13</v>
      </c>
      <c r="DZ98">
        <v>0</v>
      </c>
      <c r="EA98" s="2">
        <v>1.85E-14</v>
      </c>
      <c r="EB98">
        <v>0</v>
      </c>
      <c r="EC98">
        <v>0</v>
      </c>
      <c r="ED98">
        <v>0</v>
      </c>
      <c r="EE98">
        <v>0</v>
      </c>
      <c r="EF98">
        <v>3397.8809299999998</v>
      </c>
      <c r="EG98">
        <v>0</v>
      </c>
      <c r="EH98">
        <v>0</v>
      </c>
      <c r="EI98">
        <v>2611.9949999999999</v>
      </c>
      <c r="EJ98">
        <v>0</v>
      </c>
      <c r="EK98" s="2">
        <v>-8.7799999999999999E-15</v>
      </c>
      <c r="EL98">
        <v>0</v>
      </c>
      <c r="EM98">
        <v>0</v>
      </c>
      <c r="EN98">
        <v>0</v>
      </c>
      <c r="EO98">
        <v>2912.384</v>
      </c>
      <c r="EP98">
        <v>0</v>
      </c>
      <c r="EQ98">
        <v>0</v>
      </c>
      <c r="ER98">
        <v>0</v>
      </c>
      <c r="ES98">
        <v>0</v>
      </c>
      <c r="ET98">
        <v>2814.76</v>
      </c>
      <c r="EU98">
        <v>0</v>
      </c>
      <c r="EV98">
        <v>0</v>
      </c>
      <c r="EW98">
        <v>0</v>
      </c>
      <c r="EX98">
        <v>0</v>
      </c>
      <c r="EY98" s="2">
        <v>8.2200000000000006E-14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2384.6750000000002</v>
      </c>
      <c r="FL98">
        <v>0</v>
      </c>
      <c r="FM98">
        <v>0</v>
      </c>
      <c r="FN98">
        <v>2620.3846400000002</v>
      </c>
      <c r="FO98">
        <v>0</v>
      </c>
      <c r="FP98">
        <v>0</v>
      </c>
      <c r="FQ98">
        <v>0</v>
      </c>
      <c r="FR98">
        <v>0</v>
      </c>
      <c r="FS98">
        <v>2341.6432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3918.6739899999998</v>
      </c>
      <c r="GI98">
        <v>0</v>
      </c>
      <c r="GJ98">
        <v>0</v>
      </c>
      <c r="GK98">
        <v>0</v>
      </c>
    </row>
    <row r="99" spans="1:193" x14ac:dyDescent="0.2">
      <c r="A99" s="1">
        <v>40602</v>
      </c>
      <c r="B99">
        <v>98</v>
      </c>
      <c r="C99">
        <v>3100</v>
      </c>
      <c r="D99">
        <v>29420.99</v>
      </c>
      <c r="E99">
        <v>-22859.66</v>
      </c>
      <c r="F99">
        <v>0</v>
      </c>
      <c r="G99" s="3">
        <f t="shared" si="10"/>
        <v>102175.08882000002</v>
      </c>
      <c r="H99" s="4">
        <f t="shared" si="16"/>
        <v>4.5256946897613719E-2</v>
      </c>
      <c r="I99" s="3">
        <f>SUM(C99:F99)</f>
        <v>9661.3300000000017</v>
      </c>
      <c r="J99" s="4">
        <f t="shared" si="17"/>
        <v>0.14455817369774121</v>
      </c>
      <c r="K99" s="4">
        <f t="shared" si="11"/>
        <v>9.4556609752698029E-2</v>
      </c>
      <c r="L99" s="4">
        <f t="shared" si="12"/>
        <v>0.90544339024730192</v>
      </c>
      <c r="M99" s="3">
        <f t="shared" si="13"/>
        <v>92513.758820000017</v>
      </c>
      <c r="N99" s="4">
        <f t="shared" si="18"/>
        <v>3.5871537259742882E-2</v>
      </c>
      <c r="O99" s="4">
        <f t="shared" si="14"/>
        <v>1.3635539362900569E-2</v>
      </c>
      <c r="P99" s="6">
        <f t="shared" si="15"/>
        <v>1.2346208988595227E-2</v>
      </c>
      <c r="Q99">
        <v>1261.4749999999999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2">
        <v>-2.4799999999999999E-14</v>
      </c>
      <c r="Z99">
        <v>0</v>
      </c>
      <c r="AA99">
        <v>0</v>
      </c>
      <c r="AB99">
        <v>2720.49</v>
      </c>
      <c r="AC99">
        <v>3075.72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6811.0755600000002</v>
      </c>
      <c r="AP99">
        <v>0</v>
      </c>
      <c r="AQ99">
        <v>0</v>
      </c>
      <c r="AR99">
        <v>0</v>
      </c>
      <c r="AS99">
        <v>0</v>
      </c>
      <c r="AT99">
        <v>25272</v>
      </c>
      <c r="AU99" s="2">
        <v>3.6099999999999999E-14</v>
      </c>
      <c r="AV99">
        <v>2097.9</v>
      </c>
      <c r="AW99">
        <v>0</v>
      </c>
      <c r="AX99">
        <v>2477.64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2706.06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1386.1459</v>
      </c>
      <c r="BZ99">
        <v>0</v>
      </c>
      <c r="CA99">
        <v>7309.7075199999999</v>
      </c>
      <c r="CB99">
        <v>0</v>
      </c>
      <c r="CC99">
        <v>4966.5</v>
      </c>
      <c r="CD99">
        <v>0</v>
      </c>
      <c r="CE99">
        <v>0</v>
      </c>
      <c r="CF99">
        <v>0</v>
      </c>
      <c r="CG99">
        <v>2610.58</v>
      </c>
      <c r="CH99">
        <v>1059.7725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3167.0418</v>
      </c>
      <c r="CU99">
        <v>32.061999999999998</v>
      </c>
      <c r="CV99">
        <v>0</v>
      </c>
      <c r="CW99">
        <v>0</v>
      </c>
      <c r="CX99">
        <v>0</v>
      </c>
      <c r="CY99">
        <v>0</v>
      </c>
      <c r="CZ99">
        <v>2287.35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 s="2">
        <v>-3.5500000000000001E-15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 s="2">
        <v>-1.48E-13</v>
      </c>
      <c r="DX99">
        <v>0</v>
      </c>
      <c r="DY99" s="2">
        <v>1.07E-13</v>
      </c>
      <c r="DZ99">
        <v>0</v>
      </c>
      <c r="EA99" s="2">
        <v>1.77E-14</v>
      </c>
      <c r="EB99">
        <v>0</v>
      </c>
      <c r="EC99">
        <v>0</v>
      </c>
      <c r="ED99">
        <v>0</v>
      </c>
      <c r="EE99">
        <v>0</v>
      </c>
      <c r="EF99">
        <v>3416.9380299999998</v>
      </c>
      <c r="EG99">
        <v>0</v>
      </c>
      <c r="EH99">
        <v>0</v>
      </c>
      <c r="EI99">
        <v>2591.3924999999999</v>
      </c>
      <c r="EJ99">
        <v>0</v>
      </c>
      <c r="EK99" s="2">
        <v>-9.0900000000000006E-15</v>
      </c>
      <c r="EL99">
        <v>0</v>
      </c>
      <c r="EM99">
        <v>0</v>
      </c>
      <c r="EN99">
        <v>0</v>
      </c>
      <c r="EO99">
        <v>3089.41995</v>
      </c>
      <c r="EP99">
        <v>0</v>
      </c>
      <c r="EQ99">
        <v>0</v>
      </c>
      <c r="ER99">
        <v>0</v>
      </c>
      <c r="ES99">
        <v>0</v>
      </c>
      <c r="ET99">
        <v>3098.16</v>
      </c>
      <c r="EU99">
        <v>0</v>
      </c>
      <c r="EV99">
        <v>0</v>
      </c>
      <c r="EW99">
        <v>0</v>
      </c>
      <c r="EX99">
        <v>0</v>
      </c>
      <c r="EY99" s="2">
        <v>8.7100000000000002E-14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2586.5749999999998</v>
      </c>
      <c r="FL99">
        <v>0</v>
      </c>
      <c r="FM99">
        <v>0</v>
      </c>
      <c r="FN99">
        <v>2508.2106399999998</v>
      </c>
      <c r="FO99">
        <v>0</v>
      </c>
      <c r="FP99">
        <v>0</v>
      </c>
      <c r="FQ99">
        <v>0</v>
      </c>
      <c r="FR99">
        <v>0</v>
      </c>
      <c r="FS99">
        <v>2146.6848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3834.8576200000002</v>
      </c>
      <c r="GI99">
        <v>0</v>
      </c>
      <c r="GJ99">
        <v>0</v>
      </c>
      <c r="GK99">
        <v>0</v>
      </c>
    </row>
    <row r="100" spans="1:193" x14ac:dyDescent="0.2">
      <c r="A100" s="1">
        <v>40633</v>
      </c>
      <c r="B100">
        <v>99</v>
      </c>
      <c r="C100">
        <v>4033.71</v>
      </c>
      <c r="D100">
        <v>31538.43</v>
      </c>
      <c r="E100">
        <v>-22859.66</v>
      </c>
      <c r="F100">
        <v>0</v>
      </c>
      <c r="G100" s="3">
        <f t="shared" si="10"/>
        <v>99023.943054000018</v>
      </c>
      <c r="H100" s="4">
        <f t="shared" si="16"/>
        <v>-3.0840646212222211E-2</v>
      </c>
      <c r="I100" s="3">
        <f>SUM(C100:F100)</f>
        <v>12712.48</v>
      </c>
      <c r="J100" s="4">
        <f t="shared" si="17"/>
        <v>0.31581055610355896</v>
      </c>
      <c r="K100" s="4">
        <f t="shared" si="11"/>
        <v>0.12837784083257112</v>
      </c>
      <c r="L100" s="4">
        <f t="shared" si="12"/>
        <v>0.87162215916742891</v>
      </c>
      <c r="M100" s="3">
        <f t="shared" si="13"/>
        <v>86311.463054000022</v>
      </c>
      <c r="N100" s="4">
        <f t="shared" si="18"/>
        <v>-6.7041874042406302E-2</v>
      </c>
      <c r="O100" s="4">
        <f t="shared" si="14"/>
        <v>1.4420738056789511E-2</v>
      </c>
      <c r="P100" s="6">
        <f t="shared" si="15"/>
        <v>1.2569434841846788E-2</v>
      </c>
      <c r="Q100">
        <v>1244.675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2">
        <v>-2.45E-14</v>
      </c>
      <c r="Z100">
        <v>0</v>
      </c>
      <c r="AA100">
        <v>0</v>
      </c>
      <c r="AB100">
        <v>2832.85</v>
      </c>
      <c r="AC100">
        <v>2953.74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6676.5513600000004</v>
      </c>
      <c r="AP100">
        <v>0</v>
      </c>
      <c r="AQ100">
        <v>0</v>
      </c>
      <c r="AR100">
        <v>0</v>
      </c>
      <c r="AS100">
        <v>0</v>
      </c>
      <c r="AT100">
        <v>23868</v>
      </c>
      <c r="AU100" s="2">
        <v>3.6799999999999998E-14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2714.73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1432.1844249999999</v>
      </c>
      <c r="BZ100">
        <v>0</v>
      </c>
      <c r="CA100">
        <v>7316.3059199999998</v>
      </c>
      <c r="CB100">
        <v>0</v>
      </c>
      <c r="CC100">
        <v>4920.3</v>
      </c>
      <c r="CD100">
        <v>0</v>
      </c>
      <c r="CE100">
        <v>0</v>
      </c>
      <c r="CF100">
        <v>0</v>
      </c>
      <c r="CG100">
        <v>2712.95</v>
      </c>
      <c r="CH100">
        <v>1050.56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3369.3335200000001</v>
      </c>
      <c r="CU100" s="2">
        <v>-7.47E-14</v>
      </c>
      <c r="CV100">
        <v>0</v>
      </c>
      <c r="CW100">
        <v>0</v>
      </c>
      <c r="CX100">
        <v>0</v>
      </c>
      <c r="CY100">
        <v>0</v>
      </c>
      <c r="CZ100">
        <v>2482.85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 s="2">
        <v>-3.6799999999999998E-15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 s="2">
        <v>-1.4600000000000001E-13</v>
      </c>
      <c r="DX100">
        <v>0</v>
      </c>
      <c r="DY100" s="2">
        <v>9.8400000000000002E-14</v>
      </c>
      <c r="DZ100">
        <v>0</v>
      </c>
      <c r="EA100" s="2">
        <v>1.6899999999999999E-14</v>
      </c>
      <c r="EB100">
        <v>0</v>
      </c>
      <c r="EC100">
        <v>0</v>
      </c>
      <c r="ED100">
        <v>0</v>
      </c>
      <c r="EE100">
        <v>0</v>
      </c>
      <c r="EF100">
        <v>3325.4639499999998</v>
      </c>
      <c r="EG100">
        <v>0</v>
      </c>
      <c r="EH100">
        <v>0</v>
      </c>
      <c r="EI100">
        <v>2550.1875</v>
      </c>
      <c r="EJ100">
        <v>0</v>
      </c>
      <c r="EK100" s="2">
        <v>-8.7500000000000006E-15</v>
      </c>
      <c r="EL100">
        <v>0</v>
      </c>
      <c r="EM100">
        <v>0</v>
      </c>
      <c r="EN100">
        <v>0</v>
      </c>
      <c r="EO100">
        <v>2883.1830249999998</v>
      </c>
      <c r="EP100">
        <v>0</v>
      </c>
      <c r="EQ100">
        <v>0</v>
      </c>
      <c r="ER100">
        <v>0</v>
      </c>
      <c r="ES100">
        <v>0</v>
      </c>
      <c r="ET100">
        <v>2861.4132100000002</v>
      </c>
      <c r="EU100">
        <v>0</v>
      </c>
      <c r="EV100">
        <v>0</v>
      </c>
      <c r="EW100">
        <v>0</v>
      </c>
      <c r="EX100">
        <v>0</v>
      </c>
      <c r="EY100" s="2">
        <v>8.0200000000000002E-14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2537.439104</v>
      </c>
      <c r="FL100">
        <v>0</v>
      </c>
      <c r="FM100">
        <v>0</v>
      </c>
      <c r="FN100">
        <v>2520.5497799999998</v>
      </c>
      <c r="FO100">
        <v>0</v>
      </c>
      <c r="FP100">
        <v>0</v>
      </c>
      <c r="FQ100">
        <v>0</v>
      </c>
      <c r="FR100">
        <v>0</v>
      </c>
      <c r="FS100">
        <v>2159.1161200000001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3899.08014</v>
      </c>
      <c r="GI100">
        <v>0</v>
      </c>
      <c r="GJ100">
        <v>0</v>
      </c>
      <c r="GK100">
        <v>0</v>
      </c>
    </row>
    <row r="101" spans="1:193" x14ac:dyDescent="0.2">
      <c r="A101" s="1">
        <v>40662</v>
      </c>
      <c r="B101">
        <v>100</v>
      </c>
      <c r="C101">
        <v>3131.75</v>
      </c>
      <c r="D101">
        <v>45000.83</v>
      </c>
      <c r="E101">
        <v>-22160.09</v>
      </c>
      <c r="F101">
        <v>0</v>
      </c>
      <c r="G101" s="3">
        <f t="shared" si="10"/>
        <v>98956.900309999997</v>
      </c>
      <c r="H101" s="4">
        <f t="shared" si="16"/>
        <v>-6.7703569391758494E-4</v>
      </c>
      <c r="I101" s="3">
        <f>SUM(C101:F101)</f>
        <v>25972.49</v>
      </c>
      <c r="J101" s="4">
        <f t="shared" si="17"/>
        <v>1.0430702742501858</v>
      </c>
      <c r="K101" s="4">
        <f t="shared" si="11"/>
        <v>0.26246264705782602</v>
      </c>
      <c r="L101" s="4">
        <f t="shared" si="12"/>
        <v>0.73753735294217393</v>
      </c>
      <c r="M101" s="3">
        <f t="shared" si="13"/>
        <v>72984.410309999992</v>
      </c>
      <c r="N101" s="4">
        <f t="shared" si="18"/>
        <v>-0.15440652113221709</v>
      </c>
      <c r="O101" s="4">
        <f t="shared" si="14"/>
        <v>1.7133453496282692E-2</v>
      </c>
      <c r="P101" s="6">
        <f t="shared" si="15"/>
        <v>1.2636561938406171E-2</v>
      </c>
      <c r="Q101">
        <v>1250.4749999999999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2">
        <v>-2.53E-14</v>
      </c>
      <c r="Z101">
        <v>0</v>
      </c>
      <c r="AA101">
        <v>0</v>
      </c>
      <c r="AB101">
        <v>3013.05</v>
      </c>
      <c r="AC101">
        <v>2981.67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 s="2">
        <v>1.8100000000000001E-13</v>
      </c>
      <c r="AP101">
        <v>0</v>
      </c>
      <c r="AQ101">
        <v>0</v>
      </c>
      <c r="AR101">
        <v>0</v>
      </c>
      <c r="AS101">
        <v>0</v>
      </c>
      <c r="AT101">
        <v>24786</v>
      </c>
      <c r="AU101" s="2">
        <v>3.6099999999999999E-14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2611.1999999999998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1512.12572</v>
      </c>
      <c r="BZ101">
        <v>0</v>
      </c>
      <c r="CA101">
        <v>7068.2060799999999</v>
      </c>
      <c r="CB101">
        <v>0</v>
      </c>
      <c r="CC101">
        <v>5105.1000000000004</v>
      </c>
      <c r="CD101">
        <v>0</v>
      </c>
      <c r="CE101">
        <v>0</v>
      </c>
      <c r="CF101">
        <v>0</v>
      </c>
      <c r="CG101">
        <v>2777.9697900000001</v>
      </c>
      <c r="CH101">
        <v>1026.9425000000001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3412.59944</v>
      </c>
      <c r="CU101" s="2">
        <v>-7.3500000000000002E-14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 s="2">
        <v>-3.74E-15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 s="2">
        <v>-1.4999999999999999E-13</v>
      </c>
      <c r="DX101">
        <v>0</v>
      </c>
      <c r="DY101" s="2">
        <v>9.3500000000000005E-14</v>
      </c>
      <c r="DZ101">
        <v>0</v>
      </c>
      <c r="EA101" s="2">
        <v>1.7299999999999999E-14</v>
      </c>
      <c r="EB101">
        <v>0</v>
      </c>
      <c r="EC101">
        <v>0</v>
      </c>
      <c r="ED101">
        <v>0</v>
      </c>
      <c r="EE101">
        <v>0</v>
      </c>
      <c r="EF101">
        <v>128.53720000000001</v>
      </c>
      <c r="EG101">
        <v>0</v>
      </c>
      <c r="EH101">
        <v>0</v>
      </c>
      <c r="EI101">
        <v>2525.5947799999999</v>
      </c>
      <c r="EJ101">
        <v>0</v>
      </c>
      <c r="EK101" s="2">
        <v>-9.1999999999999996E-15</v>
      </c>
      <c r="EL101">
        <v>0</v>
      </c>
      <c r="EM101">
        <v>0</v>
      </c>
      <c r="EN101">
        <v>0</v>
      </c>
      <c r="EO101">
        <v>3004.9041499999998</v>
      </c>
      <c r="EP101">
        <v>0</v>
      </c>
      <c r="EQ101">
        <v>0</v>
      </c>
      <c r="ER101">
        <v>0</v>
      </c>
      <c r="ES101">
        <v>0</v>
      </c>
      <c r="ET101">
        <v>2979.35583</v>
      </c>
      <c r="EU101">
        <v>0</v>
      </c>
      <c r="EV101">
        <v>0</v>
      </c>
      <c r="EW101">
        <v>0</v>
      </c>
      <c r="EX101">
        <v>0</v>
      </c>
      <c r="EY101" s="2">
        <v>7.4799999999999994E-14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2712.1908800000001</v>
      </c>
      <c r="FL101">
        <v>0</v>
      </c>
      <c r="FM101">
        <v>0</v>
      </c>
      <c r="FN101" s="2">
        <v>-1.1799999999999999E-14</v>
      </c>
      <c r="FO101">
        <v>0</v>
      </c>
      <c r="FP101">
        <v>0</v>
      </c>
      <c r="FQ101">
        <v>0</v>
      </c>
      <c r="FR101">
        <v>0</v>
      </c>
      <c r="FS101">
        <v>1968.03628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4120.4526599999999</v>
      </c>
      <c r="GI101">
        <v>0</v>
      </c>
      <c r="GJ101">
        <v>0</v>
      </c>
      <c r="GK101">
        <v>0</v>
      </c>
    </row>
    <row r="102" spans="1:193" x14ac:dyDescent="0.2">
      <c r="A102" s="1">
        <v>40694</v>
      </c>
      <c r="B102">
        <v>101</v>
      </c>
      <c r="C102">
        <v>3525.92</v>
      </c>
      <c r="D102">
        <v>-3376.66</v>
      </c>
      <c r="E102">
        <v>1492.72</v>
      </c>
      <c r="F102">
        <v>0</v>
      </c>
      <c r="G102" s="3">
        <f t="shared" si="10"/>
        <v>53747.093125999992</v>
      </c>
      <c r="H102" s="4">
        <f t="shared" si="16"/>
        <v>-0.45686361478959309</v>
      </c>
      <c r="I102" s="3">
        <f>SUM(C102:F102)</f>
        <v>1641.9800000000002</v>
      </c>
      <c r="J102" s="4">
        <f t="shared" si="17"/>
        <v>-0.93678003148716205</v>
      </c>
      <c r="K102" s="4">
        <f t="shared" si="11"/>
        <v>3.0550117308682827E-2</v>
      </c>
      <c r="L102" s="4">
        <f t="shared" si="12"/>
        <v>0.96944988269131716</v>
      </c>
      <c r="M102" s="3">
        <f t="shared" si="13"/>
        <v>52105.113125999989</v>
      </c>
      <c r="N102" s="4">
        <f t="shared" si="18"/>
        <v>-0.28607886390142168</v>
      </c>
      <c r="O102" s="4">
        <f t="shared" si="14"/>
        <v>2.3841230264600045E-2</v>
      </c>
      <c r="P102" s="6">
        <f t="shared" si="15"/>
        <v>2.3112877883233192E-2</v>
      </c>
      <c r="Q102">
        <v>1242.25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2">
        <v>-2.38E-14</v>
      </c>
      <c r="Z102">
        <v>0</v>
      </c>
      <c r="AA102">
        <v>0</v>
      </c>
      <c r="AB102">
        <v>3208.62</v>
      </c>
      <c r="AC102">
        <v>3162.36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s="2">
        <v>1.8700000000000001E-13</v>
      </c>
      <c r="AP102">
        <v>0</v>
      </c>
      <c r="AQ102">
        <v>0</v>
      </c>
      <c r="AR102">
        <v>0</v>
      </c>
      <c r="AS102">
        <v>0</v>
      </c>
      <c r="AT102">
        <v>2222.1</v>
      </c>
      <c r="AU102" s="2">
        <v>3.7200000000000002E-14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2460.2399999999998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3136.5887699999998</v>
      </c>
      <c r="BZ102">
        <v>0</v>
      </c>
      <c r="CA102">
        <v>6864.1011500000004</v>
      </c>
      <c r="CB102">
        <v>0</v>
      </c>
      <c r="CC102">
        <v>4923.6000000000004</v>
      </c>
      <c r="CD102">
        <v>0</v>
      </c>
      <c r="CE102">
        <v>0</v>
      </c>
      <c r="CF102">
        <v>0</v>
      </c>
      <c r="CG102">
        <v>2719.02468</v>
      </c>
      <c r="CH102">
        <v>1080.71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3390.29045</v>
      </c>
      <c r="CU102" s="2">
        <v>-7.0399999999999995E-14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 s="2">
        <v>-3.7099999999999999E-15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 s="2">
        <v>-1.4399999999999999E-13</v>
      </c>
      <c r="DX102">
        <v>0</v>
      </c>
      <c r="DY102" s="2">
        <v>8.8500000000000002E-14</v>
      </c>
      <c r="DZ102">
        <v>0</v>
      </c>
      <c r="EA102" s="2">
        <v>1.6700000000000001E-14</v>
      </c>
      <c r="EB102">
        <v>0</v>
      </c>
      <c r="EC102">
        <v>0</v>
      </c>
      <c r="ED102">
        <v>0</v>
      </c>
      <c r="EE102">
        <v>0</v>
      </c>
      <c r="EF102">
        <v>130.62665000000001</v>
      </c>
      <c r="EG102">
        <v>0</v>
      </c>
      <c r="EH102">
        <v>0</v>
      </c>
      <c r="EI102">
        <v>2464.9683799999998</v>
      </c>
      <c r="EJ102">
        <v>0</v>
      </c>
      <c r="EK102" s="2">
        <v>-9.0499999999999999E-15</v>
      </c>
      <c r="EL102">
        <v>0</v>
      </c>
      <c r="EM102">
        <v>0</v>
      </c>
      <c r="EN102">
        <v>0</v>
      </c>
      <c r="EO102">
        <v>2996.0511000000001</v>
      </c>
      <c r="EP102">
        <v>0</v>
      </c>
      <c r="EQ102">
        <v>0</v>
      </c>
      <c r="ER102">
        <v>0</v>
      </c>
      <c r="ES102">
        <v>0</v>
      </c>
      <c r="ET102">
        <v>3057.6363299999998</v>
      </c>
      <c r="EU102">
        <v>0</v>
      </c>
      <c r="EV102">
        <v>0</v>
      </c>
      <c r="EW102">
        <v>0</v>
      </c>
      <c r="EX102">
        <v>0</v>
      </c>
      <c r="EY102" s="2">
        <v>7.1299999999999997E-14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2795.5247359999998</v>
      </c>
      <c r="FL102">
        <v>0</v>
      </c>
      <c r="FM102">
        <v>0</v>
      </c>
      <c r="FN102" s="2">
        <v>-1.1600000000000001E-14</v>
      </c>
      <c r="FO102">
        <v>0</v>
      </c>
      <c r="FP102">
        <v>0</v>
      </c>
      <c r="FQ102">
        <v>0</v>
      </c>
      <c r="FR102">
        <v>0</v>
      </c>
      <c r="FS102">
        <v>2190.5324000000001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4059.8884800000001</v>
      </c>
      <c r="GI102">
        <v>0</v>
      </c>
      <c r="GJ102">
        <v>0</v>
      </c>
      <c r="GK102">
        <v>0</v>
      </c>
    </row>
    <row r="103" spans="1:193" x14ac:dyDescent="0.2">
      <c r="A103" s="1">
        <v>40724</v>
      </c>
      <c r="B103">
        <v>102</v>
      </c>
      <c r="C103">
        <v>3525.92</v>
      </c>
      <c r="D103">
        <v>-3376.64</v>
      </c>
      <c r="E103">
        <v>1492.72</v>
      </c>
      <c r="F103">
        <v>0</v>
      </c>
      <c r="G103" s="3">
        <f t="shared" si="10"/>
        <v>52446.957574000007</v>
      </c>
      <c r="H103" s="4">
        <f t="shared" si="16"/>
        <v>-2.4189876631133537E-2</v>
      </c>
      <c r="I103" s="3">
        <f>SUM(C103:F103)</f>
        <v>1642.0000000000002</v>
      </c>
      <c r="J103" s="4">
        <f t="shared" si="17"/>
        <v>1.2180416326618964E-5</v>
      </c>
      <c r="K103" s="4">
        <f t="shared" si="11"/>
        <v>3.1307821767987611E-2</v>
      </c>
      <c r="L103" s="4">
        <f t="shared" si="12"/>
        <v>0.96869217823201237</v>
      </c>
      <c r="M103" s="3">
        <f t="shared" si="13"/>
        <v>50804.957574000007</v>
      </c>
      <c r="N103" s="4">
        <f t="shared" si="18"/>
        <v>-2.495255213928738E-2</v>
      </c>
      <c r="O103" s="4">
        <f t="shared" si="14"/>
        <v>2.3596614528293827E-2</v>
      </c>
      <c r="P103" s="6">
        <f t="shared" si="15"/>
        <v>2.2857855926314095E-2</v>
      </c>
      <c r="Q103">
        <v>1198.825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2">
        <v>-2.45E-14</v>
      </c>
      <c r="Z103">
        <v>0</v>
      </c>
      <c r="AA103">
        <v>0</v>
      </c>
      <c r="AB103">
        <v>3092.55</v>
      </c>
      <c r="AC103">
        <v>2982.81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s="2">
        <v>1.7899999999999999E-13</v>
      </c>
      <c r="AP103">
        <v>0</v>
      </c>
      <c r="AQ103">
        <v>0</v>
      </c>
      <c r="AR103">
        <v>0</v>
      </c>
      <c r="AS103">
        <v>0</v>
      </c>
      <c r="AT103">
        <v>2249.1429600000001</v>
      </c>
      <c r="AU103" s="2">
        <v>3.9899999999999999E-14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2533.17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3046.3710000000001</v>
      </c>
      <c r="BZ103">
        <v>0</v>
      </c>
      <c r="CA103">
        <v>6834.8752500000001</v>
      </c>
      <c r="CB103">
        <v>0</v>
      </c>
      <c r="CC103">
        <v>4550.7</v>
      </c>
      <c r="CD103">
        <v>0</v>
      </c>
      <c r="CE103">
        <v>0</v>
      </c>
      <c r="CF103">
        <v>0</v>
      </c>
      <c r="CG103">
        <v>2754.1594500000001</v>
      </c>
      <c r="CH103">
        <v>1049.0525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3454.587</v>
      </c>
      <c r="CU103" s="2">
        <v>-6.3199999999999998E-14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 s="2">
        <v>-3.74E-15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 s="2">
        <v>-1.4600000000000001E-13</v>
      </c>
      <c r="DX103">
        <v>0</v>
      </c>
      <c r="DY103" s="2">
        <v>8.46E-14</v>
      </c>
      <c r="DZ103">
        <v>0</v>
      </c>
      <c r="EA103" s="2">
        <v>1.7299999999999999E-14</v>
      </c>
      <c r="EB103">
        <v>0</v>
      </c>
      <c r="EC103">
        <v>0</v>
      </c>
      <c r="ED103">
        <v>0</v>
      </c>
      <c r="EE103">
        <v>0</v>
      </c>
      <c r="EF103">
        <v>129.97819999999999</v>
      </c>
      <c r="EG103">
        <v>0</v>
      </c>
      <c r="EH103">
        <v>0</v>
      </c>
      <c r="EI103">
        <v>2321.9911200000001</v>
      </c>
      <c r="EJ103">
        <v>0</v>
      </c>
      <c r="EK103" s="2">
        <v>-8.9299999999999996E-15</v>
      </c>
      <c r="EL103">
        <v>0</v>
      </c>
      <c r="EM103">
        <v>0</v>
      </c>
      <c r="EN103">
        <v>0</v>
      </c>
      <c r="EO103">
        <v>2849.4950399999998</v>
      </c>
      <c r="EP103">
        <v>0</v>
      </c>
      <c r="EQ103">
        <v>0</v>
      </c>
      <c r="ER103">
        <v>0</v>
      </c>
      <c r="ES103">
        <v>0</v>
      </c>
      <c r="ET103">
        <v>2975.4552600000002</v>
      </c>
      <c r="EU103">
        <v>0</v>
      </c>
      <c r="EV103">
        <v>0</v>
      </c>
      <c r="EW103">
        <v>0</v>
      </c>
      <c r="EX103">
        <v>0</v>
      </c>
      <c r="EY103" s="2">
        <v>6.64E-14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2771.0051039999998</v>
      </c>
      <c r="FL103">
        <v>0</v>
      </c>
      <c r="FM103">
        <v>0</v>
      </c>
      <c r="FN103" s="2">
        <v>-1.1400000000000001E-14</v>
      </c>
      <c r="FO103">
        <v>0</v>
      </c>
      <c r="FP103">
        <v>0</v>
      </c>
      <c r="FQ103">
        <v>0</v>
      </c>
      <c r="FR103">
        <v>0</v>
      </c>
      <c r="FS103">
        <v>2083.5379800000001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3927.25171</v>
      </c>
      <c r="GI103">
        <v>0</v>
      </c>
      <c r="GJ103">
        <v>0</v>
      </c>
      <c r="GK103">
        <v>0</v>
      </c>
    </row>
    <row r="104" spans="1:193" x14ac:dyDescent="0.2">
      <c r="A104" s="1">
        <v>40753</v>
      </c>
      <c r="B104">
        <v>103</v>
      </c>
      <c r="C104">
        <v>3525.92</v>
      </c>
      <c r="D104">
        <v>-3376.61</v>
      </c>
      <c r="E104">
        <v>1492.72</v>
      </c>
      <c r="F104">
        <v>0</v>
      </c>
      <c r="G104" s="3">
        <f t="shared" si="10"/>
        <v>50161.294533</v>
      </c>
      <c r="H104" s="4">
        <f t="shared" si="16"/>
        <v>-4.3580469615898156E-2</v>
      </c>
      <c r="I104" s="3">
        <f>SUM(C104:F104)</f>
        <v>1642.03</v>
      </c>
      <c r="J104" s="4">
        <f t="shared" si="17"/>
        <v>1.827040194868778E-5</v>
      </c>
      <c r="K104" s="4">
        <f t="shared" si="11"/>
        <v>3.2735000467736031E-2</v>
      </c>
      <c r="L104" s="4">
        <f t="shared" si="12"/>
        <v>0.96726499953226397</v>
      </c>
      <c r="M104" s="3">
        <f t="shared" si="13"/>
        <v>48519.264533000001</v>
      </c>
      <c r="N104" s="4">
        <f t="shared" si="18"/>
        <v>-4.4989566966388617E-2</v>
      </c>
      <c r="O104" s="4">
        <f t="shared" si="14"/>
        <v>2.8742706910808401E-2</v>
      </c>
      <c r="P104" s="6">
        <f t="shared" si="15"/>
        <v>2.7801814386639086E-2</v>
      </c>
      <c r="Q104">
        <v>1394.575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2">
        <v>-1.89E-14</v>
      </c>
      <c r="Z104">
        <v>0</v>
      </c>
      <c r="AA104">
        <v>0</v>
      </c>
      <c r="AB104">
        <v>2899.1</v>
      </c>
      <c r="AC104">
        <v>2994.21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s="2">
        <v>1.83E-13</v>
      </c>
      <c r="AP104">
        <v>0</v>
      </c>
      <c r="AQ104">
        <v>0</v>
      </c>
      <c r="AR104">
        <v>0</v>
      </c>
      <c r="AS104">
        <v>0</v>
      </c>
      <c r="AT104">
        <v>2070.8967600000001</v>
      </c>
      <c r="AU104" s="2">
        <v>4.2199999999999999E-14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2326.8036000000002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3086.7265000000002</v>
      </c>
      <c r="BZ104">
        <v>0</v>
      </c>
      <c r="CA104">
        <v>6369.9177499999996</v>
      </c>
      <c r="CB104">
        <v>0</v>
      </c>
      <c r="CC104">
        <v>4029.3</v>
      </c>
      <c r="CD104">
        <v>0</v>
      </c>
      <c r="CE104">
        <v>0</v>
      </c>
      <c r="CF104">
        <v>0</v>
      </c>
      <c r="CG104">
        <v>2526.2097600000002</v>
      </c>
      <c r="CH104">
        <v>1011.03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3707.2460099999998</v>
      </c>
      <c r="CU104" s="2">
        <v>-6.3699999999999996E-14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 s="2">
        <v>-3.7799999999999999E-15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 s="2">
        <v>-1.4399999999999999E-13</v>
      </c>
      <c r="DX104">
        <v>0</v>
      </c>
      <c r="DY104" s="2">
        <v>8.83E-14</v>
      </c>
      <c r="DZ104">
        <v>0</v>
      </c>
      <c r="EA104" s="2">
        <v>1.8300000000000002E-14</v>
      </c>
      <c r="EB104">
        <v>0</v>
      </c>
      <c r="EC104">
        <v>0</v>
      </c>
      <c r="ED104">
        <v>0</v>
      </c>
      <c r="EE104">
        <v>0</v>
      </c>
      <c r="EF104">
        <v>125.59829999999999</v>
      </c>
      <c r="EG104">
        <v>0</v>
      </c>
      <c r="EH104">
        <v>0</v>
      </c>
      <c r="EI104">
        <v>2282.4762449999998</v>
      </c>
      <c r="EJ104">
        <v>0</v>
      </c>
      <c r="EK104" s="2">
        <v>-8.6100000000000007E-15</v>
      </c>
      <c r="EL104">
        <v>0</v>
      </c>
      <c r="EM104">
        <v>0</v>
      </c>
      <c r="EN104">
        <v>0</v>
      </c>
      <c r="EO104">
        <v>2618.5301100000001</v>
      </c>
      <c r="EP104">
        <v>0</v>
      </c>
      <c r="EQ104">
        <v>0</v>
      </c>
      <c r="ER104">
        <v>0</v>
      </c>
      <c r="ES104">
        <v>0</v>
      </c>
      <c r="ET104">
        <v>2870.1433200000001</v>
      </c>
      <c r="EU104">
        <v>0</v>
      </c>
      <c r="EV104">
        <v>0</v>
      </c>
      <c r="EW104">
        <v>0</v>
      </c>
      <c r="EX104">
        <v>0</v>
      </c>
      <c r="EY104" s="2">
        <v>6.3300000000000005E-14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2873.037648</v>
      </c>
      <c r="FL104">
        <v>0</v>
      </c>
      <c r="FM104">
        <v>0</v>
      </c>
      <c r="FN104" s="2">
        <v>-1.0499999999999999E-14</v>
      </c>
      <c r="FO104">
        <v>0</v>
      </c>
      <c r="FP104">
        <v>0</v>
      </c>
      <c r="FQ104">
        <v>0</v>
      </c>
      <c r="FR104">
        <v>0</v>
      </c>
      <c r="FS104">
        <v>2015.26776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3318.1957699999998</v>
      </c>
      <c r="GI104">
        <v>0</v>
      </c>
      <c r="GJ104">
        <v>0</v>
      </c>
      <c r="GK104">
        <v>0</v>
      </c>
    </row>
    <row r="105" spans="1:193" x14ac:dyDescent="0.2">
      <c r="A105" s="1">
        <v>40786</v>
      </c>
      <c r="B105">
        <v>104</v>
      </c>
      <c r="C105">
        <v>3525.92</v>
      </c>
      <c r="D105">
        <v>-3376.58</v>
      </c>
      <c r="E105">
        <v>1492.72</v>
      </c>
      <c r="F105">
        <v>0</v>
      </c>
      <c r="G105" s="3">
        <f t="shared" si="10"/>
        <v>46820.893737999999</v>
      </c>
      <c r="H105" s="4">
        <f t="shared" si="16"/>
        <v>-6.6593193538943177E-2</v>
      </c>
      <c r="I105" s="3">
        <f>SUM(C105:F105)</f>
        <v>1642.0600000000002</v>
      </c>
      <c r="J105" s="4">
        <f t="shared" si="17"/>
        <v>1.8270068147476045E-5</v>
      </c>
      <c r="K105" s="4">
        <f t="shared" si="11"/>
        <v>3.507109473793104E-2</v>
      </c>
      <c r="L105" s="4">
        <f t="shared" si="12"/>
        <v>0.96492890526206898</v>
      </c>
      <c r="M105" s="3">
        <f t="shared" si="13"/>
        <v>45178.833738000001</v>
      </c>
      <c r="N105" s="4">
        <f t="shared" si="18"/>
        <v>-6.8847515046895083E-2</v>
      </c>
      <c r="O105" s="4">
        <f t="shared" si="14"/>
        <v>3.0421325348290028E-2</v>
      </c>
      <c r="P105" s="6">
        <f t="shared" si="15"/>
        <v>2.9354416164946724E-2</v>
      </c>
      <c r="Q105">
        <v>1374.4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2">
        <v>-1.4E-14</v>
      </c>
      <c r="Z105">
        <v>0</v>
      </c>
      <c r="AA105">
        <v>0</v>
      </c>
      <c r="AB105">
        <v>2936.4650000000001</v>
      </c>
      <c r="AC105">
        <v>3070.02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s="2">
        <v>1.6199999999999999E-13</v>
      </c>
      <c r="AP105">
        <v>0</v>
      </c>
      <c r="AQ105">
        <v>0</v>
      </c>
      <c r="AR105">
        <v>0</v>
      </c>
      <c r="AS105">
        <v>0</v>
      </c>
      <c r="AT105">
        <v>1677.66255</v>
      </c>
      <c r="AU105" s="2">
        <v>4.0599999999999999E-14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1970.13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3103.6194999999998</v>
      </c>
      <c r="BZ105">
        <v>0</v>
      </c>
      <c r="CA105">
        <v>5752.4652999999998</v>
      </c>
      <c r="CB105">
        <v>0</v>
      </c>
      <c r="CC105">
        <v>3669.6</v>
      </c>
      <c r="CD105">
        <v>0</v>
      </c>
      <c r="CE105">
        <v>0</v>
      </c>
      <c r="CF105">
        <v>0</v>
      </c>
      <c r="CG105">
        <v>2288.9414400000001</v>
      </c>
      <c r="CH105">
        <v>935.15250000000003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3005.4906900000001</v>
      </c>
      <c r="CU105" s="2">
        <v>-4.7900000000000003E-14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 s="2">
        <v>-3.91E-15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 s="2">
        <v>-1.4600000000000001E-13</v>
      </c>
      <c r="DX105">
        <v>0</v>
      </c>
      <c r="DY105" s="2">
        <v>8.8799999999999998E-14</v>
      </c>
      <c r="DZ105">
        <v>0</v>
      </c>
      <c r="EA105" s="2">
        <v>1.77E-14</v>
      </c>
      <c r="EB105">
        <v>0</v>
      </c>
      <c r="EC105">
        <v>0</v>
      </c>
      <c r="ED105">
        <v>0</v>
      </c>
      <c r="EE105">
        <v>0</v>
      </c>
      <c r="EF105">
        <v>135.70304999999999</v>
      </c>
      <c r="EG105">
        <v>0</v>
      </c>
      <c r="EH105">
        <v>0</v>
      </c>
      <c r="EI105">
        <v>1952.8501799999999</v>
      </c>
      <c r="EJ105">
        <v>0</v>
      </c>
      <c r="EK105" s="2">
        <v>-7.6100000000000002E-15</v>
      </c>
      <c r="EL105">
        <v>0</v>
      </c>
      <c r="EM105">
        <v>0</v>
      </c>
      <c r="EN105">
        <v>0</v>
      </c>
      <c r="EO105">
        <v>2531.31756</v>
      </c>
      <c r="EP105">
        <v>0</v>
      </c>
      <c r="EQ105">
        <v>0</v>
      </c>
      <c r="ER105">
        <v>0</v>
      </c>
      <c r="ES105">
        <v>0</v>
      </c>
      <c r="ET105">
        <v>2696.19524</v>
      </c>
      <c r="EU105">
        <v>0</v>
      </c>
      <c r="EV105">
        <v>0</v>
      </c>
      <c r="EW105">
        <v>0</v>
      </c>
      <c r="EX105">
        <v>0</v>
      </c>
      <c r="EY105" s="2">
        <v>5.7600000000000002E-14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2801.2801679999998</v>
      </c>
      <c r="FL105">
        <v>0</v>
      </c>
      <c r="FM105">
        <v>0</v>
      </c>
      <c r="FN105" s="2">
        <v>-8.9999999999999995E-15</v>
      </c>
      <c r="FO105">
        <v>0</v>
      </c>
      <c r="FP105">
        <v>0</v>
      </c>
      <c r="FQ105">
        <v>0</v>
      </c>
      <c r="FR105">
        <v>0</v>
      </c>
      <c r="FS105">
        <v>1796.0166400000001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3481.5239200000001</v>
      </c>
      <c r="GI105">
        <v>0</v>
      </c>
      <c r="GJ105">
        <v>0</v>
      </c>
      <c r="GK105">
        <v>0</v>
      </c>
    </row>
    <row r="106" spans="1:193" x14ac:dyDescent="0.2">
      <c r="A106" s="1">
        <v>40816</v>
      </c>
      <c r="B106">
        <v>105</v>
      </c>
      <c r="C106">
        <v>-1764.08</v>
      </c>
      <c r="D106">
        <v>7213.49</v>
      </c>
      <c r="E106">
        <v>1492.72</v>
      </c>
      <c r="F106">
        <v>0</v>
      </c>
      <c r="G106" s="3">
        <f t="shared" si="10"/>
        <v>47906.925713999997</v>
      </c>
      <c r="H106" s="4">
        <f t="shared" si="16"/>
        <v>2.3195455902170682E-2</v>
      </c>
      <c r="I106" s="3">
        <f>SUM(C106:F106)</f>
        <v>6942.13</v>
      </c>
      <c r="J106" s="4">
        <f t="shared" si="17"/>
        <v>3.2276956993045314</v>
      </c>
      <c r="K106" s="4">
        <f t="shared" si="11"/>
        <v>0.14490869319070665</v>
      </c>
      <c r="L106" s="4">
        <f t="shared" si="12"/>
        <v>0.85509130680929346</v>
      </c>
      <c r="M106" s="3">
        <f t="shared" si="13"/>
        <v>40964.795714</v>
      </c>
      <c r="N106" s="4">
        <f t="shared" si="18"/>
        <v>-9.3274608380507315E-2</v>
      </c>
      <c r="O106" s="4">
        <f t="shared" si="14"/>
        <v>3.3244398666306012E-2</v>
      </c>
      <c r="P106" s="6">
        <f t="shared" si="15"/>
        <v>2.842699629966074E-2</v>
      </c>
      <c r="Q106">
        <v>1361.85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2">
        <v>-1.02E-14</v>
      </c>
      <c r="Z106">
        <v>0</v>
      </c>
      <c r="AA106">
        <v>0</v>
      </c>
      <c r="AB106">
        <v>2927.9390400000002</v>
      </c>
      <c r="AC106">
        <v>3066.6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 s="2">
        <v>1.36E-13</v>
      </c>
      <c r="AP106">
        <v>0</v>
      </c>
      <c r="AQ106">
        <v>0</v>
      </c>
      <c r="AR106">
        <v>0</v>
      </c>
      <c r="AS106">
        <v>0</v>
      </c>
      <c r="AT106">
        <v>1384.0040650000001</v>
      </c>
      <c r="AU106" s="2">
        <v>3.93E-14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1711.56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3015.88429</v>
      </c>
      <c r="BZ106">
        <v>0</v>
      </c>
      <c r="CA106">
        <v>4754.6570000000002</v>
      </c>
      <c r="CB106">
        <v>0</v>
      </c>
      <c r="CC106">
        <v>3191.1</v>
      </c>
      <c r="CD106">
        <v>0</v>
      </c>
      <c r="CE106">
        <v>0</v>
      </c>
      <c r="CF106">
        <v>0</v>
      </c>
      <c r="CG106">
        <v>1967.93136</v>
      </c>
      <c r="CH106">
        <v>850.39750000000004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2073.1015200000002</v>
      </c>
      <c r="CU106" s="2">
        <v>-4.3699999999999999E-14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 s="2">
        <v>-3.7499999999999998E-15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 s="2">
        <v>-1.48E-13</v>
      </c>
      <c r="DX106">
        <v>0</v>
      </c>
      <c r="DY106" s="2">
        <v>6.1199999999999994E-14</v>
      </c>
      <c r="DZ106">
        <v>0</v>
      </c>
      <c r="EA106" s="2">
        <v>1.66E-14</v>
      </c>
      <c r="EB106">
        <v>0</v>
      </c>
      <c r="EC106">
        <v>0</v>
      </c>
      <c r="ED106">
        <v>0</v>
      </c>
      <c r="EE106">
        <v>0</v>
      </c>
      <c r="EF106">
        <v>124.47555</v>
      </c>
      <c r="EG106">
        <v>0</v>
      </c>
      <c r="EH106">
        <v>0</v>
      </c>
      <c r="EI106">
        <v>1777.9984199999999</v>
      </c>
      <c r="EJ106">
        <v>0</v>
      </c>
      <c r="EK106" s="2">
        <v>-7.1100000000000008E-15</v>
      </c>
      <c r="EL106">
        <v>0</v>
      </c>
      <c r="EM106">
        <v>0</v>
      </c>
      <c r="EN106">
        <v>0</v>
      </c>
      <c r="EO106">
        <v>2474.0861399999999</v>
      </c>
      <c r="EP106">
        <v>0</v>
      </c>
      <c r="EQ106">
        <v>0</v>
      </c>
      <c r="ER106">
        <v>0</v>
      </c>
      <c r="ES106">
        <v>0</v>
      </c>
      <c r="ET106">
        <v>2559.0078600000002</v>
      </c>
      <c r="EU106">
        <v>0</v>
      </c>
      <c r="EV106">
        <v>0</v>
      </c>
      <c r="EW106">
        <v>0</v>
      </c>
      <c r="EX106">
        <v>0</v>
      </c>
      <c r="EY106" s="2">
        <v>4.91E-14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2639.6704890000001</v>
      </c>
      <c r="FL106">
        <v>0</v>
      </c>
      <c r="FM106">
        <v>0</v>
      </c>
      <c r="FN106" s="2">
        <v>-8.1500000000000003E-15</v>
      </c>
      <c r="FO106">
        <v>0</v>
      </c>
      <c r="FP106">
        <v>0</v>
      </c>
      <c r="FQ106">
        <v>0</v>
      </c>
      <c r="FR106">
        <v>0</v>
      </c>
      <c r="FS106">
        <v>1616.24128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3468.2912000000001</v>
      </c>
      <c r="GI106">
        <v>0</v>
      </c>
      <c r="GJ106">
        <v>0</v>
      </c>
      <c r="GK106">
        <v>0</v>
      </c>
    </row>
    <row r="107" spans="1:193" x14ac:dyDescent="0.2">
      <c r="A107" s="1">
        <v>40847</v>
      </c>
      <c r="B107">
        <v>106</v>
      </c>
      <c r="C107">
        <v>-6014.08</v>
      </c>
      <c r="D107">
        <v>15173.83</v>
      </c>
      <c r="E107">
        <v>1492.72</v>
      </c>
      <c r="F107">
        <v>0</v>
      </c>
      <c r="G107" s="3">
        <f t="shared" si="10"/>
        <v>57646.013808000011</v>
      </c>
      <c r="H107" s="4">
        <f t="shared" si="16"/>
        <v>0.20329186122569179</v>
      </c>
      <c r="I107" s="3">
        <f>SUM(C107:F107)</f>
        <v>10652.47</v>
      </c>
      <c r="J107" s="4">
        <f t="shared" si="17"/>
        <v>0.53446708719081881</v>
      </c>
      <c r="K107" s="4">
        <f t="shared" si="11"/>
        <v>0.18479109475773794</v>
      </c>
      <c r="L107" s="4">
        <f t="shared" si="12"/>
        <v>0.81520890524226208</v>
      </c>
      <c r="M107" s="3">
        <f t="shared" si="13"/>
        <v>46993.543808000009</v>
      </c>
      <c r="N107" s="4">
        <f t="shared" si="18"/>
        <v>0.14716900179584305</v>
      </c>
      <c r="O107" s="4">
        <f t="shared" si="14"/>
        <v>3.0762736385798975E-2</v>
      </c>
      <c r="P107" s="6">
        <f t="shared" si="15"/>
        <v>2.5078056651323486E-2</v>
      </c>
      <c r="Q107">
        <v>1445.65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2">
        <v>-1.2900000000000001E-14</v>
      </c>
      <c r="Z107">
        <v>0</v>
      </c>
      <c r="AA107">
        <v>0</v>
      </c>
      <c r="AB107">
        <v>3051.00198</v>
      </c>
      <c r="AC107">
        <v>3140.7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s="2">
        <v>1.5700000000000001E-13</v>
      </c>
      <c r="AP107">
        <v>0</v>
      </c>
      <c r="AQ107">
        <v>0</v>
      </c>
      <c r="AR107">
        <v>0</v>
      </c>
      <c r="AS107">
        <v>0</v>
      </c>
      <c r="AT107">
        <v>1706.8392899999999</v>
      </c>
      <c r="AU107" s="2">
        <v>4.1600000000000001E-14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3278.4636300000002</v>
      </c>
      <c r="BZ107">
        <v>0</v>
      </c>
      <c r="CA107">
        <v>6002.9218799999999</v>
      </c>
      <c r="CB107">
        <v>0</v>
      </c>
      <c r="CC107">
        <v>3854.4</v>
      </c>
      <c r="CD107">
        <v>0</v>
      </c>
      <c r="CE107">
        <v>0</v>
      </c>
      <c r="CF107">
        <v>0</v>
      </c>
      <c r="CG107">
        <v>2384.1170499999998</v>
      </c>
      <c r="CH107">
        <v>986.07249999999999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2537.7153600000001</v>
      </c>
      <c r="CU107" s="2">
        <v>-4.8199999999999999E-14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 s="2">
        <v>-3.7899999999999997E-15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 s="2">
        <v>-1.5599999999999999E-13</v>
      </c>
      <c r="DX107">
        <v>0</v>
      </c>
      <c r="DY107" s="2">
        <v>7.3099999999999999E-14</v>
      </c>
      <c r="DZ107">
        <v>2587.5</v>
      </c>
      <c r="EA107" s="2">
        <v>1.77E-14</v>
      </c>
      <c r="EB107">
        <v>0</v>
      </c>
      <c r="EC107">
        <v>0</v>
      </c>
      <c r="ED107">
        <v>0</v>
      </c>
      <c r="EE107">
        <v>0</v>
      </c>
      <c r="EF107">
        <v>130.57065</v>
      </c>
      <c r="EG107">
        <v>0</v>
      </c>
      <c r="EH107">
        <v>0</v>
      </c>
      <c r="EI107">
        <v>2074.0065599999998</v>
      </c>
      <c r="EJ107">
        <v>0</v>
      </c>
      <c r="EK107" s="2">
        <v>-7.7099999999999995E-15</v>
      </c>
      <c r="EL107">
        <v>0</v>
      </c>
      <c r="EM107">
        <v>0</v>
      </c>
      <c r="EN107">
        <v>0</v>
      </c>
      <c r="EO107">
        <v>2733.9730800000002</v>
      </c>
      <c r="EP107">
        <v>0</v>
      </c>
      <c r="EQ107">
        <v>0</v>
      </c>
      <c r="ER107">
        <v>0</v>
      </c>
      <c r="ES107">
        <v>0</v>
      </c>
      <c r="ET107">
        <v>2715.2952</v>
      </c>
      <c r="EU107">
        <v>0</v>
      </c>
      <c r="EV107">
        <v>0</v>
      </c>
      <c r="EW107">
        <v>0</v>
      </c>
      <c r="EX107">
        <v>0</v>
      </c>
      <c r="EY107" s="2">
        <v>5.8799999999999999E-14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3082.742628</v>
      </c>
      <c r="FL107">
        <v>0</v>
      </c>
      <c r="FM107">
        <v>0</v>
      </c>
      <c r="FN107" s="2">
        <v>-1.02E-14</v>
      </c>
      <c r="FO107">
        <v>0</v>
      </c>
      <c r="FP107">
        <v>0</v>
      </c>
      <c r="FQ107">
        <v>0</v>
      </c>
      <c r="FR107">
        <v>0</v>
      </c>
      <c r="FS107">
        <v>1773.8704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3507.7035999999998</v>
      </c>
      <c r="GI107">
        <v>0</v>
      </c>
      <c r="GJ107">
        <v>0</v>
      </c>
      <c r="GK107">
        <v>0</v>
      </c>
    </row>
    <row r="108" spans="1:193" x14ac:dyDescent="0.2">
      <c r="A108" s="1">
        <v>40877</v>
      </c>
      <c r="B108">
        <v>107</v>
      </c>
      <c r="C108">
        <v>-6514.08</v>
      </c>
      <c r="D108">
        <v>11073.9</v>
      </c>
      <c r="E108">
        <v>1492.72</v>
      </c>
      <c r="F108">
        <v>0</v>
      </c>
      <c r="G108" s="3">
        <f t="shared" si="10"/>
        <v>57579.040402999999</v>
      </c>
      <c r="H108" s="4">
        <f t="shared" si="16"/>
        <v>-1.1618046171080975E-3</v>
      </c>
      <c r="I108" s="3">
        <f>SUM(C108:F108)</f>
        <v>6052.54</v>
      </c>
      <c r="J108" s="4">
        <f t="shared" si="17"/>
        <v>-0.43181816048296778</v>
      </c>
      <c r="K108" s="4">
        <f t="shared" si="11"/>
        <v>0.10511706964266547</v>
      </c>
      <c r="L108" s="4">
        <f t="shared" si="12"/>
        <v>0.89488293035733446</v>
      </c>
      <c r="M108" s="3">
        <f t="shared" si="13"/>
        <v>51526.500402999998</v>
      </c>
      <c r="N108" s="4">
        <f t="shared" si="18"/>
        <v>9.6459135185040346E-2</v>
      </c>
      <c r="O108" s="4">
        <f t="shared" si="14"/>
        <v>2.6491222755747765E-2</v>
      </c>
      <c r="P108" s="6">
        <f t="shared" si="15"/>
        <v>2.3706543048412465E-2</v>
      </c>
      <c r="Q108">
        <v>1365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2">
        <v>-1.3100000000000001E-14</v>
      </c>
      <c r="Z108">
        <v>0</v>
      </c>
      <c r="AA108">
        <v>0</v>
      </c>
      <c r="AB108">
        <v>3085.0973399999998</v>
      </c>
      <c r="AC108">
        <v>3363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s="2">
        <v>1.59E-13</v>
      </c>
      <c r="AP108">
        <v>0</v>
      </c>
      <c r="AQ108">
        <v>0</v>
      </c>
      <c r="AR108">
        <v>0</v>
      </c>
      <c r="AS108">
        <v>0</v>
      </c>
      <c r="AT108">
        <v>1485.37644</v>
      </c>
      <c r="AU108" s="2">
        <v>4.23E-14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3331.3573099999999</v>
      </c>
      <c r="BZ108">
        <v>0</v>
      </c>
      <c r="CA108">
        <v>6063.1643700000004</v>
      </c>
      <c r="CB108">
        <v>0</v>
      </c>
      <c r="CC108">
        <v>3498</v>
      </c>
      <c r="CD108">
        <v>0</v>
      </c>
      <c r="CE108">
        <v>0</v>
      </c>
      <c r="CF108">
        <v>0</v>
      </c>
      <c r="CG108">
        <v>2420.5358000000001</v>
      </c>
      <c r="CH108">
        <v>965.80499999999995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2499.6768000000002</v>
      </c>
      <c r="CU108" s="2">
        <v>-4.3100000000000001E-14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2565.73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 s="2">
        <v>-3.7300000000000003E-15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 s="2">
        <v>-1.5599999999999999E-13</v>
      </c>
      <c r="DX108">
        <v>0</v>
      </c>
      <c r="DY108" s="2">
        <v>6.5900000000000002E-14</v>
      </c>
      <c r="DZ108">
        <v>2681.25</v>
      </c>
      <c r="EA108" s="2">
        <v>1.7E-14</v>
      </c>
      <c r="EB108">
        <v>0</v>
      </c>
      <c r="EC108">
        <v>0</v>
      </c>
      <c r="ED108">
        <v>0</v>
      </c>
      <c r="EE108">
        <v>0</v>
      </c>
      <c r="EF108">
        <v>124.52643</v>
      </c>
      <c r="EG108">
        <v>0</v>
      </c>
      <c r="EH108">
        <v>0</v>
      </c>
      <c r="EI108">
        <v>1928.4622400000001</v>
      </c>
      <c r="EJ108">
        <v>0</v>
      </c>
      <c r="EK108" s="2">
        <v>-7.4600000000000005E-15</v>
      </c>
      <c r="EL108">
        <v>0</v>
      </c>
      <c r="EM108">
        <v>0</v>
      </c>
      <c r="EN108">
        <v>0</v>
      </c>
      <c r="EO108">
        <v>2761.0543899999998</v>
      </c>
      <c r="EP108">
        <v>0</v>
      </c>
      <c r="EQ108">
        <v>0</v>
      </c>
      <c r="ER108">
        <v>0</v>
      </c>
      <c r="ES108">
        <v>0</v>
      </c>
      <c r="ET108">
        <v>2883.6855999999998</v>
      </c>
      <c r="EU108">
        <v>0</v>
      </c>
      <c r="EV108">
        <v>0</v>
      </c>
      <c r="EW108">
        <v>0</v>
      </c>
      <c r="EX108">
        <v>0</v>
      </c>
      <c r="EY108" s="2">
        <v>4.4100000000000003E-14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2984.3360429999998</v>
      </c>
      <c r="FL108">
        <v>0</v>
      </c>
      <c r="FM108">
        <v>0</v>
      </c>
      <c r="FN108" s="2">
        <v>-1E-14</v>
      </c>
      <c r="FO108">
        <v>0</v>
      </c>
      <c r="FP108">
        <v>0</v>
      </c>
      <c r="FQ108">
        <v>0</v>
      </c>
      <c r="FR108">
        <v>2466.3420000000001</v>
      </c>
      <c r="FS108">
        <v>1720.0246400000001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3334.076</v>
      </c>
      <c r="GI108">
        <v>0</v>
      </c>
      <c r="GJ108">
        <v>0</v>
      </c>
      <c r="GK108">
        <v>0</v>
      </c>
    </row>
    <row r="109" spans="1:193" x14ac:dyDescent="0.2">
      <c r="A109" s="1">
        <v>40907</v>
      </c>
      <c r="B109">
        <v>108</v>
      </c>
      <c r="C109">
        <v>-6514.08</v>
      </c>
      <c r="D109">
        <v>7905.89</v>
      </c>
      <c r="E109">
        <v>1492.72</v>
      </c>
      <c r="F109">
        <v>0</v>
      </c>
      <c r="G109" s="3">
        <f t="shared" si="10"/>
        <v>57622.46201599999</v>
      </c>
      <c r="H109" s="4">
        <f t="shared" si="16"/>
        <v>7.54121859205715E-4</v>
      </c>
      <c r="I109" s="3">
        <f>SUM(C109:F109)</f>
        <v>2884.5300000000007</v>
      </c>
      <c r="J109" s="4">
        <f t="shared" si="17"/>
        <v>-0.52341826737204533</v>
      </c>
      <c r="K109" s="4">
        <f t="shared" si="11"/>
        <v>5.0059124499037461E-2</v>
      </c>
      <c r="L109" s="4">
        <f t="shared" si="12"/>
        <v>0.94994087550096262</v>
      </c>
      <c r="M109" s="3">
        <f t="shared" si="13"/>
        <v>54737.932015999992</v>
      </c>
      <c r="N109" s="4">
        <f t="shared" si="18"/>
        <v>6.2325824340537128E-2</v>
      </c>
      <c r="O109" s="4">
        <f t="shared" si="14"/>
        <v>2.6424545954297423E-2</v>
      </c>
      <c r="P109" s="6">
        <f t="shared" si="15"/>
        <v>2.5101756318540714E-2</v>
      </c>
      <c r="Q109">
        <v>1446.425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2">
        <v>-1.28E-14</v>
      </c>
      <c r="Z109">
        <v>0</v>
      </c>
      <c r="AA109">
        <v>0</v>
      </c>
      <c r="AB109">
        <v>3437.0970900000002</v>
      </c>
      <c r="AC109">
        <v>3440.4333099999999</v>
      </c>
      <c r="AD109">
        <v>0</v>
      </c>
      <c r="AE109">
        <v>0</v>
      </c>
      <c r="AF109">
        <v>0</v>
      </c>
      <c r="AG109">
        <v>2355.08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s="2">
        <v>1.5700000000000001E-13</v>
      </c>
      <c r="AP109">
        <v>0</v>
      </c>
      <c r="AQ109">
        <v>0</v>
      </c>
      <c r="AR109">
        <v>0</v>
      </c>
      <c r="AS109">
        <v>0</v>
      </c>
      <c r="AT109">
        <v>1422.1344300000001</v>
      </c>
      <c r="AU109" s="2">
        <v>4.5699999999999997E-14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3553.95</v>
      </c>
      <c r="BZ109">
        <v>0</v>
      </c>
      <c r="CA109">
        <v>5876.8547099999996</v>
      </c>
      <c r="CB109">
        <v>0</v>
      </c>
      <c r="CC109">
        <v>3550.8</v>
      </c>
      <c r="CD109">
        <v>0</v>
      </c>
      <c r="CE109">
        <v>0</v>
      </c>
      <c r="CF109">
        <v>0</v>
      </c>
      <c r="CG109">
        <v>2433.06385</v>
      </c>
      <c r="CH109">
        <v>983.89499999999998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2350.3035500000001</v>
      </c>
      <c r="CU109" s="2">
        <v>-4.8199999999999999E-14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2497.75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 s="2">
        <v>-3.8799999999999999E-15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 s="2">
        <v>-1.6799999999999999E-13</v>
      </c>
      <c r="DX109">
        <v>0</v>
      </c>
      <c r="DY109" s="2">
        <v>6.2999999999999997E-14</v>
      </c>
      <c r="DZ109">
        <v>2827.5</v>
      </c>
      <c r="EA109" s="2">
        <v>1.7299999999999999E-14</v>
      </c>
      <c r="EB109">
        <v>0</v>
      </c>
      <c r="EC109">
        <v>0</v>
      </c>
      <c r="ED109">
        <v>0</v>
      </c>
      <c r="EE109">
        <v>0</v>
      </c>
      <c r="EF109">
        <v>123.67404000000001</v>
      </c>
      <c r="EG109">
        <v>0</v>
      </c>
      <c r="EH109">
        <v>0</v>
      </c>
      <c r="EI109">
        <v>2032.49568</v>
      </c>
      <c r="EJ109">
        <v>0</v>
      </c>
      <c r="EK109" s="2">
        <v>-7.2899999999999997E-15</v>
      </c>
      <c r="EL109">
        <v>0</v>
      </c>
      <c r="EM109">
        <v>0</v>
      </c>
      <c r="EN109">
        <v>0</v>
      </c>
      <c r="EO109">
        <v>2855.9033899999999</v>
      </c>
      <c r="EP109">
        <v>0</v>
      </c>
      <c r="EQ109">
        <v>0</v>
      </c>
      <c r="ER109">
        <v>0</v>
      </c>
      <c r="ES109">
        <v>0</v>
      </c>
      <c r="ET109">
        <v>2889.9104000000002</v>
      </c>
      <c r="EU109">
        <v>0</v>
      </c>
      <c r="EV109">
        <v>0</v>
      </c>
      <c r="EW109">
        <v>0</v>
      </c>
      <c r="EX109">
        <v>0</v>
      </c>
      <c r="EY109" s="2">
        <v>3.9500000000000002E-14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3117.4110759999999</v>
      </c>
      <c r="FL109">
        <v>0</v>
      </c>
      <c r="FM109">
        <v>0</v>
      </c>
      <c r="FN109" s="2">
        <v>-1.02E-14</v>
      </c>
      <c r="FO109">
        <v>0</v>
      </c>
      <c r="FP109">
        <v>0</v>
      </c>
      <c r="FQ109">
        <v>0</v>
      </c>
      <c r="FR109">
        <v>2261.1419999999998</v>
      </c>
      <c r="FS109">
        <v>1760.05924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3522.04925</v>
      </c>
      <c r="GI109">
        <v>0</v>
      </c>
      <c r="GJ109">
        <v>0</v>
      </c>
      <c r="GK109">
        <v>0</v>
      </c>
    </row>
    <row r="110" spans="1:193" x14ac:dyDescent="0.2">
      <c r="A110" s="1">
        <v>40939</v>
      </c>
      <c r="B110">
        <v>109</v>
      </c>
      <c r="C110">
        <v>-7239.08</v>
      </c>
      <c r="D110">
        <v>9855.94</v>
      </c>
      <c r="E110">
        <v>1492.72</v>
      </c>
      <c r="F110">
        <v>0</v>
      </c>
      <c r="G110" s="3">
        <f t="shared" si="10"/>
        <v>63033.643730000011</v>
      </c>
      <c r="H110" s="4">
        <f t="shared" si="16"/>
        <v>9.3907506286307257E-2</v>
      </c>
      <c r="I110" s="3">
        <f>SUM(C110:F110)</f>
        <v>4109.5800000000008</v>
      </c>
      <c r="J110" s="4">
        <f t="shared" si="17"/>
        <v>0.42469657101850211</v>
      </c>
      <c r="K110" s="4">
        <f t="shared" si="11"/>
        <v>6.5196611790412834E-2</v>
      </c>
      <c r="L110" s="4">
        <f t="shared" si="12"/>
        <v>0.93480338820958719</v>
      </c>
      <c r="M110" s="3">
        <f t="shared" si="13"/>
        <v>58924.063730000009</v>
      </c>
      <c r="N110" s="4">
        <f t="shared" si="18"/>
        <v>7.6475883538610914E-2</v>
      </c>
      <c r="O110" s="4">
        <f t="shared" si="14"/>
        <v>2.7667389124249729E-2</v>
      </c>
      <c r="P110" s="6">
        <f t="shared" si="15"/>
        <v>2.5863569096261727E-2</v>
      </c>
      <c r="Q110">
        <v>1630.2750000000001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2">
        <v>-1.47E-14</v>
      </c>
      <c r="Z110">
        <v>0</v>
      </c>
      <c r="AA110">
        <v>0</v>
      </c>
      <c r="AB110">
        <v>3636.2249700000002</v>
      </c>
      <c r="AC110">
        <v>3641.0918099999999</v>
      </c>
      <c r="AD110">
        <v>0</v>
      </c>
      <c r="AE110">
        <v>0</v>
      </c>
      <c r="AF110">
        <v>0</v>
      </c>
      <c r="AG110">
        <v>2570.88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s="2">
        <v>1.3799999999999999E-13</v>
      </c>
      <c r="AP110">
        <v>0</v>
      </c>
      <c r="AQ110">
        <v>0</v>
      </c>
      <c r="AR110">
        <v>0</v>
      </c>
      <c r="AS110">
        <v>0</v>
      </c>
      <c r="AT110">
        <v>1660.5081600000001</v>
      </c>
      <c r="AU110" s="2">
        <v>4.7399999999999999E-14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3568.2</v>
      </c>
      <c r="BZ110">
        <v>0</v>
      </c>
      <c r="CA110">
        <v>6619.3932100000002</v>
      </c>
      <c r="CB110">
        <v>0</v>
      </c>
      <c r="CC110">
        <v>4098.6000000000004</v>
      </c>
      <c r="CD110">
        <v>0</v>
      </c>
      <c r="CE110">
        <v>0</v>
      </c>
      <c r="CF110">
        <v>0</v>
      </c>
      <c r="CG110">
        <v>2669.6781999999998</v>
      </c>
      <c r="CH110">
        <v>1053.4075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2504.9018999999998</v>
      </c>
      <c r="CU110" s="2">
        <v>-5.1899999999999998E-14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2721.26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 s="2">
        <v>-3.7499999999999998E-15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 s="2">
        <v>-1.6400000000000001E-13</v>
      </c>
      <c r="DX110">
        <v>0</v>
      </c>
      <c r="DY110" s="2">
        <v>6.9899999999999998E-14</v>
      </c>
      <c r="DZ110">
        <v>2901.4017800000001</v>
      </c>
      <c r="EA110" s="2">
        <v>1.9700000000000001E-14</v>
      </c>
      <c r="EB110">
        <v>0</v>
      </c>
      <c r="EC110">
        <v>0</v>
      </c>
      <c r="ED110">
        <v>0</v>
      </c>
      <c r="EE110">
        <v>0</v>
      </c>
      <c r="EF110">
        <v>134.88839999999999</v>
      </c>
      <c r="EG110">
        <v>0</v>
      </c>
      <c r="EH110">
        <v>0</v>
      </c>
      <c r="EI110">
        <v>2124.5778500000001</v>
      </c>
      <c r="EJ110">
        <v>0</v>
      </c>
      <c r="EK110" s="2">
        <v>-7.8299999999999998E-15</v>
      </c>
      <c r="EL110">
        <v>0</v>
      </c>
      <c r="EM110">
        <v>0</v>
      </c>
      <c r="EN110">
        <v>0</v>
      </c>
      <c r="EO110">
        <v>2988.6919899999998</v>
      </c>
      <c r="EP110">
        <v>0</v>
      </c>
      <c r="EQ110">
        <v>0</v>
      </c>
      <c r="ER110">
        <v>0</v>
      </c>
      <c r="ES110">
        <v>0</v>
      </c>
      <c r="ET110">
        <v>3107.5782399999998</v>
      </c>
      <c r="EU110">
        <v>0</v>
      </c>
      <c r="EV110">
        <v>0</v>
      </c>
      <c r="EW110">
        <v>0</v>
      </c>
      <c r="EX110">
        <v>0</v>
      </c>
      <c r="EY110" s="2">
        <v>4.8699999999999997E-14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3289.8159599999999</v>
      </c>
      <c r="FL110">
        <v>0</v>
      </c>
      <c r="FM110">
        <v>0</v>
      </c>
      <c r="FN110" s="2">
        <v>-9.9200000000000003E-15</v>
      </c>
      <c r="FO110">
        <v>0</v>
      </c>
      <c r="FP110">
        <v>0</v>
      </c>
      <c r="FQ110">
        <v>0</v>
      </c>
      <c r="FR110">
        <v>2291.3955000000001</v>
      </c>
      <c r="FS110">
        <v>1968.51026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3742.7829999999999</v>
      </c>
      <c r="GI110">
        <v>0</v>
      </c>
      <c r="GJ110">
        <v>0</v>
      </c>
      <c r="GK110">
        <v>0</v>
      </c>
    </row>
    <row r="111" spans="1:193" x14ac:dyDescent="0.2">
      <c r="A111" s="1">
        <v>40968</v>
      </c>
      <c r="B111">
        <v>110</v>
      </c>
      <c r="C111">
        <v>-10554.08</v>
      </c>
      <c r="D111">
        <v>14583.72</v>
      </c>
      <c r="E111">
        <v>1492.72</v>
      </c>
      <c r="F111">
        <v>0</v>
      </c>
      <c r="G111" s="3">
        <f t="shared" si="10"/>
        <v>65999.153542</v>
      </c>
      <c r="H111" s="4">
        <f t="shared" si="16"/>
        <v>4.7046460215794172E-2</v>
      </c>
      <c r="I111" s="3">
        <f>SUM(C111:F111)</f>
        <v>5522.36</v>
      </c>
      <c r="J111" s="4">
        <f t="shared" si="17"/>
        <v>0.34377722297655688</v>
      </c>
      <c r="K111" s="4">
        <f t="shared" si="11"/>
        <v>8.3673194330980707E-2</v>
      </c>
      <c r="L111" s="4">
        <f t="shared" si="12"/>
        <v>0.91632680566901936</v>
      </c>
      <c r="M111" s="3">
        <f t="shared" si="13"/>
        <v>60476.793542000007</v>
      </c>
      <c r="N111" s="4">
        <f t="shared" si="18"/>
        <v>2.6351370114506487E-2</v>
      </c>
      <c r="O111" s="4">
        <f t="shared" si="14"/>
        <v>3.2033361667142601E-2</v>
      </c>
      <c r="P111" s="6">
        <f t="shared" si="15"/>
        <v>2.9353027971293192E-2</v>
      </c>
      <c r="Q111">
        <v>1937.2750000000001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2">
        <v>-1.23E-14</v>
      </c>
      <c r="Z111">
        <v>0</v>
      </c>
      <c r="AA111">
        <v>0</v>
      </c>
      <c r="AB111">
        <v>3640.50729</v>
      </c>
      <c r="AC111">
        <v>3587.7739799999999</v>
      </c>
      <c r="AD111">
        <v>0</v>
      </c>
      <c r="AE111">
        <v>0</v>
      </c>
      <c r="AF111">
        <v>0</v>
      </c>
      <c r="AG111">
        <v>2810.0654800000002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s="2">
        <v>1.4100000000000001E-13</v>
      </c>
      <c r="AP111">
        <v>0</v>
      </c>
      <c r="AQ111">
        <v>0</v>
      </c>
      <c r="AR111">
        <v>0</v>
      </c>
      <c r="AS111">
        <v>0</v>
      </c>
      <c r="AT111">
        <v>1801.6124</v>
      </c>
      <c r="AU111" s="2">
        <v>4.8099999999999998E-14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3667.95</v>
      </c>
      <c r="BZ111">
        <v>0</v>
      </c>
      <c r="CA111">
        <v>7097.4224800000002</v>
      </c>
      <c r="CB111">
        <v>0</v>
      </c>
      <c r="CC111">
        <v>4085.4</v>
      </c>
      <c r="CD111">
        <v>0</v>
      </c>
      <c r="CE111">
        <v>0</v>
      </c>
      <c r="CF111">
        <v>0</v>
      </c>
      <c r="CG111">
        <v>2625.9081999999999</v>
      </c>
      <c r="CH111">
        <v>1110.5250000000001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2491.9619499999999</v>
      </c>
      <c r="CU111" s="2">
        <v>-5.2900000000000001E-14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2768.64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 s="2">
        <v>-3.8799999999999999E-15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 s="2">
        <v>-1.7899999999999999E-13</v>
      </c>
      <c r="DX111">
        <v>0</v>
      </c>
      <c r="DY111" s="2">
        <v>7.2100000000000003E-14</v>
      </c>
      <c r="DZ111">
        <v>2893.8203800000001</v>
      </c>
      <c r="EA111" s="2">
        <v>2.11E-14</v>
      </c>
      <c r="EB111">
        <v>0</v>
      </c>
      <c r="EC111">
        <v>0</v>
      </c>
      <c r="ED111">
        <v>0</v>
      </c>
      <c r="EE111">
        <v>0</v>
      </c>
      <c r="EF111">
        <v>133.12620000000001</v>
      </c>
      <c r="EG111">
        <v>0</v>
      </c>
      <c r="EH111">
        <v>0</v>
      </c>
      <c r="EI111">
        <v>2291.7780499999999</v>
      </c>
      <c r="EJ111">
        <v>0</v>
      </c>
      <c r="EK111" s="2">
        <v>-8.4599999999999994E-15</v>
      </c>
      <c r="EL111">
        <v>0</v>
      </c>
      <c r="EM111">
        <v>0</v>
      </c>
      <c r="EN111">
        <v>0</v>
      </c>
      <c r="EO111">
        <v>2998.7278000000001</v>
      </c>
      <c r="EP111">
        <v>0</v>
      </c>
      <c r="EQ111">
        <v>0</v>
      </c>
      <c r="ER111">
        <v>0</v>
      </c>
      <c r="ES111">
        <v>0</v>
      </c>
      <c r="ET111">
        <v>3285.0937600000002</v>
      </c>
      <c r="EU111">
        <v>0</v>
      </c>
      <c r="EV111">
        <v>0</v>
      </c>
      <c r="EW111">
        <v>0</v>
      </c>
      <c r="EX111">
        <v>0</v>
      </c>
      <c r="EY111" s="2">
        <v>5.4899999999999998E-14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3280.6217820000002</v>
      </c>
      <c r="FL111">
        <v>0</v>
      </c>
      <c r="FM111">
        <v>0</v>
      </c>
      <c r="FN111" s="2">
        <v>-1.07E-14</v>
      </c>
      <c r="FO111">
        <v>0</v>
      </c>
      <c r="FP111">
        <v>0</v>
      </c>
      <c r="FQ111">
        <v>0</v>
      </c>
      <c r="FR111">
        <v>2247.9929999999999</v>
      </c>
      <c r="FS111">
        <v>1954.1192900000001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3766.4715000000001</v>
      </c>
      <c r="GI111">
        <v>0</v>
      </c>
      <c r="GJ111">
        <v>0</v>
      </c>
      <c r="GK111">
        <v>0</v>
      </c>
    </row>
    <row r="112" spans="1:193" x14ac:dyDescent="0.2">
      <c r="A112" s="1">
        <v>40998</v>
      </c>
      <c r="B112">
        <v>111</v>
      </c>
      <c r="C112">
        <v>-10182.4</v>
      </c>
      <c r="D112">
        <v>24607.94</v>
      </c>
      <c r="E112">
        <v>1492.72</v>
      </c>
      <c r="F112">
        <v>0</v>
      </c>
      <c r="G112" s="3">
        <f t="shared" si="10"/>
        <v>72993.828687000016</v>
      </c>
      <c r="H112" s="4">
        <f t="shared" si="16"/>
        <v>0.10598128566222902</v>
      </c>
      <c r="I112" s="3">
        <f>SUM(C112:F112)</f>
        <v>15918.259999999998</v>
      </c>
      <c r="J112" s="4">
        <f t="shared" si="17"/>
        <v>1.882510375998667</v>
      </c>
      <c r="K112" s="4">
        <f t="shared" si="11"/>
        <v>0.21807679205673716</v>
      </c>
      <c r="L112" s="4">
        <f t="shared" si="12"/>
        <v>0.78192320794326275</v>
      </c>
      <c r="M112" s="3">
        <f t="shared" si="13"/>
        <v>57075.568687000014</v>
      </c>
      <c r="N112" s="4">
        <f t="shared" si="18"/>
        <v>-5.6240165124460603E-2</v>
      </c>
      <c r="O112" s="4">
        <f t="shared" si="14"/>
        <v>3.7516051951098792E-2</v>
      </c>
      <c r="P112" s="6">
        <f t="shared" si="15"/>
        <v>2.9334671690969271E-2</v>
      </c>
      <c r="Q112">
        <v>2141.25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2">
        <v>-1.1799999999999999E-14</v>
      </c>
      <c r="Z112">
        <v>0</v>
      </c>
      <c r="AA112">
        <v>0</v>
      </c>
      <c r="AB112">
        <v>3657.73758</v>
      </c>
      <c r="AC112">
        <v>3612.99962</v>
      </c>
      <c r="AD112">
        <v>0</v>
      </c>
      <c r="AE112">
        <v>0</v>
      </c>
      <c r="AF112">
        <v>0</v>
      </c>
      <c r="AG112">
        <v>2615.05584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 s="2">
        <v>1.24E-13</v>
      </c>
      <c r="AP112">
        <v>0</v>
      </c>
      <c r="AQ112">
        <v>0</v>
      </c>
      <c r="AR112">
        <v>0</v>
      </c>
      <c r="AS112">
        <v>0</v>
      </c>
      <c r="AT112">
        <v>1976.2584999999999</v>
      </c>
      <c r="AU112" s="2">
        <v>4.7800000000000002E-14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3713.9823000000001</v>
      </c>
      <c r="BZ112">
        <v>0</v>
      </c>
      <c r="CA112">
        <v>6776.4813599999998</v>
      </c>
      <c r="CB112">
        <v>0</v>
      </c>
      <c r="CC112">
        <v>4132.7055250000003</v>
      </c>
      <c r="CD112">
        <v>0</v>
      </c>
      <c r="CE112">
        <v>0</v>
      </c>
      <c r="CF112">
        <v>0</v>
      </c>
      <c r="CG112">
        <v>2683.3928000000001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2266.7110499999999</v>
      </c>
      <c r="CU112" s="2">
        <v>-5.6399999999999998E-14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2918.4494599999998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 s="2">
        <v>-4.1100000000000001E-15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 s="2">
        <v>-1.77E-13</v>
      </c>
      <c r="DX112">
        <v>0</v>
      </c>
      <c r="DY112" s="2">
        <v>6.9100000000000003E-14</v>
      </c>
      <c r="DZ112">
        <v>2911.2575999999999</v>
      </c>
      <c r="EA112" s="2">
        <v>2.15E-14</v>
      </c>
      <c r="EB112">
        <v>0</v>
      </c>
      <c r="EC112">
        <v>0</v>
      </c>
      <c r="ED112">
        <v>0</v>
      </c>
      <c r="EE112">
        <v>0</v>
      </c>
      <c r="EF112">
        <v>126.7182</v>
      </c>
      <c r="EG112">
        <v>0</v>
      </c>
      <c r="EH112">
        <v>0</v>
      </c>
      <c r="EI112">
        <v>2448.6572500000002</v>
      </c>
      <c r="EJ112">
        <v>0</v>
      </c>
      <c r="EK112" s="2">
        <v>-8.5199999999999996E-15</v>
      </c>
      <c r="EL112">
        <v>0</v>
      </c>
      <c r="EM112">
        <v>0</v>
      </c>
      <c r="EN112">
        <v>0</v>
      </c>
      <c r="EO112" s="2">
        <v>-8.2599999999999996E-14</v>
      </c>
      <c r="EP112">
        <v>0</v>
      </c>
      <c r="EQ112">
        <v>0</v>
      </c>
      <c r="ER112">
        <v>0</v>
      </c>
      <c r="ES112">
        <v>0</v>
      </c>
      <c r="ET112">
        <v>3607.0438800000002</v>
      </c>
      <c r="EU112">
        <v>0</v>
      </c>
      <c r="EV112">
        <v>0</v>
      </c>
      <c r="EW112">
        <v>0</v>
      </c>
      <c r="EX112">
        <v>0</v>
      </c>
      <c r="EY112" s="2">
        <v>5.6299999999999997E-14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3552.2577820000001</v>
      </c>
      <c r="FL112">
        <v>0</v>
      </c>
      <c r="FM112">
        <v>0</v>
      </c>
      <c r="FN112" s="2">
        <v>-1.15E-14</v>
      </c>
      <c r="FO112">
        <v>0</v>
      </c>
      <c r="FP112">
        <v>0</v>
      </c>
      <c r="FQ112">
        <v>0</v>
      </c>
      <c r="FR112">
        <v>2158.5419999999999</v>
      </c>
      <c r="FS112">
        <v>1973.8533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3802.2146400000001</v>
      </c>
      <c r="GI112">
        <v>0</v>
      </c>
      <c r="GJ112">
        <v>0</v>
      </c>
      <c r="GK112">
        <v>0</v>
      </c>
    </row>
    <row r="113" spans="1:193" x14ac:dyDescent="0.2">
      <c r="A113" s="1">
        <v>41029</v>
      </c>
      <c r="B113">
        <v>112</v>
      </c>
      <c r="C113">
        <v>-4545.76</v>
      </c>
      <c r="D113">
        <v>2711.77</v>
      </c>
      <c r="E113">
        <v>1492.72</v>
      </c>
      <c r="F113">
        <v>0</v>
      </c>
      <c r="G113" s="3">
        <f t="shared" si="10"/>
        <v>44579.846269000016</v>
      </c>
      <c r="H113" s="4">
        <f t="shared" si="16"/>
        <v>-0.38926554380151929</v>
      </c>
      <c r="I113" s="3">
        <f>SUM(C113:F113)</f>
        <v>-341.27000000000021</v>
      </c>
      <c r="J113" s="4">
        <f t="shared" si="17"/>
        <v>-1.0214389009854092</v>
      </c>
      <c r="K113" s="4">
        <f t="shared" si="11"/>
        <v>-7.6552529575974098E-3</v>
      </c>
      <c r="L113" s="4">
        <f t="shared" si="12"/>
        <v>1.0076552529575973</v>
      </c>
      <c r="M113" s="3">
        <f t="shared" si="13"/>
        <v>44921.116269000013</v>
      </c>
      <c r="N113" s="4">
        <f t="shared" si="18"/>
        <v>-0.21295368049076305</v>
      </c>
      <c r="O113" s="4">
        <f t="shared" si="14"/>
        <v>2.2286000062978525E-2</v>
      </c>
      <c r="P113" s="6">
        <f t="shared" si="15"/>
        <v>2.2456605030873655E-2</v>
      </c>
      <c r="Q113">
        <v>1001.112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2">
        <v>-1.15E-14</v>
      </c>
      <c r="Z113">
        <v>0</v>
      </c>
      <c r="AA113">
        <v>0</v>
      </c>
      <c r="AB113">
        <v>3826.7135400000002</v>
      </c>
      <c r="AC113">
        <v>3771.96486</v>
      </c>
      <c r="AD113">
        <v>0</v>
      </c>
      <c r="AE113">
        <v>0</v>
      </c>
      <c r="AF113">
        <v>0</v>
      </c>
      <c r="AG113">
        <v>2497.8938400000002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 s="2">
        <v>1.1E-13</v>
      </c>
      <c r="AP113">
        <v>0</v>
      </c>
      <c r="AQ113">
        <v>0</v>
      </c>
      <c r="AR113">
        <v>0</v>
      </c>
      <c r="AS113">
        <v>0</v>
      </c>
      <c r="AT113">
        <v>1786.74315</v>
      </c>
      <c r="AU113" s="2">
        <v>4.4999999999999998E-14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 s="2">
        <v>-6.0499999999999995E-14</v>
      </c>
      <c r="BZ113">
        <v>0</v>
      </c>
      <c r="CA113" s="2">
        <v>-4.5500000000000002E-14</v>
      </c>
      <c r="CB113">
        <v>0</v>
      </c>
      <c r="CC113">
        <v>3736.8271199999999</v>
      </c>
      <c r="CD113">
        <v>0</v>
      </c>
      <c r="CE113">
        <v>0</v>
      </c>
      <c r="CF113">
        <v>0</v>
      </c>
      <c r="CG113">
        <v>2578.4610400000001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2337.0549000000001</v>
      </c>
      <c r="CU113" s="2">
        <v>-5.4500000000000001E-14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2947.51458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 s="2">
        <v>-4.2400000000000003E-15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 s="2">
        <v>-1.7299999999999999E-13</v>
      </c>
      <c r="DX113">
        <v>0</v>
      </c>
      <c r="DY113" s="2">
        <v>6.5999999999999996E-14</v>
      </c>
      <c r="DZ113">
        <v>3007.2358800000002</v>
      </c>
      <c r="EA113" s="2">
        <v>2.1300000000000001E-14</v>
      </c>
      <c r="EB113">
        <v>0</v>
      </c>
      <c r="EC113">
        <v>0</v>
      </c>
      <c r="ED113">
        <v>0</v>
      </c>
      <c r="EE113">
        <v>0</v>
      </c>
      <c r="EF113">
        <v>135.11328</v>
      </c>
      <c r="EG113">
        <v>0</v>
      </c>
      <c r="EH113">
        <v>0</v>
      </c>
      <c r="EI113">
        <v>2468.7444799999998</v>
      </c>
      <c r="EJ113">
        <v>0</v>
      </c>
      <c r="EK113" s="2">
        <v>-8.1199999999999994E-15</v>
      </c>
      <c r="EL113">
        <v>0</v>
      </c>
      <c r="EM113">
        <v>0</v>
      </c>
      <c r="EN113">
        <v>0</v>
      </c>
      <c r="EO113" s="2">
        <v>-8.2500000000000002E-14</v>
      </c>
      <c r="EP113">
        <v>0</v>
      </c>
      <c r="EQ113">
        <v>0</v>
      </c>
      <c r="ER113">
        <v>0</v>
      </c>
      <c r="ES113">
        <v>0</v>
      </c>
      <c r="ET113">
        <v>3382.8623400000001</v>
      </c>
      <c r="EU113">
        <v>0</v>
      </c>
      <c r="EV113">
        <v>0</v>
      </c>
      <c r="EW113">
        <v>0</v>
      </c>
      <c r="EX113">
        <v>0</v>
      </c>
      <c r="EY113" s="2">
        <v>5.1799999999999998E-14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3794.170134</v>
      </c>
      <c r="FL113">
        <v>0</v>
      </c>
      <c r="FM113">
        <v>0</v>
      </c>
      <c r="FN113" s="2">
        <v>-1.17E-14</v>
      </c>
      <c r="FO113">
        <v>0</v>
      </c>
      <c r="FP113">
        <v>0</v>
      </c>
      <c r="FQ113">
        <v>0</v>
      </c>
      <c r="FR113">
        <v>1924.4114999999999</v>
      </c>
      <c r="FS113">
        <v>2004.735825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3719.5578</v>
      </c>
      <c r="GI113">
        <v>0</v>
      </c>
      <c r="GJ113">
        <v>0</v>
      </c>
      <c r="GK113">
        <v>0</v>
      </c>
    </row>
    <row r="114" spans="1:193" x14ac:dyDescent="0.2">
      <c r="A114" s="1">
        <v>41060</v>
      </c>
      <c r="B114">
        <v>113</v>
      </c>
      <c r="C114">
        <v>5607.97</v>
      </c>
      <c r="D114">
        <v>-170.11</v>
      </c>
      <c r="E114">
        <v>1492.72</v>
      </c>
      <c r="F114">
        <v>0</v>
      </c>
      <c r="G114" s="3">
        <f t="shared" si="10"/>
        <v>41095.249535999996</v>
      </c>
      <c r="H114" s="4">
        <f t="shared" si="16"/>
        <v>-7.8165292719350243E-2</v>
      </c>
      <c r="I114" s="3">
        <f>SUM(C114:F114)</f>
        <v>6930.5800000000008</v>
      </c>
      <c r="J114" s="4">
        <f t="shared" si="17"/>
        <v>21.30820171711547</v>
      </c>
      <c r="K114" s="4">
        <f t="shared" si="11"/>
        <v>0.1686467433158842</v>
      </c>
      <c r="L114" s="4">
        <f t="shared" si="12"/>
        <v>0.83135325668411575</v>
      </c>
      <c r="M114" s="3">
        <f t="shared" si="13"/>
        <v>34164.669535999994</v>
      </c>
      <c r="N114" s="4">
        <f t="shared" si="18"/>
        <v>-0.23945190205397957</v>
      </c>
      <c r="O114" s="4">
        <f t="shared" si="14"/>
        <v>2.8988894476394685E-2</v>
      </c>
      <c r="P114" s="6">
        <f t="shared" si="15"/>
        <v>2.4100011830622894E-2</v>
      </c>
      <c r="Q114">
        <v>990.39599999999996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2">
        <v>-9.3700000000000004E-15</v>
      </c>
      <c r="Z114">
        <v>0</v>
      </c>
      <c r="AA114">
        <v>0</v>
      </c>
      <c r="AB114">
        <v>3741.1492800000001</v>
      </c>
      <c r="AC114">
        <v>3731.7029600000001</v>
      </c>
      <c r="AD114">
        <v>0</v>
      </c>
      <c r="AE114">
        <v>0</v>
      </c>
      <c r="AF114">
        <v>0</v>
      </c>
      <c r="AG114" s="2">
        <v>1.1099999999999999E-13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s="2">
        <v>1.04E-13</v>
      </c>
      <c r="AP114">
        <v>0</v>
      </c>
      <c r="AQ114">
        <v>0</v>
      </c>
      <c r="AR114">
        <v>0</v>
      </c>
      <c r="AS114">
        <v>0</v>
      </c>
      <c r="AT114" s="2">
        <v>7.3599999999999997E-15</v>
      </c>
      <c r="AU114" s="2">
        <v>4.4399999999999999E-14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 s="2">
        <v>-5.6900000000000002E-14</v>
      </c>
      <c r="BZ114">
        <v>0</v>
      </c>
      <c r="CA114" s="2">
        <v>-4.0300000000000002E-14</v>
      </c>
      <c r="CB114">
        <v>0</v>
      </c>
      <c r="CC114">
        <v>3498.3062399999999</v>
      </c>
      <c r="CD114">
        <v>0</v>
      </c>
      <c r="CE114">
        <v>0</v>
      </c>
      <c r="CF114">
        <v>0</v>
      </c>
      <c r="CG114">
        <v>2604.7599399999999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 s="2">
        <v>5.1700000000000003E-14</v>
      </c>
      <c r="CU114" s="2">
        <v>-4.7800000000000002E-14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2682.2953600000001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 s="2">
        <v>-4.15E-15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 s="2">
        <v>-1.6799999999999999E-13</v>
      </c>
      <c r="DX114">
        <v>0</v>
      </c>
      <c r="DY114" s="2">
        <v>5.9600000000000006E-14</v>
      </c>
      <c r="DZ114">
        <v>2880.0184599999998</v>
      </c>
      <c r="EA114" s="2">
        <v>1.9400000000000001E-14</v>
      </c>
      <c r="EB114">
        <v>0</v>
      </c>
      <c r="EC114">
        <v>0</v>
      </c>
      <c r="ED114">
        <v>0</v>
      </c>
      <c r="EE114">
        <v>0</v>
      </c>
      <c r="EF114">
        <v>137.59698</v>
      </c>
      <c r="EG114">
        <v>0</v>
      </c>
      <c r="EH114">
        <v>0</v>
      </c>
      <c r="EI114">
        <v>2241.38744</v>
      </c>
      <c r="EJ114">
        <v>0</v>
      </c>
      <c r="EK114" s="2">
        <v>-7.2000000000000002E-15</v>
      </c>
      <c r="EL114">
        <v>0</v>
      </c>
      <c r="EM114">
        <v>0</v>
      </c>
      <c r="EN114">
        <v>0</v>
      </c>
      <c r="EO114" s="2">
        <v>-7.9900000000000005E-14</v>
      </c>
      <c r="EP114">
        <v>0</v>
      </c>
      <c r="EQ114">
        <v>0</v>
      </c>
      <c r="ER114">
        <v>0</v>
      </c>
      <c r="ES114">
        <v>0</v>
      </c>
      <c r="ET114">
        <v>3037.31538</v>
      </c>
      <c r="EU114">
        <v>0</v>
      </c>
      <c r="EV114">
        <v>0</v>
      </c>
      <c r="EW114">
        <v>0</v>
      </c>
      <c r="EX114">
        <v>0</v>
      </c>
      <c r="EY114" s="2">
        <v>4.1999999999999998E-14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3597.1495359999999</v>
      </c>
      <c r="FL114">
        <v>0</v>
      </c>
      <c r="FM114">
        <v>0</v>
      </c>
      <c r="FN114" s="2">
        <v>-1.04E-14</v>
      </c>
      <c r="FO114">
        <v>0</v>
      </c>
      <c r="FP114">
        <v>0</v>
      </c>
      <c r="FQ114">
        <v>0</v>
      </c>
      <c r="FR114">
        <v>1494.45</v>
      </c>
      <c r="FS114" s="2">
        <v>-1.3100000000000001E-14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3528.1419599999999</v>
      </c>
      <c r="GI114">
        <v>0</v>
      </c>
      <c r="GJ114">
        <v>0</v>
      </c>
      <c r="GK114">
        <v>0</v>
      </c>
    </row>
    <row r="115" spans="1:193" x14ac:dyDescent="0.2">
      <c r="A115" s="1">
        <v>41089</v>
      </c>
      <c r="B115">
        <v>114</v>
      </c>
      <c r="C115">
        <v>5607.97</v>
      </c>
      <c r="D115">
        <v>7001.61</v>
      </c>
      <c r="E115">
        <v>1492.72</v>
      </c>
      <c r="F115">
        <v>0</v>
      </c>
      <c r="G115" s="3">
        <f t="shared" si="10"/>
        <v>48042.384441000002</v>
      </c>
      <c r="H115" s="4">
        <f t="shared" si="16"/>
        <v>0.16904958561972527</v>
      </c>
      <c r="I115" s="3">
        <f>SUM(C115:F115)</f>
        <v>14102.3</v>
      </c>
      <c r="J115" s="4">
        <f t="shared" si="17"/>
        <v>1.0347936247759923</v>
      </c>
      <c r="K115" s="4">
        <f t="shared" si="11"/>
        <v>0.29353871928065484</v>
      </c>
      <c r="L115" s="4">
        <f t="shared" si="12"/>
        <v>0.70646128071934511</v>
      </c>
      <c r="M115" s="3">
        <f t="shared" si="13"/>
        <v>33940.084440999999</v>
      </c>
      <c r="N115" s="4">
        <f t="shared" si="18"/>
        <v>-6.5736065371083162E-3</v>
      </c>
      <c r="O115" s="4">
        <f t="shared" si="14"/>
        <v>2.9497510583403327E-2</v>
      </c>
      <c r="P115" s="6">
        <f t="shared" si="15"/>
        <v>2.0838849104783549E-2</v>
      </c>
      <c r="Q115">
        <v>1001.148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2">
        <v>-9.1199999999999999E-15</v>
      </c>
      <c r="Z115">
        <v>0</v>
      </c>
      <c r="AA115">
        <v>0</v>
      </c>
      <c r="AB115">
        <v>3943.9935399999999</v>
      </c>
      <c r="AC115">
        <v>4021.0134699999999</v>
      </c>
      <c r="AD115">
        <v>0</v>
      </c>
      <c r="AE115">
        <v>0</v>
      </c>
      <c r="AF115">
        <v>0</v>
      </c>
      <c r="AG115" s="2">
        <v>1.1999999999999999E-13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s="2">
        <v>9.5800000000000006E-14</v>
      </c>
      <c r="AP115">
        <v>0</v>
      </c>
      <c r="AQ115">
        <v>0</v>
      </c>
      <c r="AR115">
        <v>0</v>
      </c>
      <c r="AS115">
        <v>0</v>
      </c>
      <c r="AT115" s="2">
        <v>7.6100000000000002E-15</v>
      </c>
      <c r="AU115" s="2">
        <v>4.8799999999999998E-14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 s="2">
        <v>-5.7600000000000002E-14</v>
      </c>
      <c r="BZ115">
        <v>0</v>
      </c>
      <c r="CA115" s="2">
        <v>-3.7399999999999997E-14</v>
      </c>
      <c r="CB115">
        <v>0</v>
      </c>
      <c r="CC115">
        <v>3192.8178800000001</v>
      </c>
      <c r="CD115">
        <v>0</v>
      </c>
      <c r="CE115">
        <v>0</v>
      </c>
      <c r="CF115">
        <v>0</v>
      </c>
      <c r="CG115">
        <v>2676.9358099999999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 s="2">
        <v>4.8899999999999999E-14</v>
      </c>
      <c r="CU115" s="2">
        <v>-4.9200000000000001E-14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2789.6420499999999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 s="2">
        <v>-4.3400000000000003E-15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 s="2">
        <v>-1.7299999999999999E-13</v>
      </c>
      <c r="DX115">
        <v>0</v>
      </c>
      <c r="DY115" s="2">
        <v>6.8400000000000004E-14</v>
      </c>
      <c r="DZ115">
        <v>3199.5947500000002</v>
      </c>
      <c r="EA115" s="2">
        <v>2.04E-14</v>
      </c>
      <c r="EB115">
        <v>0</v>
      </c>
      <c r="EC115">
        <v>0</v>
      </c>
      <c r="ED115">
        <v>0</v>
      </c>
      <c r="EE115">
        <v>0</v>
      </c>
      <c r="EF115">
        <v>138.92161999999999</v>
      </c>
      <c r="EG115">
        <v>0</v>
      </c>
      <c r="EH115">
        <v>0</v>
      </c>
      <c r="EI115">
        <v>2388.8061600000001</v>
      </c>
      <c r="EJ115">
        <v>0</v>
      </c>
      <c r="EK115" s="2">
        <v>-7.6499999999999993E-15</v>
      </c>
      <c r="EL115">
        <v>0</v>
      </c>
      <c r="EM115">
        <v>0</v>
      </c>
      <c r="EN115">
        <v>0</v>
      </c>
      <c r="EO115" s="2">
        <v>-8.3699999999999999E-14</v>
      </c>
      <c r="EP115">
        <v>0</v>
      </c>
      <c r="EQ115">
        <v>0</v>
      </c>
      <c r="ER115">
        <v>0</v>
      </c>
      <c r="ES115">
        <v>0</v>
      </c>
      <c r="ET115">
        <v>2964.0691200000001</v>
      </c>
      <c r="EU115">
        <v>0</v>
      </c>
      <c r="EV115">
        <v>0</v>
      </c>
      <c r="EW115">
        <v>0</v>
      </c>
      <c r="EX115">
        <v>0</v>
      </c>
      <c r="EY115" s="2">
        <v>4.6E-14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3821.8203410000001</v>
      </c>
      <c r="FL115">
        <v>0</v>
      </c>
      <c r="FM115">
        <v>0</v>
      </c>
      <c r="FN115" s="2">
        <v>-1.13E-14</v>
      </c>
      <c r="FO115">
        <v>0</v>
      </c>
      <c r="FP115">
        <v>0</v>
      </c>
      <c r="FQ115">
        <v>0</v>
      </c>
      <c r="FR115">
        <v>128.5241</v>
      </c>
      <c r="FS115" s="2">
        <v>-1.3100000000000001E-14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3672.7975999999999</v>
      </c>
      <c r="GI115">
        <v>0</v>
      </c>
      <c r="GJ115">
        <v>0</v>
      </c>
      <c r="GK115">
        <v>0</v>
      </c>
    </row>
    <row r="116" spans="1:193" x14ac:dyDescent="0.2">
      <c r="A116" s="1">
        <v>41121</v>
      </c>
      <c r="B116">
        <v>115</v>
      </c>
      <c r="C116">
        <v>5607.97</v>
      </c>
      <c r="D116">
        <v>9968.02</v>
      </c>
      <c r="E116">
        <v>1492.72</v>
      </c>
      <c r="F116">
        <v>0</v>
      </c>
      <c r="G116" s="3">
        <f t="shared" si="10"/>
        <v>49040.040244000003</v>
      </c>
      <c r="H116" s="4">
        <f t="shared" si="16"/>
        <v>2.076615918648261E-2</v>
      </c>
      <c r="I116" s="3">
        <f>SUM(C116:F116)</f>
        <v>17068.710000000003</v>
      </c>
      <c r="J116" s="4">
        <f t="shared" si="17"/>
        <v>0.21034937563376213</v>
      </c>
      <c r="K116" s="4">
        <f t="shared" si="11"/>
        <v>0.34805660670493316</v>
      </c>
      <c r="L116" s="4">
        <f t="shared" si="12"/>
        <v>0.6519433932950669</v>
      </c>
      <c r="M116" s="3">
        <f t="shared" si="13"/>
        <v>31971.330244000004</v>
      </c>
      <c r="N116" s="4">
        <f t="shared" si="18"/>
        <v>-5.8006756006231903E-2</v>
      </c>
      <c r="O116" s="4">
        <f t="shared" si="14"/>
        <v>3.2748465328448155E-2</v>
      </c>
      <c r="P116" s="6">
        <f t="shared" si="15"/>
        <v>2.1350145611434338E-2</v>
      </c>
      <c r="Q116">
        <v>1047.0119999999999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2">
        <v>-8.2700000000000007E-15</v>
      </c>
      <c r="Z116">
        <v>0</v>
      </c>
      <c r="AA116">
        <v>0</v>
      </c>
      <c r="AB116">
        <v>4468.1643999999997</v>
      </c>
      <c r="AC116">
        <v>4172.1423800000002</v>
      </c>
      <c r="AD116">
        <v>0</v>
      </c>
      <c r="AE116">
        <v>0</v>
      </c>
      <c r="AF116">
        <v>0</v>
      </c>
      <c r="AG116" s="2">
        <v>1.18E-13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 s="2">
        <v>1.1399999999999999E-13</v>
      </c>
      <c r="AP116">
        <v>0</v>
      </c>
      <c r="AQ116">
        <v>0</v>
      </c>
      <c r="AR116">
        <v>0</v>
      </c>
      <c r="AS116">
        <v>0</v>
      </c>
      <c r="AT116" s="2">
        <v>7.5300000000000005E-15</v>
      </c>
      <c r="AU116" s="2">
        <v>4.7100000000000003E-14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 s="2">
        <v>-5.9000000000000001E-14</v>
      </c>
      <c r="BZ116">
        <v>0</v>
      </c>
      <c r="CA116" s="2">
        <v>-4.1399999999999999E-14</v>
      </c>
      <c r="CB116">
        <v>0</v>
      </c>
      <c r="CC116" s="2">
        <v>1.5099999999999999E-13</v>
      </c>
      <c r="CD116">
        <v>0</v>
      </c>
      <c r="CE116">
        <v>0</v>
      </c>
      <c r="CF116">
        <v>0</v>
      </c>
      <c r="CG116">
        <v>2642.6295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 s="2">
        <v>5.6999999999999997E-14</v>
      </c>
      <c r="CU116" s="2">
        <v>-4.8999999999999999E-14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2690.1988999999999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 s="2">
        <v>-4.49E-15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 s="2">
        <v>-1.9099999999999999E-13</v>
      </c>
      <c r="DX116">
        <v>0</v>
      </c>
      <c r="DY116" s="2">
        <v>7.2600000000000001E-14</v>
      </c>
      <c r="DZ116">
        <v>3419.0230200000001</v>
      </c>
      <c r="EA116" s="2">
        <v>1.96E-14</v>
      </c>
      <c r="EB116">
        <v>0</v>
      </c>
      <c r="EC116">
        <v>0</v>
      </c>
      <c r="ED116">
        <v>0</v>
      </c>
      <c r="EE116">
        <v>0</v>
      </c>
      <c r="EF116">
        <v>148.85220000000001</v>
      </c>
      <c r="EG116">
        <v>0</v>
      </c>
      <c r="EH116">
        <v>0</v>
      </c>
      <c r="EI116">
        <v>2371.7867999999999</v>
      </c>
      <c r="EJ116">
        <v>0</v>
      </c>
      <c r="EK116" s="2">
        <v>-7.7400000000000003E-15</v>
      </c>
      <c r="EL116">
        <v>0</v>
      </c>
      <c r="EM116">
        <v>0</v>
      </c>
      <c r="EN116">
        <v>0</v>
      </c>
      <c r="EO116" s="2">
        <v>-8.7100000000000002E-14</v>
      </c>
      <c r="EP116">
        <v>0</v>
      </c>
      <c r="EQ116">
        <v>0</v>
      </c>
      <c r="ER116">
        <v>0</v>
      </c>
      <c r="ES116">
        <v>0</v>
      </c>
      <c r="ET116">
        <v>3177.0051199999998</v>
      </c>
      <c r="EU116">
        <v>0</v>
      </c>
      <c r="EV116">
        <v>0</v>
      </c>
      <c r="EW116">
        <v>0</v>
      </c>
      <c r="EX116">
        <v>0</v>
      </c>
      <c r="EY116" s="2">
        <v>4.8199999999999999E-14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3940.3994739999998</v>
      </c>
      <c r="FL116">
        <v>0</v>
      </c>
      <c r="FM116">
        <v>0</v>
      </c>
      <c r="FN116" s="2">
        <v>-1.02E-14</v>
      </c>
      <c r="FO116">
        <v>0</v>
      </c>
      <c r="FP116">
        <v>0</v>
      </c>
      <c r="FQ116">
        <v>0</v>
      </c>
      <c r="FR116">
        <v>111.35485</v>
      </c>
      <c r="FS116" s="2">
        <v>-1.36E-14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3782.7615999999998</v>
      </c>
      <c r="GI116">
        <v>0</v>
      </c>
      <c r="GJ116">
        <v>0</v>
      </c>
      <c r="GK116">
        <v>0</v>
      </c>
    </row>
    <row r="117" spans="1:193" x14ac:dyDescent="0.2">
      <c r="A117" s="1">
        <v>41152</v>
      </c>
      <c r="B117">
        <v>116</v>
      </c>
      <c r="C117">
        <v>5607.97</v>
      </c>
      <c r="D117">
        <v>9968.1</v>
      </c>
      <c r="E117">
        <v>1492.72</v>
      </c>
      <c r="F117">
        <v>0</v>
      </c>
      <c r="G117" s="3">
        <f t="shared" si="10"/>
        <v>48979.252601</v>
      </c>
      <c r="H117" s="4">
        <f t="shared" si="16"/>
        <v>-1.239551246237825E-3</v>
      </c>
      <c r="I117" s="3">
        <f>SUM(C117:F117)</f>
        <v>17068.79</v>
      </c>
      <c r="J117" s="4">
        <f t="shared" si="17"/>
        <v>4.6869388488121389E-6</v>
      </c>
      <c r="K117" s="4">
        <f t="shared" si="11"/>
        <v>0.34849020949845017</v>
      </c>
      <c r="L117" s="4">
        <f t="shared" si="12"/>
        <v>0.65150979050154978</v>
      </c>
      <c r="M117" s="3">
        <f t="shared" si="13"/>
        <v>31910.462600999999</v>
      </c>
      <c r="N117" s="4">
        <f t="shared" si="18"/>
        <v>-1.9038195325459739E-3</v>
      </c>
      <c r="O117" s="4">
        <f t="shared" si="14"/>
        <v>3.5883674903669879E-2</v>
      </c>
      <c r="P117" s="6">
        <f t="shared" si="15"/>
        <v>2.3378565518915685E-2</v>
      </c>
      <c r="Q117">
        <v>1145.064666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2">
        <v>-8.1099999999999996E-15</v>
      </c>
      <c r="Z117">
        <v>0</v>
      </c>
      <c r="AA117">
        <v>0</v>
      </c>
      <c r="AB117">
        <v>4539.5684799999999</v>
      </c>
      <c r="AC117">
        <v>4061.9391999999998</v>
      </c>
      <c r="AD117">
        <v>0</v>
      </c>
      <c r="AE117">
        <v>0</v>
      </c>
      <c r="AF117">
        <v>0</v>
      </c>
      <c r="AG117" s="2">
        <v>1.1700000000000001E-13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s="2">
        <v>1.03E-13</v>
      </c>
      <c r="AP117">
        <v>0</v>
      </c>
      <c r="AQ117">
        <v>0</v>
      </c>
      <c r="AR117">
        <v>0</v>
      </c>
      <c r="AS117">
        <v>0</v>
      </c>
      <c r="AT117" s="2">
        <v>8.2499999999999996E-15</v>
      </c>
      <c r="AU117" s="2">
        <v>5.0199999999999997E-14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 s="2">
        <v>-5.6900000000000002E-14</v>
      </c>
      <c r="BZ117">
        <v>0</v>
      </c>
      <c r="CA117" s="2">
        <v>-4.2199999999999999E-14</v>
      </c>
      <c r="CB117">
        <v>0</v>
      </c>
      <c r="CC117" s="2">
        <v>1.5200000000000001E-13</v>
      </c>
      <c r="CD117">
        <v>0</v>
      </c>
      <c r="CE117">
        <v>0</v>
      </c>
      <c r="CF117">
        <v>0</v>
      </c>
      <c r="CG117">
        <v>2564.4919500000001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 s="2">
        <v>5.6399999999999998E-14</v>
      </c>
      <c r="CU117" s="2">
        <v>-5.5499999999999997E-14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2599.1299100000001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 s="2">
        <v>-4.15E-15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 s="2">
        <v>-2.0299999999999999E-13</v>
      </c>
      <c r="DX117">
        <v>0</v>
      </c>
      <c r="DY117" s="2">
        <v>7.2300000000000005E-14</v>
      </c>
      <c r="DZ117">
        <v>3332.3283000000001</v>
      </c>
      <c r="EA117" s="2">
        <v>2.0500000000000001E-14</v>
      </c>
      <c r="EB117">
        <v>0</v>
      </c>
      <c r="EC117">
        <v>0</v>
      </c>
      <c r="ED117">
        <v>0</v>
      </c>
      <c r="EE117">
        <v>0</v>
      </c>
      <c r="EF117">
        <v>147.82740000000001</v>
      </c>
      <c r="EG117">
        <v>0</v>
      </c>
      <c r="EH117">
        <v>0</v>
      </c>
      <c r="EI117">
        <v>2426.1184800000001</v>
      </c>
      <c r="EJ117">
        <v>0</v>
      </c>
      <c r="EK117" s="2">
        <v>-8.0399999999999997E-15</v>
      </c>
      <c r="EL117">
        <v>0</v>
      </c>
      <c r="EM117">
        <v>0</v>
      </c>
      <c r="EN117">
        <v>0</v>
      </c>
      <c r="EO117" s="2">
        <v>-8.8599999999999996E-14</v>
      </c>
      <c r="EP117">
        <v>0</v>
      </c>
      <c r="EQ117">
        <v>0</v>
      </c>
      <c r="ER117">
        <v>0</v>
      </c>
      <c r="ES117">
        <v>0</v>
      </c>
      <c r="ET117">
        <v>3271.7616400000002</v>
      </c>
      <c r="EU117">
        <v>0</v>
      </c>
      <c r="EV117">
        <v>0</v>
      </c>
      <c r="EW117">
        <v>0</v>
      </c>
      <c r="EX117">
        <v>0</v>
      </c>
      <c r="EY117" s="2">
        <v>5.0399999999999999E-14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3896.4512949999998</v>
      </c>
      <c r="FL117">
        <v>0</v>
      </c>
      <c r="FM117">
        <v>0</v>
      </c>
      <c r="FN117" s="2">
        <v>-1.0499999999999999E-14</v>
      </c>
      <c r="FO117">
        <v>0</v>
      </c>
      <c r="FP117">
        <v>0</v>
      </c>
      <c r="FQ117">
        <v>0</v>
      </c>
      <c r="FR117">
        <v>123.22615999999999</v>
      </c>
      <c r="FS117" s="2">
        <v>-1.32E-14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3802.55512</v>
      </c>
      <c r="GI117">
        <v>0</v>
      </c>
      <c r="GJ117">
        <v>0</v>
      </c>
      <c r="GK117">
        <v>0</v>
      </c>
    </row>
    <row r="118" spans="1:193" x14ac:dyDescent="0.2">
      <c r="A118" s="1">
        <v>41180</v>
      </c>
      <c r="B118">
        <v>117</v>
      </c>
      <c r="C118">
        <v>11017.97</v>
      </c>
      <c r="D118">
        <v>9968.18</v>
      </c>
      <c r="E118">
        <v>1492.72</v>
      </c>
      <c r="F118">
        <v>0</v>
      </c>
      <c r="G118" s="3">
        <f t="shared" si="10"/>
        <v>54041.539988000004</v>
      </c>
      <c r="H118" s="4">
        <f t="shared" si="16"/>
        <v>0.10335574999967738</v>
      </c>
      <c r="I118" s="3">
        <f>SUM(C118:F118)</f>
        <v>22478.870000000003</v>
      </c>
      <c r="J118" s="4">
        <f t="shared" si="17"/>
        <v>0.31695744103712103</v>
      </c>
      <c r="K118" s="4">
        <f t="shared" si="11"/>
        <v>0.41595539292535827</v>
      </c>
      <c r="L118" s="4">
        <f t="shared" si="12"/>
        <v>0.58404460707464168</v>
      </c>
      <c r="M118" s="3">
        <f t="shared" si="13"/>
        <v>31562.669987999998</v>
      </c>
      <c r="N118" s="4">
        <f t="shared" si="18"/>
        <v>-1.0899015076926602E-2</v>
      </c>
      <c r="O118" s="4">
        <f t="shared" si="14"/>
        <v>3.6381007989392915E-2</v>
      </c>
      <c r="P118" s="6">
        <f t="shared" si="15"/>
        <v>2.1248131516144388E-2</v>
      </c>
      <c r="Q118">
        <v>1148.281749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2">
        <v>-7.4600000000000005E-15</v>
      </c>
      <c r="Z118">
        <v>0</v>
      </c>
      <c r="AA118">
        <v>0</v>
      </c>
      <c r="AB118">
        <v>4578.9699600000004</v>
      </c>
      <c r="AC118">
        <v>4119.0602200000003</v>
      </c>
      <c r="AD118">
        <v>0</v>
      </c>
      <c r="AE118">
        <v>0</v>
      </c>
      <c r="AF118">
        <v>0</v>
      </c>
      <c r="AG118" s="2">
        <v>1.18E-13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s="2">
        <v>1.09E-13</v>
      </c>
      <c r="AP118">
        <v>0</v>
      </c>
      <c r="AQ118">
        <v>0</v>
      </c>
      <c r="AR118">
        <v>0</v>
      </c>
      <c r="AS118">
        <v>0</v>
      </c>
      <c r="AT118" s="2">
        <v>9.0799999999999992E-15</v>
      </c>
      <c r="AU118" s="2">
        <v>5.6100000000000002E-14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 s="2">
        <v>-5.6299999999999997E-14</v>
      </c>
      <c r="BZ118">
        <v>0</v>
      </c>
      <c r="CA118" s="2">
        <v>-4.4600000000000001E-14</v>
      </c>
      <c r="CB118">
        <v>0</v>
      </c>
      <c r="CC118" s="2">
        <v>1.61E-13</v>
      </c>
      <c r="CD118">
        <v>0</v>
      </c>
      <c r="CE118">
        <v>0</v>
      </c>
      <c r="CF118">
        <v>0</v>
      </c>
      <c r="CG118">
        <v>2476.4043000000001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 s="2">
        <v>5.8000000000000005E-14</v>
      </c>
      <c r="CU118" s="2">
        <v>-6.1300000000000001E-14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2393.2741999999998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 s="2">
        <v>-4.2100000000000002E-15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 s="2">
        <v>-2.14E-13</v>
      </c>
      <c r="DX118">
        <v>0</v>
      </c>
      <c r="DY118" s="2">
        <v>7.1999999999999996E-14</v>
      </c>
      <c r="DZ118">
        <v>3490.6235700000002</v>
      </c>
      <c r="EA118" s="2">
        <v>1.9800000000000001E-14</v>
      </c>
      <c r="EB118">
        <v>0</v>
      </c>
      <c r="EC118">
        <v>0</v>
      </c>
      <c r="ED118">
        <v>0</v>
      </c>
      <c r="EE118">
        <v>0</v>
      </c>
      <c r="EF118">
        <v>143.81360000000001</v>
      </c>
      <c r="EG118">
        <v>0</v>
      </c>
      <c r="EH118">
        <v>0</v>
      </c>
      <c r="EI118">
        <v>2424.8124299999999</v>
      </c>
      <c r="EJ118">
        <v>0</v>
      </c>
      <c r="EK118" s="2">
        <v>-8.2800000000000004E-15</v>
      </c>
      <c r="EL118">
        <v>0</v>
      </c>
      <c r="EM118">
        <v>0</v>
      </c>
      <c r="EN118">
        <v>0</v>
      </c>
      <c r="EO118" s="2">
        <v>-8.8700000000000003E-14</v>
      </c>
      <c r="EP118">
        <v>0</v>
      </c>
      <c r="EQ118">
        <v>0</v>
      </c>
      <c r="ER118">
        <v>0</v>
      </c>
      <c r="ES118">
        <v>0</v>
      </c>
      <c r="ET118">
        <v>3338.6466799999998</v>
      </c>
      <c r="EU118">
        <v>0</v>
      </c>
      <c r="EV118">
        <v>0</v>
      </c>
      <c r="EW118">
        <v>0</v>
      </c>
      <c r="EX118">
        <v>0</v>
      </c>
      <c r="EY118" s="2">
        <v>4.6200000000000001E-14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3752.1275190000001</v>
      </c>
      <c r="FL118">
        <v>0</v>
      </c>
      <c r="FM118">
        <v>0</v>
      </c>
      <c r="FN118" s="2">
        <v>-1.06E-14</v>
      </c>
      <c r="FO118">
        <v>0</v>
      </c>
      <c r="FP118">
        <v>0</v>
      </c>
      <c r="FQ118">
        <v>0</v>
      </c>
      <c r="FR118">
        <v>130.29007999999999</v>
      </c>
      <c r="FS118" s="2">
        <v>-1.38E-14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3566.3656799999999</v>
      </c>
      <c r="GI118">
        <v>0</v>
      </c>
      <c r="GJ118">
        <v>0</v>
      </c>
      <c r="GK118">
        <v>0</v>
      </c>
    </row>
    <row r="119" spans="1:193" x14ac:dyDescent="0.2">
      <c r="A119" s="1">
        <v>41213</v>
      </c>
      <c r="B119">
        <v>118</v>
      </c>
      <c r="C119">
        <v>4547.97</v>
      </c>
      <c r="D119">
        <v>13969.08</v>
      </c>
      <c r="E119">
        <v>1492.72</v>
      </c>
      <c r="F119">
        <v>0</v>
      </c>
      <c r="G119" s="3">
        <f t="shared" si="10"/>
        <v>56964.742675000001</v>
      </c>
      <c r="H119" s="4">
        <f t="shared" si="16"/>
        <v>5.4091772507761593E-2</v>
      </c>
      <c r="I119" s="3">
        <f>SUM(C119:F119)</f>
        <v>20009.77</v>
      </c>
      <c r="J119" s="4">
        <f t="shared" si="17"/>
        <v>-0.1098409306161743</v>
      </c>
      <c r="K119" s="4">
        <f t="shared" si="11"/>
        <v>0.3512658718421921</v>
      </c>
      <c r="L119" s="4">
        <f t="shared" si="12"/>
        <v>0.64873412815780784</v>
      </c>
      <c r="M119" s="3">
        <f t="shared" si="13"/>
        <v>36954.972674999997</v>
      </c>
      <c r="N119" s="4">
        <f t="shared" si="18"/>
        <v>0.1708443135213254</v>
      </c>
      <c r="O119" s="4">
        <f t="shared" si="14"/>
        <v>2.7728859739983562E-2</v>
      </c>
      <c r="P119" s="6">
        <f t="shared" si="15"/>
        <v>1.7988657648228375E-2</v>
      </c>
      <c r="Q119">
        <v>1024.7192540000001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2">
        <v>-7.8299999999999998E-15</v>
      </c>
      <c r="Z119">
        <v>0</v>
      </c>
      <c r="AA119">
        <v>0</v>
      </c>
      <c r="AB119">
        <v>4698.4827599999999</v>
      </c>
      <c r="AC119">
        <v>4357.4087499999996</v>
      </c>
      <c r="AD119">
        <v>0</v>
      </c>
      <c r="AE119">
        <v>0</v>
      </c>
      <c r="AF119">
        <v>0</v>
      </c>
      <c r="AG119">
        <v>2481.5700000000002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 s="2">
        <v>1.09E-13</v>
      </c>
      <c r="AP119">
        <v>0</v>
      </c>
      <c r="AQ119">
        <v>0</v>
      </c>
      <c r="AR119">
        <v>0</v>
      </c>
      <c r="AS119">
        <v>0</v>
      </c>
      <c r="AT119" s="2">
        <v>1.04E-14</v>
      </c>
      <c r="AU119" s="2">
        <v>5.3900000000000003E-14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 s="2">
        <v>-5.74E-14</v>
      </c>
      <c r="BZ119">
        <v>0</v>
      </c>
      <c r="CA119" s="2">
        <v>-4.4600000000000001E-14</v>
      </c>
      <c r="CB119">
        <v>0</v>
      </c>
      <c r="CC119" s="2">
        <v>1.8200000000000001E-13</v>
      </c>
      <c r="CD119">
        <v>0</v>
      </c>
      <c r="CE119">
        <v>0</v>
      </c>
      <c r="CF119">
        <v>0</v>
      </c>
      <c r="CG119">
        <v>2696.5028699999998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 s="2">
        <v>5.5599999999999998E-14</v>
      </c>
      <c r="CU119" s="2">
        <v>-6.5499999999999999E-14</v>
      </c>
      <c r="CV119">
        <v>0</v>
      </c>
      <c r="CW119">
        <v>0</v>
      </c>
      <c r="CX119">
        <v>0</v>
      </c>
      <c r="CY119">
        <v>2528.89</v>
      </c>
      <c r="CZ119">
        <v>0</v>
      </c>
      <c r="DA119">
        <v>0</v>
      </c>
      <c r="DB119">
        <v>0</v>
      </c>
      <c r="DC119">
        <v>2284.9931999999999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 s="2">
        <v>-4.1299999999999997E-15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 s="2">
        <v>-2.1200000000000001E-13</v>
      </c>
      <c r="DX119">
        <v>0</v>
      </c>
      <c r="DY119" s="2">
        <v>6.5400000000000004E-14</v>
      </c>
      <c r="DZ119">
        <v>3564.2049299999999</v>
      </c>
      <c r="EA119" s="2">
        <v>1.9000000000000001E-14</v>
      </c>
      <c r="EB119">
        <v>0</v>
      </c>
      <c r="EC119">
        <v>0</v>
      </c>
      <c r="ED119">
        <v>0</v>
      </c>
      <c r="EE119">
        <v>0</v>
      </c>
      <c r="EF119">
        <v>142.09656000000001</v>
      </c>
      <c r="EG119">
        <v>0</v>
      </c>
      <c r="EH119">
        <v>0</v>
      </c>
      <c r="EI119">
        <v>2513.085</v>
      </c>
      <c r="EJ119">
        <v>0</v>
      </c>
      <c r="EK119" s="2">
        <v>-8.4499999999999997E-15</v>
      </c>
      <c r="EL119">
        <v>0</v>
      </c>
      <c r="EM119">
        <v>0</v>
      </c>
      <c r="EN119">
        <v>0</v>
      </c>
      <c r="EO119" s="2">
        <v>-8.6400000000000003E-14</v>
      </c>
      <c r="EP119">
        <v>0</v>
      </c>
      <c r="EQ119">
        <v>0</v>
      </c>
      <c r="ER119">
        <v>0</v>
      </c>
      <c r="ES119">
        <v>0</v>
      </c>
      <c r="ET119">
        <v>3132.35284</v>
      </c>
      <c r="EU119">
        <v>0</v>
      </c>
      <c r="EV119">
        <v>0</v>
      </c>
      <c r="EW119">
        <v>0</v>
      </c>
      <c r="EX119">
        <v>0</v>
      </c>
      <c r="EY119" s="2">
        <v>4.7000000000000002E-14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3762.0114309999999</v>
      </c>
      <c r="FL119">
        <v>0</v>
      </c>
      <c r="FM119">
        <v>0</v>
      </c>
      <c r="FN119" s="2">
        <v>-1.13E-14</v>
      </c>
      <c r="FO119">
        <v>0</v>
      </c>
      <c r="FP119">
        <v>0</v>
      </c>
      <c r="FQ119">
        <v>0</v>
      </c>
      <c r="FR119">
        <v>128.91654</v>
      </c>
      <c r="FS119" s="2">
        <v>-1.3499999999999999E-14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3639.7385399999998</v>
      </c>
      <c r="GI119">
        <v>0</v>
      </c>
      <c r="GJ119">
        <v>0</v>
      </c>
      <c r="GK119">
        <v>0</v>
      </c>
    </row>
    <row r="120" spans="1:193" x14ac:dyDescent="0.2">
      <c r="A120" s="1">
        <v>41243</v>
      </c>
      <c r="B120">
        <v>119</v>
      </c>
      <c r="C120">
        <v>4598.79</v>
      </c>
      <c r="D120">
        <v>3853.1</v>
      </c>
      <c r="E120">
        <v>1492.72</v>
      </c>
      <c r="F120">
        <v>0</v>
      </c>
      <c r="G120" s="3">
        <f t="shared" si="10"/>
        <v>54354.822816000007</v>
      </c>
      <c r="H120" s="4">
        <f t="shared" si="16"/>
        <v>-4.5816407420469302E-2</v>
      </c>
      <c r="I120" s="3">
        <f>SUM(C120:F120)</f>
        <v>9944.6099999999988</v>
      </c>
      <c r="J120" s="4">
        <f t="shared" si="17"/>
        <v>-0.50301227850195185</v>
      </c>
      <c r="K120" s="4">
        <f t="shared" si="11"/>
        <v>0.18295727011500221</v>
      </c>
      <c r="L120" s="4">
        <f t="shared" si="12"/>
        <v>0.81704272988499771</v>
      </c>
      <c r="M120" s="3">
        <f t="shared" si="13"/>
        <v>44410.212816000007</v>
      </c>
      <c r="N120" s="4">
        <f t="shared" si="18"/>
        <v>0.20173848338530831</v>
      </c>
      <c r="O120" s="4">
        <f t="shared" si="14"/>
        <v>2.2799467640362409E-2</v>
      </c>
      <c r="P120" s="6">
        <f t="shared" si="15"/>
        <v>1.862813928080637E-2</v>
      </c>
      <c r="Q120">
        <v>1012.52921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2">
        <v>-6.2299999999999999E-15</v>
      </c>
      <c r="Z120">
        <v>0</v>
      </c>
      <c r="AA120">
        <v>0</v>
      </c>
      <c r="AB120">
        <v>4823.9712</v>
      </c>
      <c r="AC120">
        <v>4336.5737499999996</v>
      </c>
      <c r="AD120">
        <v>0</v>
      </c>
      <c r="AE120">
        <v>0</v>
      </c>
      <c r="AF120">
        <v>0</v>
      </c>
      <c r="AG120">
        <v>2312.6999999999998</v>
      </c>
      <c r="AH120">
        <v>0</v>
      </c>
      <c r="AI120">
        <v>0</v>
      </c>
      <c r="AJ120">
        <v>2599.8000000000002</v>
      </c>
      <c r="AK120">
        <v>0</v>
      </c>
      <c r="AL120">
        <v>0</v>
      </c>
      <c r="AM120">
        <v>0</v>
      </c>
      <c r="AN120">
        <v>0</v>
      </c>
      <c r="AO120" s="2">
        <v>9.9300000000000003E-14</v>
      </c>
      <c r="AP120">
        <v>0</v>
      </c>
      <c r="AQ120">
        <v>0</v>
      </c>
      <c r="AR120">
        <v>0</v>
      </c>
      <c r="AS120">
        <v>0</v>
      </c>
      <c r="AT120" s="2">
        <v>9.5999999999999998E-15</v>
      </c>
      <c r="AU120" s="2">
        <v>5.74E-14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 s="2">
        <v>-5.8199999999999994E-14</v>
      </c>
      <c r="BZ120">
        <v>0</v>
      </c>
      <c r="CA120" s="2">
        <v>-4.9200000000000001E-14</v>
      </c>
      <c r="CB120">
        <v>0</v>
      </c>
      <c r="CC120" s="2">
        <v>1.8700000000000001E-13</v>
      </c>
      <c r="CD120">
        <v>0</v>
      </c>
      <c r="CE120">
        <v>0</v>
      </c>
      <c r="CF120">
        <v>0</v>
      </c>
      <c r="CG120">
        <v>2624.3928900000001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1312.5</v>
      </c>
      <c r="CP120">
        <v>0</v>
      </c>
      <c r="CQ120">
        <v>0</v>
      </c>
      <c r="CR120">
        <v>0</v>
      </c>
      <c r="CS120">
        <v>0</v>
      </c>
      <c r="CT120" s="2">
        <v>5.74E-14</v>
      </c>
      <c r="CU120" s="2">
        <v>-6.2200000000000003E-14</v>
      </c>
      <c r="CV120">
        <v>0</v>
      </c>
      <c r="CW120">
        <v>0</v>
      </c>
      <c r="CX120">
        <v>0</v>
      </c>
      <c r="CY120">
        <v>2470.91</v>
      </c>
      <c r="CZ120">
        <v>0</v>
      </c>
      <c r="DA120">
        <v>0</v>
      </c>
      <c r="DB120">
        <v>0</v>
      </c>
      <c r="DC120">
        <v>2066.8465999999999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 s="2">
        <v>-4.2100000000000002E-15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 s="2">
        <v>-2.1700000000000001E-13</v>
      </c>
      <c r="DX120">
        <v>0</v>
      </c>
      <c r="DY120" s="2">
        <v>6.7500000000000003E-14</v>
      </c>
      <c r="DZ120">
        <v>3460.3173000000002</v>
      </c>
      <c r="EA120" s="2">
        <v>1.77E-14</v>
      </c>
      <c r="EB120">
        <v>0</v>
      </c>
      <c r="EC120">
        <v>0</v>
      </c>
      <c r="ED120">
        <v>0</v>
      </c>
      <c r="EE120">
        <v>0</v>
      </c>
      <c r="EF120">
        <v>129.59487999999999</v>
      </c>
      <c r="EG120">
        <v>0</v>
      </c>
      <c r="EH120">
        <v>0</v>
      </c>
      <c r="EI120">
        <v>2524.6514999999999</v>
      </c>
      <c r="EJ120">
        <v>0</v>
      </c>
      <c r="EK120" s="2">
        <v>-8.8699999999999994E-15</v>
      </c>
      <c r="EL120">
        <v>0</v>
      </c>
      <c r="EM120">
        <v>0</v>
      </c>
      <c r="EN120">
        <v>0</v>
      </c>
      <c r="EO120" s="2">
        <v>-8.6699999999999999E-14</v>
      </c>
      <c r="EP120">
        <v>0</v>
      </c>
      <c r="EQ120">
        <v>0</v>
      </c>
      <c r="ER120">
        <v>0</v>
      </c>
      <c r="ES120">
        <v>0</v>
      </c>
      <c r="ET120">
        <v>3400.1072800000002</v>
      </c>
      <c r="EU120">
        <v>0</v>
      </c>
      <c r="EV120">
        <v>0</v>
      </c>
      <c r="EW120">
        <v>0</v>
      </c>
      <c r="EX120">
        <v>0</v>
      </c>
      <c r="EY120" s="2">
        <v>4.75E-14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3760.039906</v>
      </c>
      <c r="FL120">
        <v>0</v>
      </c>
      <c r="FM120">
        <v>0</v>
      </c>
      <c r="FN120" s="2">
        <v>-1.13E-14</v>
      </c>
      <c r="FO120">
        <v>0</v>
      </c>
      <c r="FP120">
        <v>0</v>
      </c>
      <c r="FQ120">
        <v>0</v>
      </c>
      <c r="FR120">
        <v>127.83732999999999</v>
      </c>
      <c r="FS120" s="2">
        <v>-1.34E-14</v>
      </c>
      <c r="FT120">
        <v>0</v>
      </c>
      <c r="FU120">
        <v>1263.69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3620.8394699999999</v>
      </c>
      <c r="GI120">
        <v>0</v>
      </c>
      <c r="GJ120">
        <v>2562.9115000000002</v>
      </c>
      <c r="GK120">
        <v>0</v>
      </c>
    </row>
    <row r="121" spans="1:193" x14ac:dyDescent="0.2">
      <c r="A121" s="1">
        <v>41274</v>
      </c>
      <c r="B121">
        <v>120</v>
      </c>
      <c r="C121">
        <v>3867.49</v>
      </c>
      <c r="D121">
        <v>1309.6300000000001</v>
      </c>
      <c r="E121">
        <v>1492.72</v>
      </c>
      <c r="F121">
        <v>0</v>
      </c>
      <c r="G121" s="3">
        <f t="shared" si="10"/>
        <v>53803.484407999989</v>
      </c>
      <c r="H121" s="4">
        <f t="shared" si="16"/>
        <v>-1.0143320857955673E-2</v>
      </c>
      <c r="I121" s="3">
        <f>SUM(C121:F121)</f>
        <v>6669.84</v>
      </c>
      <c r="J121" s="4">
        <f t="shared" si="17"/>
        <v>-0.3293009982291914</v>
      </c>
      <c r="K121" s="4">
        <f t="shared" si="11"/>
        <v>0.12396669236924492</v>
      </c>
      <c r="L121" s="4">
        <f t="shared" si="12"/>
        <v>0.87603330763075515</v>
      </c>
      <c r="M121" s="3">
        <f t="shared" si="13"/>
        <v>47133.644407999993</v>
      </c>
      <c r="N121" s="4">
        <f t="shared" si="18"/>
        <v>6.1324443620292553E-2</v>
      </c>
      <c r="O121" s="4">
        <f t="shared" si="14"/>
        <v>1.9533027024825941E-2</v>
      </c>
      <c r="P121" s="6">
        <f t="shared" si="15"/>
        <v>1.7111582272599197E-2</v>
      </c>
      <c r="Q121">
        <v>920.66274999999996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2">
        <v>-7.1499999999999998E-15</v>
      </c>
      <c r="Z121">
        <v>0</v>
      </c>
      <c r="AA121">
        <v>0</v>
      </c>
      <c r="AB121">
        <v>4701.6927999999998</v>
      </c>
      <c r="AC121">
        <v>4472.0012500000003</v>
      </c>
      <c r="AD121">
        <v>0</v>
      </c>
      <c r="AE121">
        <v>0</v>
      </c>
      <c r="AF121">
        <v>0</v>
      </c>
      <c r="AG121">
        <v>2355</v>
      </c>
      <c r="AH121">
        <v>0</v>
      </c>
      <c r="AI121">
        <v>2586.6</v>
      </c>
      <c r="AJ121">
        <v>2637.6</v>
      </c>
      <c r="AK121">
        <v>0</v>
      </c>
      <c r="AL121">
        <v>0</v>
      </c>
      <c r="AM121">
        <v>0</v>
      </c>
      <c r="AN121">
        <v>0</v>
      </c>
      <c r="AO121" s="2">
        <v>9.0699999999999995E-14</v>
      </c>
      <c r="AP121">
        <v>0</v>
      </c>
      <c r="AQ121">
        <v>0</v>
      </c>
      <c r="AR121">
        <v>0</v>
      </c>
      <c r="AS121">
        <v>0</v>
      </c>
      <c r="AT121" s="2">
        <v>1.1E-14</v>
      </c>
      <c r="AU121" s="2">
        <v>5.0199999999999997E-14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 s="2">
        <v>-6.2499999999999999E-14</v>
      </c>
      <c r="BZ121">
        <v>0</v>
      </c>
      <c r="CA121" s="2">
        <v>-5.1099999999999998E-14</v>
      </c>
      <c r="CB121">
        <v>0</v>
      </c>
      <c r="CC121" s="2">
        <v>2.1100000000000001E-13</v>
      </c>
      <c r="CD121">
        <v>0</v>
      </c>
      <c r="CE121">
        <v>0</v>
      </c>
      <c r="CF121">
        <v>0</v>
      </c>
      <c r="CG121">
        <v>2692.71576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1285.375</v>
      </c>
      <c r="CP121">
        <v>0</v>
      </c>
      <c r="CQ121">
        <v>0</v>
      </c>
      <c r="CR121">
        <v>0</v>
      </c>
      <c r="CS121">
        <v>0</v>
      </c>
      <c r="CT121" s="2">
        <v>5.9700000000000001E-14</v>
      </c>
      <c r="CU121" s="2">
        <v>-6.27E-14</v>
      </c>
      <c r="CV121">
        <v>0</v>
      </c>
      <c r="CW121">
        <v>0</v>
      </c>
      <c r="CX121">
        <v>0</v>
      </c>
      <c r="CY121">
        <v>2501.06835</v>
      </c>
      <c r="CZ121">
        <v>0</v>
      </c>
      <c r="DA121">
        <v>0</v>
      </c>
      <c r="DB121">
        <v>0</v>
      </c>
      <c r="DC121">
        <v>2203.0408000000002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 s="2">
        <v>-4.0199999999999998E-15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 s="2">
        <v>-2.1100000000000001E-13</v>
      </c>
      <c r="DX121">
        <v>0</v>
      </c>
      <c r="DY121" s="2">
        <v>7.0700000000000004E-14</v>
      </c>
      <c r="DZ121">
        <v>3197.8643400000001</v>
      </c>
      <c r="EA121" s="2">
        <v>1.7800000000000001E-14</v>
      </c>
      <c r="EB121">
        <v>0</v>
      </c>
      <c r="EC121">
        <v>0</v>
      </c>
      <c r="ED121">
        <v>0</v>
      </c>
      <c r="EE121">
        <v>0</v>
      </c>
      <c r="EF121">
        <v>123.60816</v>
      </c>
      <c r="EG121">
        <v>0</v>
      </c>
      <c r="EH121">
        <v>0</v>
      </c>
      <c r="EI121">
        <v>2653.0125600000001</v>
      </c>
      <c r="EJ121">
        <v>0</v>
      </c>
      <c r="EK121" s="2">
        <v>-9.2200000000000007E-15</v>
      </c>
      <c r="EL121">
        <v>0</v>
      </c>
      <c r="EM121">
        <v>0</v>
      </c>
      <c r="EN121">
        <v>0</v>
      </c>
      <c r="EO121" s="2">
        <v>-8.2900000000000005E-14</v>
      </c>
      <c r="EP121">
        <v>0</v>
      </c>
      <c r="EQ121">
        <v>0</v>
      </c>
      <c r="ER121">
        <v>0</v>
      </c>
      <c r="ES121">
        <v>0</v>
      </c>
      <c r="ET121">
        <v>3319.3861360000001</v>
      </c>
      <c r="EU121">
        <v>0</v>
      </c>
      <c r="EV121">
        <v>0</v>
      </c>
      <c r="EW121">
        <v>0</v>
      </c>
      <c r="EX121">
        <v>0</v>
      </c>
      <c r="EY121" s="2">
        <v>4.5899999999999999E-14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3935.445592</v>
      </c>
      <c r="FL121">
        <v>0</v>
      </c>
      <c r="FM121">
        <v>0</v>
      </c>
      <c r="FN121" s="2">
        <v>-1.19E-14</v>
      </c>
      <c r="FO121">
        <v>0</v>
      </c>
      <c r="FP121">
        <v>0</v>
      </c>
      <c r="FQ121">
        <v>0</v>
      </c>
      <c r="FR121">
        <v>132.35039</v>
      </c>
      <c r="FS121" s="2">
        <v>-1.24E-14</v>
      </c>
      <c r="FT121">
        <v>0</v>
      </c>
      <c r="FU121">
        <v>1209.825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3790.45282</v>
      </c>
      <c r="GI121">
        <v>0</v>
      </c>
      <c r="GJ121">
        <v>2415.9427000000001</v>
      </c>
      <c r="GK121">
        <v>0</v>
      </c>
    </row>
    <row r="122" spans="1:193" x14ac:dyDescent="0.2">
      <c r="A122" s="1">
        <v>41305</v>
      </c>
      <c r="B122">
        <v>121</v>
      </c>
      <c r="C122">
        <v>4117.49</v>
      </c>
      <c r="D122">
        <v>1309.6400000000001</v>
      </c>
      <c r="E122">
        <v>1492.72</v>
      </c>
      <c r="F122">
        <v>0</v>
      </c>
      <c r="G122" s="3">
        <f t="shared" si="10"/>
        <v>57011.365151999984</v>
      </c>
      <c r="H122" s="4">
        <f t="shared" si="16"/>
        <v>5.9622174647168721E-2</v>
      </c>
      <c r="I122" s="3">
        <f>SUM(C122:F122)</f>
        <v>6919.85</v>
      </c>
      <c r="J122" s="4">
        <f t="shared" si="17"/>
        <v>3.7483657778897277E-2</v>
      </c>
      <c r="K122" s="4">
        <f t="shared" si="11"/>
        <v>0.12137667606363657</v>
      </c>
      <c r="L122" s="4">
        <f t="shared" si="12"/>
        <v>0.87862332393636344</v>
      </c>
      <c r="M122" s="3">
        <f t="shared" si="13"/>
        <v>50091.515151999985</v>
      </c>
      <c r="N122" s="4">
        <f t="shared" si="18"/>
        <v>6.2754976432460058E-2</v>
      </c>
      <c r="O122" s="4">
        <f t="shared" si="14"/>
        <v>1.5731161207818603E-2</v>
      </c>
      <c r="P122" s="6">
        <f t="shared" si="15"/>
        <v>1.3821765149792361E-2</v>
      </c>
      <c r="Q122">
        <v>787.99770000000001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2">
        <v>-6.2200000000000001E-15</v>
      </c>
      <c r="Z122">
        <v>0</v>
      </c>
      <c r="AA122">
        <v>0</v>
      </c>
      <c r="AB122">
        <v>4661.3302400000002</v>
      </c>
      <c r="AC122">
        <v>4420.5836499999996</v>
      </c>
      <c r="AD122">
        <v>0</v>
      </c>
      <c r="AE122">
        <v>0</v>
      </c>
      <c r="AF122">
        <v>0</v>
      </c>
      <c r="AG122">
        <v>2512.8000000000002</v>
      </c>
      <c r="AH122">
        <v>0</v>
      </c>
      <c r="AI122">
        <v>2646.45</v>
      </c>
      <c r="AJ122">
        <v>2585.4499999999998</v>
      </c>
      <c r="AK122">
        <v>0</v>
      </c>
      <c r="AL122">
        <v>0</v>
      </c>
      <c r="AM122">
        <v>0</v>
      </c>
      <c r="AN122">
        <v>0</v>
      </c>
      <c r="AO122" s="2">
        <v>8.2700000000000004E-14</v>
      </c>
      <c r="AP122">
        <v>0</v>
      </c>
      <c r="AQ122">
        <v>0</v>
      </c>
      <c r="AR122">
        <v>0</v>
      </c>
      <c r="AS122">
        <v>0</v>
      </c>
      <c r="AT122" s="2">
        <v>1.17E-14</v>
      </c>
      <c r="AU122" s="2">
        <v>5.21E-14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 s="2">
        <v>-6.3100000000000004E-14</v>
      </c>
      <c r="BZ122">
        <v>0</v>
      </c>
      <c r="CA122" s="2">
        <v>-5.3700000000000001E-14</v>
      </c>
      <c r="CB122">
        <v>0</v>
      </c>
      <c r="CC122" s="2">
        <v>2.1100000000000001E-13</v>
      </c>
      <c r="CD122">
        <v>0</v>
      </c>
      <c r="CE122">
        <v>0</v>
      </c>
      <c r="CF122">
        <v>0</v>
      </c>
      <c r="CG122">
        <v>2978.3690999999999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2761.5</v>
      </c>
      <c r="CP122">
        <v>0</v>
      </c>
      <c r="CQ122">
        <v>0</v>
      </c>
      <c r="CR122">
        <v>0</v>
      </c>
      <c r="CS122">
        <v>0</v>
      </c>
      <c r="CT122" s="2">
        <v>7.0000000000000005E-14</v>
      </c>
      <c r="CU122" s="2">
        <v>-6.5999999999999996E-14</v>
      </c>
      <c r="CV122">
        <v>0</v>
      </c>
      <c r="CW122">
        <v>0</v>
      </c>
      <c r="CX122">
        <v>0</v>
      </c>
      <c r="CY122">
        <v>2651.4849899999999</v>
      </c>
      <c r="CZ122">
        <v>0</v>
      </c>
      <c r="DA122">
        <v>0</v>
      </c>
      <c r="DB122">
        <v>0</v>
      </c>
      <c r="DC122">
        <v>2247.9135999999999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 s="2">
        <v>-4.1299999999999997E-15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 s="2">
        <v>-2.4700000000000001E-13</v>
      </c>
      <c r="DX122">
        <v>0</v>
      </c>
      <c r="DY122" s="2">
        <v>7.6500000000000002E-14</v>
      </c>
      <c r="DZ122">
        <v>3412.4250000000002</v>
      </c>
      <c r="EA122" s="2">
        <v>1.8300000000000002E-14</v>
      </c>
      <c r="EB122">
        <v>0</v>
      </c>
      <c r="EC122">
        <v>0</v>
      </c>
      <c r="ED122">
        <v>0</v>
      </c>
      <c r="EE122">
        <v>0</v>
      </c>
      <c r="EF122">
        <v>134.85603</v>
      </c>
      <c r="EG122">
        <v>0</v>
      </c>
      <c r="EH122">
        <v>0</v>
      </c>
      <c r="EI122">
        <v>2722.8286800000001</v>
      </c>
      <c r="EJ122">
        <v>0</v>
      </c>
      <c r="EK122" s="2">
        <v>-9.8600000000000001E-15</v>
      </c>
      <c r="EL122">
        <v>0</v>
      </c>
      <c r="EM122">
        <v>0</v>
      </c>
      <c r="EN122">
        <v>0</v>
      </c>
      <c r="EO122" s="2">
        <v>-8.6999999999999995E-14</v>
      </c>
      <c r="EP122">
        <v>0</v>
      </c>
      <c r="EQ122">
        <v>0</v>
      </c>
      <c r="ER122">
        <v>0</v>
      </c>
      <c r="ES122">
        <v>0</v>
      </c>
      <c r="ET122">
        <v>3542.6332000000002</v>
      </c>
      <c r="EU122">
        <v>0</v>
      </c>
      <c r="EV122">
        <v>0</v>
      </c>
      <c r="EW122">
        <v>0</v>
      </c>
      <c r="EX122">
        <v>0</v>
      </c>
      <c r="EY122" s="2">
        <v>5.8300000000000001E-14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3987.4709320000002</v>
      </c>
      <c r="FL122">
        <v>0</v>
      </c>
      <c r="FM122">
        <v>0</v>
      </c>
      <c r="FN122" s="2">
        <v>-1.41E-14</v>
      </c>
      <c r="FO122">
        <v>0</v>
      </c>
      <c r="FP122">
        <v>0</v>
      </c>
      <c r="FQ122">
        <v>0</v>
      </c>
      <c r="FR122">
        <v>140.88596000000001</v>
      </c>
      <c r="FS122" s="2">
        <v>-1.27E-14</v>
      </c>
      <c r="FT122">
        <v>0</v>
      </c>
      <c r="FU122">
        <v>1287.6300000000001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4087.0383400000001</v>
      </c>
      <c r="GI122">
        <v>0</v>
      </c>
      <c r="GJ122">
        <v>2521.8677299999999</v>
      </c>
      <c r="GK122">
        <v>0</v>
      </c>
    </row>
    <row r="123" spans="1:193" x14ac:dyDescent="0.2">
      <c r="A123" s="1">
        <v>41333</v>
      </c>
      <c r="B123">
        <v>122</v>
      </c>
      <c r="C123">
        <v>5407.49</v>
      </c>
      <c r="D123">
        <v>4051.81</v>
      </c>
      <c r="E123">
        <v>1492.72</v>
      </c>
      <c r="F123">
        <v>0</v>
      </c>
      <c r="G123" s="3">
        <f t="shared" si="10"/>
        <v>59023.208379000003</v>
      </c>
      <c r="H123" s="4">
        <f t="shared" si="16"/>
        <v>3.5288459092957594E-2</v>
      </c>
      <c r="I123" s="3">
        <f>SUM(C123:F123)</f>
        <v>10952.019999999999</v>
      </c>
      <c r="J123" s="4">
        <f t="shared" si="17"/>
        <v>0.58269615670859887</v>
      </c>
      <c r="K123" s="4">
        <f t="shared" si="11"/>
        <v>0.18555446748463511</v>
      </c>
      <c r="L123" s="4">
        <f t="shared" si="12"/>
        <v>0.81444553251536489</v>
      </c>
      <c r="M123" s="3">
        <f t="shared" si="13"/>
        <v>48071.188379000007</v>
      </c>
      <c r="N123" s="4">
        <f t="shared" si="18"/>
        <v>-4.0332714370276218E-2</v>
      </c>
      <c r="O123" s="4">
        <f t="shared" si="14"/>
        <v>1.5975706632114169E-2</v>
      </c>
      <c r="P123" s="6">
        <f t="shared" si="15"/>
        <v>1.3011342895301471E-2</v>
      </c>
      <c r="Q123">
        <v>767.97120299999995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2">
        <v>-5.8299999999999997E-15</v>
      </c>
      <c r="Z123">
        <v>0</v>
      </c>
      <c r="AA123">
        <v>0</v>
      </c>
      <c r="AB123">
        <v>4993.5032000000001</v>
      </c>
      <c r="AC123">
        <v>4504.7575999999999</v>
      </c>
      <c r="AD123">
        <v>0</v>
      </c>
      <c r="AE123">
        <v>0</v>
      </c>
      <c r="AF123">
        <v>0</v>
      </c>
      <c r="AG123">
        <v>2233.1503600000001</v>
      </c>
      <c r="AH123">
        <v>0</v>
      </c>
      <c r="AI123">
        <v>2805.8238999999999</v>
      </c>
      <c r="AJ123">
        <v>2691.5</v>
      </c>
      <c r="AK123">
        <v>0</v>
      </c>
      <c r="AL123">
        <v>0</v>
      </c>
      <c r="AM123">
        <v>0</v>
      </c>
      <c r="AN123">
        <v>0</v>
      </c>
      <c r="AO123" s="2">
        <v>7.6799999999999998E-14</v>
      </c>
      <c r="AP123">
        <v>0</v>
      </c>
      <c r="AQ123">
        <v>0</v>
      </c>
      <c r="AR123">
        <v>0</v>
      </c>
      <c r="AS123">
        <v>0</v>
      </c>
      <c r="AT123" s="2">
        <v>1.1600000000000001E-14</v>
      </c>
      <c r="AU123" s="2">
        <v>5.06E-14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 s="2">
        <v>-6.4300000000000001E-14</v>
      </c>
      <c r="BZ123">
        <v>0</v>
      </c>
      <c r="CA123" s="2">
        <v>-5.8500000000000003E-14</v>
      </c>
      <c r="CB123">
        <v>0</v>
      </c>
      <c r="CC123" s="2">
        <v>2.0600000000000001E-13</v>
      </c>
      <c r="CD123">
        <v>0</v>
      </c>
      <c r="CE123">
        <v>0</v>
      </c>
      <c r="CF123">
        <v>0</v>
      </c>
      <c r="CG123">
        <v>3095.2139400000001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2990.4</v>
      </c>
      <c r="CP123">
        <v>0</v>
      </c>
      <c r="CQ123">
        <v>0</v>
      </c>
      <c r="CR123">
        <v>0</v>
      </c>
      <c r="CS123">
        <v>0</v>
      </c>
      <c r="CT123" s="2">
        <v>7.1400000000000004E-14</v>
      </c>
      <c r="CU123" s="2">
        <v>-6.5799999999999995E-14</v>
      </c>
      <c r="CV123">
        <v>0</v>
      </c>
      <c r="CW123">
        <v>0</v>
      </c>
      <c r="CX123">
        <v>0</v>
      </c>
      <c r="CY123">
        <v>2622.23731</v>
      </c>
      <c r="CZ123">
        <v>0</v>
      </c>
      <c r="DA123">
        <v>0</v>
      </c>
      <c r="DB123">
        <v>0</v>
      </c>
      <c r="DC123">
        <v>2230.8191999999999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 s="2">
        <v>-4.2999999999999997E-15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 s="2">
        <v>-2.4500000000000002E-13</v>
      </c>
      <c r="DX123">
        <v>0</v>
      </c>
      <c r="DY123" s="2">
        <v>7.3099999999999999E-14</v>
      </c>
      <c r="DZ123">
        <v>3371.3969999999999</v>
      </c>
      <c r="EA123" s="2">
        <v>1.85E-14</v>
      </c>
      <c r="EB123">
        <v>0</v>
      </c>
      <c r="EC123">
        <v>0</v>
      </c>
      <c r="ED123">
        <v>0</v>
      </c>
      <c r="EE123">
        <v>0</v>
      </c>
      <c r="EF123" s="2">
        <v>-4.2999999999999997E-15</v>
      </c>
      <c r="EG123">
        <v>0</v>
      </c>
      <c r="EH123">
        <v>0</v>
      </c>
      <c r="EI123">
        <v>2813.2722899999999</v>
      </c>
      <c r="EJ123">
        <v>0</v>
      </c>
      <c r="EK123" s="2">
        <v>-9.7599999999999992E-15</v>
      </c>
      <c r="EL123">
        <v>0</v>
      </c>
      <c r="EM123">
        <v>0</v>
      </c>
      <c r="EN123">
        <v>0</v>
      </c>
      <c r="EO123" s="2">
        <v>-8.8200000000000005E-14</v>
      </c>
      <c r="EP123">
        <v>0</v>
      </c>
      <c r="EQ123">
        <v>0</v>
      </c>
      <c r="ER123">
        <v>0</v>
      </c>
      <c r="ES123">
        <v>0</v>
      </c>
      <c r="ET123">
        <v>3522.2424000000001</v>
      </c>
      <c r="EU123">
        <v>0</v>
      </c>
      <c r="EV123">
        <v>0</v>
      </c>
      <c r="EW123">
        <v>0</v>
      </c>
      <c r="EX123">
        <v>0</v>
      </c>
      <c r="EY123" s="2">
        <v>5.3800000000000002E-14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3954.6142159999999</v>
      </c>
      <c r="FL123">
        <v>0</v>
      </c>
      <c r="FM123">
        <v>0</v>
      </c>
      <c r="FN123" s="2">
        <v>-1.43E-14</v>
      </c>
      <c r="FO123">
        <v>0</v>
      </c>
      <c r="FP123">
        <v>0</v>
      </c>
      <c r="FQ123">
        <v>0</v>
      </c>
      <c r="FR123" s="2">
        <v>-1.4500000000000001E-15</v>
      </c>
      <c r="FS123" s="2">
        <v>-1.25E-14</v>
      </c>
      <c r="FT123">
        <v>0</v>
      </c>
      <c r="FU123">
        <v>1281.645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4192.6407600000002</v>
      </c>
      <c r="GI123">
        <v>0</v>
      </c>
      <c r="GJ123" s="2">
        <v>-8.1800000000000002E-14</v>
      </c>
      <c r="GK123">
        <v>0</v>
      </c>
    </row>
    <row r="124" spans="1:193" x14ac:dyDescent="0.2">
      <c r="A124" s="1">
        <v>41362</v>
      </c>
      <c r="B124">
        <v>123</v>
      </c>
      <c r="C124">
        <v>5594.27</v>
      </c>
      <c r="D124">
        <v>19351.650000000001</v>
      </c>
      <c r="E124">
        <v>1492.72</v>
      </c>
      <c r="F124">
        <v>0</v>
      </c>
      <c r="G124" s="3">
        <f t="shared" si="10"/>
        <v>61384.265786999997</v>
      </c>
      <c r="H124" s="4">
        <f t="shared" si="16"/>
        <v>4.0002186815043403E-2</v>
      </c>
      <c r="I124" s="3">
        <f>SUM(C124:F124)</f>
        <v>26438.640000000003</v>
      </c>
      <c r="J124" s="4">
        <f t="shared" si="17"/>
        <v>1.4140423410475882</v>
      </c>
      <c r="K124" s="4">
        <f t="shared" si="11"/>
        <v>0.43070711461697075</v>
      </c>
      <c r="L124" s="4">
        <f t="shared" si="12"/>
        <v>0.56929288538302936</v>
      </c>
      <c r="M124" s="3">
        <f t="shared" si="13"/>
        <v>34945.625786999997</v>
      </c>
      <c r="N124" s="4">
        <f t="shared" si="18"/>
        <v>-0.27304427110301971</v>
      </c>
      <c r="O124" s="4">
        <f t="shared" si="14"/>
        <v>2.2038907750408804E-2</v>
      </c>
      <c r="P124" s="6">
        <f t="shared" si="15"/>
        <v>1.2546593383920635E-2</v>
      </c>
      <c r="Q124">
        <v>770.16342299999997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2">
        <v>-5.1399999999999999E-15</v>
      </c>
      <c r="Z124">
        <v>0</v>
      </c>
      <c r="AA124">
        <v>0</v>
      </c>
      <c r="AB124">
        <v>3056.8481999999999</v>
      </c>
      <c r="AC124">
        <v>2311.5229199999999</v>
      </c>
      <c r="AD124">
        <v>0</v>
      </c>
      <c r="AE124">
        <v>0</v>
      </c>
      <c r="AF124">
        <v>0</v>
      </c>
      <c r="AG124">
        <v>2320.0468799999999</v>
      </c>
      <c r="AH124">
        <v>0</v>
      </c>
      <c r="AI124">
        <v>3045.54916</v>
      </c>
      <c r="AJ124">
        <v>3022.5209500000001</v>
      </c>
      <c r="AK124">
        <v>0</v>
      </c>
      <c r="AL124">
        <v>0</v>
      </c>
      <c r="AM124">
        <v>0</v>
      </c>
      <c r="AN124">
        <v>0</v>
      </c>
      <c r="AO124" s="2">
        <v>9.0199999999999997E-14</v>
      </c>
      <c r="AP124">
        <v>0</v>
      </c>
      <c r="AQ124">
        <v>0</v>
      </c>
      <c r="AR124">
        <v>0</v>
      </c>
      <c r="AS124">
        <v>0</v>
      </c>
      <c r="AT124" s="2">
        <v>1.23E-14</v>
      </c>
      <c r="AU124" s="2">
        <v>5.3200000000000003E-14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 s="2">
        <v>-6.7199999999999994E-14</v>
      </c>
      <c r="BZ124">
        <v>0</v>
      </c>
      <c r="CA124" s="2">
        <v>-5.7800000000000004E-14</v>
      </c>
      <c r="CB124">
        <v>0</v>
      </c>
      <c r="CC124" s="2">
        <v>2.1499999999999999E-13</v>
      </c>
      <c r="CD124">
        <v>0</v>
      </c>
      <c r="CE124">
        <v>0</v>
      </c>
      <c r="CF124">
        <v>0</v>
      </c>
      <c r="CG124">
        <v>1409.9556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1957.6</v>
      </c>
      <c r="CP124">
        <v>0</v>
      </c>
      <c r="CQ124">
        <v>0</v>
      </c>
      <c r="CR124">
        <v>0</v>
      </c>
      <c r="CS124">
        <v>0</v>
      </c>
      <c r="CT124" s="2">
        <v>6.9499999999999994E-14</v>
      </c>
      <c r="CU124" s="2">
        <v>-6.6699999999999996E-14</v>
      </c>
      <c r="CV124">
        <v>0</v>
      </c>
      <c r="CW124">
        <v>0</v>
      </c>
      <c r="CX124">
        <v>0</v>
      </c>
      <c r="CY124">
        <v>2796.3629999999998</v>
      </c>
      <c r="CZ124">
        <v>0</v>
      </c>
      <c r="DA124">
        <v>0</v>
      </c>
      <c r="DB124">
        <v>0</v>
      </c>
      <c r="DC124">
        <v>2357.7869700000001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 s="2">
        <v>-4.49E-15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 s="2">
        <v>-2.61E-13</v>
      </c>
      <c r="DX124">
        <v>0</v>
      </c>
      <c r="DY124" s="2">
        <v>7.4499999999999998E-14</v>
      </c>
      <c r="DZ124">
        <v>2161.38</v>
      </c>
      <c r="EA124" s="2">
        <v>1.9099999999999999E-14</v>
      </c>
      <c r="EB124">
        <v>0</v>
      </c>
      <c r="EC124">
        <v>0</v>
      </c>
      <c r="ED124">
        <v>0</v>
      </c>
      <c r="EE124">
        <v>0</v>
      </c>
      <c r="EF124" s="2">
        <v>-4.4100000000000003E-15</v>
      </c>
      <c r="EG124">
        <v>0</v>
      </c>
      <c r="EH124">
        <v>0</v>
      </c>
      <c r="EI124">
        <v>2885.680069</v>
      </c>
      <c r="EJ124">
        <v>0</v>
      </c>
      <c r="EK124" s="2">
        <v>-9.7200000000000002E-15</v>
      </c>
      <c r="EL124">
        <v>0</v>
      </c>
      <c r="EM124">
        <v>0</v>
      </c>
      <c r="EN124">
        <v>0</v>
      </c>
      <c r="EO124" s="2">
        <v>-9.3399999999999998E-14</v>
      </c>
      <c r="EP124">
        <v>0</v>
      </c>
      <c r="EQ124">
        <v>0</v>
      </c>
      <c r="ER124">
        <v>0</v>
      </c>
      <c r="ES124">
        <v>0</v>
      </c>
      <c r="ET124">
        <v>2400.5353399999999</v>
      </c>
      <c r="EU124">
        <v>0</v>
      </c>
      <c r="EV124">
        <v>0</v>
      </c>
      <c r="EW124">
        <v>0</v>
      </c>
      <c r="EX124">
        <v>0</v>
      </c>
      <c r="EY124" s="2">
        <v>5.3499999999999999E-14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 s="2">
        <v>-1.1600000000000001E-13</v>
      </c>
      <c r="FL124">
        <v>0</v>
      </c>
      <c r="FM124">
        <v>0</v>
      </c>
      <c r="FN124" s="2">
        <v>-1.4999999999999999E-14</v>
      </c>
      <c r="FO124">
        <v>0</v>
      </c>
      <c r="FP124">
        <v>0</v>
      </c>
      <c r="FQ124">
        <v>0</v>
      </c>
      <c r="FR124" s="2">
        <v>-1.4999999999999999E-15</v>
      </c>
      <c r="FS124" s="2">
        <v>-1.32E-14</v>
      </c>
      <c r="FT124">
        <v>0</v>
      </c>
      <c r="FU124">
        <v>1335.8111249999999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3113.8621499999999</v>
      </c>
      <c r="GI124">
        <v>0</v>
      </c>
      <c r="GJ124" s="2">
        <v>-8.0299999999999996E-14</v>
      </c>
      <c r="GK124">
        <v>0</v>
      </c>
    </row>
    <row r="125" spans="1:193" x14ac:dyDescent="0.2">
      <c r="A125" s="1">
        <v>41394</v>
      </c>
      <c r="B125">
        <v>124</v>
      </c>
      <c r="C125">
        <v>22279.47</v>
      </c>
      <c r="D125">
        <v>212.98</v>
      </c>
      <c r="E125">
        <v>-2271.27</v>
      </c>
      <c r="F125">
        <v>0</v>
      </c>
      <c r="G125" s="3">
        <f t="shared" si="10"/>
        <v>49444.601001000003</v>
      </c>
      <c r="H125" s="4">
        <f t="shared" si="16"/>
        <v>-0.19450692507148282</v>
      </c>
      <c r="I125" s="3">
        <f>SUM(C125:F125)</f>
        <v>20221.18</v>
      </c>
      <c r="J125" s="4">
        <f t="shared" si="17"/>
        <v>-0.23516565148585564</v>
      </c>
      <c r="K125" s="4">
        <f t="shared" si="11"/>
        <v>0.4089663904779216</v>
      </c>
      <c r="L125" s="4">
        <f t="shared" si="12"/>
        <v>0.59103360952207828</v>
      </c>
      <c r="M125" s="3">
        <f t="shared" si="13"/>
        <v>29223.421000999999</v>
      </c>
      <c r="N125" s="4">
        <f t="shared" si="18"/>
        <v>-0.16374595266594699</v>
      </c>
      <c r="O125" s="4">
        <f t="shared" si="14"/>
        <v>2.6361406009708398E-2</v>
      </c>
      <c r="P125" s="6">
        <f t="shared" si="15"/>
        <v>1.5580476945994962E-2</v>
      </c>
      <c r="Q125">
        <v>770.37046599999996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2">
        <v>-5.2099999999999999E-15</v>
      </c>
      <c r="Z125">
        <v>0</v>
      </c>
      <c r="AA125">
        <v>0</v>
      </c>
      <c r="AB125">
        <v>3107.5421999999999</v>
      </c>
      <c r="AC125">
        <v>2531.8785499999999</v>
      </c>
      <c r="AD125">
        <v>0</v>
      </c>
      <c r="AE125">
        <v>0</v>
      </c>
      <c r="AF125">
        <v>0</v>
      </c>
      <c r="AG125">
        <v>2221.4238399999999</v>
      </c>
      <c r="AH125">
        <v>0</v>
      </c>
      <c r="AI125">
        <v>3088.43786</v>
      </c>
      <c r="AJ125">
        <v>3218.27187</v>
      </c>
      <c r="AK125">
        <v>0</v>
      </c>
      <c r="AL125">
        <v>0</v>
      </c>
      <c r="AM125">
        <v>0</v>
      </c>
      <c r="AN125">
        <v>0</v>
      </c>
      <c r="AO125" s="2">
        <v>9.5299999999999995E-14</v>
      </c>
      <c r="AP125">
        <v>0</v>
      </c>
      <c r="AQ125">
        <v>0</v>
      </c>
      <c r="AR125">
        <v>0</v>
      </c>
      <c r="AS125">
        <v>0</v>
      </c>
      <c r="AT125" s="2">
        <v>1.3E-14</v>
      </c>
      <c r="AU125" s="2">
        <v>5.3299999999999998E-14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 s="2">
        <v>-6.87E-14</v>
      </c>
      <c r="BZ125">
        <v>0</v>
      </c>
      <c r="CA125" s="2">
        <v>-5.8000000000000005E-14</v>
      </c>
      <c r="CB125">
        <v>0</v>
      </c>
      <c r="CC125" s="2">
        <v>2.24E-13</v>
      </c>
      <c r="CD125">
        <v>0</v>
      </c>
      <c r="CE125">
        <v>0</v>
      </c>
      <c r="CF125">
        <v>0</v>
      </c>
      <c r="CG125">
        <v>1353.7439999999999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2025.6</v>
      </c>
      <c r="CP125">
        <v>0</v>
      </c>
      <c r="CQ125">
        <v>0</v>
      </c>
      <c r="CR125">
        <v>0</v>
      </c>
      <c r="CS125">
        <v>0</v>
      </c>
      <c r="CT125" s="2">
        <v>7.3599999999999997E-14</v>
      </c>
      <c r="CU125" s="2">
        <v>-6.4000000000000005E-14</v>
      </c>
      <c r="CV125">
        <v>0</v>
      </c>
      <c r="CW125">
        <v>0</v>
      </c>
      <c r="CX125">
        <v>0</v>
      </c>
      <c r="CY125">
        <v>2655.2993999999999</v>
      </c>
      <c r="CZ125">
        <v>0</v>
      </c>
      <c r="DA125">
        <v>0</v>
      </c>
      <c r="DB125">
        <v>0</v>
      </c>
      <c r="DC125" s="2">
        <v>-1.99E-15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 s="2">
        <v>-4.6999999999999999E-15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 s="2">
        <v>-2.5900000000000001E-13</v>
      </c>
      <c r="DX125">
        <v>0</v>
      </c>
      <c r="DY125" s="2">
        <v>7.6900000000000006E-14</v>
      </c>
      <c r="DZ125">
        <v>2333.5970000000002</v>
      </c>
      <c r="EA125" s="2">
        <v>2.2000000000000001E-14</v>
      </c>
      <c r="EB125">
        <v>0</v>
      </c>
      <c r="EC125">
        <v>0</v>
      </c>
      <c r="ED125">
        <v>0</v>
      </c>
      <c r="EE125">
        <v>0</v>
      </c>
      <c r="EF125" s="2">
        <v>-4.42E-15</v>
      </c>
      <c r="EG125">
        <v>0</v>
      </c>
      <c r="EH125">
        <v>0</v>
      </c>
      <c r="EI125">
        <v>2867.5195199999998</v>
      </c>
      <c r="EJ125">
        <v>0</v>
      </c>
      <c r="EK125" s="2">
        <v>-1.0299999999999999E-14</v>
      </c>
      <c r="EL125">
        <v>0</v>
      </c>
      <c r="EM125">
        <v>0</v>
      </c>
      <c r="EN125">
        <v>0</v>
      </c>
      <c r="EO125" s="2">
        <v>-9.7000000000000003E-14</v>
      </c>
      <c r="EP125">
        <v>0</v>
      </c>
      <c r="EQ125">
        <v>0</v>
      </c>
      <c r="ER125">
        <v>0</v>
      </c>
      <c r="ES125">
        <v>0</v>
      </c>
      <c r="ET125" s="2">
        <v>-1.71E-15</v>
      </c>
      <c r="EU125">
        <v>0</v>
      </c>
      <c r="EV125">
        <v>0</v>
      </c>
      <c r="EW125">
        <v>0</v>
      </c>
      <c r="EX125">
        <v>0</v>
      </c>
      <c r="EY125" s="2">
        <v>5.2900000000000001E-14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 s="2">
        <v>-1.3E-13</v>
      </c>
      <c r="FL125">
        <v>0</v>
      </c>
      <c r="FM125">
        <v>0</v>
      </c>
      <c r="FN125" s="2">
        <v>-1.4800000000000001E-14</v>
      </c>
      <c r="FO125">
        <v>0</v>
      </c>
      <c r="FP125">
        <v>0</v>
      </c>
      <c r="FQ125">
        <v>0</v>
      </c>
      <c r="FR125" s="2">
        <v>-1.6200000000000001E-15</v>
      </c>
      <c r="FS125" s="2">
        <v>-1.28E-14</v>
      </c>
      <c r="FT125">
        <v>0</v>
      </c>
      <c r="FU125">
        <v>1393.529595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1656.2067</v>
      </c>
      <c r="GI125">
        <v>0</v>
      </c>
      <c r="GJ125" s="2">
        <v>-8.0600000000000005E-14</v>
      </c>
      <c r="GK125">
        <v>0</v>
      </c>
    </row>
    <row r="126" spans="1:193" x14ac:dyDescent="0.2">
      <c r="A126" s="1">
        <v>41425</v>
      </c>
      <c r="B126">
        <v>125</v>
      </c>
      <c r="C126">
        <v>8588.64</v>
      </c>
      <c r="D126">
        <v>212.98</v>
      </c>
      <c r="E126">
        <v>-2971.9</v>
      </c>
      <c r="F126">
        <v>0</v>
      </c>
      <c r="G126" s="3">
        <f t="shared" si="10"/>
        <v>36197.139515000003</v>
      </c>
      <c r="H126" s="4">
        <f t="shared" si="16"/>
        <v>-0.267925339021991</v>
      </c>
      <c r="I126" s="3">
        <f>SUM(C126:F126)</f>
        <v>5829.7199999999993</v>
      </c>
      <c r="J126" s="4">
        <f t="shared" si="17"/>
        <v>-0.7117022844364177</v>
      </c>
      <c r="K126" s="4">
        <f t="shared" si="11"/>
        <v>0.16105471532036883</v>
      </c>
      <c r="L126" s="4">
        <f t="shared" si="12"/>
        <v>0.83894528467963114</v>
      </c>
      <c r="M126" s="3">
        <f t="shared" si="13"/>
        <v>30367.419515000001</v>
      </c>
      <c r="N126" s="4">
        <f t="shared" si="18"/>
        <v>3.9146632215333585E-2</v>
      </c>
      <c r="O126" s="4">
        <f t="shared" si="14"/>
        <v>2.5948919354532779E-2</v>
      </c>
      <c r="P126" s="6">
        <f t="shared" si="15"/>
        <v>2.1769723535017292E-2</v>
      </c>
      <c r="Q126">
        <v>788.00171999999998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2">
        <v>-5.3899999999999996E-15</v>
      </c>
      <c r="Z126">
        <v>0</v>
      </c>
      <c r="AA126">
        <v>0</v>
      </c>
      <c r="AB126">
        <v>2997.8045999999999</v>
      </c>
      <c r="AC126">
        <v>2346.4868000000001</v>
      </c>
      <c r="AD126">
        <v>0</v>
      </c>
      <c r="AE126">
        <v>0</v>
      </c>
      <c r="AF126">
        <v>0</v>
      </c>
      <c r="AG126">
        <v>2475.5624600000001</v>
      </c>
      <c r="AH126">
        <v>0</v>
      </c>
      <c r="AI126">
        <v>3427.8459600000001</v>
      </c>
      <c r="AJ126">
        <v>3486.1971400000002</v>
      </c>
      <c r="AK126">
        <v>0</v>
      </c>
      <c r="AL126">
        <v>0</v>
      </c>
      <c r="AM126">
        <v>0</v>
      </c>
      <c r="AN126">
        <v>0</v>
      </c>
      <c r="AO126" s="2">
        <v>9.5299999999999995E-14</v>
      </c>
      <c r="AP126">
        <v>0</v>
      </c>
      <c r="AQ126">
        <v>0</v>
      </c>
      <c r="AR126">
        <v>0</v>
      </c>
      <c r="AS126">
        <v>0</v>
      </c>
      <c r="AT126" s="2">
        <v>1.44E-14</v>
      </c>
      <c r="AU126" s="2">
        <v>5.59E-14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 s="2">
        <v>-6.2400000000000004E-14</v>
      </c>
      <c r="BZ126">
        <v>0</v>
      </c>
      <c r="CA126" s="2">
        <v>-6.2299999999999997E-14</v>
      </c>
      <c r="CB126">
        <v>0</v>
      </c>
      <c r="CC126" s="2">
        <v>2.5600000000000002E-13</v>
      </c>
      <c r="CD126">
        <v>0</v>
      </c>
      <c r="CE126">
        <v>0</v>
      </c>
      <c r="CF126">
        <v>0</v>
      </c>
      <c r="CG126">
        <v>1387.296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2179.1999999999998</v>
      </c>
      <c r="CP126">
        <v>0</v>
      </c>
      <c r="CQ126">
        <v>0</v>
      </c>
      <c r="CR126">
        <v>0</v>
      </c>
      <c r="CS126">
        <v>0</v>
      </c>
      <c r="CT126" s="2">
        <v>7.1999999999999996E-14</v>
      </c>
      <c r="CU126" s="2">
        <v>-6.5600000000000006E-14</v>
      </c>
      <c r="CV126">
        <v>0</v>
      </c>
      <c r="CW126">
        <v>0</v>
      </c>
      <c r="CX126">
        <v>0</v>
      </c>
      <c r="CY126">
        <v>2727.1421999999998</v>
      </c>
      <c r="CZ126">
        <v>0</v>
      </c>
      <c r="DA126">
        <v>0</v>
      </c>
      <c r="DB126">
        <v>0</v>
      </c>
      <c r="DC126" s="2">
        <v>-2.0200000000000001E-15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 s="2">
        <v>-4.4400000000000004E-15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 s="2">
        <v>-2.5399999999999998E-13</v>
      </c>
      <c r="DX126">
        <v>0</v>
      </c>
      <c r="DY126" s="2">
        <v>7.6000000000000004E-14</v>
      </c>
      <c r="DZ126">
        <v>2318.7017000000001</v>
      </c>
      <c r="EA126" s="2">
        <v>2.3200000000000001E-14</v>
      </c>
      <c r="EB126">
        <v>0</v>
      </c>
      <c r="EC126">
        <v>0</v>
      </c>
      <c r="ED126">
        <v>0</v>
      </c>
      <c r="EE126">
        <v>0</v>
      </c>
      <c r="EF126" s="2">
        <v>-3.7700000000000001E-15</v>
      </c>
      <c r="EG126">
        <v>0</v>
      </c>
      <c r="EH126">
        <v>0</v>
      </c>
      <c r="EI126">
        <v>3092.4751500000002</v>
      </c>
      <c r="EJ126">
        <v>0</v>
      </c>
      <c r="EK126" s="2">
        <v>-1.0499999999999999E-14</v>
      </c>
      <c r="EL126">
        <v>0</v>
      </c>
      <c r="EM126">
        <v>0</v>
      </c>
      <c r="EN126">
        <v>0</v>
      </c>
      <c r="EO126" s="2">
        <v>-9.9199999999999996E-14</v>
      </c>
      <c r="EP126">
        <v>0</v>
      </c>
      <c r="EQ126">
        <v>0</v>
      </c>
      <c r="ER126">
        <v>0</v>
      </c>
      <c r="ES126">
        <v>0</v>
      </c>
      <c r="ET126" s="2">
        <v>-1.76E-15</v>
      </c>
      <c r="EU126">
        <v>0</v>
      </c>
      <c r="EV126">
        <v>0</v>
      </c>
      <c r="EW126">
        <v>0</v>
      </c>
      <c r="EX126">
        <v>0</v>
      </c>
      <c r="EY126" s="2">
        <v>5.1700000000000003E-14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 s="2">
        <v>-1.2200000000000001E-13</v>
      </c>
      <c r="FL126">
        <v>0</v>
      </c>
      <c r="FM126">
        <v>0</v>
      </c>
      <c r="FN126" s="2">
        <v>-1.6799999999999998E-14</v>
      </c>
      <c r="FO126">
        <v>0</v>
      </c>
      <c r="FP126">
        <v>0</v>
      </c>
      <c r="FQ126">
        <v>0</v>
      </c>
      <c r="FR126" s="2">
        <v>-1.52E-15</v>
      </c>
      <c r="FS126" s="2">
        <v>-1.27E-14</v>
      </c>
      <c r="FT126">
        <v>0</v>
      </c>
      <c r="FU126">
        <v>1446.1048350000001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1694.60095</v>
      </c>
      <c r="GI126">
        <v>0</v>
      </c>
      <c r="GJ126" s="2">
        <v>-7.5300000000000005E-14</v>
      </c>
      <c r="GK126">
        <v>0</v>
      </c>
    </row>
    <row r="127" spans="1:193" x14ac:dyDescent="0.2">
      <c r="A127" s="1">
        <v>41453</v>
      </c>
      <c r="B127">
        <v>126</v>
      </c>
      <c r="C127">
        <v>8588.64</v>
      </c>
      <c r="D127">
        <v>212.98</v>
      </c>
      <c r="E127">
        <v>-2971.9</v>
      </c>
      <c r="F127">
        <v>0</v>
      </c>
      <c r="G127" s="3">
        <f t="shared" si="10"/>
        <v>35674.296244999998</v>
      </c>
      <c r="H127" s="4">
        <f t="shared" si="16"/>
        <v>-1.4444325629193433E-2</v>
      </c>
      <c r="I127" s="3">
        <f>SUM(C127:F127)</f>
        <v>5829.7199999999993</v>
      </c>
      <c r="J127" s="4">
        <f t="shared" si="17"/>
        <v>0</v>
      </c>
      <c r="K127" s="4">
        <f t="shared" si="11"/>
        <v>0.16341513676859359</v>
      </c>
      <c r="L127" s="4">
        <f t="shared" si="12"/>
        <v>0.83658486323140646</v>
      </c>
      <c r="M127" s="3">
        <f t="shared" si="13"/>
        <v>29844.576245</v>
      </c>
      <c r="N127" s="4">
        <f t="shared" si="18"/>
        <v>-1.7217243952576955E-2</v>
      </c>
      <c r="O127" s="4">
        <f t="shared" si="14"/>
        <v>2.327978957705586E-2</v>
      </c>
      <c r="P127" s="6">
        <f t="shared" si="15"/>
        <v>1.9475519579377199E-2</v>
      </c>
      <c r="Q127">
        <v>694.77545499999997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2">
        <v>-4.7299999999999999E-15</v>
      </c>
      <c r="Z127">
        <v>0</v>
      </c>
      <c r="AA127">
        <v>0</v>
      </c>
      <c r="AB127">
        <v>2956.1495799999998</v>
      </c>
      <c r="AC127">
        <v>2205.7096499999998</v>
      </c>
      <c r="AD127">
        <v>0</v>
      </c>
      <c r="AE127">
        <v>0</v>
      </c>
      <c r="AF127">
        <v>0</v>
      </c>
      <c r="AG127">
        <v>2526.80386</v>
      </c>
      <c r="AH127">
        <v>0</v>
      </c>
      <c r="AI127">
        <v>3384.83376</v>
      </c>
      <c r="AJ127">
        <v>3623.7125599999999</v>
      </c>
      <c r="AK127">
        <v>0</v>
      </c>
      <c r="AL127">
        <v>0</v>
      </c>
      <c r="AM127">
        <v>0</v>
      </c>
      <c r="AN127">
        <v>0</v>
      </c>
      <c r="AO127" s="2">
        <v>7.9900000000000005E-14</v>
      </c>
      <c r="AP127">
        <v>0</v>
      </c>
      <c r="AQ127">
        <v>0</v>
      </c>
      <c r="AR127">
        <v>0</v>
      </c>
      <c r="AS127">
        <v>0</v>
      </c>
      <c r="AT127" s="2">
        <v>1.3300000000000001E-14</v>
      </c>
      <c r="AU127" s="2">
        <v>5.81E-14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 s="2">
        <v>-6.0699999999999996E-14</v>
      </c>
      <c r="BZ127">
        <v>0</v>
      </c>
      <c r="CA127" s="2">
        <v>-6.2099999999999995E-14</v>
      </c>
      <c r="CB127">
        <v>0</v>
      </c>
      <c r="CC127" s="2">
        <v>2.5199999999999999E-13</v>
      </c>
      <c r="CD127">
        <v>0</v>
      </c>
      <c r="CE127">
        <v>0</v>
      </c>
      <c r="CF127">
        <v>0</v>
      </c>
      <c r="CG127">
        <v>1419.5519999999999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2050.8000000000002</v>
      </c>
      <c r="CP127">
        <v>0</v>
      </c>
      <c r="CQ127">
        <v>0</v>
      </c>
      <c r="CR127">
        <v>0</v>
      </c>
      <c r="CS127">
        <v>0</v>
      </c>
      <c r="CT127" s="2">
        <v>7.1799999999999994E-14</v>
      </c>
      <c r="CU127" s="2">
        <v>-7.0799999999999999E-14</v>
      </c>
      <c r="CV127">
        <v>0</v>
      </c>
      <c r="CW127">
        <v>0</v>
      </c>
      <c r="CX127">
        <v>0</v>
      </c>
      <c r="CY127">
        <v>2517.1098099999999</v>
      </c>
      <c r="CZ127">
        <v>0</v>
      </c>
      <c r="DA127">
        <v>0</v>
      </c>
      <c r="DB127">
        <v>0</v>
      </c>
      <c r="DC127" s="2">
        <v>-2.0200000000000001E-15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 s="2">
        <v>-4.4500000000000001E-15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 s="2">
        <v>-2.6599999999999998E-13</v>
      </c>
      <c r="DX127">
        <v>0</v>
      </c>
      <c r="DY127" s="2">
        <v>6.7199999999999994E-14</v>
      </c>
      <c r="DZ127">
        <v>2306.2889500000001</v>
      </c>
      <c r="EA127" s="2">
        <v>2.3E-14</v>
      </c>
      <c r="EB127">
        <v>0</v>
      </c>
      <c r="EC127">
        <v>0</v>
      </c>
      <c r="ED127">
        <v>0</v>
      </c>
      <c r="EE127">
        <v>0</v>
      </c>
      <c r="EF127" s="2">
        <v>-3.4899999999999999E-15</v>
      </c>
      <c r="EG127">
        <v>0</v>
      </c>
      <c r="EH127">
        <v>0</v>
      </c>
      <c r="EI127">
        <v>3079.1799000000001</v>
      </c>
      <c r="EJ127">
        <v>0</v>
      </c>
      <c r="EK127" s="2">
        <v>-1.0099999999999999E-14</v>
      </c>
      <c r="EL127">
        <v>0</v>
      </c>
      <c r="EM127">
        <v>0</v>
      </c>
      <c r="EN127">
        <v>0</v>
      </c>
      <c r="EO127" s="2">
        <v>-9.7299999999999999E-14</v>
      </c>
      <c r="EP127">
        <v>0</v>
      </c>
      <c r="EQ127">
        <v>0</v>
      </c>
      <c r="ER127">
        <v>0</v>
      </c>
      <c r="ES127">
        <v>0</v>
      </c>
      <c r="ET127" s="2">
        <v>-1.7E-15</v>
      </c>
      <c r="EU127">
        <v>0</v>
      </c>
      <c r="EV127">
        <v>0</v>
      </c>
      <c r="EW127">
        <v>0</v>
      </c>
      <c r="EX127">
        <v>0</v>
      </c>
      <c r="EY127" s="2">
        <v>4.9300000000000002E-14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 s="2">
        <v>-1.1499999999999999E-13</v>
      </c>
      <c r="FL127">
        <v>0</v>
      </c>
      <c r="FM127">
        <v>0</v>
      </c>
      <c r="FN127" s="2">
        <v>-1.6499999999999999E-14</v>
      </c>
      <c r="FO127">
        <v>0</v>
      </c>
      <c r="FP127">
        <v>0</v>
      </c>
      <c r="FQ127">
        <v>0</v>
      </c>
      <c r="FR127" s="2">
        <v>-1.42E-15</v>
      </c>
      <c r="FS127" s="2">
        <v>-1.3100000000000001E-14</v>
      </c>
      <c r="FT127">
        <v>0</v>
      </c>
      <c r="FU127">
        <v>1434.51936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1645.1413600000001</v>
      </c>
      <c r="GI127">
        <v>0</v>
      </c>
      <c r="GJ127" s="2">
        <v>-7.2699999999999996E-14</v>
      </c>
      <c r="GK127">
        <v>0</v>
      </c>
    </row>
    <row r="128" spans="1:193" x14ac:dyDescent="0.2">
      <c r="A128" s="1">
        <v>41486</v>
      </c>
      <c r="B128">
        <v>127</v>
      </c>
      <c r="C128">
        <v>8588.64</v>
      </c>
      <c r="D128">
        <v>212.98</v>
      </c>
      <c r="E128">
        <v>-2971.9</v>
      </c>
      <c r="F128">
        <v>0</v>
      </c>
      <c r="G128" s="3">
        <f t="shared" si="10"/>
        <v>36787.985905000001</v>
      </c>
      <c r="H128" s="4">
        <f t="shared" si="16"/>
        <v>3.1218265732602786E-2</v>
      </c>
      <c r="I128" s="3">
        <f>SUM(C128:F128)</f>
        <v>5829.7199999999993</v>
      </c>
      <c r="J128" s="4">
        <f t="shared" si="17"/>
        <v>0</v>
      </c>
      <c r="K128" s="4">
        <f t="shared" si="11"/>
        <v>0.1584680394043442</v>
      </c>
      <c r="L128" s="4">
        <f t="shared" si="12"/>
        <v>0.84153196059565571</v>
      </c>
      <c r="M128" s="3">
        <f t="shared" si="13"/>
        <v>30958.265905</v>
      </c>
      <c r="N128" s="4">
        <f t="shared" si="18"/>
        <v>3.7316316735660861E-2</v>
      </c>
      <c r="O128" s="4">
        <f t="shared" si="14"/>
        <v>2.5611752849242799E-2</v>
      </c>
      <c r="P128" s="6">
        <f t="shared" si="15"/>
        <v>2.1553108589514664E-2</v>
      </c>
      <c r="Q128">
        <v>792.89545499999997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2">
        <v>-5.2799999999999998E-15</v>
      </c>
      <c r="Z128">
        <v>0</v>
      </c>
      <c r="AA128">
        <v>0</v>
      </c>
      <c r="AB128">
        <v>3244.6932700000002</v>
      </c>
      <c r="AC128">
        <v>2141.8930300000002</v>
      </c>
      <c r="AD128">
        <v>0</v>
      </c>
      <c r="AE128">
        <v>0</v>
      </c>
      <c r="AF128">
        <v>0</v>
      </c>
      <c r="AG128">
        <v>2418.8955000000001</v>
      </c>
      <c r="AH128">
        <v>0</v>
      </c>
      <c r="AI128">
        <v>3340.0105199999998</v>
      </c>
      <c r="AJ128">
        <v>3717.8074000000001</v>
      </c>
      <c r="AK128">
        <v>0</v>
      </c>
      <c r="AL128">
        <v>0</v>
      </c>
      <c r="AM128">
        <v>0</v>
      </c>
      <c r="AN128">
        <v>0</v>
      </c>
      <c r="AO128" s="2">
        <v>7.7299999999999996E-14</v>
      </c>
      <c r="AP128">
        <v>0</v>
      </c>
      <c r="AQ128">
        <v>0</v>
      </c>
      <c r="AR128">
        <v>0</v>
      </c>
      <c r="AS128">
        <v>0</v>
      </c>
      <c r="AT128" s="2">
        <v>1.4500000000000001E-14</v>
      </c>
      <c r="AU128" s="2">
        <v>6.3300000000000005E-14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 s="2">
        <v>-6.4199999999999994E-14</v>
      </c>
      <c r="BZ128">
        <v>0</v>
      </c>
      <c r="CA128" s="2">
        <v>-6.5099999999999995E-14</v>
      </c>
      <c r="CB128">
        <v>0</v>
      </c>
      <c r="CC128" s="2">
        <v>2.7499999999999999E-13</v>
      </c>
      <c r="CD128">
        <v>0</v>
      </c>
      <c r="CE128">
        <v>0</v>
      </c>
      <c r="CF128">
        <v>0</v>
      </c>
      <c r="CG128">
        <v>1528.732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2456</v>
      </c>
      <c r="CP128">
        <v>0</v>
      </c>
      <c r="CQ128">
        <v>0</v>
      </c>
      <c r="CR128">
        <v>0</v>
      </c>
      <c r="CS128">
        <v>0</v>
      </c>
      <c r="CT128" s="2">
        <v>7.7799999999999994E-14</v>
      </c>
      <c r="CU128" s="2">
        <v>-7.3799999999999999E-14</v>
      </c>
      <c r="CV128">
        <v>0</v>
      </c>
      <c r="CW128">
        <v>0</v>
      </c>
      <c r="CX128">
        <v>0</v>
      </c>
      <c r="CY128">
        <v>2568.8718399999998</v>
      </c>
      <c r="CZ128">
        <v>0</v>
      </c>
      <c r="DA128">
        <v>0</v>
      </c>
      <c r="DB128">
        <v>0</v>
      </c>
      <c r="DC128" s="2">
        <v>-1.94E-15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 s="2">
        <v>-4.4500000000000001E-15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 s="2">
        <v>-2.6700000000000002E-13</v>
      </c>
      <c r="DX128">
        <v>0</v>
      </c>
      <c r="DY128" s="2">
        <v>5.13E-14</v>
      </c>
      <c r="DZ128">
        <v>2413.1724899999999</v>
      </c>
      <c r="EA128" s="2">
        <v>2.1200000000000001E-14</v>
      </c>
      <c r="EB128">
        <v>0</v>
      </c>
      <c r="EC128">
        <v>0</v>
      </c>
      <c r="ED128">
        <v>0</v>
      </c>
      <c r="EE128">
        <v>0</v>
      </c>
      <c r="EF128" s="2">
        <v>-3.3100000000000001E-15</v>
      </c>
      <c r="EG128">
        <v>0</v>
      </c>
      <c r="EH128">
        <v>0</v>
      </c>
      <c r="EI128">
        <v>3129.5484000000001</v>
      </c>
      <c r="EJ128">
        <v>0</v>
      </c>
      <c r="EK128" s="2">
        <v>-1.09E-14</v>
      </c>
      <c r="EL128">
        <v>0</v>
      </c>
      <c r="EM128">
        <v>0</v>
      </c>
      <c r="EN128">
        <v>0</v>
      </c>
      <c r="EO128" s="2">
        <v>-1.0499999999999999E-13</v>
      </c>
      <c r="EP128">
        <v>0</v>
      </c>
      <c r="EQ128">
        <v>0</v>
      </c>
      <c r="ER128">
        <v>0</v>
      </c>
      <c r="ES128">
        <v>0</v>
      </c>
      <c r="ET128" s="2">
        <v>-1.7899999999999999E-15</v>
      </c>
      <c r="EU128">
        <v>0</v>
      </c>
      <c r="EV128">
        <v>0</v>
      </c>
      <c r="EW128">
        <v>0</v>
      </c>
      <c r="EX128">
        <v>0</v>
      </c>
      <c r="EY128" s="2">
        <v>4.8500000000000002E-14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 s="2">
        <v>-1.1700000000000001E-13</v>
      </c>
      <c r="FL128">
        <v>0</v>
      </c>
      <c r="FM128">
        <v>0</v>
      </c>
      <c r="FN128" s="2">
        <v>-1.7599999999999999E-14</v>
      </c>
      <c r="FO128">
        <v>0</v>
      </c>
      <c r="FP128">
        <v>0</v>
      </c>
      <c r="FQ128">
        <v>0</v>
      </c>
      <c r="FR128" s="2">
        <v>-1.58E-15</v>
      </c>
      <c r="FS128" s="2">
        <v>-1.32E-14</v>
      </c>
      <c r="FT128">
        <v>0</v>
      </c>
      <c r="FU128">
        <v>1491.2582399999999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1714.48776</v>
      </c>
      <c r="GI128">
        <v>0</v>
      </c>
      <c r="GJ128" s="2">
        <v>-6.7399999999999996E-14</v>
      </c>
      <c r="GK128">
        <v>0</v>
      </c>
    </row>
    <row r="129" spans="1:193" x14ac:dyDescent="0.2">
      <c r="A129" s="1">
        <v>41516</v>
      </c>
      <c r="B129">
        <v>128</v>
      </c>
      <c r="C129">
        <v>8588.64</v>
      </c>
      <c r="D129">
        <v>212.98</v>
      </c>
      <c r="E129">
        <v>-2971.9</v>
      </c>
      <c r="F129">
        <v>0</v>
      </c>
      <c r="G129" s="3">
        <f t="shared" si="10"/>
        <v>36408.836110000004</v>
      </c>
      <c r="H129" s="4">
        <f t="shared" si="16"/>
        <v>-1.0306348273023172E-2</v>
      </c>
      <c r="I129" s="3">
        <f>SUM(C129:F129)</f>
        <v>5829.7199999999993</v>
      </c>
      <c r="J129" s="4">
        <f t="shared" si="17"/>
        <v>0</v>
      </c>
      <c r="K129" s="4">
        <f t="shared" si="11"/>
        <v>0.16011827410211599</v>
      </c>
      <c r="L129" s="4">
        <f t="shared" si="12"/>
        <v>0.8398817258978839</v>
      </c>
      <c r="M129" s="3">
        <f t="shared" si="13"/>
        <v>30579.116110000003</v>
      </c>
      <c r="N129" s="4">
        <f t="shared" si="18"/>
        <v>-1.2247126378572835E-2</v>
      </c>
      <c r="O129" s="4">
        <f t="shared" si="14"/>
        <v>2.8087426625098746E-2</v>
      </c>
      <c r="P129" s="6">
        <f t="shared" si="15"/>
        <v>2.3590116349918113E-2</v>
      </c>
      <c r="Q129">
        <v>858.88868000000002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2">
        <v>-5.2199999999999996E-15</v>
      </c>
      <c r="Z129">
        <v>0</v>
      </c>
      <c r="AA129">
        <v>0</v>
      </c>
      <c r="AB129">
        <v>3264.1692200000002</v>
      </c>
      <c r="AC129">
        <v>2102.5589300000001</v>
      </c>
      <c r="AD129">
        <v>0</v>
      </c>
      <c r="AE129">
        <v>0</v>
      </c>
      <c r="AF129">
        <v>0</v>
      </c>
      <c r="AG129">
        <v>2589.0782399999998</v>
      </c>
      <c r="AH129">
        <v>0</v>
      </c>
      <c r="AI129">
        <v>3265.7207400000002</v>
      </c>
      <c r="AJ129">
        <v>3676.0660800000001</v>
      </c>
      <c r="AK129">
        <v>0</v>
      </c>
      <c r="AL129">
        <v>0</v>
      </c>
      <c r="AM129">
        <v>0</v>
      </c>
      <c r="AN129">
        <v>0</v>
      </c>
      <c r="AO129" s="2">
        <v>7.5600000000000001E-14</v>
      </c>
      <c r="AP129">
        <v>0</v>
      </c>
      <c r="AQ129">
        <v>0</v>
      </c>
      <c r="AR129">
        <v>0</v>
      </c>
      <c r="AS129">
        <v>0</v>
      </c>
      <c r="AT129" s="2">
        <v>1.34E-14</v>
      </c>
      <c r="AU129" s="2">
        <v>5.6999999999999997E-14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 s="2">
        <v>-5.9099999999999996E-14</v>
      </c>
      <c r="BZ129">
        <v>0</v>
      </c>
      <c r="CA129" s="2">
        <v>-5.9799999999999995E-14</v>
      </c>
      <c r="CB129">
        <v>0</v>
      </c>
      <c r="CC129" s="2">
        <v>2.6399999999999999E-13</v>
      </c>
      <c r="CD129">
        <v>0</v>
      </c>
      <c r="CE129">
        <v>0</v>
      </c>
      <c r="CF129">
        <v>0</v>
      </c>
      <c r="CG129">
        <v>1548.34592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2410.8000000000002</v>
      </c>
      <c r="CP129">
        <v>0</v>
      </c>
      <c r="CQ129">
        <v>0</v>
      </c>
      <c r="CR129">
        <v>0</v>
      </c>
      <c r="CS129">
        <v>0</v>
      </c>
      <c r="CT129" s="2">
        <v>8.2599999999999996E-14</v>
      </c>
      <c r="CU129" s="2">
        <v>-7.0900000000000006E-14</v>
      </c>
      <c r="CV129">
        <v>0</v>
      </c>
      <c r="CW129">
        <v>0</v>
      </c>
      <c r="CX129">
        <v>0</v>
      </c>
      <c r="CY129">
        <v>2400.6781700000001</v>
      </c>
      <c r="CZ129">
        <v>0</v>
      </c>
      <c r="DA129">
        <v>0</v>
      </c>
      <c r="DB129">
        <v>0</v>
      </c>
      <c r="DC129" s="2">
        <v>-1.8300000000000002E-15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 s="2">
        <v>-4.2400000000000003E-15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 s="2">
        <v>-2.6499999999999998E-13</v>
      </c>
      <c r="DX129">
        <v>0</v>
      </c>
      <c r="DY129" s="2">
        <v>5.1999999999999999E-14</v>
      </c>
      <c r="DZ129">
        <v>2369.0871299999999</v>
      </c>
      <c r="EA129" s="2">
        <v>2.2199999999999999E-14</v>
      </c>
      <c r="EB129">
        <v>0</v>
      </c>
      <c r="EC129">
        <v>0</v>
      </c>
      <c r="ED129">
        <v>0</v>
      </c>
      <c r="EE129">
        <v>0</v>
      </c>
      <c r="EF129" s="2">
        <v>-3.2400000000000002E-15</v>
      </c>
      <c r="EG129">
        <v>0</v>
      </c>
      <c r="EH129">
        <v>0</v>
      </c>
      <c r="EI129">
        <v>2933.3501999999999</v>
      </c>
      <c r="EJ129">
        <v>0</v>
      </c>
      <c r="EK129" s="2">
        <v>-1.07E-14</v>
      </c>
      <c r="EL129">
        <v>0</v>
      </c>
      <c r="EM129">
        <v>0</v>
      </c>
      <c r="EN129">
        <v>0</v>
      </c>
      <c r="EO129" s="2">
        <v>-1.03E-13</v>
      </c>
      <c r="EP129">
        <v>0</v>
      </c>
      <c r="EQ129">
        <v>0</v>
      </c>
      <c r="ER129">
        <v>0</v>
      </c>
      <c r="ES129">
        <v>0</v>
      </c>
      <c r="ET129" s="2">
        <v>-1.8399999999999999E-15</v>
      </c>
      <c r="EU129">
        <v>0</v>
      </c>
      <c r="EV129">
        <v>0</v>
      </c>
      <c r="EW129">
        <v>0</v>
      </c>
      <c r="EX129">
        <v>0</v>
      </c>
      <c r="EY129" s="2">
        <v>4.6400000000000003E-14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 s="2">
        <v>-1.06E-13</v>
      </c>
      <c r="FL129">
        <v>0</v>
      </c>
      <c r="FM129">
        <v>0</v>
      </c>
      <c r="FN129" s="2">
        <v>-1.6899999999999999E-14</v>
      </c>
      <c r="FO129">
        <v>0</v>
      </c>
      <c r="FP129">
        <v>0</v>
      </c>
      <c r="FQ129">
        <v>0</v>
      </c>
      <c r="FR129" s="2">
        <v>-1.5100000000000001E-15</v>
      </c>
      <c r="FS129" s="2">
        <v>-1.27E-14</v>
      </c>
      <c r="FT129">
        <v>0</v>
      </c>
      <c r="FU129">
        <v>1510.74432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1649.6284800000001</v>
      </c>
      <c r="GI129">
        <v>0</v>
      </c>
      <c r="GJ129" s="2">
        <v>-6.6199999999999998E-14</v>
      </c>
      <c r="GK129">
        <v>0</v>
      </c>
    </row>
    <row r="130" spans="1:193" x14ac:dyDescent="0.2">
      <c r="A130" s="1">
        <v>41547</v>
      </c>
      <c r="B130">
        <v>129</v>
      </c>
      <c r="C130">
        <v>25853.93</v>
      </c>
      <c r="D130">
        <v>212.98</v>
      </c>
      <c r="E130">
        <v>-1571.9</v>
      </c>
      <c r="F130">
        <v>0</v>
      </c>
      <c r="G130" s="3">
        <f t="shared" si="10"/>
        <v>56344.996942999991</v>
      </c>
      <c r="H130" s="4">
        <f t="shared" si="16"/>
        <v>0.54756380491724499</v>
      </c>
      <c r="I130" s="3">
        <f>SUM(C130:F130)</f>
        <v>24495.01</v>
      </c>
      <c r="J130" s="4">
        <f t="shared" si="17"/>
        <v>3.2017472537274521</v>
      </c>
      <c r="K130" s="4">
        <f t="shared" si="11"/>
        <v>0.43473265292355528</v>
      </c>
      <c r="L130" s="4">
        <f t="shared" si="12"/>
        <v>0.56526734707644477</v>
      </c>
      <c r="M130" s="3">
        <f t="shared" si="13"/>
        <v>31849.986942999996</v>
      </c>
      <c r="N130" s="4">
        <f t="shared" si="18"/>
        <v>4.1560090501909328E-2</v>
      </c>
      <c r="O130" s="4">
        <f t="shared" si="14"/>
        <v>2.6387463878841947E-2</v>
      </c>
      <c r="P130" s="6">
        <f t="shared" si="15"/>
        <v>1.49159717028685E-2</v>
      </c>
      <c r="Q130">
        <v>840.44038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2">
        <v>-5.8299999999999997E-15</v>
      </c>
      <c r="Z130">
        <v>0</v>
      </c>
      <c r="AA130">
        <v>0</v>
      </c>
      <c r="AB130">
        <v>3367.8232499999999</v>
      </c>
      <c r="AC130">
        <v>2242.9514100000001</v>
      </c>
      <c r="AD130">
        <v>0</v>
      </c>
      <c r="AE130">
        <v>0</v>
      </c>
      <c r="AF130">
        <v>0</v>
      </c>
      <c r="AG130">
        <v>2572.7605199999998</v>
      </c>
      <c r="AH130">
        <v>0</v>
      </c>
      <c r="AI130">
        <v>3429.6652800000002</v>
      </c>
      <c r="AJ130">
        <v>4175.2449999999999</v>
      </c>
      <c r="AK130">
        <v>0</v>
      </c>
      <c r="AL130">
        <v>0</v>
      </c>
      <c r="AM130">
        <v>0</v>
      </c>
      <c r="AN130">
        <v>0</v>
      </c>
      <c r="AO130" s="2">
        <v>7.6099999999999999E-14</v>
      </c>
      <c r="AP130">
        <v>0</v>
      </c>
      <c r="AQ130">
        <v>0</v>
      </c>
      <c r="AR130">
        <v>0</v>
      </c>
      <c r="AS130">
        <v>0</v>
      </c>
      <c r="AT130" s="2">
        <v>1.3499999999999999E-14</v>
      </c>
      <c r="AU130" s="2">
        <v>5.9999999999999997E-14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 s="2">
        <v>-6.0199999999999998E-14</v>
      </c>
      <c r="BZ130">
        <v>0</v>
      </c>
      <c r="CA130" s="2">
        <v>-6.5000000000000001E-14</v>
      </c>
      <c r="CB130">
        <v>0</v>
      </c>
      <c r="CC130" s="2">
        <v>2.7499999999999999E-13</v>
      </c>
      <c r="CD130">
        <v>0</v>
      </c>
      <c r="CE130">
        <v>0</v>
      </c>
      <c r="CF130">
        <v>0</v>
      </c>
      <c r="CG130">
        <v>1645.69442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2514.8000000000002</v>
      </c>
      <c r="CP130">
        <v>0</v>
      </c>
      <c r="CQ130">
        <v>0</v>
      </c>
      <c r="CR130">
        <v>0</v>
      </c>
      <c r="CS130">
        <v>0</v>
      </c>
      <c r="CT130" s="2">
        <v>8.2900000000000005E-14</v>
      </c>
      <c r="CU130" s="2">
        <v>-6.9800000000000003E-14</v>
      </c>
      <c r="CV130">
        <v>0</v>
      </c>
      <c r="CW130">
        <v>0</v>
      </c>
      <c r="CX130">
        <v>0</v>
      </c>
      <c r="CY130">
        <v>2451.22766</v>
      </c>
      <c r="CZ130">
        <v>0</v>
      </c>
      <c r="DA130">
        <v>0</v>
      </c>
      <c r="DB130">
        <v>0</v>
      </c>
      <c r="DC130" s="2">
        <v>-1.9099999999999999E-15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 s="2">
        <v>-4.2100000000000002E-15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 s="2">
        <v>-2.7599999999999999E-13</v>
      </c>
      <c r="DX130">
        <v>0</v>
      </c>
      <c r="DY130" s="2">
        <v>5.3700000000000001E-14</v>
      </c>
      <c r="DZ130">
        <v>2385.0680729999999</v>
      </c>
      <c r="EA130" s="2">
        <v>2.2199999999999999E-14</v>
      </c>
      <c r="EB130">
        <v>0</v>
      </c>
      <c r="EC130">
        <v>0</v>
      </c>
      <c r="ED130">
        <v>0</v>
      </c>
      <c r="EE130">
        <v>0</v>
      </c>
      <c r="EF130" s="2">
        <v>-3.2100000000000001E-15</v>
      </c>
      <c r="EG130">
        <v>0</v>
      </c>
      <c r="EH130">
        <v>0</v>
      </c>
      <c r="EI130">
        <v>2907.1547999999998</v>
      </c>
      <c r="EJ130">
        <v>0</v>
      </c>
      <c r="EK130" s="2">
        <v>-1.1400000000000001E-14</v>
      </c>
      <c r="EL130">
        <v>0</v>
      </c>
      <c r="EM130">
        <v>0</v>
      </c>
      <c r="EN130">
        <v>0</v>
      </c>
      <c r="EO130" s="2">
        <v>-1.0799999999999999E-13</v>
      </c>
      <c r="EP130">
        <v>0</v>
      </c>
      <c r="EQ130">
        <v>0</v>
      </c>
      <c r="ER130">
        <v>0</v>
      </c>
      <c r="ES130">
        <v>0</v>
      </c>
      <c r="ET130" s="2">
        <v>-1.87E-15</v>
      </c>
      <c r="EU130">
        <v>0</v>
      </c>
      <c r="EV130">
        <v>0</v>
      </c>
      <c r="EW130">
        <v>0</v>
      </c>
      <c r="EX130">
        <v>0</v>
      </c>
      <c r="EY130" s="2">
        <v>4.5799999999999998E-14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 s="2">
        <v>-1.0799999999999999E-13</v>
      </c>
      <c r="FL130">
        <v>0</v>
      </c>
      <c r="FM130">
        <v>0</v>
      </c>
      <c r="FN130" s="2">
        <v>-1.6700000000000001E-14</v>
      </c>
      <c r="FO130">
        <v>0</v>
      </c>
      <c r="FP130">
        <v>0</v>
      </c>
      <c r="FQ130">
        <v>0</v>
      </c>
      <c r="FR130" s="2">
        <v>-1.7199999999999999E-15</v>
      </c>
      <c r="FS130" s="2">
        <v>-1.26E-14</v>
      </c>
      <c r="FT130">
        <v>0</v>
      </c>
      <c r="FU130">
        <v>1620.25387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1696.90228</v>
      </c>
      <c r="GI130">
        <v>0</v>
      </c>
      <c r="GJ130" s="2">
        <v>-6.8400000000000004E-14</v>
      </c>
      <c r="GK130">
        <v>0</v>
      </c>
    </row>
    <row r="131" spans="1:193" x14ac:dyDescent="0.2">
      <c r="A131" s="1">
        <v>41578</v>
      </c>
      <c r="B131">
        <v>130</v>
      </c>
      <c r="C131">
        <v>18133.93</v>
      </c>
      <c r="D131">
        <v>11081.42</v>
      </c>
      <c r="E131">
        <v>-1361.9</v>
      </c>
      <c r="F131">
        <v>0</v>
      </c>
      <c r="G131" s="3">
        <f t="shared" ref="G131:G194" si="19">SUM(M131,I131)</f>
        <v>60236.035680000001</v>
      </c>
      <c r="H131" s="4">
        <f t="shared" si="16"/>
        <v>6.9057395476235128E-2</v>
      </c>
      <c r="I131" s="3">
        <f>SUM(C131:F131)</f>
        <v>27853.449999999997</v>
      </c>
      <c r="J131" s="4">
        <f t="shared" si="17"/>
        <v>0.13710710875398699</v>
      </c>
      <c r="K131" s="4">
        <f t="shared" ref="K131:K194" si="20">I131/G131</f>
        <v>0.46240509830310927</v>
      </c>
      <c r="L131" s="4">
        <f t="shared" ref="L131:L194" si="21">M131/G131</f>
        <v>0.53759490169689073</v>
      </c>
      <c r="M131" s="3">
        <f t="shared" ref="M131:M194" si="22">SUM(Q131:GK131)</f>
        <v>32382.58568</v>
      </c>
      <c r="N131" s="4">
        <f t="shared" si="18"/>
        <v>1.6722102208492701E-2</v>
      </c>
      <c r="O131" s="4">
        <f t="shared" ref="O131:O194" si="23">Q131/M131</f>
        <v>2.8455185422981949E-2</v>
      </c>
      <c r="P131" s="6">
        <f t="shared" ref="P131:P194" si="24">Q131/G131</f>
        <v>1.5297362610234778E-2</v>
      </c>
      <c r="Q131">
        <v>921.45248000000004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2">
        <v>-6.8399999999999999E-15</v>
      </c>
      <c r="Z131">
        <v>0</v>
      </c>
      <c r="AA131">
        <v>0</v>
      </c>
      <c r="AB131">
        <v>3494.6525999999999</v>
      </c>
      <c r="AC131">
        <v>2410.1768999999999</v>
      </c>
      <c r="AD131">
        <v>0</v>
      </c>
      <c r="AE131">
        <v>0</v>
      </c>
      <c r="AF131">
        <v>0</v>
      </c>
      <c r="AG131">
        <v>2683.3584000000001</v>
      </c>
      <c r="AH131">
        <v>0</v>
      </c>
      <c r="AI131">
        <v>1915.2652</v>
      </c>
      <c r="AJ131">
        <v>2418.6869999999999</v>
      </c>
      <c r="AK131">
        <v>0</v>
      </c>
      <c r="AL131">
        <v>0</v>
      </c>
      <c r="AM131">
        <v>0</v>
      </c>
      <c r="AN131">
        <v>0</v>
      </c>
      <c r="AO131" s="2">
        <v>7.1299999999999997E-14</v>
      </c>
      <c r="AP131">
        <v>0</v>
      </c>
      <c r="AQ131">
        <v>0</v>
      </c>
      <c r="AR131">
        <v>0</v>
      </c>
      <c r="AS131">
        <v>0</v>
      </c>
      <c r="AT131" s="2">
        <v>1.3499999999999999E-14</v>
      </c>
      <c r="AU131" s="2">
        <v>6.34E-14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 s="2">
        <v>-6.2600000000000006E-14</v>
      </c>
      <c r="BZ131">
        <v>0</v>
      </c>
      <c r="CA131" s="2">
        <v>-6.6600000000000001E-14</v>
      </c>
      <c r="CB131">
        <v>0</v>
      </c>
      <c r="CC131" s="2">
        <v>2.7900000000000002E-13</v>
      </c>
      <c r="CD131">
        <v>0</v>
      </c>
      <c r="CE131">
        <v>0</v>
      </c>
      <c r="CF131">
        <v>0</v>
      </c>
      <c r="CG131">
        <v>1891.771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2847</v>
      </c>
      <c r="CP131">
        <v>0</v>
      </c>
      <c r="CQ131">
        <v>0</v>
      </c>
      <c r="CR131">
        <v>0</v>
      </c>
      <c r="CS131">
        <v>0</v>
      </c>
      <c r="CT131" s="2">
        <v>9.13E-14</v>
      </c>
      <c r="CU131" s="2">
        <v>-6.9300000000000005E-14</v>
      </c>
      <c r="CV131">
        <v>0</v>
      </c>
      <c r="CW131">
        <v>0</v>
      </c>
      <c r="CX131">
        <v>0</v>
      </c>
      <c r="CY131">
        <v>2372.2027699999999</v>
      </c>
      <c r="CZ131">
        <v>0</v>
      </c>
      <c r="DA131">
        <v>0</v>
      </c>
      <c r="DB131">
        <v>0</v>
      </c>
      <c r="DC131" s="2">
        <v>-2.04E-15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2577</v>
      </c>
      <c r="DL131">
        <v>0</v>
      </c>
      <c r="DM131">
        <v>0</v>
      </c>
      <c r="DN131">
        <v>0</v>
      </c>
      <c r="DO131" s="2">
        <v>-4.3899999999999999E-15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 s="2">
        <v>-2.9300000000000001E-13</v>
      </c>
      <c r="DX131">
        <v>0</v>
      </c>
      <c r="DY131" s="2">
        <v>5.7300000000000006E-14</v>
      </c>
      <c r="DZ131">
        <v>2279.2093199999999</v>
      </c>
      <c r="EA131" s="2">
        <v>2.3599999999999999E-14</v>
      </c>
      <c r="EB131">
        <v>0</v>
      </c>
      <c r="EC131">
        <v>0</v>
      </c>
      <c r="ED131">
        <v>0</v>
      </c>
      <c r="EE131">
        <v>0</v>
      </c>
      <c r="EF131" s="2">
        <v>-3.2699999999999999E-15</v>
      </c>
      <c r="EG131">
        <v>0</v>
      </c>
      <c r="EH131">
        <v>0</v>
      </c>
      <c r="EI131">
        <v>3033.5905600000001</v>
      </c>
      <c r="EJ131">
        <v>0</v>
      </c>
      <c r="EK131" s="2">
        <v>-1.1799999999999999E-14</v>
      </c>
      <c r="EL131">
        <v>0</v>
      </c>
      <c r="EM131">
        <v>0</v>
      </c>
      <c r="EN131">
        <v>0</v>
      </c>
      <c r="EO131" s="2">
        <v>-1.13E-13</v>
      </c>
      <c r="EP131">
        <v>0</v>
      </c>
      <c r="EQ131">
        <v>0</v>
      </c>
      <c r="ER131">
        <v>0</v>
      </c>
      <c r="ES131">
        <v>0</v>
      </c>
      <c r="ET131" s="2">
        <v>-1.9299999999999998E-15</v>
      </c>
      <c r="EU131">
        <v>0</v>
      </c>
      <c r="EV131">
        <v>0</v>
      </c>
      <c r="EW131">
        <v>0</v>
      </c>
      <c r="EX131">
        <v>0</v>
      </c>
      <c r="EY131" s="2">
        <v>4.8400000000000001E-14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 s="2">
        <v>-1.13E-13</v>
      </c>
      <c r="FL131">
        <v>0</v>
      </c>
      <c r="FM131">
        <v>0</v>
      </c>
      <c r="FN131" s="2">
        <v>-1.77E-14</v>
      </c>
      <c r="FO131">
        <v>0</v>
      </c>
      <c r="FP131">
        <v>0</v>
      </c>
      <c r="FQ131">
        <v>0</v>
      </c>
      <c r="FR131" s="2">
        <v>-1.94E-15</v>
      </c>
      <c r="FS131" s="2">
        <v>-1.24E-14</v>
      </c>
      <c r="FT131">
        <v>0</v>
      </c>
      <c r="FU131">
        <v>1746.6790699999999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1791.5403799999999</v>
      </c>
      <c r="GI131">
        <v>0</v>
      </c>
      <c r="GJ131" s="2">
        <v>-6.8099999999999995E-14</v>
      </c>
      <c r="GK131">
        <v>0</v>
      </c>
    </row>
    <row r="132" spans="1:193" x14ac:dyDescent="0.2">
      <c r="A132" s="1">
        <v>41607</v>
      </c>
      <c r="B132">
        <v>131</v>
      </c>
      <c r="C132">
        <v>17443.63</v>
      </c>
      <c r="D132">
        <v>3530.78</v>
      </c>
      <c r="E132">
        <v>-1361.9</v>
      </c>
      <c r="F132">
        <v>0</v>
      </c>
      <c r="G132" s="3">
        <f t="shared" si="19"/>
        <v>60677.817838000003</v>
      </c>
      <c r="H132" s="4">
        <f t="shared" ref="H132:H195" si="25">(G132-G131)/G131</f>
        <v>7.3341838155973711E-3</v>
      </c>
      <c r="I132" s="3">
        <f>SUM(C132:F132)</f>
        <v>19612.509999999998</v>
      </c>
      <c r="J132" s="4">
        <f t="shared" ref="J132:J195" si="26">(I132-I131)/ABS(I131)</f>
        <v>-0.29586783683888351</v>
      </c>
      <c r="K132" s="4">
        <f t="shared" si="20"/>
        <v>0.32322371994922822</v>
      </c>
      <c r="L132" s="4">
        <f t="shared" si="21"/>
        <v>0.67677628005077173</v>
      </c>
      <c r="M132" s="3">
        <f t="shared" si="22"/>
        <v>41065.307838000001</v>
      </c>
      <c r="N132" s="4">
        <f t="shared" ref="N132:N195" si="27">(M132-M131)/M131</f>
        <v>0.26812936569677903</v>
      </c>
      <c r="O132" s="4">
        <f t="shared" si="23"/>
        <v>2.4010458460209144E-2</v>
      </c>
      <c r="P132" s="6">
        <f t="shared" si="24"/>
        <v>1.6249708759013923E-2</v>
      </c>
      <c r="Q132">
        <v>985.99686799999995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2">
        <v>-8.7999999999999994E-15</v>
      </c>
      <c r="Z132">
        <v>0</v>
      </c>
      <c r="AA132">
        <v>0</v>
      </c>
      <c r="AB132">
        <v>3432.6671999999999</v>
      </c>
      <c r="AC132">
        <v>2362.1859800000002</v>
      </c>
      <c r="AD132">
        <v>0</v>
      </c>
      <c r="AE132">
        <v>0</v>
      </c>
      <c r="AF132">
        <v>2507.7600000000002</v>
      </c>
      <c r="AG132">
        <v>2770.5916699999998</v>
      </c>
      <c r="AH132">
        <v>0</v>
      </c>
      <c r="AI132">
        <v>2019.9036000000001</v>
      </c>
      <c r="AJ132">
        <v>2488.1895</v>
      </c>
      <c r="AK132">
        <v>0</v>
      </c>
      <c r="AL132">
        <v>0</v>
      </c>
      <c r="AM132">
        <v>0</v>
      </c>
      <c r="AN132">
        <v>0</v>
      </c>
      <c r="AO132" s="2">
        <v>7.7400000000000003E-14</v>
      </c>
      <c r="AP132">
        <v>0</v>
      </c>
      <c r="AQ132">
        <v>0</v>
      </c>
      <c r="AR132">
        <v>0</v>
      </c>
      <c r="AS132">
        <v>0</v>
      </c>
      <c r="AT132" s="2">
        <v>1.47E-14</v>
      </c>
      <c r="AU132" s="2">
        <v>6.8600000000000006E-14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 s="2">
        <v>-5.9700000000000001E-14</v>
      </c>
      <c r="BZ132">
        <v>0</v>
      </c>
      <c r="CA132" s="2">
        <v>-6.8600000000000006E-14</v>
      </c>
      <c r="CB132">
        <v>0</v>
      </c>
      <c r="CC132" s="2">
        <v>2.7900000000000002E-13</v>
      </c>
      <c r="CD132">
        <v>0</v>
      </c>
      <c r="CE132">
        <v>0</v>
      </c>
      <c r="CF132">
        <v>0</v>
      </c>
      <c r="CG132">
        <v>2002.9666999999999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2434.5650000000001</v>
      </c>
      <c r="CN132">
        <v>0</v>
      </c>
      <c r="CO132">
        <v>2992.4</v>
      </c>
      <c r="CP132">
        <v>0</v>
      </c>
      <c r="CQ132">
        <v>0</v>
      </c>
      <c r="CR132">
        <v>0</v>
      </c>
      <c r="CS132">
        <v>0</v>
      </c>
      <c r="CT132" s="2">
        <v>9.0699999999999995E-14</v>
      </c>
      <c r="CU132" s="2">
        <v>-7.2100000000000003E-14</v>
      </c>
      <c r="CV132">
        <v>0</v>
      </c>
      <c r="CW132">
        <v>0</v>
      </c>
      <c r="CX132">
        <v>0</v>
      </c>
      <c r="CY132">
        <v>2378.42416</v>
      </c>
      <c r="CZ132">
        <v>0</v>
      </c>
      <c r="DA132">
        <v>0</v>
      </c>
      <c r="DB132">
        <v>0</v>
      </c>
      <c r="DC132" s="2">
        <v>-1.99E-15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2861</v>
      </c>
      <c r="DL132">
        <v>0</v>
      </c>
      <c r="DM132">
        <v>0</v>
      </c>
      <c r="DN132">
        <v>0</v>
      </c>
      <c r="DO132" s="2">
        <v>-4.4599999999999999E-15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 s="2">
        <v>-3.0400000000000002E-13</v>
      </c>
      <c r="DX132">
        <v>0</v>
      </c>
      <c r="DY132" s="2">
        <v>5.9799999999999995E-14</v>
      </c>
      <c r="DZ132">
        <v>2518.8068400000002</v>
      </c>
      <c r="EA132" s="2">
        <v>2.5400000000000001E-14</v>
      </c>
      <c r="EB132">
        <v>0</v>
      </c>
      <c r="EC132">
        <v>0</v>
      </c>
      <c r="ED132">
        <v>0</v>
      </c>
      <c r="EE132">
        <v>0</v>
      </c>
      <c r="EF132" s="2">
        <v>-2.8200000000000001E-15</v>
      </c>
      <c r="EG132">
        <v>0</v>
      </c>
      <c r="EH132">
        <v>0</v>
      </c>
      <c r="EI132">
        <v>3171.77432</v>
      </c>
      <c r="EJ132">
        <v>0</v>
      </c>
      <c r="EK132" s="2">
        <v>-1.1799999999999999E-14</v>
      </c>
      <c r="EL132">
        <v>2451.75</v>
      </c>
      <c r="EM132">
        <v>0</v>
      </c>
      <c r="EN132">
        <v>0</v>
      </c>
      <c r="EO132" s="2">
        <v>-1.1700000000000001E-13</v>
      </c>
      <c r="EP132">
        <v>0</v>
      </c>
      <c r="EQ132">
        <v>0</v>
      </c>
      <c r="ER132">
        <v>0</v>
      </c>
      <c r="ES132">
        <v>0</v>
      </c>
      <c r="ET132" s="2">
        <v>-2.04E-15</v>
      </c>
      <c r="EU132">
        <v>0</v>
      </c>
      <c r="EV132">
        <v>0</v>
      </c>
      <c r="EW132">
        <v>0</v>
      </c>
      <c r="EX132">
        <v>0</v>
      </c>
      <c r="EY132" s="2">
        <v>5.1799999999999998E-14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 s="2">
        <v>-1.09E-13</v>
      </c>
      <c r="FL132">
        <v>0</v>
      </c>
      <c r="FM132">
        <v>0</v>
      </c>
      <c r="FN132" s="2">
        <v>-1.8399999999999999E-14</v>
      </c>
      <c r="FO132">
        <v>0</v>
      </c>
      <c r="FP132">
        <v>0</v>
      </c>
      <c r="FQ132">
        <v>0</v>
      </c>
      <c r="FR132" s="2">
        <v>-1.82E-15</v>
      </c>
      <c r="FS132" s="2">
        <v>-1.36E-14</v>
      </c>
      <c r="FT132">
        <v>0</v>
      </c>
      <c r="FU132">
        <v>1806.7310399999999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1879.5949599999999</v>
      </c>
      <c r="GI132">
        <v>0</v>
      </c>
      <c r="GJ132" s="2">
        <v>-6.57E-14</v>
      </c>
      <c r="GK132">
        <v>0</v>
      </c>
    </row>
    <row r="133" spans="1:193" x14ac:dyDescent="0.2">
      <c r="A133" s="1">
        <v>41639</v>
      </c>
      <c r="B133">
        <v>132</v>
      </c>
      <c r="C133">
        <v>12230.31</v>
      </c>
      <c r="D133">
        <v>1080.3399999999999</v>
      </c>
      <c r="E133">
        <v>2623.27</v>
      </c>
      <c r="F133">
        <v>0</v>
      </c>
      <c r="G133" s="3">
        <f t="shared" si="19"/>
        <v>59984.095042000001</v>
      </c>
      <c r="H133" s="4">
        <f t="shared" si="25"/>
        <v>-1.1432889657504327E-2</v>
      </c>
      <c r="I133" s="3">
        <f>SUM(C133:F133)</f>
        <v>15933.92</v>
      </c>
      <c r="J133" s="4">
        <f t="shared" si="26"/>
        <v>-0.18756344802373581</v>
      </c>
      <c r="K133" s="4">
        <f t="shared" si="20"/>
        <v>0.26563574875712131</v>
      </c>
      <c r="L133" s="4">
        <f t="shared" si="21"/>
        <v>0.73436425124287874</v>
      </c>
      <c r="M133" s="3">
        <f t="shared" si="22"/>
        <v>44050.175042000003</v>
      </c>
      <c r="N133" s="4">
        <f t="shared" si="27"/>
        <v>7.2685859698778124E-2</v>
      </c>
      <c r="O133" s="4">
        <f t="shared" si="23"/>
        <v>2.2582705994959755E-2</v>
      </c>
      <c r="P133" s="6">
        <f t="shared" si="24"/>
        <v>1.6583931979026689E-2</v>
      </c>
      <c r="Q133">
        <v>994.77215200000001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s="2">
        <v>-1.27E-14</v>
      </c>
      <c r="Z133">
        <v>0</v>
      </c>
      <c r="AA133">
        <v>0</v>
      </c>
      <c r="AB133">
        <v>3446.8131199999998</v>
      </c>
      <c r="AC133">
        <v>2424.4526799999999</v>
      </c>
      <c r="AD133">
        <v>0</v>
      </c>
      <c r="AE133">
        <v>0</v>
      </c>
      <c r="AF133">
        <v>2504.7852899999998</v>
      </c>
      <c r="AG133">
        <v>2602.5210200000001</v>
      </c>
      <c r="AH133">
        <v>0</v>
      </c>
      <c r="AI133">
        <v>2135.9656599999998</v>
      </c>
      <c r="AJ133">
        <v>2538.8504899999998</v>
      </c>
      <c r="AK133">
        <v>0</v>
      </c>
      <c r="AL133">
        <v>0</v>
      </c>
      <c r="AM133">
        <v>0</v>
      </c>
      <c r="AN133">
        <v>0</v>
      </c>
      <c r="AO133" s="2">
        <v>8E-14</v>
      </c>
      <c r="AP133">
        <v>0</v>
      </c>
      <c r="AQ133">
        <v>0</v>
      </c>
      <c r="AR133">
        <v>0</v>
      </c>
      <c r="AS133">
        <v>0</v>
      </c>
      <c r="AT133" s="2">
        <v>1.4500000000000001E-14</v>
      </c>
      <c r="AU133" s="2">
        <v>7.5199999999999998E-14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 s="2">
        <v>-6.2999999999999997E-14</v>
      </c>
      <c r="BZ133">
        <v>0</v>
      </c>
      <c r="CA133" s="2">
        <v>-7.1799999999999994E-14</v>
      </c>
      <c r="CB133">
        <v>0</v>
      </c>
      <c r="CC133" s="2">
        <v>2.5199999999999999E-13</v>
      </c>
      <c r="CD133">
        <v>0</v>
      </c>
      <c r="CE133">
        <v>0</v>
      </c>
      <c r="CF133">
        <v>0</v>
      </c>
      <c r="CG133">
        <v>2076.1825699999999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2559.6705000000002</v>
      </c>
      <c r="CN133">
        <v>0</v>
      </c>
      <c r="CO133">
        <v>3004</v>
      </c>
      <c r="CP133">
        <v>0</v>
      </c>
      <c r="CQ133">
        <v>0</v>
      </c>
      <c r="CR133">
        <v>0</v>
      </c>
      <c r="CS133">
        <v>0</v>
      </c>
      <c r="CT133" s="2">
        <v>8.7300000000000004E-14</v>
      </c>
      <c r="CU133" s="2">
        <v>-7.2800000000000003E-14</v>
      </c>
      <c r="CV133">
        <v>2552.54</v>
      </c>
      <c r="CW133">
        <v>0</v>
      </c>
      <c r="CX133">
        <v>0</v>
      </c>
      <c r="CY133">
        <v>2496.18156</v>
      </c>
      <c r="CZ133">
        <v>0</v>
      </c>
      <c r="DA133">
        <v>0</v>
      </c>
      <c r="DB133">
        <v>0</v>
      </c>
      <c r="DC133" s="2">
        <v>-2.16E-15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2924</v>
      </c>
      <c r="DL133">
        <v>0</v>
      </c>
      <c r="DM133">
        <v>0</v>
      </c>
      <c r="DN133">
        <v>0</v>
      </c>
      <c r="DO133" s="2">
        <v>-4.59E-15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 s="2">
        <v>-3.09E-13</v>
      </c>
      <c r="DX133">
        <v>0</v>
      </c>
      <c r="DY133" s="2">
        <v>5.9000000000000001E-14</v>
      </c>
      <c r="DZ133">
        <v>2529.9274</v>
      </c>
      <c r="EA133" s="2">
        <v>2.49E-14</v>
      </c>
      <c r="EB133">
        <v>0</v>
      </c>
      <c r="EC133">
        <v>0</v>
      </c>
      <c r="ED133">
        <v>0</v>
      </c>
      <c r="EE133">
        <v>0</v>
      </c>
      <c r="EF133" s="2">
        <v>-2.77E-15</v>
      </c>
      <c r="EG133">
        <v>0</v>
      </c>
      <c r="EH133">
        <v>0</v>
      </c>
      <c r="EI133">
        <v>3327.7015200000001</v>
      </c>
      <c r="EJ133">
        <v>0</v>
      </c>
      <c r="EK133" s="2">
        <v>-1.1600000000000001E-14</v>
      </c>
      <c r="EL133">
        <v>2235</v>
      </c>
      <c r="EM133">
        <v>0</v>
      </c>
      <c r="EN133">
        <v>0</v>
      </c>
      <c r="EO133" s="2">
        <v>-1.2099999999999999E-13</v>
      </c>
      <c r="EP133">
        <v>0</v>
      </c>
      <c r="EQ133">
        <v>0</v>
      </c>
      <c r="ER133">
        <v>0</v>
      </c>
      <c r="ES133">
        <v>0</v>
      </c>
      <c r="ET133" s="2">
        <v>-2.0599999999999999E-15</v>
      </c>
      <c r="EU133">
        <v>0</v>
      </c>
      <c r="EV133">
        <v>0</v>
      </c>
      <c r="EW133">
        <v>0</v>
      </c>
      <c r="EX133">
        <v>0</v>
      </c>
      <c r="EY133" s="2">
        <v>5.0800000000000002E-14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 s="2">
        <v>-1.1099999999999999E-13</v>
      </c>
      <c r="FL133">
        <v>0</v>
      </c>
      <c r="FM133">
        <v>0</v>
      </c>
      <c r="FN133" s="2">
        <v>-1.8600000000000001E-14</v>
      </c>
      <c r="FO133">
        <v>0</v>
      </c>
      <c r="FP133">
        <v>0</v>
      </c>
      <c r="FQ133">
        <v>0</v>
      </c>
      <c r="FR133" s="2">
        <v>-1.8099999999999998E-15</v>
      </c>
      <c r="FS133" s="2">
        <v>-1.3300000000000001E-14</v>
      </c>
      <c r="FT133">
        <v>0</v>
      </c>
      <c r="FU133">
        <v>1835.424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1861.38708</v>
      </c>
      <c r="GI133">
        <v>0</v>
      </c>
      <c r="GJ133" s="2">
        <v>-6.6600000000000001E-14</v>
      </c>
      <c r="GK133">
        <v>0</v>
      </c>
    </row>
    <row r="134" spans="1:193" x14ac:dyDescent="0.2">
      <c r="A134" s="1">
        <v>41670</v>
      </c>
      <c r="B134">
        <v>133</v>
      </c>
      <c r="C134">
        <v>12230.31</v>
      </c>
      <c r="D134">
        <v>1071.54</v>
      </c>
      <c r="E134">
        <v>2623.27</v>
      </c>
      <c r="F134">
        <v>0</v>
      </c>
      <c r="G134" s="3">
        <f t="shared" si="19"/>
        <v>58671.753622000004</v>
      </c>
      <c r="H134" s="4">
        <f t="shared" si="25"/>
        <v>-2.1878156519342575E-2</v>
      </c>
      <c r="I134" s="3">
        <f>SUM(C134:F134)</f>
        <v>15925.119999999999</v>
      </c>
      <c r="J134" s="4">
        <f t="shared" si="26"/>
        <v>-5.5228092020049625E-4</v>
      </c>
      <c r="K134" s="4">
        <f t="shared" si="20"/>
        <v>0.27142737376829651</v>
      </c>
      <c r="L134" s="4">
        <f t="shared" si="21"/>
        <v>0.7285726262317036</v>
      </c>
      <c r="M134" s="3">
        <f t="shared" si="22"/>
        <v>42746.633622000008</v>
      </c>
      <c r="N134" s="4">
        <f t="shared" si="27"/>
        <v>-2.9592196143536816E-2</v>
      </c>
      <c r="O134" s="4">
        <f t="shared" si="23"/>
        <v>2.0764951360828818E-2</v>
      </c>
      <c r="P134" s="6">
        <f t="shared" si="24"/>
        <v>1.5128775146532639E-2</v>
      </c>
      <c r="Q134">
        <v>887.63176799999997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s="2">
        <v>-1.1E-14</v>
      </c>
      <c r="Z134">
        <v>0</v>
      </c>
      <c r="AA134">
        <v>0</v>
      </c>
      <c r="AB134">
        <v>3593.9553000000001</v>
      </c>
      <c r="AC134">
        <v>2465.6268</v>
      </c>
      <c r="AD134">
        <v>0</v>
      </c>
      <c r="AE134">
        <v>0</v>
      </c>
      <c r="AF134">
        <v>2331.5459999999998</v>
      </c>
      <c r="AG134">
        <v>2430.5135799999998</v>
      </c>
      <c r="AH134">
        <v>0</v>
      </c>
      <c r="AI134">
        <v>2001.5408399999999</v>
      </c>
      <c r="AJ134">
        <v>2329.96126</v>
      </c>
      <c r="AK134">
        <v>0</v>
      </c>
      <c r="AL134">
        <v>0</v>
      </c>
      <c r="AM134">
        <v>0</v>
      </c>
      <c r="AN134">
        <v>0</v>
      </c>
      <c r="AO134" s="2">
        <v>8.0600000000000005E-14</v>
      </c>
      <c r="AP134">
        <v>0</v>
      </c>
      <c r="AQ134">
        <v>0</v>
      </c>
      <c r="AR134">
        <v>0</v>
      </c>
      <c r="AS134">
        <v>0</v>
      </c>
      <c r="AT134" s="2">
        <v>1.32E-14</v>
      </c>
      <c r="AU134" s="2">
        <v>6.2900000000000002E-14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 s="2">
        <v>-6.0600000000000002E-14</v>
      </c>
      <c r="BZ134">
        <v>0</v>
      </c>
      <c r="CA134" s="2">
        <v>-6.8999999999999996E-14</v>
      </c>
      <c r="CB134">
        <v>0</v>
      </c>
      <c r="CC134" s="2">
        <v>2.4400000000000002E-13</v>
      </c>
      <c r="CD134">
        <v>0</v>
      </c>
      <c r="CE134">
        <v>0</v>
      </c>
      <c r="CF134">
        <v>0</v>
      </c>
      <c r="CG134">
        <v>1927.2739200000001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2314.6470840000002</v>
      </c>
      <c r="CN134">
        <v>0</v>
      </c>
      <c r="CO134">
        <v>3226</v>
      </c>
      <c r="CP134">
        <v>0</v>
      </c>
      <c r="CQ134">
        <v>0</v>
      </c>
      <c r="CR134">
        <v>0</v>
      </c>
      <c r="CS134">
        <v>0</v>
      </c>
      <c r="CT134" s="2">
        <v>8.4300000000000004E-14</v>
      </c>
      <c r="CU134" s="2">
        <v>-6.9800000000000003E-14</v>
      </c>
      <c r="CV134">
        <v>2382.35</v>
      </c>
      <c r="CW134">
        <v>0</v>
      </c>
      <c r="CX134">
        <v>0</v>
      </c>
      <c r="CY134">
        <v>2351.2574399999999</v>
      </c>
      <c r="CZ134">
        <v>0</v>
      </c>
      <c r="DA134">
        <v>0</v>
      </c>
      <c r="DB134">
        <v>0</v>
      </c>
      <c r="DC134" s="2">
        <v>-2.04E-15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2768</v>
      </c>
      <c r="DL134">
        <v>0</v>
      </c>
      <c r="DM134">
        <v>0</v>
      </c>
      <c r="DN134">
        <v>0</v>
      </c>
      <c r="DO134" s="2">
        <v>-4.1999999999999996E-15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 s="2">
        <v>-3.2499999999999998E-13</v>
      </c>
      <c r="DX134">
        <v>0</v>
      </c>
      <c r="DY134" s="2">
        <v>5.58E-14</v>
      </c>
      <c r="DZ134">
        <v>2701.3110900000001</v>
      </c>
      <c r="EA134" s="2">
        <v>2.5199999999999999E-14</v>
      </c>
      <c r="EB134">
        <v>0</v>
      </c>
      <c r="EC134">
        <v>0</v>
      </c>
      <c r="ED134">
        <v>0</v>
      </c>
      <c r="EE134">
        <v>0</v>
      </c>
      <c r="EF134" s="2">
        <v>-2.9900000000000001E-15</v>
      </c>
      <c r="EG134">
        <v>0</v>
      </c>
      <c r="EH134">
        <v>0</v>
      </c>
      <c r="EI134">
        <v>3254.3490200000001</v>
      </c>
      <c r="EJ134">
        <v>0</v>
      </c>
      <c r="EK134" s="2">
        <v>-1.1200000000000001E-14</v>
      </c>
      <c r="EL134">
        <v>2395.5</v>
      </c>
      <c r="EM134">
        <v>0</v>
      </c>
      <c r="EN134">
        <v>0</v>
      </c>
      <c r="EO134" s="2">
        <v>-1.1099999999999999E-13</v>
      </c>
      <c r="EP134">
        <v>0</v>
      </c>
      <c r="EQ134">
        <v>0</v>
      </c>
      <c r="ER134">
        <v>0</v>
      </c>
      <c r="ES134">
        <v>0</v>
      </c>
      <c r="ET134" s="2">
        <v>-2.0599999999999999E-15</v>
      </c>
      <c r="EU134">
        <v>0</v>
      </c>
      <c r="EV134">
        <v>0</v>
      </c>
      <c r="EW134">
        <v>0</v>
      </c>
      <c r="EX134">
        <v>0</v>
      </c>
      <c r="EY134" s="2">
        <v>4.45E-14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 s="2">
        <v>-1.13E-13</v>
      </c>
      <c r="FL134">
        <v>0</v>
      </c>
      <c r="FM134">
        <v>0</v>
      </c>
      <c r="FN134" s="2">
        <v>-1.7E-14</v>
      </c>
      <c r="FO134">
        <v>0</v>
      </c>
      <c r="FP134">
        <v>0</v>
      </c>
      <c r="FQ134">
        <v>0</v>
      </c>
      <c r="FR134" s="2">
        <v>-1.71E-15</v>
      </c>
      <c r="FS134" s="2">
        <v>-1.4900000000000002E-14</v>
      </c>
      <c r="FT134">
        <v>0</v>
      </c>
      <c r="FU134">
        <v>1651.9680000000001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1733.2015200000001</v>
      </c>
      <c r="GI134">
        <v>0</v>
      </c>
      <c r="GJ134" s="2">
        <v>-7.0500000000000003E-14</v>
      </c>
      <c r="GK134">
        <v>0</v>
      </c>
    </row>
    <row r="135" spans="1:193" x14ac:dyDescent="0.2">
      <c r="A135" s="1">
        <v>41698</v>
      </c>
      <c r="B135">
        <v>134</v>
      </c>
      <c r="C135">
        <v>12230.31</v>
      </c>
      <c r="D135">
        <v>1071.55</v>
      </c>
      <c r="E135">
        <v>5443.27</v>
      </c>
      <c r="F135">
        <v>0</v>
      </c>
      <c r="G135" s="3">
        <f t="shared" si="19"/>
        <v>62958.234236000004</v>
      </c>
      <c r="H135" s="4">
        <f t="shared" si="25"/>
        <v>7.30586755871689E-2</v>
      </c>
      <c r="I135" s="3">
        <f>SUM(C135:F135)</f>
        <v>18745.129999999997</v>
      </c>
      <c r="J135" s="4">
        <f t="shared" si="26"/>
        <v>0.17707935638789526</v>
      </c>
      <c r="K135" s="4">
        <f t="shared" si="20"/>
        <v>0.29773913178272376</v>
      </c>
      <c r="L135" s="4">
        <f t="shared" si="21"/>
        <v>0.70226086821727618</v>
      </c>
      <c r="M135" s="3">
        <f t="shared" si="22"/>
        <v>44213.104236000006</v>
      </c>
      <c r="N135" s="4">
        <f t="shared" si="27"/>
        <v>3.4306107633356731E-2</v>
      </c>
      <c r="O135" s="4">
        <f t="shared" si="23"/>
        <v>2.1223556459443349E-2</v>
      </c>
      <c r="P135" s="6">
        <f t="shared" si="24"/>
        <v>1.4904473185867068E-2</v>
      </c>
      <c r="Q135">
        <v>938.35931400000004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s="2">
        <v>-9.6500000000000002E-15</v>
      </c>
      <c r="Z135">
        <v>0</v>
      </c>
      <c r="AA135">
        <v>0</v>
      </c>
      <c r="AB135">
        <v>3747.1402800000001</v>
      </c>
      <c r="AC135">
        <v>2483.6129500000002</v>
      </c>
      <c r="AD135">
        <v>0</v>
      </c>
      <c r="AE135">
        <v>0</v>
      </c>
      <c r="AF135">
        <v>2455.98549</v>
      </c>
      <c r="AG135">
        <v>2406.7686600000002</v>
      </c>
      <c r="AH135">
        <v>0</v>
      </c>
      <c r="AI135">
        <v>2154.4818399999999</v>
      </c>
      <c r="AJ135">
        <v>2398.0409199999999</v>
      </c>
      <c r="AK135">
        <v>0</v>
      </c>
      <c r="AL135">
        <v>0</v>
      </c>
      <c r="AM135">
        <v>0</v>
      </c>
      <c r="AN135">
        <v>0</v>
      </c>
      <c r="AO135" s="2">
        <v>8.7699999999999995E-14</v>
      </c>
      <c r="AP135">
        <v>0</v>
      </c>
      <c r="AQ135">
        <v>0</v>
      </c>
      <c r="AR135">
        <v>0</v>
      </c>
      <c r="AS135">
        <v>0</v>
      </c>
      <c r="AT135" s="2">
        <v>1.3499999999999999E-14</v>
      </c>
      <c r="AU135" s="2">
        <v>6.57E-14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 s="2">
        <v>-6.1000000000000005E-14</v>
      </c>
      <c r="BZ135">
        <v>0</v>
      </c>
      <c r="CA135" s="2">
        <v>-7.0500000000000003E-14</v>
      </c>
      <c r="CB135">
        <v>0</v>
      </c>
      <c r="CC135" s="2">
        <v>2.5099999999999999E-13</v>
      </c>
      <c r="CD135">
        <v>0</v>
      </c>
      <c r="CE135">
        <v>0</v>
      </c>
      <c r="CF135">
        <v>0</v>
      </c>
      <c r="CG135">
        <v>1927.41848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2345.9706420000002</v>
      </c>
      <c r="CN135">
        <v>0</v>
      </c>
      <c r="CO135">
        <v>3311.6</v>
      </c>
      <c r="CP135">
        <v>0</v>
      </c>
      <c r="CQ135">
        <v>0</v>
      </c>
      <c r="CR135">
        <v>0</v>
      </c>
      <c r="CS135">
        <v>0</v>
      </c>
      <c r="CT135" s="2">
        <v>9.8100000000000006E-14</v>
      </c>
      <c r="CU135" s="2">
        <v>-7.3300000000000001E-14</v>
      </c>
      <c r="CV135">
        <v>2542.9299999999998</v>
      </c>
      <c r="CW135">
        <v>0</v>
      </c>
      <c r="CX135">
        <v>0</v>
      </c>
      <c r="CY135">
        <v>2464.2423600000002</v>
      </c>
      <c r="CZ135">
        <v>0</v>
      </c>
      <c r="DA135">
        <v>0</v>
      </c>
      <c r="DB135">
        <v>0</v>
      </c>
      <c r="DC135" s="2">
        <v>-2.0599999999999999E-15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2860.7165399999999</v>
      </c>
      <c r="DL135">
        <v>0</v>
      </c>
      <c r="DM135">
        <v>0</v>
      </c>
      <c r="DN135">
        <v>0</v>
      </c>
      <c r="DO135" s="2">
        <v>-4.2400000000000003E-15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 s="2">
        <v>-3.31E-13</v>
      </c>
      <c r="DX135">
        <v>0</v>
      </c>
      <c r="DY135" s="2">
        <v>6.1000000000000005E-14</v>
      </c>
      <c r="DZ135">
        <v>2906.3190300000001</v>
      </c>
      <c r="EA135" s="2">
        <v>2.5499999999999999E-14</v>
      </c>
      <c r="EB135">
        <v>0</v>
      </c>
      <c r="EC135">
        <v>0</v>
      </c>
      <c r="ED135">
        <v>0</v>
      </c>
      <c r="EE135">
        <v>0</v>
      </c>
      <c r="EF135" s="2">
        <v>-3.0999999999999999E-15</v>
      </c>
      <c r="EG135">
        <v>0</v>
      </c>
      <c r="EH135">
        <v>0</v>
      </c>
      <c r="EI135">
        <v>3342.4358499999998</v>
      </c>
      <c r="EJ135">
        <v>0</v>
      </c>
      <c r="EK135" s="2">
        <v>-1.1799999999999999E-14</v>
      </c>
      <c r="EL135">
        <v>2435.4478800000002</v>
      </c>
      <c r="EM135">
        <v>0</v>
      </c>
      <c r="EN135">
        <v>0</v>
      </c>
      <c r="EO135" s="2">
        <v>-1.1099999999999999E-13</v>
      </c>
      <c r="EP135">
        <v>0</v>
      </c>
      <c r="EQ135">
        <v>0</v>
      </c>
      <c r="ER135">
        <v>0</v>
      </c>
      <c r="ES135">
        <v>0</v>
      </c>
      <c r="ET135" s="2">
        <v>-2.09E-15</v>
      </c>
      <c r="EU135">
        <v>0</v>
      </c>
      <c r="EV135">
        <v>0</v>
      </c>
      <c r="EW135">
        <v>0</v>
      </c>
      <c r="EX135">
        <v>0</v>
      </c>
      <c r="EY135" s="2">
        <v>4.3599999999999998E-14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 s="2">
        <v>-1.18E-13</v>
      </c>
      <c r="FL135">
        <v>0</v>
      </c>
      <c r="FM135">
        <v>0</v>
      </c>
      <c r="FN135" s="2">
        <v>-1.66E-14</v>
      </c>
      <c r="FO135">
        <v>0</v>
      </c>
      <c r="FP135">
        <v>0</v>
      </c>
      <c r="FQ135">
        <v>0</v>
      </c>
      <c r="FR135" s="2">
        <v>-1.69E-15</v>
      </c>
      <c r="FS135" s="2">
        <v>-1.66E-14</v>
      </c>
      <c r="FT135">
        <v>0</v>
      </c>
      <c r="FU135">
        <v>1770.048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1721.586</v>
      </c>
      <c r="GI135">
        <v>0</v>
      </c>
      <c r="GJ135" s="2">
        <v>-7.0900000000000006E-14</v>
      </c>
      <c r="GK135">
        <v>0</v>
      </c>
    </row>
    <row r="136" spans="1:193" x14ac:dyDescent="0.2">
      <c r="A136" s="1">
        <v>41729</v>
      </c>
      <c r="B136">
        <v>135</v>
      </c>
      <c r="C136">
        <v>11892.59</v>
      </c>
      <c r="D136">
        <v>6140.23</v>
      </c>
      <c r="E136">
        <v>2723.27</v>
      </c>
      <c r="F136">
        <v>0</v>
      </c>
      <c r="G136" s="3">
        <f t="shared" si="19"/>
        <v>63108.476540000003</v>
      </c>
      <c r="H136" s="4">
        <f t="shared" si="25"/>
        <v>2.3863805239011885E-3</v>
      </c>
      <c r="I136" s="3">
        <f>SUM(C136:F136)</f>
        <v>20756.09</v>
      </c>
      <c r="J136" s="4">
        <f t="shared" si="26"/>
        <v>0.10727906394887649</v>
      </c>
      <c r="K136" s="4">
        <f t="shared" si="20"/>
        <v>0.32889543747493544</v>
      </c>
      <c r="L136" s="4">
        <f t="shared" si="21"/>
        <v>0.67110456252506456</v>
      </c>
      <c r="M136" s="3">
        <f t="shared" si="22"/>
        <v>42352.38654</v>
      </c>
      <c r="N136" s="4">
        <f t="shared" si="27"/>
        <v>-4.20852081787313E-2</v>
      </c>
      <c r="O136" s="4">
        <f t="shared" si="23"/>
        <v>2.2598072793278769E-2</v>
      </c>
      <c r="P136" s="6">
        <f t="shared" si="24"/>
        <v>1.5165669755842912E-2</v>
      </c>
      <c r="Q136">
        <v>957.082314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2">
        <v>-1.1200000000000001E-14</v>
      </c>
      <c r="Z136">
        <v>0</v>
      </c>
      <c r="AA136">
        <v>0</v>
      </c>
      <c r="AB136">
        <v>3744.7257399999999</v>
      </c>
      <c r="AC136">
        <v>2495.8069500000001</v>
      </c>
      <c r="AD136">
        <v>0</v>
      </c>
      <c r="AE136">
        <v>0</v>
      </c>
      <c r="AF136">
        <v>2710.6469499999998</v>
      </c>
      <c r="AG136">
        <v>2517.8643000000002</v>
      </c>
      <c r="AH136">
        <v>0</v>
      </c>
      <c r="AI136">
        <v>2124.9780900000001</v>
      </c>
      <c r="AJ136">
        <v>2347.79241</v>
      </c>
      <c r="AK136">
        <v>0</v>
      </c>
      <c r="AL136">
        <v>0</v>
      </c>
      <c r="AM136">
        <v>0</v>
      </c>
      <c r="AN136">
        <v>0</v>
      </c>
      <c r="AO136" s="2">
        <v>8.9200000000000001E-14</v>
      </c>
      <c r="AP136">
        <v>0</v>
      </c>
      <c r="AQ136">
        <v>0</v>
      </c>
      <c r="AR136">
        <v>0</v>
      </c>
      <c r="AS136">
        <v>0</v>
      </c>
      <c r="AT136" s="2">
        <v>1.32E-14</v>
      </c>
      <c r="AU136" s="2">
        <v>7.8399999999999999E-14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 s="2">
        <v>-6.57E-14</v>
      </c>
      <c r="BZ136">
        <v>0</v>
      </c>
      <c r="CA136" s="2">
        <v>-7.0900000000000006E-14</v>
      </c>
      <c r="CB136">
        <v>0</v>
      </c>
      <c r="CC136" s="2">
        <v>2.5500000000000002E-13</v>
      </c>
      <c r="CD136">
        <v>0</v>
      </c>
      <c r="CE136">
        <v>0</v>
      </c>
      <c r="CF136">
        <v>0</v>
      </c>
      <c r="CG136">
        <v>1916.28736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2384.6531759999998</v>
      </c>
      <c r="CN136">
        <v>0</v>
      </c>
      <c r="CO136">
        <v>2834.4</v>
      </c>
      <c r="CP136">
        <v>0</v>
      </c>
      <c r="CQ136">
        <v>0</v>
      </c>
      <c r="CR136">
        <v>0</v>
      </c>
      <c r="CS136">
        <v>0</v>
      </c>
      <c r="CT136" s="2">
        <v>1.01E-13</v>
      </c>
      <c r="CU136" s="2">
        <v>-7.5800000000000003E-14</v>
      </c>
      <c r="CV136">
        <v>2467.5899199999999</v>
      </c>
      <c r="CW136">
        <v>0</v>
      </c>
      <c r="CX136">
        <v>0</v>
      </c>
      <c r="CY136">
        <v>2574.7462399999999</v>
      </c>
      <c r="CZ136">
        <v>0</v>
      </c>
      <c r="DA136">
        <v>0</v>
      </c>
      <c r="DB136">
        <v>0</v>
      </c>
      <c r="DC136" s="2">
        <v>-2.1499999999999998E-15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3056.56637</v>
      </c>
      <c r="DL136">
        <v>0</v>
      </c>
      <c r="DM136">
        <v>0</v>
      </c>
      <c r="DN136">
        <v>0</v>
      </c>
      <c r="DO136" s="2">
        <v>-4.2899999999999999E-15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 s="2">
        <v>-3.4100000000000001E-13</v>
      </c>
      <c r="DX136">
        <v>0</v>
      </c>
      <c r="DY136" s="2">
        <v>6.2499999999999999E-14</v>
      </c>
      <c r="DZ136" s="2">
        <v>1.58E-15</v>
      </c>
      <c r="EA136" s="2">
        <v>2.7300000000000001E-14</v>
      </c>
      <c r="EB136">
        <v>0</v>
      </c>
      <c r="EC136">
        <v>0</v>
      </c>
      <c r="ED136">
        <v>0</v>
      </c>
      <c r="EE136">
        <v>2371.15</v>
      </c>
      <c r="EF136" s="2">
        <v>-3.0400000000000001E-15</v>
      </c>
      <c r="EG136">
        <v>0</v>
      </c>
      <c r="EH136">
        <v>0</v>
      </c>
      <c r="EI136">
        <v>3542.92796</v>
      </c>
      <c r="EJ136">
        <v>0</v>
      </c>
      <c r="EK136" s="2">
        <v>-1.17E-14</v>
      </c>
      <c r="EL136">
        <v>2554.32456</v>
      </c>
      <c r="EM136">
        <v>0</v>
      </c>
      <c r="EN136">
        <v>0</v>
      </c>
      <c r="EO136" s="2">
        <v>-1.1399999999999999E-13</v>
      </c>
      <c r="EP136">
        <v>0</v>
      </c>
      <c r="EQ136">
        <v>0</v>
      </c>
      <c r="ER136">
        <v>0</v>
      </c>
      <c r="ES136">
        <v>0</v>
      </c>
      <c r="ET136" s="2">
        <v>-2.1900000000000001E-15</v>
      </c>
      <c r="EU136">
        <v>0</v>
      </c>
      <c r="EV136">
        <v>0</v>
      </c>
      <c r="EW136">
        <v>0</v>
      </c>
      <c r="EX136">
        <v>0</v>
      </c>
      <c r="EY136" s="2">
        <v>4.2500000000000002E-14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 s="2">
        <v>-1.1999999999999999E-13</v>
      </c>
      <c r="FL136">
        <v>0</v>
      </c>
      <c r="FM136">
        <v>0</v>
      </c>
      <c r="FN136" s="2">
        <v>-1.7599999999999999E-14</v>
      </c>
      <c r="FO136">
        <v>0</v>
      </c>
      <c r="FP136">
        <v>0</v>
      </c>
      <c r="FQ136">
        <v>0</v>
      </c>
      <c r="FR136" s="2">
        <v>-1.75E-15</v>
      </c>
      <c r="FS136" s="2">
        <v>-1.7599999999999999E-14</v>
      </c>
      <c r="FT136">
        <v>0</v>
      </c>
      <c r="FU136">
        <v>1750.8442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 s="2">
        <v>-7.1E-14</v>
      </c>
      <c r="GK136">
        <v>0</v>
      </c>
    </row>
    <row r="137" spans="1:193" x14ac:dyDescent="0.2">
      <c r="A137" s="1">
        <v>41759</v>
      </c>
      <c r="B137">
        <v>136</v>
      </c>
      <c r="C137">
        <v>19871.88</v>
      </c>
      <c r="D137">
        <v>5186.5</v>
      </c>
      <c r="E137">
        <v>2723.27</v>
      </c>
      <c r="F137">
        <v>0</v>
      </c>
      <c r="G137" s="3">
        <f t="shared" si="19"/>
        <v>65199.636899000005</v>
      </c>
      <c r="H137" s="4">
        <f t="shared" si="25"/>
        <v>3.313596641292018E-2</v>
      </c>
      <c r="I137" s="3">
        <f>SUM(C137:F137)</f>
        <v>27781.65</v>
      </c>
      <c r="J137" s="4">
        <f t="shared" si="26"/>
        <v>0.33848186243170081</v>
      </c>
      <c r="K137" s="4">
        <f t="shared" si="20"/>
        <v>0.42610129935288182</v>
      </c>
      <c r="L137" s="4">
        <f t="shared" si="21"/>
        <v>0.57389870064711812</v>
      </c>
      <c r="M137" s="3">
        <f t="shared" si="22"/>
        <v>37417.986899000003</v>
      </c>
      <c r="N137" s="4">
        <f t="shared" si="27"/>
        <v>-0.1165081839329094</v>
      </c>
      <c r="O137" s="4">
        <f t="shared" si="23"/>
        <v>2.8120703576068669E-2</v>
      </c>
      <c r="P137" s="6">
        <f t="shared" si="24"/>
        <v>1.6138435243588576E-2</v>
      </c>
      <c r="Q137">
        <v>1052.220118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s="2">
        <v>-1.09E-14</v>
      </c>
      <c r="Z137">
        <v>0</v>
      </c>
      <c r="AA137">
        <v>0</v>
      </c>
      <c r="AB137">
        <v>3392.84175</v>
      </c>
      <c r="AC137">
        <v>2555.8790399999998</v>
      </c>
      <c r="AD137">
        <v>0</v>
      </c>
      <c r="AE137">
        <v>0</v>
      </c>
      <c r="AF137">
        <v>2741.41572</v>
      </c>
      <c r="AG137">
        <v>2634.7271999999998</v>
      </c>
      <c r="AH137">
        <v>0</v>
      </c>
      <c r="AI137">
        <v>2063.6102900000001</v>
      </c>
      <c r="AJ137">
        <v>2413.83518</v>
      </c>
      <c r="AK137">
        <v>0</v>
      </c>
      <c r="AL137">
        <v>0</v>
      </c>
      <c r="AM137">
        <v>0</v>
      </c>
      <c r="AN137">
        <v>0</v>
      </c>
      <c r="AO137" s="2">
        <v>9.5999999999999995E-14</v>
      </c>
      <c r="AP137">
        <v>0</v>
      </c>
      <c r="AQ137">
        <v>0</v>
      </c>
      <c r="AR137">
        <v>0</v>
      </c>
      <c r="AS137">
        <v>0</v>
      </c>
      <c r="AT137" s="2">
        <v>1.3300000000000001E-14</v>
      </c>
      <c r="AU137" s="2">
        <v>7.4499999999999998E-14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 s="2">
        <v>-6.9699999999999996E-14</v>
      </c>
      <c r="BZ137">
        <v>0</v>
      </c>
      <c r="CA137" s="2">
        <v>-6.8499999999999998E-14</v>
      </c>
      <c r="CB137">
        <v>0</v>
      </c>
      <c r="CC137" s="2">
        <v>2.6399999999999999E-13</v>
      </c>
      <c r="CD137">
        <v>0</v>
      </c>
      <c r="CE137">
        <v>0</v>
      </c>
      <c r="CF137">
        <v>0</v>
      </c>
      <c r="CG137">
        <v>1971.81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2497.184941</v>
      </c>
      <c r="CN137">
        <v>0</v>
      </c>
      <c r="CO137">
        <v>3139.6</v>
      </c>
      <c r="CP137">
        <v>0</v>
      </c>
      <c r="CQ137">
        <v>0</v>
      </c>
      <c r="CR137">
        <v>0</v>
      </c>
      <c r="CS137">
        <v>0</v>
      </c>
      <c r="CT137" s="2">
        <v>1.09E-13</v>
      </c>
      <c r="CU137" s="2">
        <v>-7.6900000000000006E-14</v>
      </c>
      <c r="CV137">
        <v>2479.43984</v>
      </c>
      <c r="CW137">
        <v>0</v>
      </c>
      <c r="CX137">
        <v>0</v>
      </c>
      <c r="CY137">
        <v>2627.98272</v>
      </c>
      <c r="CZ137">
        <v>0</v>
      </c>
      <c r="DA137">
        <v>0</v>
      </c>
      <c r="DB137">
        <v>0</v>
      </c>
      <c r="DC137" s="2">
        <v>-2.2200000000000002E-15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2818.42506</v>
      </c>
      <c r="DL137">
        <v>0</v>
      </c>
      <c r="DM137">
        <v>0</v>
      </c>
      <c r="DN137">
        <v>0</v>
      </c>
      <c r="DO137" s="2">
        <v>-4.5299999999999999E-15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 s="2">
        <v>-3.6300000000000002E-13</v>
      </c>
      <c r="DX137">
        <v>0</v>
      </c>
      <c r="DY137" s="2">
        <v>6.2499999999999999E-14</v>
      </c>
      <c r="DZ137" s="2">
        <v>1.6300000000000001E-15</v>
      </c>
      <c r="EA137" s="2">
        <v>2.6900000000000001E-14</v>
      </c>
      <c r="EB137">
        <v>0</v>
      </c>
      <c r="EC137">
        <v>0</v>
      </c>
      <c r="ED137">
        <v>0</v>
      </c>
      <c r="EE137">
        <v>2378.6747</v>
      </c>
      <c r="EF137" s="2">
        <v>-3.2100000000000001E-15</v>
      </c>
      <c r="EG137">
        <v>0</v>
      </c>
      <c r="EH137">
        <v>0</v>
      </c>
      <c r="EI137" s="2">
        <v>4.1799999999999999E-16</v>
      </c>
      <c r="EJ137">
        <v>0</v>
      </c>
      <c r="EK137" s="2">
        <v>-1.1799999999999999E-14</v>
      </c>
      <c r="EL137">
        <v>2650.3403400000002</v>
      </c>
      <c r="EM137">
        <v>0</v>
      </c>
      <c r="EN137">
        <v>0</v>
      </c>
      <c r="EO137" s="2">
        <v>-1.1099999999999999E-13</v>
      </c>
      <c r="EP137">
        <v>0</v>
      </c>
      <c r="EQ137">
        <v>0</v>
      </c>
      <c r="ER137">
        <v>0</v>
      </c>
      <c r="ES137">
        <v>0</v>
      </c>
      <c r="ET137" s="2">
        <v>-2.1799999999999999E-15</v>
      </c>
      <c r="EU137">
        <v>0</v>
      </c>
      <c r="EV137">
        <v>0</v>
      </c>
      <c r="EW137">
        <v>0</v>
      </c>
      <c r="EX137">
        <v>0</v>
      </c>
      <c r="EY137" s="2">
        <v>4.4299999999999998E-14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 s="2">
        <v>-1.2699999999999999E-13</v>
      </c>
      <c r="FL137">
        <v>0</v>
      </c>
      <c r="FM137">
        <v>0</v>
      </c>
      <c r="FN137" s="2">
        <v>-1.6400000000000001E-14</v>
      </c>
      <c r="FO137">
        <v>0</v>
      </c>
      <c r="FP137">
        <v>0</v>
      </c>
      <c r="FQ137">
        <v>0</v>
      </c>
      <c r="FR137" s="2">
        <v>-1.8599999999999999E-15</v>
      </c>
      <c r="FS137" s="2">
        <v>-1.6300000000000001E-14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 s="2">
        <v>-7.2800000000000003E-14</v>
      </c>
      <c r="GK137">
        <v>0</v>
      </c>
    </row>
    <row r="138" spans="1:193" x14ac:dyDescent="0.2">
      <c r="A138" s="1">
        <v>41789</v>
      </c>
      <c r="B138">
        <v>137</v>
      </c>
      <c r="C138">
        <v>603.79</v>
      </c>
      <c r="D138">
        <v>3686.54</v>
      </c>
      <c r="E138">
        <v>2723.27</v>
      </c>
      <c r="F138">
        <v>1500</v>
      </c>
      <c r="G138" s="3">
        <f t="shared" si="19"/>
        <v>47240.038317000006</v>
      </c>
      <c r="H138" s="4">
        <f t="shared" si="25"/>
        <v>-0.27545550000256908</v>
      </c>
      <c r="I138" s="3">
        <f>SUM(C138:F138)</f>
        <v>8513.6</v>
      </c>
      <c r="J138" s="4">
        <f t="shared" si="26"/>
        <v>-0.69355311869525393</v>
      </c>
      <c r="K138" s="4">
        <f t="shared" si="20"/>
        <v>0.18022000623433573</v>
      </c>
      <c r="L138" s="4">
        <f t="shared" si="21"/>
        <v>0.81977999376566435</v>
      </c>
      <c r="M138" s="3">
        <f t="shared" si="22"/>
        <v>38726.438317000007</v>
      </c>
      <c r="N138" s="4">
        <f t="shared" si="27"/>
        <v>3.4968514515006488E-2</v>
      </c>
      <c r="O138" s="4">
        <f t="shared" si="23"/>
        <v>2.9309816686698322E-2</v>
      </c>
      <c r="P138" s="6">
        <f t="shared" si="24"/>
        <v>2.4027601340694312E-2</v>
      </c>
      <c r="Q138">
        <v>1135.0648080000001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s="2">
        <v>-9.5100000000000003E-15</v>
      </c>
      <c r="Z138">
        <v>0</v>
      </c>
      <c r="AA138">
        <v>0</v>
      </c>
      <c r="AB138">
        <v>3521.5723899999998</v>
      </c>
      <c r="AC138">
        <v>2742.8572600000002</v>
      </c>
      <c r="AD138">
        <v>0</v>
      </c>
      <c r="AE138">
        <v>0</v>
      </c>
      <c r="AF138">
        <v>2950.5344399999999</v>
      </c>
      <c r="AG138">
        <v>2837.4303599999998</v>
      </c>
      <c r="AH138">
        <v>0</v>
      </c>
      <c r="AI138">
        <v>2165.1644999999999</v>
      </c>
      <c r="AJ138">
        <v>2530.3922499999999</v>
      </c>
      <c r="AK138">
        <v>0</v>
      </c>
      <c r="AL138">
        <v>0</v>
      </c>
      <c r="AM138">
        <v>0</v>
      </c>
      <c r="AN138">
        <v>0</v>
      </c>
      <c r="AO138" s="2">
        <v>9.0100000000000002E-14</v>
      </c>
      <c r="AP138">
        <v>0</v>
      </c>
      <c r="AQ138">
        <v>0</v>
      </c>
      <c r="AR138">
        <v>0</v>
      </c>
      <c r="AS138">
        <v>0</v>
      </c>
      <c r="AT138" s="2">
        <v>1.32E-14</v>
      </c>
      <c r="AU138" s="2">
        <v>8.7100000000000002E-14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 s="2">
        <v>-6.8499999999999998E-14</v>
      </c>
      <c r="BZ138">
        <v>0</v>
      </c>
      <c r="CA138" s="2">
        <v>-6.9499999999999994E-14</v>
      </c>
      <c r="CB138">
        <v>0</v>
      </c>
      <c r="CC138" s="2">
        <v>2.6800000000000002E-13</v>
      </c>
      <c r="CD138">
        <v>0</v>
      </c>
      <c r="CE138">
        <v>0</v>
      </c>
      <c r="CF138">
        <v>0</v>
      </c>
      <c r="CG138">
        <v>2086.28352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2487.891059</v>
      </c>
      <c r="CN138">
        <v>0</v>
      </c>
      <c r="CO138">
        <v>3248.4</v>
      </c>
      <c r="CP138">
        <v>0</v>
      </c>
      <c r="CQ138">
        <v>0</v>
      </c>
      <c r="CR138">
        <v>0</v>
      </c>
      <c r="CS138">
        <v>0</v>
      </c>
      <c r="CT138" s="2">
        <v>1.1099999999999999E-13</v>
      </c>
      <c r="CU138" s="2">
        <v>-7.5399999999999999E-14</v>
      </c>
      <c r="CV138">
        <v>2501.8923199999999</v>
      </c>
      <c r="CW138">
        <v>0</v>
      </c>
      <c r="CX138">
        <v>0</v>
      </c>
      <c r="CY138">
        <v>2465.9993599999998</v>
      </c>
      <c r="CZ138">
        <v>0</v>
      </c>
      <c r="DA138">
        <v>0</v>
      </c>
      <c r="DB138">
        <v>0</v>
      </c>
      <c r="DC138" s="2">
        <v>-2.2699999999999998E-15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2816.8433</v>
      </c>
      <c r="DL138">
        <v>0</v>
      </c>
      <c r="DM138">
        <v>0</v>
      </c>
      <c r="DN138">
        <v>0</v>
      </c>
      <c r="DO138" s="2">
        <v>-4.5399999999999996E-15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 s="2">
        <v>-4.0000000000000001E-13</v>
      </c>
      <c r="DX138">
        <v>0</v>
      </c>
      <c r="DY138" s="2">
        <v>6.2400000000000004E-14</v>
      </c>
      <c r="DZ138" s="2">
        <v>1.6099999999999999E-15</v>
      </c>
      <c r="EA138" s="2">
        <v>2.7300000000000001E-14</v>
      </c>
      <c r="EB138">
        <v>0</v>
      </c>
      <c r="EC138">
        <v>0</v>
      </c>
      <c r="ED138">
        <v>0</v>
      </c>
      <c r="EE138">
        <v>2385.4380000000001</v>
      </c>
      <c r="EF138" s="2">
        <v>-3.2699999999999999E-15</v>
      </c>
      <c r="EG138">
        <v>0</v>
      </c>
      <c r="EH138">
        <v>0</v>
      </c>
      <c r="EI138" s="2">
        <v>4.19E-16</v>
      </c>
      <c r="EJ138">
        <v>0</v>
      </c>
      <c r="EK138" s="2">
        <v>-1.19E-14</v>
      </c>
      <c r="EL138">
        <v>2850.6747500000001</v>
      </c>
      <c r="EM138">
        <v>0</v>
      </c>
      <c r="EN138">
        <v>0</v>
      </c>
      <c r="EO138" s="2">
        <v>-1.1E-13</v>
      </c>
      <c r="EP138">
        <v>0</v>
      </c>
      <c r="EQ138">
        <v>0</v>
      </c>
      <c r="ER138">
        <v>0</v>
      </c>
      <c r="ES138">
        <v>0</v>
      </c>
      <c r="ET138" s="2">
        <v>-2.2299999999999999E-15</v>
      </c>
      <c r="EU138">
        <v>0</v>
      </c>
      <c r="EV138">
        <v>0</v>
      </c>
      <c r="EW138">
        <v>0</v>
      </c>
      <c r="EX138">
        <v>0</v>
      </c>
      <c r="EY138" s="2">
        <v>4.3699999999999999E-14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 s="2">
        <v>-1.2900000000000001E-13</v>
      </c>
      <c r="FL138">
        <v>0</v>
      </c>
      <c r="FM138">
        <v>0</v>
      </c>
      <c r="FN138" s="2">
        <v>-1.6499999999999999E-14</v>
      </c>
      <c r="FO138">
        <v>0</v>
      </c>
      <c r="FP138">
        <v>0</v>
      </c>
      <c r="FQ138">
        <v>0</v>
      </c>
      <c r="FR138" s="2">
        <v>-1.8599999999999999E-15</v>
      </c>
      <c r="FS138" s="2">
        <v>-1.6799999999999998E-14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 s="2">
        <v>-7.4200000000000002E-14</v>
      </c>
      <c r="GK138">
        <v>0</v>
      </c>
    </row>
    <row r="139" spans="1:193" x14ac:dyDescent="0.2">
      <c r="A139" s="1">
        <v>41820</v>
      </c>
      <c r="B139">
        <v>138</v>
      </c>
      <c r="C139">
        <v>1603.79</v>
      </c>
      <c r="D139">
        <v>2686.56</v>
      </c>
      <c r="E139">
        <v>2723.27</v>
      </c>
      <c r="F139">
        <v>1500</v>
      </c>
      <c r="G139" s="3">
        <f t="shared" si="19"/>
        <v>54854.010119999999</v>
      </c>
      <c r="H139" s="4">
        <f t="shared" si="25"/>
        <v>0.16117624105016859</v>
      </c>
      <c r="I139" s="3">
        <f>SUM(C139:F139)</f>
        <v>8513.6200000000008</v>
      </c>
      <c r="J139" s="4">
        <f t="shared" si="26"/>
        <v>2.3491824845466732E-6</v>
      </c>
      <c r="K139" s="4">
        <f t="shared" si="20"/>
        <v>0.15520506124119993</v>
      </c>
      <c r="L139" s="4">
        <f t="shared" si="21"/>
        <v>0.84479493875880007</v>
      </c>
      <c r="M139" s="3">
        <f t="shared" si="22"/>
        <v>46340.390119999996</v>
      </c>
      <c r="N139" s="4">
        <f t="shared" si="27"/>
        <v>0.19660862537047827</v>
      </c>
      <c r="O139" s="4">
        <f t="shared" si="23"/>
        <v>0.17624867986329332</v>
      </c>
      <c r="P139" s="6">
        <f t="shared" si="24"/>
        <v>0.14889399271143022</v>
      </c>
      <c r="Q139">
        <v>8167.4325829999998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s="2">
        <v>-1.24E-14</v>
      </c>
      <c r="Z139">
        <v>0</v>
      </c>
      <c r="AA139">
        <v>0</v>
      </c>
      <c r="AB139">
        <v>3612.5340299999998</v>
      </c>
      <c r="AC139">
        <v>2753.5679599999999</v>
      </c>
      <c r="AD139">
        <v>0</v>
      </c>
      <c r="AE139">
        <v>0</v>
      </c>
      <c r="AF139">
        <v>2942.0574000000001</v>
      </c>
      <c r="AG139">
        <v>3062.6715600000002</v>
      </c>
      <c r="AH139">
        <v>0</v>
      </c>
      <c r="AI139">
        <v>2244.9088099999999</v>
      </c>
      <c r="AJ139">
        <v>2392.94184</v>
      </c>
      <c r="AK139">
        <v>0</v>
      </c>
      <c r="AL139">
        <v>0</v>
      </c>
      <c r="AM139">
        <v>0</v>
      </c>
      <c r="AN139">
        <v>0</v>
      </c>
      <c r="AO139" s="2">
        <v>9.3199999999999997E-14</v>
      </c>
      <c r="AP139">
        <v>0</v>
      </c>
      <c r="AQ139">
        <v>0</v>
      </c>
      <c r="AR139">
        <v>0</v>
      </c>
      <c r="AS139">
        <v>0</v>
      </c>
      <c r="AT139" s="2">
        <v>1.3100000000000001E-14</v>
      </c>
      <c r="AU139" s="2">
        <v>9.2800000000000006E-14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 s="2">
        <v>-6.8499999999999998E-14</v>
      </c>
      <c r="BZ139">
        <v>0</v>
      </c>
      <c r="CA139" s="2">
        <v>-7.2800000000000003E-14</v>
      </c>
      <c r="CB139">
        <v>0</v>
      </c>
      <c r="CC139" s="2">
        <v>2.8100000000000001E-13</v>
      </c>
      <c r="CD139">
        <v>0</v>
      </c>
      <c r="CE139">
        <v>0</v>
      </c>
      <c r="CF139">
        <v>0</v>
      </c>
      <c r="CG139">
        <v>2190.7713600000002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2440.5328370000002</v>
      </c>
      <c r="CN139">
        <v>0</v>
      </c>
      <c r="CO139">
        <v>3316.4</v>
      </c>
      <c r="CP139">
        <v>0</v>
      </c>
      <c r="CQ139">
        <v>0</v>
      </c>
      <c r="CR139">
        <v>0</v>
      </c>
      <c r="CS139">
        <v>0</v>
      </c>
      <c r="CT139" s="2">
        <v>1.2200000000000001E-13</v>
      </c>
      <c r="CU139" s="2">
        <v>-7.5800000000000003E-14</v>
      </c>
      <c r="CV139">
        <v>2539.4723199999999</v>
      </c>
      <c r="CW139">
        <v>0</v>
      </c>
      <c r="CX139">
        <v>0</v>
      </c>
      <c r="CY139">
        <v>2439.16912</v>
      </c>
      <c r="CZ139">
        <v>0</v>
      </c>
      <c r="DA139">
        <v>0</v>
      </c>
      <c r="DB139">
        <v>0</v>
      </c>
      <c r="DC139" s="2">
        <v>-2.57E-15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2920.7577999999999</v>
      </c>
      <c r="DL139">
        <v>0</v>
      </c>
      <c r="DM139">
        <v>0</v>
      </c>
      <c r="DN139">
        <v>0</v>
      </c>
      <c r="DO139" s="2">
        <v>-4.6999999999999999E-15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 s="2">
        <v>-4.1100000000000002E-13</v>
      </c>
      <c r="DX139">
        <v>0</v>
      </c>
      <c r="DY139" s="2">
        <v>6.1799999999999999E-14</v>
      </c>
      <c r="DZ139" s="2">
        <v>1.6099999999999999E-15</v>
      </c>
      <c r="EA139" s="2">
        <v>2.7799999999999999E-14</v>
      </c>
      <c r="EB139">
        <v>0</v>
      </c>
      <c r="EC139">
        <v>0</v>
      </c>
      <c r="ED139">
        <v>0</v>
      </c>
      <c r="EE139">
        <v>2468.8159999999998</v>
      </c>
      <c r="EF139" s="2">
        <v>-3.1699999999999998E-15</v>
      </c>
      <c r="EG139">
        <v>0</v>
      </c>
      <c r="EH139">
        <v>0</v>
      </c>
      <c r="EI139" s="2">
        <v>4.4600000000000005E-16</v>
      </c>
      <c r="EJ139">
        <v>0</v>
      </c>
      <c r="EK139" s="2">
        <v>-1.19E-14</v>
      </c>
      <c r="EL139">
        <v>2848.3564999999999</v>
      </c>
      <c r="EM139">
        <v>0</v>
      </c>
      <c r="EN139">
        <v>0</v>
      </c>
      <c r="EO139" s="2">
        <v>-1.1099999999999999E-13</v>
      </c>
      <c r="EP139">
        <v>0</v>
      </c>
      <c r="EQ139">
        <v>0</v>
      </c>
      <c r="ER139">
        <v>0</v>
      </c>
      <c r="ES139">
        <v>0</v>
      </c>
      <c r="ET139" s="2">
        <v>-2.1999999999999999E-15</v>
      </c>
      <c r="EU139">
        <v>0</v>
      </c>
      <c r="EV139">
        <v>0</v>
      </c>
      <c r="EW139">
        <v>0</v>
      </c>
      <c r="EX139">
        <v>0</v>
      </c>
      <c r="EY139" s="2">
        <v>4.6300000000000002E-14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 s="2">
        <v>-1.2900000000000001E-13</v>
      </c>
      <c r="FL139">
        <v>0</v>
      </c>
      <c r="FM139">
        <v>0</v>
      </c>
      <c r="FN139" s="2">
        <v>-1.7E-14</v>
      </c>
      <c r="FO139">
        <v>0</v>
      </c>
      <c r="FP139">
        <v>0</v>
      </c>
      <c r="FQ139">
        <v>0</v>
      </c>
      <c r="FR139" s="2">
        <v>-1.9099999999999999E-15</v>
      </c>
      <c r="FS139" s="2">
        <v>-1.7500000000000001E-14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 s="2">
        <v>-7.3599999999999997E-14</v>
      </c>
      <c r="GK139">
        <v>0</v>
      </c>
    </row>
    <row r="140" spans="1:193" x14ac:dyDescent="0.2">
      <c r="A140" s="1">
        <v>41851</v>
      </c>
      <c r="B140">
        <v>139</v>
      </c>
      <c r="C140">
        <v>1603.79</v>
      </c>
      <c r="D140">
        <v>2686.58</v>
      </c>
      <c r="E140">
        <v>2723.27</v>
      </c>
      <c r="F140">
        <v>1500</v>
      </c>
      <c r="G140" s="3">
        <f t="shared" si="19"/>
        <v>55544.301780999995</v>
      </c>
      <c r="H140" s="4">
        <f t="shared" si="25"/>
        <v>1.2584160382985609E-2</v>
      </c>
      <c r="I140" s="3">
        <f>SUM(C140:F140)</f>
        <v>8513.64</v>
      </c>
      <c r="J140" s="4">
        <f t="shared" si="26"/>
        <v>2.3491769656876354E-6</v>
      </c>
      <c r="K140" s="4">
        <f t="shared" si="20"/>
        <v>0.15327656891912278</v>
      </c>
      <c r="L140" s="4">
        <f t="shared" si="21"/>
        <v>0.84672343108087722</v>
      </c>
      <c r="M140" s="3">
        <f t="shared" si="22"/>
        <v>47030.661780999995</v>
      </c>
      <c r="N140" s="4">
        <f t="shared" si="27"/>
        <v>1.4895680835066713E-2</v>
      </c>
      <c r="O140" s="4">
        <f t="shared" si="23"/>
        <v>0.17865139989151455</v>
      </c>
      <c r="P140" s="6">
        <f t="shared" si="24"/>
        <v>0.15126832628354503</v>
      </c>
      <c r="Q140">
        <v>8402.0935649999992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s="2">
        <v>-1.41E-14</v>
      </c>
      <c r="Z140">
        <v>0</v>
      </c>
      <c r="AA140">
        <v>0</v>
      </c>
      <c r="AB140">
        <v>3887.8154100000002</v>
      </c>
      <c r="AC140">
        <v>2899.2832400000002</v>
      </c>
      <c r="AD140">
        <v>0</v>
      </c>
      <c r="AE140">
        <v>0</v>
      </c>
      <c r="AF140">
        <v>3002.2053999999998</v>
      </c>
      <c r="AG140">
        <v>3124.7650800000001</v>
      </c>
      <c r="AH140">
        <v>0</v>
      </c>
      <c r="AI140">
        <v>2082.3440000000001</v>
      </c>
      <c r="AJ140">
        <v>2265.9878399999998</v>
      </c>
      <c r="AK140">
        <v>0</v>
      </c>
      <c r="AL140">
        <v>0</v>
      </c>
      <c r="AM140">
        <v>0</v>
      </c>
      <c r="AN140">
        <v>0</v>
      </c>
      <c r="AO140" s="2">
        <v>7.8500000000000006E-14</v>
      </c>
      <c r="AP140">
        <v>0</v>
      </c>
      <c r="AQ140">
        <v>0</v>
      </c>
      <c r="AR140">
        <v>0</v>
      </c>
      <c r="AS140">
        <v>0</v>
      </c>
      <c r="AT140" s="2">
        <v>1.36E-14</v>
      </c>
      <c r="AU140" s="2">
        <v>8.8900000000000005E-14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 s="2">
        <v>-7.0700000000000004E-14</v>
      </c>
      <c r="BZ140">
        <v>0</v>
      </c>
      <c r="CA140" s="2">
        <v>-6.4099999999999999E-14</v>
      </c>
      <c r="CB140">
        <v>0</v>
      </c>
      <c r="CC140" s="2">
        <v>2.7799999999999998E-13</v>
      </c>
      <c r="CD140">
        <v>0</v>
      </c>
      <c r="CE140">
        <v>0</v>
      </c>
      <c r="CF140">
        <v>0</v>
      </c>
      <c r="CG140">
        <v>2128.4380799999999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2355.6848960000002</v>
      </c>
      <c r="CN140">
        <v>0</v>
      </c>
      <c r="CO140">
        <v>3662</v>
      </c>
      <c r="CP140">
        <v>0</v>
      </c>
      <c r="CQ140">
        <v>0</v>
      </c>
      <c r="CR140">
        <v>0</v>
      </c>
      <c r="CS140">
        <v>0</v>
      </c>
      <c r="CT140" s="2">
        <v>1.19E-13</v>
      </c>
      <c r="CU140" s="2">
        <v>-7.5199999999999998E-14</v>
      </c>
      <c r="CV140">
        <v>2536.0219499999998</v>
      </c>
      <c r="CW140">
        <v>0</v>
      </c>
      <c r="CX140">
        <v>0</v>
      </c>
      <c r="CY140">
        <v>2579.1115199999999</v>
      </c>
      <c r="CZ140">
        <v>0</v>
      </c>
      <c r="DA140">
        <v>0</v>
      </c>
      <c r="DB140">
        <v>0</v>
      </c>
      <c r="DC140" s="2">
        <v>-2.8200000000000001E-15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2923.2923000000001</v>
      </c>
      <c r="DL140">
        <v>0</v>
      </c>
      <c r="DM140">
        <v>0</v>
      </c>
      <c r="DN140">
        <v>0</v>
      </c>
      <c r="DO140" s="2">
        <v>-4.3599999999999998E-15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 s="2">
        <v>-3.92E-13</v>
      </c>
      <c r="DX140">
        <v>0</v>
      </c>
      <c r="DY140" s="2">
        <v>5.7600000000000002E-14</v>
      </c>
      <c r="DZ140" s="2">
        <v>1.5700000000000001E-15</v>
      </c>
      <c r="EA140" s="2">
        <v>2.8800000000000001E-14</v>
      </c>
      <c r="EB140">
        <v>0</v>
      </c>
      <c r="EC140">
        <v>0</v>
      </c>
      <c r="ED140">
        <v>0</v>
      </c>
      <c r="EE140">
        <v>2357.9899999999998</v>
      </c>
      <c r="EF140" s="2">
        <v>-3.08E-15</v>
      </c>
      <c r="EG140">
        <v>0</v>
      </c>
      <c r="EH140">
        <v>0</v>
      </c>
      <c r="EI140" s="2">
        <v>4.6400000000000005E-16</v>
      </c>
      <c r="EJ140">
        <v>0</v>
      </c>
      <c r="EK140" s="2">
        <v>-1.15E-14</v>
      </c>
      <c r="EL140">
        <v>2823.6284999999998</v>
      </c>
      <c r="EM140">
        <v>0</v>
      </c>
      <c r="EN140">
        <v>0</v>
      </c>
      <c r="EO140" s="2">
        <v>-1.09E-13</v>
      </c>
      <c r="EP140">
        <v>0</v>
      </c>
      <c r="EQ140">
        <v>0</v>
      </c>
      <c r="ER140">
        <v>0</v>
      </c>
      <c r="ES140">
        <v>0</v>
      </c>
      <c r="ET140" s="2">
        <v>-2.0500000000000002E-15</v>
      </c>
      <c r="EU140">
        <v>0</v>
      </c>
      <c r="EV140">
        <v>0</v>
      </c>
      <c r="EW140">
        <v>0</v>
      </c>
      <c r="EX140">
        <v>0</v>
      </c>
      <c r="EY140" s="2">
        <v>4.15E-14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 s="2">
        <v>-1.31E-13</v>
      </c>
      <c r="FL140">
        <v>0</v>
      </c>
      <c r="FM140">
        <v>0</v>
      </c>
      <c r="FN140" s="2">
        <v>-1.7800000000000001E-14</v>
      </c>
      <c r="FO140">
        <v>0</v>
      </c>
      <c r="FP140">
        <v>0</v>
      </c>
      <c r="FQ140">
        <v>0</v>
      </c>
      <c r="FR140" s="2">
        <v>-1.8000000000000001E-15</v>
      </c>
      <c r="FS140" s="2">
        <v>-1.7800000000000001E-14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 s="2">
        <v>-7.1999999999999996E-14</v>
      </c>
      <c r="GK140">
        <v>0</v>
      </c>
    </row>
    <row r="141" spans="1:193" x14ac:dyDescent="0.2">
      <c r="A141" s="1">
        <v>41880</v>
      </c>
      <c r="B141">
        <v>140</v>
      </c>
      <c r="C141">
        <v>1603.79</v>
      </c>
      <c r="D141">
        <v>2686.6</v>
      </c>
      <c r="E141">
        <v>2723.27</v>
      </c>
      <c r="F141">
        <v>1500</v>
      </c>
      <c r="G141" s="3">
        <f t="shared" si="19"/>
        <v>58451.352184999996</v>
      </c>
      <c r="H141" s="4">
        <f t="shared" si="25"/>
        <v>5.2337509173522714E-2</v>
      </c>
      <c r="I141" s="3">
        <f>SUM(C141:F141)</f>
        <v>8513.66</v>
      </c>
      <c r="J141" s="4">
        <f t="shared" si="26"/>
        <v>2.3491714472818394E-6</v>
      </c>
      <c r="K141" s="4">
        <f t="shared" si="20"/>
        <v>0.14565377329602319</v>
      </c>
      <c r="L141" s="4">
        <f t="shared" si="21"/>
        <v>0.85434622670397686</v>
      </c>
      <c r="M141" s="3">
        <f t="shared" si="22"/>
        <v>49937.692185</v>
      </c>
      <c r="N141" s="4">
        <f t="shared" si="27"/>
        <v>6.1811386315095855E-2</v>
      </c>
      <c r="O141" s="4">
        <f t="shared" si="23"/>
        <v>0.18126550154672513</v>
      </c>
      <c r="P141" s="6">
        <f t="shared" si="24"/>
        <v>0.15486349727804849</v>
      </c>
      <c r="Q141">
        <v>9051.9808200000007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s="2">
        <v>-1.7E-14</v>
      </c>
      <c r="Z141">
        <v>0</v>
      </c>
      <c r="AA141">
        <v>0</v>
      </c>
      <c r="AB141">
        <v>4253.7382200000002</v>
      </c>
      <c r="AC141">
        <v>3028.5976000000001</v>
      </c>
      <c r="AD141">
        <v>0</v>
      </c>
      <c r="AE141">
        <v>0</v>
      </c>
      <c r="AF141">
        <v>3185.3834000000002</v>
      </c>
      <c r="AG141">
        <v>3107.24062</v>
      </c>
      <c r="AH141">
        <v>0</v>
      </c>
      <c r="AI141">
        <v>2125.2901499999998</v>
      </c>
      <c r="AJ141">
        <v>2384.8544000000002</v>
      </c>
      <c r="AK141">
        <v>0</v>
      </c>
      <c r="AL141">
        <v>0</v>
      </c>
      <c r="AM141">
        <v>0</v>
      </c>
      <c r="AN141">
        <v>0</v>
      </c>
      <c r="AO141" s="2">
        <v>8.2200000000000006E-14</v>
      </c>
      <c r="AP141">
        <v>0</v>
      </c>
      <c r="AQ141">
        <v>0</v>
      </c>
      <c r="AR141">
        <v>0</v>
      </c>
      <c r="AS141">
        <v>0</v>
      </c>
      <c r="AT141" s="2">
        <v>1.43E-14</v>
      </c>
      <c r="AU141" s="2">
        <v>9.8800000000000006E-14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 s="2">
        <v>-7.1900000000000002E-14</v>
      </c>
      <c r="BZ141">
        <v>0</v>
      </c>
      <c r="CA141" s="2">
        <v>-6.5900000000000002E-14</v>
      </c>
      <c r="CB141">
        <v>0</v>
      </c>
      <c r="CC141" s="2">
        <v>2.84E-13</v>
      </c>
      <c r="CD141">
        <v>0</v>
      </c>
      <c r="CE141">
        <v>0</v>
      </c>
      <c r="CF141">
        <v>0</v>
      </c>
      <c r="CG141">
        <v>2142.9290799999999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2433.4233250000002</v>
      </c>
      <c r="CN141">
        <v>0</v>
      </c>
      <c r="CO141">
        <v>4302.3999999999996</v>
      </c>
      <c r="CP141">
        <v>0</v>
      </c>
      <c r="CQ141">
        <v>0</v>
      </c>
      <c r="CR141">
        <v>0</v>
      </c>
      <c r="CS141">
        <v>0</v>
      </c>
      <c r="CT141" s="2">
        <v>1.1600000000000001E-13</v>
      </c>
      <c r="CU141" s="2">
        <v>-7.6200000000000006E-14</v>
      </c>
      <c r="CV141">
        <v>2932.8145</v>
      </c>
      <c r="CW141">
        <v>0</v>
      </c>
      <c r="CX141">
        <v>0</v>
      </c>
      <c r="CY141">
        <v>2587.5888</v>
      </c>
      <c r="CZ141">
        <v>0</v>
      </c>
      <c r="DA141">
        <v>0</v>
      </c>
      <c r="DB141">
        <v>0</v>
      </c>
      <c r="DC141" s="2">
        <v>-2.91E-15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3034.9225000000001</v>
      </c>
      <c r="DL141">
        <v>0</v>
      </c>
      <c r="DM141">
        <v>0</v>
      </c>
      <c r="DN141">
        <v>0</v>
      </c>
      <c r="DO141" s="2">
        <v>-4.6299999999999999E-15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 s="2">
        <v>-4.1000000000000002E-13</v>
      </c>
      <c r="DX141">
        <v>0</v>
      </c>
      <c r="DY141" s="2">
        <v>5.9700000000000001E-14</v>
      </c>
      <c r="DZ141" s="2">
        <v>1.6699999999999999E-15</v>
      </c>
      <c r="EA141" s="2">
        <v>3.0300000000000001E-14</v>
      </c>
      <c r="EB141">
        <v>0</v>
      </c>
      <c r="EC141">
        <v>0</v>
      </c>
      <c r="ED141">
        <v>0</v>
      </c>
      <c r="EE141">
        <v>2415.8000000000002</v>
      </c>
      <c r="EF141" s="2">
        <v>-3.3E-15</v>
      </c>
      <c r="EG141">
        <v>0</v>
      </c>
      <c r="EH141">
        <v>0</v>
      </c>
      <c r="EI141" s="2">
        <v>4.8100000000000003E-16</v>
      </c>
      <c r="EJ141">
        <v>0</v>
      </c>
      <c r="EK141" s="2">
        <v>-1.15E-14</v>
      </c>
      <c r="EL141">
        <v>2950.7287700000002</v>
      </c>
      <c r="EM141">
        <v>0</v>
      </c>
      <c r="EN141">
        <v>0</v>
      </c>
      <c r="EO141" s="2">
        <v>-1.1099999999999999E-13</v>
      </c>
      <c r="EP141">
        <v>0</v>
      </c>
      <c r="EQ141">
        <v>0</v>
      </c>
      <c r="ER141">
        <v>0</v>
      </c>
      <c r="ES141">
        <v>0</v>
      </c>
      <c r="ET141" s="2">
        <v>-2.11E-15</v>
      </c>
      <c r="EU141">
        <v>0</v>
      </c>
      <c r="EV141">
        <v>0</v>
      </c>
      <c r="EW141">
        <v>0</v>
      </c>
      <c r="EX141">
        <v>0</v>
      </c>
      <c r="EY141" s="2">
        <v>3.9799999999999998E-14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 s="2">
        <v>-1.3199999999999999E-13</v>
      </c>
      <c r="FL141">
        <v>0</v>
      </c>
      <c r="FM141">
        <v>0</v>
      </c>
      <c r="FN141" s="2">
        <v>-1.8200000000000001E-14</v>
      </c>
      <c r="FO141">
        <v>0</v>
      </c>
      <c r="FP141">
        <v>0</v>
      </c>
      <c r="FQ141">
        <v>0</v>
      </c>
      <c r="FR141" s="2">
        <v>-1.76E-15</v>
      </c>
      <c r="FS141" s="2">
        <v>-1.7500000000000001E-14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 s="2">
        <v>-7.3700000000000004E-14</v>
      </c>
      <c r="GK141">
        <v>0</v>
      </c>
    </row>
    <row r="142" spans="1:193" x14ac:dyDescent="0.2">
      <c r="A142" s="1">
        <v>41912</v>
      </c>
      <c r="B142">
        <v>141</v>
      </c>
      <c r="C142">
        <v>15224.16</v>
      </c>
      <c r="D142">
        <v>2686.62</v>
      </c>
      <c r="E142">
        <v>4313.2700000000004</v>
      </c>
      <c r="F142">
        <v>1500</v>
      </c>
      <c r="G142" s="3">
        <f t="shared" si="19"/>
        <v>73037.019975000003</v>
      </c>
      <c r="H142" s="4">
        <f t="shared" si="25"/>
        <v>0.24953516462435296</v>
      </c>
      <c r="I142" s="3">
        <f>SUM(C142:F142)</f>
        <v>23724.05</v>
      </c>
      <c r="J142" s="4">
        <f t="shared" si="26"/>
        <v>1.7865864974640753</v>
      </c>
      <c r="K142" s="4">
        <f t="shared" si="20"/>
        <v>0.32482226147946008</v>
      </c>
      <c r="L142" s="4">
        <f t="shared" si="21"/>
        <v>0.67517773852053997</v>
      </c>
      <c r="M142" s="3">
        <f t="shared" si="22"/>
        <v>49312.969975000007</v>
      </c>
      <c r="N142" s="4">
        <f t="shared" si="27"/>
        <v>-1.2510033657255053E-2</v>
      </c>
      <c r="O142" s="4">
        <f t="shared" si="23"/>
        <v>0.18042788358743542</v>
      </c>
      <c r="P142" s="6">
        <f t="shared" si="24"/>
        <v>0.1218208904066119</v>
      </c>
      <c r="Q142">
        <v>8897.4348059999993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s="2">
        <v>-1.25E-14</v>
      </c>
      <c r="Z142">
        <v>0</v>
      </c>
      <c r="AA142">
        <v>0</v>
      </c>
      <c r="AB142">
        <v>4305.5203799999999</v>
      </c>
      <c r="AC142">
        <v>2875.9390800000001</v>
      </c>
      <c r="AD142">
        <v>0</v>
      </c>
      <c r="AE142">
        <v>0</v>
      </c>
      <c r="AF142">
        <v>3282.3728000000001</v>
      </c>
      <c r="AG142">
        <v>2864.3491800000002</v>
      </c>
      <c r="AH142">
        <v>0</v>
      </c>
      <c r="AI142">
        <v>2077.58682</v>
      </c>
      <c r="AJ142">
        <v>2409.3926999999999</v>
      </c>
      <c r="AK142">
        <v>0</v>
      </c>
      <c r="AL142">
        <v>0</v>
      </c>
      <c r="AM142">
        <v>0</v>
      </c>
      <c r="AN142">
        <v>0</v>
      </c>
      <c r="AO142" s="2">
        <v>7.0300000000000001E-14</v>
      </c>
      <c r="AP142">
        <v>0</v>
      </c>
      <c r="AQ142">
        <v>0</v>
      </c>
      <c r="AR142">
        <v>0</v>
      </c>
      <c r="AS142">
        <v>0</v>
      </c>
      <c r="AT142" s="2">
        <v>1.44E-14</v>
      </c>
      <c r="AU142" s="2">
        <v>1.12E-13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 s="2">
        <v>-6.9100000000000003E-14</v>
      </c>
      <c r="BZ142">
        <v>0</v>
      </c>
      <c r="CA142" s="2">
        <v>-5.9799999999999995E-14</v>
      </c>
      <c r="CB142">
        <v>0</v>
      </c>
      <c r="CC142" s="2">
        <v>2.4099999999999998E-13</v>
      </c>
      <c r="CD142">
        <v>0</v>
      </c>
      <c r="CE142">
        <v>0</v>
      </c>
      <c r="CF142">
        <v>0</v>
      </c>
      <c r="CG142">
        <v>2339.57195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2399.7087390000002</v>
      </c>
      <c r="CN142">
        <v>0</v>
      </c>
      <c r="CO142">
        <v>4258</v>
      </c>
      <c r="CP142">
        <v>0</v>
      </c>
      <c r="CQ142">
        <v>0</v>
      </c>
      <c r="CR142">
        <v>0</v>
      </c>
      <c r="CS142">
        <v>0</v>
      </c>
      <c r="CT142" s="2">
        <v>1.1099999999999999E-13</v>
      </c>
      <c r="CU142" s="2">
        <v>-7.4999999999999996E-14</v>
      </c>
      <c r="CV142">
        <v>2892.19524</v>
      </c>
      <c r="CW142">
        <v>0</v>
      </c>
      <c r="CX142">
        <v>0</v>
      </c>
      <c r="CY142">
        <v>2568.9693900000002</v>
      </c>
      <c r="CZ142">
        <v>0</v>
      </c>
      <c r="DA142">
        <v>0</v>
      </c>
      <c r="DB142">
        <v>0</v>
      </c>
      <c r="DC142" s="2">
        <v>-2.9000000000000002E-15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3075.252</v>
      </c>
      <c r="DL142">
        <v>0</v>
      </c>
      <c r="DM142">
        <v>0</v>
      </c>
      <c r="DN142">
        <v>0</v>
      </c>
      <c r="DO142" s="2">
        <v>-4.7399999999999997E-15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 s="2">
        <v>-4.1100000000000002E-13</v>
      </c>
      <c r="DX142">
        <v>0</v>
      </c>
      <c r="DY142" s="2">
        <v>5.5499999999999997E-14</v>
      </c>
      <c r="DZ142" s="2">
        <v>1.65E-15</v>
      </c>
      <c r="EA142" s="2">
        <v>3.09E-14</v>
      </c>
      <c r="EB142">
        <v>0</v>
      </c>
      <c r="EC142">
        <v>0</v>
      </c>
      <c r="ED142">
        <v>0</v>
      </c>
      <c r="EE142">
        <v>2388.54</v>
      </c>
      <c r="EF142" s="2">
        <v>-2.96E-15</v>
      </c>
      <c r="EG142">
        <v>0</v>
      </c>
      <c r="EH142">
        <v>0</v>
      </c>
      <c r="EI142" s="2">
        <v>4.7199999999999998E-16</v>
      </c>
      <c r="EJ142">
        <v>0</v>
      </c>
      <c r="EK142" s="2">
        <v>-1.1E-14</v>
      </c>
      <c r="EL142">
        <v>2678.1368900000002</v>
      </c>
      <c r="EM142">
        <v>0</v>
      </c>
      <c r="EN142">
        <v>0</v>
      </c>
      <c r="EO142" s="2">
        <v>-1.18E-13</v>
      </c>
      <c r="EP142">
        <v>0</v>
      </c>
      <c r="EQ142">
        <v>0</v>
      </c>
      <c r="ER142">
        <v>0</v>
      </c>
      <c r="ES142">
        <v>0</v>
      </c>
      <c r="ET142" s="2">
        <v>-2.0799999999999999E-15</v>
      </c>
      <c r="EU142">
        <v>0</v>
      </c>
      <c r="EV142">
        <v>0</v>
      </c>
      <c r="EW142">
        <v>0</v>
      </c>
      <c r="EX142">
        <v>0</v>
      </c>
      <c r="EY142" s="2">
        <v>3.2899999999999997E-14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 s="2">
        <v>-1.2800000000000001E-13</v>
      </c>
      <c r="FL142">
        <v>0</v>
      </c>
      <c r="FM142">
        <v>0</v>
      </c>
      <c r="FN142" s="2">
        <v>-1.8600000000000001E-14</v>
      </c>
      <c r="FO142">
        <v>0</v>
      </c>
      <c r="FP142">
        <v>0</v>
      </c>
      <c r="FQ142">
        <v>0</v>
      </c>
      <c r="FR142" s="2">
        <v>-1.71E-15</v>
      </c>
      <c r="FS142" s="2">
        <v>-1.7900000000000001E-14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 s="2">
        <v>-7.3000000000000004E-14</v>
      </c>
      <c r="GK142">
        <v>0</v>
      </c>
    </row>
    <row r="143" spans="1:193" x14ac:dyDescent="0.2">
      <c r="A143" s="1">
        <v>41943</v>
      </c>
      <c r="B143">
        <v>142</v>
      </c>
      <c r="C143">
        <v>6014.16</v>
      </c>
      <c r="D143">
        <v>7750.74</v>
      </c>
      <c r="E143">
        <v>4403.2700000000004</v>
      </c>
      <c r="F143">
        <v>1500</v>
      </c>
      <c r="G143" s="3">
        <f t="shared" si="19"/>
        <v>75771.286006999988</v>
      </c>
      <c r="H143" s="4">
        <f t="shared" si="25"/>
        <v>3.7436714051804175E-2</v>
      </c>
      <c r="I143" s="3">
        <f>SUM(C143:F143)</f>
        <v>19668.169999999998</v>
      </c>
      <c r="J143" s="4">
        <f t="shared" si="26"/>
        <v>-0.1709606917874478</v>
      </c>
      <c r="K143" s="4">
        <f t="shared" si="20"/>
        <v>0.2595728677243645</v>
      </c>
      <c r="L143" s="4">
        <f t="shared" si="21"/>
        <v>0.74042713227563561</v>
      </c>
      <c r="M143" s="3">
        <f t="shared" si="22"/>
        <v>56103.116006999997</v>
      </c>
      <c r="N143" s="4">
        <f t="shared" si="27"/>
        <v>0.13769493168718822</v>
      </c>
      <c r="O143" s="4">
        <f t="shared" si="23"/>
        <v>0.1700029792072508</v>
      </c>
      <c r="P143" s="6">
        <f t="shared" si="24"/>
        <v>0.1258748183727392</v>
      </c>
      <c r="Q143">
        <v>9537.6968639999996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2">
        <v>-1.1799999999999999E-14</v>
      </c>
      <c r="Z143">
        <v>0</v>
      </c>
      <c r="AA143">
        <v>0</v>
      </c>
      <c r="AB143">
        <v>4971.3035399999999</v>
      </c>
      <c r="AC143">
        <v>3006.3150000000001</v>
      </c>
      <c r="AD143">
        <v>0</v>
      </c>
      <c r="AE143">
        <v>0</v>
      </c>
      <c r="AF143">
        <v>3476.3735999999999</v>
      </c>
      <c r="AG143">
        <v>2355.6808000000001</v>
      </c>
      <c r="AH143">
        <v>0</v>
      </c>
      <c r="AI143">
        <v>2134.7833500000002</v>
      </c>
      <c r="AJ143">
        <v>2362.67265</v>
      </c>
      <c r="AK143">
        <v>0</v>
      </c>
      <c r="AL143">
        <v>0</v>
      </c>
      <c r="AM143">
        <v>0</v>
      </c>
      <c r="AN143">
        <v>0</v>
      </c>
      <c r="AO143" s="2">
        <v>5.7300000000000006E-14</v>
      </c>
      <c r="AP143">
        <v>0</v>
      </c>
      <c r="AQ143">
        <v>0</v>
      </c>
      <c r="AR143">
        <v>0</v>
      </c>
      <c r="AS143">
        <v>0</v>
      </c>
      <c r="AT143" s="2">
        <v>1.4900000000000002E-14</v>
      </c>
      <c r="AU143" s="2">
        <v>1.1E-13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2540.7199999999998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 s="2">
        <v>-6.8400000000000004E-14</v>
      </c>
      <c r="BZ143">
        <v>0</v>
      </c>
      <c r="CA143" s="2">
        <v>-6.4500000000000003E-14</v>
      </c>
      <c r="CB143">
        <v>0</v>
      </c>
      <c r="CC143" s="2">
        <v>2.2999999999999998E-13</v>
      </c>
      <c r="CD143">
        <v>0</v>
      </c>
      <c r="CE143">
        <v>0</v>
      </c>
      <c r="CF143">
        <v>0</v>
      </c>
      <c r="CG143">
        <v>4939.8065999999999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2438.1929230000001</v>
      </c>
      <c r="CN143">
        <v>0</v>
      </c>
      <c r="CO143">
        <v>4480</v>
      </c>
      <c r="CP143">
        <v>0</v>
      </c>
      <c r="CQ143">
        <v>0</v>
      </c>
      <c r="CR143">
        <v>0</v>
      </c>
      <c r="CS143">
        <v>0</v>
      </c>
      <c r="CT143" s="2">
        <v>9.4900000000000005E-14</v>
      </c>
      <c r="CU143" s="2">
        <v>-7.4499999999999998E-14</v>
      </c>
      <c r="CV143">
        <v>3074.41552</v>
      </c>
      <c r="CW143">
        <v>0</v>
      </c>
      <c r="CX143">
        <v>0</v>
      </c>
      <c r="CY143">
        <v>2224.8252000000002</v>
      </c>
      <c r="CZ143">
        <v>0</v>
      </c>
      <c r="DA143">
        <v>0</v>
      </c>
      <c r="DB143">
        <v>0</v>
      </c>
      <c r="DC143" s="2">
        <v>-2.8299999999999998E-15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3087.5039999999999</v>
      </c>
      <c r="DL143">
        <v>0</v>
      </c>
      <c r="DM143">
        <v>0</v>
      </c>
      <c r="DN143">
        <v>0</v>
      </c>
      <c r="DO143" s="2">
        <v>-4.6500000000000002E-15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 s="2">
        <v>-4.0000000000000001E-13</v>
      </c>
      <c r="DX143">
        <v>0</v>
      </c>
      <c r="DY143" s="2">
        <v>5.5300000000000002E-14</v>
      </c>
      <c r="DZ143" s="2">
        <v>1.6099999999999999E-15</v>
      </c>
      <c r="EA143" s="2">
        <v>3.1300000000000003E-14</v>
      </c>
      <c r="EB143">
        <v>0</v>
      </c>
      <c r="EC143">
        <v>0</v>
      </c>
      <c r="ED143">
        <v>0</v>
      </c>
      <c r="EE143">
        <v>2483.7150000000001</v>
      </c>
      <c r="EF143" s="2">
        <v>-3.1699999999999998E-15</v>
      </c>
      <c r="EG143">
        <v>0</v>
      </c>
      <c r="EH143">
        <v>0</v>
      </c>
      <c r="EI143" s="2">
        <v>4.5999999999999998E-16</v>
      </c>
      <c r="EJ143">
        <v>0</v>
      </c>
      <c r="EK143" s="2">
        <v>-1.09E-14</v>
      </c>
      <c r="EL143">
        <v>2989.11096</v>
      </c>
      <c r="EM143">
        <v>0</v>
      </c>
      <c r="EN143">
        <v>0</v>
      </c>
      <c r="EO143" s="2">
        <v>-1.25E-13</v>
      </c>
      <c r="EP143">
        <v>0</v>
      </c>
      <c r="EQ143">
        <v>0</v>
      </c>
      <c r="ER143">
        <v>0</v>
      </c>
      <c r="ES143">
        <v>0</v>
      </c>
      <c r="ET143" s="2">
        <v>-2.1799999999999999E-15</v>
      </c>
      <c r="EU143">
        <v>0</v>
      </c>
      <c r="EV143">
        <v>0</v>
      </c>
      <c r="EW143">
        <v>0</v>
      </c>
      <c r="EX143">
        <v>0</v>
      </c>
      <c r="EY143" s="2">
        <v>3.0699999999999998E-14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 s="2">
        <v>-1.3899999999999999E-13</v>
      </c>
      <c r="FL143">
        <v>0</v>
      </c>
      <c r="FM143">
        <v>0</v>
      </c>
      <c r="FN143" s="2">
        <v>-1.9099999999999999E-14</v>
      </c>
      <c r="FO143">
        <v>0</v>
      </c>
      <c r="FP143">
        <v>0</v>
      </c>
      <c r="FQ143">
        <v>0</v>
      </c>
      <c r="FR143" s="2">
        <v>-1.66E-15</v>
      </c>
      <c r="FS143" s="2">
        <v>-1.8799999999999999E-14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 s="2">
        <v>-7.4299999999999996E-14</v>
      </c>
      <c r="GK143">
        <v>0</v>
      </c>
    </row>
    <row r="144" spans="1:193" x14ac:dyDescent="0.2">
      <c r="A144" s="1">
        <v>41971</v>
      </c>
      <c r="B144">
        <v>143</v>
      </c>
      <c r="C144">
        <v>5995.16</v>
      </c>
      <c r="D144">
        <v>5074.83</v>
      </c>
      <c r="E144">
        <v>4433.42</v>
      </c>
      <c r="F144">
        <v>1500</v>
      </c>
      <c r="G144" s="3">
        <f t="shared" si="19"/>
        <v>76928.645223</v>
      </c>
      <c r="H144" s="4">
        <f t="shared" si="25"/>
        <v>1.5274377366290065E-2</v>
      </c>
      <c r="I144" s="3">
        <f>SUM(C144:F144)</f>
        <v>17003.41</v>
      </c>
      <c r="J144" s="4">
        <f t="shared" si="26"/>
        <v>-0.13548591455127745</v>
      </c>
      <c r="K144" s="4">
        <f t="shared" si="20"/>
        <v>0.22102833022355564</v>
      </c>
      <c r="L144" s="4">
        <f t="shared" si="21"/>
        <v>0.77897166977644439</v>
      </c>
      <c r="M144" s="3">
        <f t="shared" si="22"/>
        <v>59925.235223000003</v>
      </c>
      <c r="N144" s="4">
        <f t="shared" si="27"/>
        <v>6.8126683293725079E-2</v>
      </c>
      <c r="O144" s="4">
        <f t="shared" si="23"/>
        <v>0.17599190926416566</v>
      </c>
      <c r="P144" s="6">
        <f t="shared" si="24"/>
        <v>0.13709271142665161</v>
      </c>
      <c r="Q144">
        <v>10546.35656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s="2">
        <v>-9.1999999999999996E-15</v>
      </c>
      <c r="Z144">
        <v>0</v>
      </c>
      <c r="AA144">
        <v>0</v>
      </c>
      <c r="AB144">
        <v>5067.2474300000003</v>
      </c>
      <c r="AC144">
        <v>3237.8783400000002</v>
      </c>
      <c r="AD144">
        <v>0</v>
      </c>
      <c r="AE144">
        <v>0</v>
      </c>
      <c r="AF144">
        <v>3509.8503999999998</v>
      </c>
      <c r="AG144">
        <v>1962.1794400000001</v>
      </c>
      <c r="AH144">
        <v>0</v>
      </c>
      <c r="AI144">
        <v>2199.596</v>
      </c>
      <c r="AJ144">
        <v>2541.4194000000002</v>
      </c>
      <c r="AK144">
        <v>0</v>
      </c>
      <c r="AL144">
        <v>0</v>
      </c>
      <c r="AM144">
        <v>0</v>
      </c>
      <c r="AN144">
        <v>0</v>
      </c>
      <c r="AO144" s="2">
        <v>5.1099999999999998E-14</v>
      </c>
      <c r="AP144">
        <v>0</v>
      </c>
      <c r="AQ144">
        <v>0</v>
      </c>
      <c r="AR144">
        <v>0</v>
      </c>
      <c r="AS144">
        <v>0</v>
      </c>
      <c r="AT144" s="2">
        <v>1.4999999999999999E-14</v>
      </c>
      <c r="AU144" s="2">
        <v>1.0499999999999999E-13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2834.16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 s="2">
        <v>-6.64E-14</v>
      </c>
      <c r="BZ144">
        <v>0</v>
      </c>
      <c r="CA144" s="2">
        <v>-6.4000000000000005E-14</v>
      </c>
      <c r="CB144">
        <v>0</v>
      </c>
      <c r="CC144" s="2">
        <v>2.5700000000000002E-13</v>
      </c>
      <c r="CD144">
        <v>0</v>
      </c>
      <c r="CE144">
        <v>0</v>
      </c>
      <c r="CF144">
        <v>0</v>
      </c>
      <c r="CG144">
        <v>5257.9136200000003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2502.425463</v>
      </c>
      <c r="CN144">
        <v>0</v>
      </c>
      <c r="CO144">
        <v>4012.8</v>
      </c>
      <c r="CP144">
        <v>0</v>
      </c>
      <c r="CQ144">
        <v>0</v>
      </c>
      <c r="CR144">
        <v>0</v>
      </c>
      <c r="CS144">
        <v>0</v>
      </c>
      <c r="CT144" s="2">
        <v>7.2600000000000001E-14</v>
      </c>
      <c r="CU144" s="2">
        <v>-7.5499999999999994E-14</v>
      </c>
      <c r="CV144">
        <v>3133.6844000000001</v>
      </c>
      <c r="CW144">
        <v>0</v>
      </c>
      <c r="CX144">
        <v>0</v>
      </c>
      <c r="CY144">
        <v>2194.6466099999998</v>
      </c>
      <c r="CZ144">
        <v>0</v>
      </c>
      <c r="DA144">
        <v>0</v>
      </c>
      <c r="DB144">
        <v>0</v>
      </c>
      <c r="DC144" s="2">
        <v>-3.0999999999999999E-15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3091.3216000000002</v>
      </c>
      <c r="DL144">
        <v>0</v>
      </c>
      <c r="DM144">
        <v>0</v>
      </c>
      <c r="DN144">
        <v>2563.6999999999998</v>
      </c>
      <c r="DO144" s="2">
        <v>-4.9799999999999997E-15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 s="2">
        <v>-4.0499999999999999E-13</v>
      </c>
      <c r="DX144">
        <v>0</v>
      </c>
      <c r="DY144" s="2">
        <v>5.7199999999999999E-14</v>
      </c>
      <c r="DZ144" s="2">
        <v>1.6800000000000001E-15</v>
      </c>
      <c r="EA144" s="2">
        <v>3.1800000000000001E-14</v>
      </c>
      <c r="EB144">
        <v>0</v>
      </c>
      <c r="EC144">
        <v>0</v>
      </c>
      <c r="ED144">
        <v>0</v>
      </c>
      <c r="EE144">
        <v>0</v>
      </c>
      <c r="EF144" s="2">
        <v>-3.1999999999999999E-15</v>
      </c>
      <c r="EG144">
        <v>0</v>
      </c>
      <c r="EH144">
        <v>0</v>
      </c>
      <c r="EI144" s="2">
        <v>4.7000000000000004E-16</v>
      </c>
      <c r="EJ144">
        <v>0</v>
      </c>
      <c r="EK144" s="2">
        <v>-1.13E-14</v>
      </c>
      <c r="EL144">
        <v>3035.3559599999999</v>
      </c>
      <c r="EM144">
        <v>0</v>
      </c>
      <c r="EN144">
        <v>0</v>
      </c>
      <c r="EO144" s="2">
        <v>-1.2599999999999999E-13</v>
      </c>
      <c r="EP144">
        <v>0</v>
      </c>
      <c r="EQ144">
        <v>0</v>
      </c>
      <c r="ER144">
        <v>0</v>
      </c>
      <c r="ES144">
        <v>0</v>
      </c>
      <c r="ET144" s="2">
        <v>-2.0200000000000001E-15</v>
      </c>
      <c r="EU144">
        <v>0</v>
      </c>
      <c r="EV144">
        <v>0</v>
      </c>
      <c r="EW144">
        <v>0</v>
      </c>
      <c r="EX144">
        <v>0</v>
      </c>
      <c r="EY144" s="2">
        <v>2.1600000000000001E-14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2234.6999999999998</v>
      </c>
      <c r="FJ144">
        <v>0</v>
      </c>
      <c r="FK144" s="2">
        <v>-1.4100000000000001E-13</v>
      </c>
      <c r="FL144">
        <v>0</v>
      </c>
      <c r="FM144">
        <v>0</v>
      </c>
      <c r="FN144" s="2">
        <v>-1.9400000000000001E-14</v>
      </c>
      <c r="FO144">
        <v>0</v>
      </c>
      <c r="FP144">
        <v>0</v>
      </c>
      <c r="FQ144">
        <v>0</v>
      </c>
      <c r="FR144" s="2">
        <v>-1.7800000000000001E-15</v>
      </c>
      <c r="FS144" s="2">
        <v>-1.9000000000000001E-14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 s="2">
        <v>-7.3599999999999997E-14</v>
      </c>
      <c r="GK144">
        <v>0</v>
      </c>
    </row>
    <row r="145" spans="1:193" x14ac:dyDescent="0.2">
      <c r="A145" s="1">
        <v>42004</v>
      </c>
      <c r="B145">
        <v>144</v>
      </c>
      <c r="C145">
        <v>1690.86</v>
      </c>
      <c r="D145">
        <v>2528.3000000000002</v>
      </c>
      <c r="E145">
        <v>3663.22</v>
      </c>
      <c r="F145">
        <v>0</v>
      </c>
      <c r="G145" s="3">
        <f t="shared" si="19"/>
        <v>71334.454523000008</v>
      </c>
      <c r="H145" s="4">
        <f t="shared" si="25"/>
        <v>-7.2719215108801236E-2</v>
      </c>
      <c r="I145" s="3">
        <f>SUM(C145:F145)</f>
        <v>7882.3799999999992</v>
      </c>
      <c r="J145" s="4">
        <f t="shared" si="26"/>
        <v>-0.53642357621206571</v>
      </c>
      <c r="K145" s="4">
        <f t="shared" si="20"/>
        <v>0.11049891742648039</v>
      </c>
      <c r="L145" s="4">
        <f t="shared" si="21"/>
        <v>0.88950108257351967</v>
      </c>
      <c r="M145" s="3">
        <f t="shared" si="22"/>
        <v>63452.07452300001</v>
      </c>
      <c r="N145" s="4">
        <f t="shared" si="27"/>
        <v>5.8853991759491082E-2</v>
      </c>
      <c r="O145" s="4">
        <f t="shared" si="23"/>
        <v>0.15426080575903001</v>
      </c>
      <c r="P145" s="6">
        <f t="shared" si="24"/>
        <v>0.13721515372132062</v>
      </c>
      <c r="Q145">
        <v>9788.1681430000008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s="2">
        <v>-9.2300000000000005E-15</v>
      </c>
      <c r="Z145">
        <v>0</v>
      </c>
      <c r="AA145">
        <v>0</v>
      </c>
      <c r="AB145">
        <v>4899.9196899999997</v>
      </c>
      <c r="AC145">
        <v>3047.9409000000001</v>
      </c>
      <c r="AD145">
        <v>0</v>
      </c>
      <c r="AE145">
        <v>0</v>
      </c>
      <c r="AF145">
        <v>3460.19778</v>
      </c>
      <c r="AG145">
        <v>1918.70472</v>
      </c>
      <c r="AH145">
        <v>0</v>
      </c>
      <c r="AI145">
        <v>2214.3519999999999</v>
      </c>
      <c r="AJ145">
        <v>2472.3495800000001</v>
      </c>
      <c r="AK145">
        <v>0</v>
      </c>
      <c r="AL145">
        <v>0</v>
      </c>
      <c r="AM145">
        <v>0</v>
      </c>
      <c r="AN145">
        <v>0</v>
      </c>
      <c r="AO145" s="2">
        <v>3.8299999999999998E-14</v>
      </c>
      <c r="AP145">
        <v>0</v>
      </c>
      <c r="AQ145">
        <v>0</v>
      </c>
      <c r="AR145">
        <v>0</v>
      </c>
      <c r="AS145">
        <v>0</v>
      </c>
      <c r="AT145" s="2">
        <v>1.4999999999999999E-14</v>
      </c>
      <c r="AU145" s="2">
        <v>9.7500000000000001E-14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2787.3510000000001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 s="2">
        <v>-7.4200000000000002E-14</v>
      </c>
      <c r="BZ145">
        <v>0</v>
      </c>
      <c r="CA145" s="2">
        <v>-6.4099999999999999E-14</v>
      </c>
      <c r="CB145">
        <v>0</v>
      </c>
      <c r="CC145" s="2">
        <v>2.5299999999999998E-13</v>
      </c>
      <c r="CD145">
        <v>0</v>
      </c>
      <c r="CE145">
        <v>0</v>
      </c>
      <c r="CF145">
        <v>0</v>
      </c>
      <c r="CG145">
        <v>5124.5329400000001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2387.1783700000001</v>
      </c>
      <c r="CN145">
        <v>0</v>
      </c>
      <c r="CO145">
        <v>3770.4</v>
      </c>
      <c r="CP145">
        <v>0</v>
      </c>
      <c r="CQ145">
        <v>0</v>
      </c>
      <c r="CR145">
        <v>0</v>
      </c>
      <c r="CS145">
        <v>0</v>
      </c>
      <c r="CT145" s="2">
        <v>6.7700000000000004E-14</v>
      </c>
      <c r="CU145" s="2">
        <v>-7.8100000000000003E-14</v>
      </c>
      <c r="CV145">
        <v>3324.6098400000001</v>
      </c>
      <c r="CW145">
        <v>0</v>
      </c>
      <c r="CX145">
        <v>0</v>
      </c>
      <c r="CY145">
        <v>2185.9949999999999</v>
      </c>
      <c r="CZ145">
        <v>0</v>
      </c>
      <c r="DA145">
        <v>0</v>
      </c>
      <c r="DB145">
        <v>0</v>
      </c>
      <c r="DC145" s="2">
        <v>-3.0200000000000002E-15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3215.6732999999999</v>
      </c>
      <c r="DL145">
        <v>0</v>
      </c>
      <c r="DM145">
        <v>0</v>
      </c>
      <c r="DN145">
        <v>2623.22</v>
      </c>
      <c r="DO145" s="2">
        <v>-4.6900000000000001E-15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 s="2">
        <v>-4.04E-13</v>
      </c>
      <c r="DX145">
        <v>0</v>
      </c>
      <c r="DY145" s="2">
        <v>5.6999999999999997E-14</v>
      </c>
      <c r="DZ145" s="2">
        <v>1.58E-15</v>
      </c>
      <c r="EA145" s="2">
        <v>3.09E-14</v>
      </c>
      <c r="EB145">
        <v>0</v>
      </c>
      <c r="EC145">
        <v>0</v>
      </c>
      <c r="ED145">
        <v>0</v>
      </c>
      <c r="EE145">
        <v>0</v>
      </c>
      <c r="EF145" s="2">
        <v>-2.9999999999999998E-15</v>
      </c>
      <c r="EG145">
        <v>0</v>
      </c>
      <c r="EH145">
        <v>0</v>
      </c>
      <c r="EI145" s="2">
        <v>4.6800000000000001E-16</v>
      </c>
      <c r="EJ145">
        <v>0</v>
      </c>
      <c r="EK145" s="2">
        <v>-1.0299999999999999E-14</v>
      </c>
      <c r="EL145">
        <v>3102.8612600000001</v>
      </c>
      <c r="EM145">
        <v>0</v>
      </c>
      <c r="EN145">
        <v>0</v>
      </c>
      <c r="EO145" s="2">
        <v>-1.2300000000000001E-13</v>
      </c>
      <c r="EP145">
        <v>0</v>
      </c>
      <c r="EQ145">
        <v>0</v>
      </c>
      <c r="ER145">
        <v>0</v>
      </c>
      <c r="ES145">
        <v>0</v>
      </c>
      <c r="ET145" s="2">
        <v>-2.0599999999999999E-15</v>
      </c>
      <c r="EU145">
        <v>0</v>
      </c>
      <c r="EV145">
        <v>0</v>
      </c>
      <c r="EW145">
        <v>0</v>
      </c>
      <c r="EX145">
        <v>0</v>
      </c>
      <c r="EY145" s="2">
        <v>1.89E-14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4697.55</v>
      </c>
      <c r="FJ145">
        <v>0</v>
      </c>
      <c r="FK145" s="2">
        <v>-1.42E-13</v>
      </c>
      <c r="FL145">
        <v>0</v>
      </c>
      <c r="FM145">
        <v>0</v>
      </c>
      <c r="FN145" s="2">
        <v>-1.9899999999999999E-14</v>
      </c>
      <c r="FO145">
        <v>0</v>
      </c>
      <c r="FP145">
        <v>0</v>
      </c>
      <c r="FQ145">
        <v>0</v>
      </c>
      <c r="FR145" s="2">
        <v>-1.58E-15</v>
      </c>
      <c r="FS145" s="2">
        <v>-1.92E-14</v>
      </c>
      <c r="FT145">
        <v>0</v>
      </c>
      <c r="FU145">
        <v>0</v>
      </c>
      <c r="FV145">
        <v>0</v>
      </c>
      <c r="FW145">
        <v>2431.0700000000002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 s="2">
        <v>-7.4299999999999996E-14</v>
      </c>
      <c r="GK145">
        <v>0</v>
      </c>
    </row>
    <row r="146" spans="1:193" x14ac:dyDescent="0.2">
      <c r="A146" s="1">
        <v>42034</v>
      </c>
      <c r="B146">
        <v>145</v>
      </c>
      <c r="C146">
        <v>6345.1</v>
      </c>
      <c r="D146">
        <v>2516.6</v>
      </c>
      <c r="E146">
        <v>3663.22</v>
      </c>
      <c r="F146">
        <v>0</v>
      </c>
      <c r="G146" s="3">
        <f t="shared" si="19"/>
        <v>76237.211236999981</v>
      </c>
      <c r="H146" s="4">
        <f t="shared" si="25"/>
        <v>6.8729154050224117E-2</v>
      </c>
      <c r="I146" s="3">
        <f>SUM(C146:F146)</f>
        <v>12524.92</v>
      </c>
      <c r="J146" s="4">
        <f t="shared" si="26"/>
        <v>0.58897693336276624</v>
      </c>
      <c r="K146" s="4">
        <f t="shared" si="20"/>
        <v>0.16428880066275717</v>
      </c>
      <c r="L146" s="4">
        <f t="shared" si="21"/>
        <v>0.83571119933724292</v>
      </c>
      <c r="M146" s="3">
        <f t="shared" si="22"/>
        <v>63712.291236999983</v>
      </c>
      <c r="N146" s="4">
        <f t="shared" si="27"/>
        <v>4.1009961605849455E-3</v>
      </c>
      <c r="O146" s="4">
        <f t="shared" si="23"/>
        <v>0.16306740910247641</v>
      </c>
      <c r="P146" s="6">
        <f t="shared" si="24"/>
        <v>0.13627726003384741</v>
      </c>
      <c r="Q146">
        <v>10389.39826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 s="2">
        <v>-5.8899999999999999E-15</v>
      </c>
      <c r="Z146">
        <v>0</v>
      </c>
      <c r="AA146">
        <v>0</v>
      </c>
      <c r="AB146">
        <v>4683.66986</v>
      </c>
      <c r="AC146">
        <v>3000.9902999999999</v>
      </c>
      <c r="AD146">
        <v>0</v>
      </c>
      <c r="AE146">
        <v>0</v>
      </c>
      <c r="AF146">
        <v>3715.98864</v>
      </c>
      <c r="AG146">
        <v>1915.64312</v>
      </c>
      <c r="AH146">
        <v>0</v>
      </c>
      <c r="AI146">
        <v>1920.422</v>
      </c>
      <c r="AJ146">
        <v>2765.08277</v>
      </c>
      <c r="AK146">
        <v>0</v>
      </c>
      <c r="AL146">
        <v>0</v>
      </c>
      <c r="AM146">
        <v>0</v>
      </c>
      <c r="AN146">
        <v>0</v>
      </c>
      <c r="AO146" s="2">
        <v>2.8800000000000001E-14</v>
      </c>
      <c r="AP146">
        <v>0</v>
      </c>
      <c r="AQ146">
        <v>0</v>
      </c>
      <c r="AR146">
        <v>0</v>
      </c>
      <c r="AS146">
        <v>0</v>
      </c>
      <c r="AT146" s="2">
        <v>1.3E-14</v>
      </c>
      <c r="AU146" s="2">
        <v>8.76E-14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2899.6309999999999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 s="2">
        <v>-6.9899999999999998E-14</v>
      </c>
      <c r="BZ146">
        <v>0</v>
      </c>
      <c r="CA146" s="2">
        <v>-5.9499999999999999E-14</v>
      </c>
      <c r="CB146">
        <v>0</v>
      </c>
      <c r="CC146" s="2">
        <v>2.3999999999999999E-13</v>
      </c>
      <c r="CD146">
        <v>0</v>
      </c>
      <c r="CE146">
        <v>0</v>
      </c>
      <c r="CF146">
        <v>0</v>
      </c>
      <c r="CG146">
        <v>4996.1858400000001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2278.1504169999998</v>
      </c>
      <c r="CN146">
        <v>0</v>
      </c>
      <c r="CO146">
        <v>4193.2</v>
      </c>
      <c r="CP146">
        <v>0</v>
      </c>
      <c r="CQ146">
        <v>0</v>
      </c>
      <c r="CR146">
        <v>0</v>
      </c>
      <c r="CS146">
        <v>0</v>
      </c>
      <c r="CT146" s="2">
        <v>6.8799999999999995E-14</v>
      </c>
      <c r="CU146" s="2">
        <v>-6.9199999999999998E-14</v>
      </c>
      <c r="CV146">
        <v>3307.1902399999999</v>
      </c>
      <c r="CW146">
        <v>0</v>
      </c>
      <c r="CX146">
        <v>0</v>
      </c>
      <c r="CY146">
        <v>2088.8487500000001</v>
      </c>
      <c r="CZ146">
        <v>0</v>
      </c>
      <c r="DA146">
        <v>0</v>
      </c>
      <c r="DB146">
        <v>0</v>
      </c>
      <c r="DC146" s="2">
        <v>-2.7500000000000001E-15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2794.3163</v>
      </c>
      <c r="DL146">
        <v>0</v>
      </c>
      <c r="DM146">
        <v>0</v>
      </c>
      <c r="DN146">
        <v>2545.1</v>
      </c>
      <c r="DO146" s="2">
        <v>-4.5699999999999997E-15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 s="2">
        <v>-3.79E-13</v>
      </c>
      <c r="DX146">
        <v>0</v>
      </c>
      <c r="DY146" s="2">
        <v>6.0800000000000003E-14</v>
      </c>
      <c r="DZ146" s="2">
        <v>1.6699999999999999E-15</v>
      </c>
      <c r="EA146" s="2">
        <v>2.6900000000000001E-14</v>
      </c>
      <c r="EB146">
        <v>0</v>
      </c>
      <c r="EC146">
        <v>0</v>
      </c>
      <c r="ED146">
        <v>0</v>
      </c>
      <c r="EE146">
        <v>0</v>
      </c>
      <c r="EF146" s="2">
        <v>-2.9299999999999999E-15</v>
      </c>
      <c r="EG146">
        <v>0</v>
      </c>
      <c r="EH146">
        <v>0</v>
      </c>
      <c r="EI146" s="2">
        <v>4.5399999999999998E-16</v>
      </c>
      <c r="EJ146">
        <v>0</v>
      </c>
      <c r="EK146" s="2">
        <v>-1.0299999999999999E-14</v>
      </c>
      <c r="EL146">
        <v>3483.2734799999998</v>
      </c>
      <c r="EM146">
        <v>0</v>
      </c>
      <c r="EN146">
        <v>0</v>
      </c>
      <c r="EO146" s="2">
        <v>-1.2099999999999999E-13</v>
      </c>
      <c r="EP146">
        <v>0</v>
      </c>
      <c r="EQ146">
        <v>0</v>
      </c>
      <c r="ER146">
        <v>0</v>
      </c>
      <c r="ES146">
        <v>0</v>
      </c>
      <c r="ET146" s="2">
        <v>-1.7299999999999999E-15</v>
      </c>
      <c r="EU146">
        <v>0</v>
      </c>
      <c r="EV146">
        <v>0</v>
      </c>
      <c r="EW146">
        <v>0</v>
      </c>
      <c r="EX146">
        <v>0</v>
      </c>
      <c r="EY146" s="2">
        <v>1.6799999999999998E-14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4542.4902599999996</v>
      </c>
      <c r="FJ146">
        <v>0</v>
      </c>
      <c r="FK146" s="2">
        <v>-1.54E-13</v>
      </c>
      <c r="FL146">
        <v>0</v>
      </c>
      <c r="FM146">
        <v>0</v>
      </c>
      <c r="FN146" s="2">
        <v>-1.81E-14</v>
      </c>
      <c r="FO146">
        <v>0</v>
      </c>
      <c r="FP146">
        <v>0</v>
      </c>
      <c r="FQ146">
        <v>0</v>
      </c>
      <c r="FR146" s="2">
        <v>-1.66E-15</v>
      </c>
      <c r="FS146" s="2">
        <v>-1.89E-14</v>
      </c>
      <c r="FT146">
        <v>0</v>
      </c>
      <c r="FU146">
        <v>0</v>
      </c>
      <c r="FV146">
        <v>0</v>
      </c>
      <c r="FW146">
        <v>2192.71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 s="2">
        <v>-7.8300000000000005E-14</v>
      </c>
      <c r="GK146">
        <v>0</v>
      </c>
    </row>
    <row r="147" spans="1:193" x14ac:dyDescent="0.2">
      <c r="A147" s="1">
        <v>42062</v>
      </c>
      <c r="B147">
        <v>146</v>
      </c>
      <c r="C147">
        <v>8735.1</v>
      </c>
      <c r="D147">
        <v>2516.62</v>
      </c>
      <c r="E147">
        <v>3663.22</v>
      </c>
      <c r="F147">
        <v>0</v>
      </c>
      <c r="G147" s="3">
        <f t="shared" si="19"/>
        <v>81822.494102000011</v>
      </c>
      <c r="H147" s="4">
        <f t="shared" si="25"/>
        <v>7.3261898938524403E-2</v>
      </c>
      <c r="I147" s="3">
        <f>SUM(C147:F147)</f>
        <v>14914.94</v>
      </c>
      <c r="J147" s="4">
        <f t="shared" si="26"/>
        <v>0.19082117889774949</v>
      </c>
      <c r="K147" s="4">
        <f t="shared" si="20"/>
        <v>0.18228410370144693</v>
      </c>
      <c r="L147" s="4">
        <f t="shared" si="21"/>
        <v>0.81771589629855301</v>
      </c>
      <c r="M147" s="3">
        <f t="shared" si="22"/>
        <v>66907.554102000009</v>
      </c>
      <c r="N147" s="4">
        <f t="shared" si="27"/>
        <v>5.0151435507383289E-2</v>
      </c>
      <c r="O147" s="4">
        <f t="shared" si="23"/>
        <v>0.17089012449280697</v>
      </c>
      <c r="P147" s="6">
        <f t="shared" si="24"/>
        <v>0.13973957131820697</v>
      </c>
      <c r="Q147">
        <v>11433.840249999999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s="2">
        <v>-6.87E-15</v>
      </c>
      <c r="Z147">
        <v>0</v>
      </c>
      <c r="AA147">
        <v>0</v>
      </c>
      <c r="AB147">
        <v>4851.6249200000002</v>
      </c>
      <c r="AC147">
        <v>3068.7795599999999</v>
      </c>
      <c r="AD147">
        <v>0</v>
      </c>
      <c r="AE147">
        <v>0</v>
      </c>
      <c r="AF147">
        <v>4032.3543</v>
      </c>
      <c r="AG147">
        <v>2023.3290400000001</v>
      </c>
      <c r="AH147">
        <v>0</v>
      </c>
      <c r="AI147">
        <v>1947.71648</v>
      </c>
      <c r="AJ147">
        <v>2869.3178499999999</v>
      </c>
      <c r="AK147">
        <v>0</v>
      </c>
      <c r="AL147">
        <v>0</v>
      </c>
      <c r="AM147">
        <v>0</v>
      </c>
      <c r="AN147">
        <v>0</v>
      </c>
      <c r="AO147" s="2">
        <v>3.4399999999999997E-14</v>
      </c>
      <c r="AP147">
        <v>0</v>
      </c>
      <c r="AQ147">
        <v>0</v>
      </c>
      <c r="AR147">
        <v>0</v>
      </c>
      <c r="AS147">
        <v>0</v>
      </c>
      <c r="AT147" s="2">
        <v>1.4500000000000001E-14</v>
      </c>
      <c r="AU147" s="2">
        <v>9.4000000000000003E-14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3036.6125999999999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 s="2">
        <v>-6.7000000000000005E-14</v>
      </c>
      <c r="BZ147">
        <v>0</v>
      </c>
      <c r="CA147" s="2">
        <v>-6.7000000000000005E-14</v>
      </c>
      <c r="CB147">
        <v>0</v>
      </c>
      <c r="CC147" s="2">
        <v>2.6700000000000002E-13</v>
      </c>
      <c r="CD147">
        <v>0</v>
      </c>
      <c r="CE147">
        <v>0</v>
      </c>
      <c r="CF147">
        <v>0</v>
      </c>
      <c r="CG147">
        <v>5228.6971199999998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2478.4036120000001</v>
      </c>
      <c r="CN147">
        <v>0</v>
      </c>
      <c r="CO147">
        <v>4141.2</v>
      </c>
      <c r="CP147">
        <v>0</v>
      </c>
      <c r="CQ147">
        <v>0</v>
      </c>
      <c r="CR147">
        <v>0</v>
      </c>
      <c r="CS147">
        <v>0</v>
      </c>
      <c r="CT147" s="2">
        <v>7.3900000000000006E-14</v>
      </c>
      <c r="CU147" s="2">
        <v>-7.5300000000000005E-14</v>
      </c>
      <c r="CV147">
        <v>3634.3620000000001</v>
      </c>
      <c r="CW147">
        <v>0</v>
      </c>
      <c r="CX147">
        <v>0</v>
      </c>
      <c r="CY147">
        <v>2206.4324999999999</v>
      </c>
      <c r="CZ147">
        <v>0</v>
      </c>
      <c r="DA147">
        <v>0</v>
      </c>
      <c r="DB147">
        <v>0</v>
      </c>
      <c r="DC147" s="2">
        <v>-2.77E-15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3171.1787199999999</v>
      </c>
      <c r="DL147">
        <v>0</v>
      </c>
      <c r="DM147">
        <v>0</v>
      </c>
      <c r="DN147">
        <v>2569.8096300000002</v>
      </c>
      <c r="DO147" s="2">
        <v>-4.8099999999999997E-15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 s="2">
        <v>-4.02E-13</v>
      </c>
      <c r="DX147">
        <v>0</v>
      </c>
      <c r="DY147" s="2">
        <v>6.6499999999999994E-14</v>
      </c>
      <c r="DZ147" s="2">
        <v>1.6200000000000001E-15</v>
      </c>
      <c r="EA147" s="2">
        <v>2.9199999999999998E-14</v>
      </c>
      <c r="EB147">
        <v>0</v>
      </c>
      <c r="EC147">
        <v>0</v>
      </c>
      <c r="ED147">
        <v>0</v>
      </c>
      <c r="EE147">
        <v>0</v>
      </c>
      <c r="EF147" s="2">
        <v>-2.9499999999999998E-15</v>
      </c>
      <c r="EG147">
        <v>0</v>
      </c>
      <c r="EH147">
        <v>0</v>
      </c>
      <c r="EI147" s="2">
        <v>4.8499999999999999E-16</v>
      </c>
      <c r="EJ147">
        <v>0</v>
      </c>
      <c r="EK147" s="2">
        <v>-1.1E-14</v>
      </c>
      <c r="EL147">
        <v>3223.54808</v>
      </c>
      <c r="EM147">
        <v>0</v>
      </c>
      <c r="EN147">
        <v>0</v>
      </c>
      <c r="EO147" s="2">
        <v>-1.3299999999999999E-13</v>
      </c>
      <c r="EP147">
        <v>0</v>
      </c>
      <c r="EQ147">
        <v>0</v>
      </c>
      <c r="ER147">
        <v>0</v>
      </c>
      <c r="ES147">
        <v>0</v>
      </c>
      <c r="ET147" s="2">
        <v>-2.0099999999999999E-15</v>
      </c>
      <c r="EU147">
        <v>0</v>
      </c>
      <c r="EV147">
        <v>0</v>
      </c>
      <c r="EW147">
        <v>0</v>
      </c>
      <c r="EX147">
        <v>0</v>
      </c>
      <c r="EY147" s="2">
        <v>1.66E-14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4640.07744</v>
      </c>
      <c r="FJ147">
        <v>0</v>
      </c>
      <c r="FK147" s="2">
        <v>-1.48E-13</v>
      </c>
      <c r="FL147">
        <v>0</v>
      </c>
      <c r="FM147">
        <v>0</v>
      </c>
      <c r="FN147" s="2">
        <v>-1.89E-14</v>
      </c>
      <c r="FO147">
        <v>0</v>
      </c>
      <c r="FP147">
        <v>0</v>
      </c>
      <c r="FQ147">
        <v>0</v>
      </c>
      <c r="FR147" s="2">
        <v>-1.7199999999999999E-15</v>
      </c>
      <c r="FS147" s="2">
        <v>-1.9000000000000001E-14</v>
      </c>
      <c r="FT147">
        <v>0</v>
      </c>
      <c r="FU147">
        <v>0</v>
      </c>
      <c r="FV147">
        <v>0</v>
      </c>
      <c r="FW147">
        <v>2350.27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 s="2">
        <v>-7.6099999999999999E-14</v>
      </c>
      <c r="GK147">
        <v>0</v>
      </c>
    </row>
    <row r="148" spans="1:193" x14ac:dyDescent="0.2">
      <c r="A148" s="1">
        <v>42094</v>
      </c>
      <c r="B148">
        <v>147</v>
      </c>
      <c r="C148">
        <v>7684.14</v>
      </c>
      <c r="D148">
        <v>6426.16</v>
      </c>
      <c r="E148">
        <v>3663.22</v>
      </c>
      <c r="F148">
        <v>0</v>
      </c>
      <c r="G148" s="3">
        <f t="shared" si="19"/>
        <v>79543.439113999993</v>
      </c>
      <c r="H148" s="4">
        <f t="shared" si="25"/>
        <v>-2.7853648474207418E-2</v>
      </c>
      <c r="I148" s="3">
        <f>SUM(C148:F148)</f>
        <v>17773.52</v>
      </c>
      <c r="J148" s="4">
        <f t="shared" si="26"/>
        <v>0.19165883335769368</v>
      </c>
      <c r="K148" s="4">
        <f t="shared" si="20"/>
        <v>0.2234441985155729</v>
      </c>
      <c r="L148" s="4">
        <f t="shared" si="21"/>
        <v>0.77655580148442716</v>
      </c>
      <c r="M148" s="3">
        <f t="shared" si="22"/>
        <v>61769.919113999997</v>
      </c>
      <c r="N148" s="4">
        <f t="shared" si="27"/>
        <v>-7.6787069217441883E-2</v>
      </c>
      <c r="O148" s="4">
        <f t="shared" si="23"/>
        <v>0.17929668953524414</v>
      </c>
      <c r="P148" s="6">
        <f t="shared" si="24"/>
        <v>0.13923388444554602</v>
      </c>
      <c r="Q148">
        <v>11075.14201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s="2">
        <v>-6.9499999999999997E-15</v>
      </c>
      <c r="Z148">
        <v>0</v>
      </c>
      <c r="AA148">
        <v>0</v>
      </c>
      <c r="AB148">
        <v>4942.4021499999999</v>
      </c>
      <c r="AC148">
        <v>2914.3191000000002</v>
      </c>
      <c r="AD148">
        <v>0</v>
      </c>
      <c r="AE148">
        <v>0</v>
      </c>
      <c r="AF148">
        <v>4268.8188600000003</v>
      </c>
      <c r="AG148" s="2">
        <v>8.2500000000000002E-14</v>
      </c>
      <c r="AH148">
        <v>0</v>
      </c>
      <c r="AI148">
        <v>1864.8806400000001</v>
      </c>
      <c r="AJ148">
        <v>2871.3305599999999</v>
      </c>
      <c r="AK148">
        <v>0</v>
      </c>
      <c r="AL148">
        <v>0</v>
      </c>
      <c r="AM148">
        <v>0</v>
      </c>
      <c r="AN148">
        <v>0</v>
      </c>
      <c r="AO148" s="2">
        <v>3.09E-14</v>
      </c>
      <c r="AP148">
        <v>0</v>
      </c>
      <c r="AQ148">
        <v>0</v>
      </c>
      <c r="AR148">
        <v>0</v>
      </c>
      <c r="AS148">
        <v>0</v>
      </c>
      <c r="AT148" s="2">
        <v>1.43E-14</v>
      </c>
      <c r="AU148" s="2">
        <v>9.7599999999999996E-14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3199.4186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 s="2">
        <v>-7.0000000000000005E-14</v>
      </c>
      <c r="BZ148">
        <v>0</v>
      </c>
      <c r="CA148" s="2">
        <v>-6.4099999999999999E-14</v>
      </c>
      <c r="CB148">
        <v>0</v>
      </c>
      <c r="CC148" s="2">
        <v>2.6299999999999999E-13</v>
      </c>
      <c r="CD148">
        <v>0</v>
      </c>
      <c r="CE148">
        <v>0</v>
      </c>
      <c r="CF148">
        <v>0</v>
      </c>
      <c r="CG148">
        <v>4888.0547999999999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2365.876514</v>
      </c>
      <c r="CN148">
        <v>0</v>
      </c>
      <c r="CO148">
        <v>3925.2</v>
      </c>
      <c r="CP148">
        <v>0</v>
      </c>
      <c r="CQ148">
        <v>0</v>
      </c>
      <c r="CR148">
        <v>0</v>
      </c>
      <c r="CS148">
        <v>0</v>
      </c>
      <c r="CT148" s="2">
        <v>7.5499999999999994E-14</v>
      </c>
      <c r="CU148" s="2">
        <v>-8.0900000000000001E-14</v>
      </c>
      <c r="CV148">
        <v>3616.88796</v>
      </c>
      <c r="CW148">
        <v>0</v>
      </c>
      <c r="CX148">
        <v>0</v>
      </c>
      <c r="CY148">
        <v>2202.06</v>
      </c>
      <c r="CZ148">
        <v>0</v>
      </c>
      <c r="DA148">
        <v>0</v>
      </c>
      <c r="DB148">
        <v>0</v>
      </c>
      <c r="DC148" s="2">
        <v>-2.6E-15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3134.95442</v>
      </c>
      <c r="DL148">
        <v>0</v>
      </c>
      <c r="DM148">
        <v>0</v>
      </c>
      <c r="DN148">
        <v>2635.6057799999999</v>
      </c>
      <c r="DO148" s="2">
        <v>-4.4999999999999998E-15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 s="2">
        <v>-3.7500000000000002E-13</v>
      </c>
      <c r="DX148">
        <v>0</v>
      </c>
      <c r="DY148" s="2">
        <v>5.7499999999999995E-14</v>
      </c>
      <c r="DZ148" s="2">
        <v>1.6E-15</v>
      </c>
      <c r="EA148" s="2">
        <v>2.7099999999999999E-14</v>
      </c>
      <c r="EB148">
        <v>0</v>
      </c>
      <c r="EC148">
        <v>0</v>
      </c>
      <c r="ED148">
        <v>0</v>
      </c>
      <c r="EE148">
        <v>0</v>
      </c>
      <c r="EF148" s="2">
        <v>-2.89E-15</v>
      </c>
      <c r="EG148">
        <v>0</v>
      </c>
      <c r="EH148">
        <v>0</v>
      </c>
      <c r="EI148" s="2">
        <v>4.8299999999999996E-16</v>
      </c>
      <c r="EJ148">
        <v>0</v>
      </c>
      <c r="EK148" s="2">
        <v>-1.1E-14</v>
      </c>
      <c r="EL148">
        <v>3264.5867600000001</v>
      </c>
      <c r="EM148">
        <v>0</v>
      </c>
      <c r="EN148">
        <v>0</v>
      </c>
      <c r="EO148" s="2">
        <v>-1.3199999999999999E-13</v>
      </c>
      <c r="EP148">
        <v>0</v>
      </c>
      <c r="EQ148">
        <v>0</v>
      </c>
      <c r="ER148">
        <v>0</v>
      </c>
      <c r="ES148">
        <v>0</v>
      </c>
      <c r="ET148" s="2">
        <v>-1.92E-15</v>
      </c>
      <c r="EU148">
        <v>0</v>
      </c>
      <c r="EV148">
        <v>0</v>
      </c>
      <c r="EW148">
        <v>0</v>
      </c>
      <c r="EX148">
        <v>0</v>
      </c>
      <c r="EY148" s="2">
        <v>1.51E-14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4600.3809600000004</v>
      </c>
      <c r="FJ148">
        <v>0</v>
      </c>
      <c r="FK148" s="2">
        <v>-1.5200000000000001E-13</v>
      </c>
      <c r="FL148">
        <v>0</v>
      </c>
      <c r="FM148">
        <v>0</v>
      </c>
      <c r="FN148" s="2">
        <v>-1.8600000000000001E-14</v>
      </c>
      <c r="FO148">
        <v>0</v>
      </c>
      <c r="FP148">
        <v>0</v>
      </c>
      <c r="FQ148">
        <v>0</v>
      </c>
      <c r="FR148" s="2">
        <v>-1.59E-15</v>
      </c>
      <c r="FS148" s="2">
        <v>-2.08E-14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 s="2">
        <v>-7.6000000000000004E-14</v>
      </c>
      <c r="GK148">
        <v>0</v>
      </c>
    </row>
    <row r="149" spans="1:193" x14ac:dyDescent="0.2">
      <c r="A149" s="1">
        <v>42124</v>
      </c>
      <c r="B149">
        <v>148</v>
      </c>
      <c r="C149">
        <v>301.19</v>
      </c>
      <c r="D149">
        <v>1701.84</v>
      </c>
      <c r="E149">
        <v>3663.22</v>
      </c>
      <c r="F149">
        <v>0</v>
      </c>
      <c r="G149" s="3">
        <f t="shared" si="19"/>
        <v>64701.097229999992</v>
      </c>
      <c r="H149" s="4">
        <f t="shared" si="25"/>
        <v>-0.18659416853636751</v>
      </c>
      <c r="I149" s="3">
        <f>SUM(C149:F149)</f>
        <v>5666.25</v>
      </c>
      <c r="J149" s="4">
        <f t="shared" si="26"/>
        <v>-0.68119708420166636</v>
      </c>
      <c r="K149" s="4">
        <f t="shared" si="20"/>
        <v>8.7575794578221261E-2</v>
      </c>
      <c r="L149" s="4">
        <f t="shared" si="21"/>
        <v>0.91242420542177871</v>
      </c>
      <c r="M149" s="3">
        <f t="shared" si="22"/>
        <v>59034.847229999992</v>
      </c>
      <c r="N149" s="4">
        <f t="shared" si="27"/>
        <v>-4.4278378913727726E-2</v>
      </c>
      <c r="O149" s="4">
        <f t="shared" si="23"/>
        <v>0.16112986646582028</v>
      </c>
      <c r="P149" s="6">
        <f t="shared" si="24"/>
        <v>0.14701879037979337</v>
      </c>
      <c r="Q149">
        <v>9512.2770509999991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s="2">
        <v>-7.8999999999999998E-15</v>
      </c>
      <c r="Z149">
        <v>0</v>
      </c>
      <c r="AA149">
        <v>0</v>
      </c>
      <c r="AB149">
        <v>4882.4192899999998</v>
      </c>
      <c r="AC149" s="2">
        <v>-6.5600000000000001E-16</v>
      </c>
      <c r="AD149">
        <v>0</v>
      </c>
      <c r="AE149">
        <v>0</v>
      </c>
      <c r="AF149">
        <v>4172.61078</v>
      </c>
      <c r="AG149" s="2">
        <v>9.3500000000000005E-14</v>
      </c>
      <c r="AH149">
        <v>0</v>
      </c>
      <c r="AI149">
        <v>1848.8864000000001</v>
      </c>
      <c r="AJ149">
        <v>2742.3808800000002</v>
      </c>
      <c r="AK149">
        <v>0</v>
      </c>
      <c r="AL149">
        <v>0</v>
      </c>
      <c r="AM149">
        <v>0</v>
      </c>
      <c r="AN149">
        <v>0</v>
      </c>
      <c r="AO149" s="2">
        <v>4.1899999999999997E-14</v>
      </c>
      <c r="AP149">
        <v>0</v>
      </c>
      <c r="AQ149">
        <v>0</v>
      </c>
      <c r="AR149">
        <v>0</v>
      </c>
      <c r="AS149">
        <v>2451.2240000000002</v>
      </c>
      <c r="AT149" s="2">
        <v>1.4800000000000001E-14</v>
      </c>
      <c r="AU149" s="2">
        <v>1.12E-13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3053.4814999999999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 s="2">
        <v>-7.5499999999999994E-14</v>
      </c>
      <c r="BZ149">
        <v>0</v>
      </c>
      <c r="CA149" s="2">
        <v>-6.4900000000000006E-14</v>
      </c>
      <c r="CB149">
        <v>0</v>
      </c>
      <c r="CC149" s="2">
        <v>2.5800000000000001E-13</v>
      </c>
      <c r="CD149">
        <v>0</v>
      </c>
      <c r="CE149">
        <v>0</v>
      </c>
      <c r="CF149">
        <v>0</v>
      </c>
      <c r="CG149">
        <v>5015.8806000000004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2604.5016890000002</v>
      </c>
      <c r="CN149">
        <v>0</v>
      </c>
      <c r="CO149">
        <v>4020.4</v>
      </c>
      <c r="CP149">
        <v>0</v>
      </c>
      <c r="CQ149">
        <v>0</v>
      </c>
      <c r="CR149">
        <v>0</v>
      </c>
      <c r="CS149">
        <v>0</v>
      </c>
      <c r="CT149" s="2">
        <v>8.4199999999999997E-14</v>
      </c>
      <c r="CU149" s="2">
        <v>-7.1799999999999994E-14</v>
      </c>
      <c r="CV149">
        <v>0</v>
      </c>
      <c r="CW149">
        <v>0</v>
      </c>
      <c r="CX149">
        <v>0</v>
      </c>
      <c r="CY149">
        <v>2350.0988000000002</v>
      </c>
      <c r="CZ149">
        <v>0</v>
      </c>
      <c r="DA149">
        <v>0</v>
      </c>
      <c r="DB149">
        <v>0</v>
      </c>
      <c r="DC149" s="2">
        <v>-2.7099999999999999E-15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3273.64174</v>
      </c>
      <c r="DL149">
        <v>0</v>
      </c>
      <c r="DM149">
        <v>0</v>
      </c>
      <c r="DN149">
        <v>2691.3758499999999</v>
      </c>
      <c r="DO149" s="2">
        <v>-4.4999999999999998E-15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2239.6087000000002</v>
      </c>
      <c r="DV149">
        <v>0</v>
      </c>
      <c r="DW149" s="2">
        <v>-4.0799999999999998E-13</v>
      </c>
      <c r="DX149">
        <v>0</v>
      </c>
      <c r="DY149" s="2">
        <v>5.4999999999999999E-14</v>
      </c>
      <c r="DZ149" s="2">
        <v>1.65E-15</v>
      </c>
      <c r="EA149" s="2">
        <v>3.24E-14</v>
      </c>
      <c r="EB149">
        <v>0</v>
      </c>
      <c r="EC149">
        <v>0</v>
      </c>
      <c r="ED149">
        <v>0</v>
      </c>
      <c r="EE149">
        <v>0</v>
      </c>
      <c r="EF149" s="2">
        <v>-2.79E-15</v>
      </c>
      <c r="EG149">
        <v>0</v>
      </c>
      <c r="EH149">
        <v>0</v>
      </c>
      <c r="EI149" s="2">
        <v>5.0799999999999997E-16</v>
      </c>
      <c r="EJ149">
        <v>0</v>
      </c>
      <c r="EK149" s="2">
        <v>-1.1200000000000001E-14</v>
      </c>
      <c r="EL149">
        <v>2930.2192799999998</v>
      </c>
      <c r="EM149">
        <v>0</v>
      </c>
      <c r="EN149">
        <v>0</v>
      </c>
      <c r="EO149" s="2">
        <v>-1.2900000000000001E-13</v>
      </c>
      <c r="EP149">
        <v>0</v>
      </c>
      <c r="EQ149">
        <v>0</v>
      </c>
      <c r="ER149">
        <v>0</v>
      </c>
      <c r="ES149">
        <v>0</v>
      </c>
      <c r="ET149" s="2">
        <v>-1.8899999999999999E-15</v>
      </c>
      <c r="EU149">
        <v>0</v>
      </c>
      <c r="EV149">
        <v>0</v>
      </c>
      <c r="EW149">
        <v>0</v>
      </c>
      <c r="EX149">
        <v>0</v>
      </c>
      <c r="EY149" s="2">
        <v>1.9400000000000001E-14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5245.8406699999996</v>
      </c>
      <c r="FJ149">
        <v>0</v>
      </c>
      <c r="FK149" s="2">
        <v>-1.4100000000000001E-13</v>
      </c>
      <c r="FL149">
        <v>0</v>
      </c>
      <c r="FM149">
        <v>0</v>
      </c>
      <c r="FN149" s="2">
        <v>-1.9499999999999999E-14</v>
      </c>
      <c r="FO149">
        <v>0</v>
      </c>
      <c r="FP149">
        <v>0</v>
      </c>
      <c r="FQ149">
        <v>0</v>
      </c>
      <c r="FR149" s="2">
        <v>-1.6800000000000001E-15</v>
      </c>
      <c r="FS149" s="2">
        <v>-2.0100000000000001E-14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 s="2">
        <v>-7.6200000000000006E-14</v>
      </c>
      <c r="GK149">
        <v>0</v>
      </c>
    </row>
    <row r="150" spans="1:193" x14ac:dyDescent="0.2">
      <c r="A150" s="1">
        <v>42153</v>
      </c>
      <c r="B150">
        <v>149</v>
      </c>
      <c r="C150">
        <v>159.19</v>
      </c>
      <c r="D150">
        <v>1701.85</v>
      </c>
      <c r="E150">
        <v>3663.22</v>
      </c>
      <c r="F150">
        <v>0</v>
      </c>
      <c r="G150" s="3">
        <f t="shared" si="19"/>
        <v>66109.742299999998</v>
      </c>
      <c r="H150" s="4">
        <f t="shared" si="25"/>
        <v>2.1771579313292676E-2</v>
      </c>
      <c r="I150" s="3">
        <f>SUM(C150:F150)</f>
        <v>5524.26</v>
      </c>
      <c r="J150" s="4">
        <f t="shared" si="26"/>
        <v>-2.5058901389808035E-2</v>
      </c>
      <c r="K150" s="4">
        <f t="shared" si="20"/>
        <v>8.356196542003462E-2</v>
      </c>
      <c r="L150" s="4">
        <f t="shared" si="21"/>
        <v>0.91643803457996531</v>
      </c>
      <c r="M150" s="3">
        <f t="shared" si="22"/>
        <v>60585.482299999996</v>
      </c>
      <c r="N150" s="4">
        <f t="shared" si="27"/>
        <v>2.6266436566842015E-2</v>
      </c>
      <c r="O150" s="4">
        <f t="shared" si="23"/>
        <v>0.16410183734726166</v>
      </c>
      <c r="P150" s="6">
        <f t="shared" si="24"/>
        <v>0.15038916528948565</v>
      </c>
      <c r="Q150">
        <v>9942.1889620000002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s="2">
        <v>-8.1799999999999996E-15</v>
      </c>
      <c r="Z150">
        <v>0</v>
      </c>
      <c r="AA150">
        <v>0</v>
      </c>
      <c r="AB150">
        <v>4831.4029399999999</v>
      </c>
      <c r="AC150" s="2">
        <v>-6.4400000000000001E-16</v>
      </c>
      <c r="AD150">
        <v>0</v>
      </c>
      <c r="AE150">
        <v>0</v>
      </c>
      <c r="AF150">
        <v>4640.3810999999996</v>
      </c>
      <c r="AG150" s="2">
        <v>8.1800000000000002E-14</v>
      </c>
      <c r="AH150">
        <v>0</v>
      </c>
      <c r="AI150">
        <v>1909.2940000000001</v>
      </c>
      <c r="AJ150">
        <v>2688.4286400000001</v>
      </c>
      <c r="AK150">
        <v>0</v>
      </c>
      <c r="AL150">
        <v>0</v>
      </c>
      <c r="AM150">
        <v>0</v>
      </c>
      <c r="AN150">
        <v>0</v>
      </c>
      <c r="AO150" s="2">
        <v>3.8299999999999998E-14</v>
      </c>
      <c r="AP150">
        <v>0</v>
      </c>
      <c r="AQ150">
        <v>0</v>
      </c>
      <c r="AR150">
        <v>0</v>
      </c>
      <c r="AS150">
        <v>2676.227026</v>
      </c>
      <c r="AT150" s="2">
        <v>1.4999999999999999E-14</v>
      </c>
      <c r="AU150" s="2">
        <v>1.42E-13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3023.0929999999998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 s="2">
        <v>-6.9199999999999998E-14</v>
      </c>
      <c r="BZ150">
        <v>0</v>
      </c>
      <c r="CA150" s="2">
        <v>-6.7599999999999997E-14</v>
      </c>
      <c r="CB150">
        <v>0</v>
      </c>
      <c r="CC150" s="2">
        <v>2.48E-13</v>
      </c>
      <c r="CD150">
        <v>0</v>
      </c>
      <c r="CE150">
        <v>0</v>
      </c>
      <c r="CF150">
        <v>0</v>
      </c>
      <c r="CG150">
        <v>5123.8476000000001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2622.7717320000002</v>
      </c>
      <c r="CN150">
        <v>0</v>
      </c>
      <c r="CO150">
        <v>4490.8</v>
      </c>
      <c r="CP150">
        <v>0</v>
      </c>
      <c r="CQ150">
        <v>0</v>
      </c>
      <c r="CR150">
        <v>0</v>
      </c>
      <c r="CS150">
        <v>0</v>
      </c>
      <c r="CT150" s="2">
        <v>7.8100000000000003E-14</v>
      </c>
      <c r="CU150" s="2">
        <v>-7.3399999999999995E-14</v>
      </c>
      <c r="CV150">
        <v>0</v>
      </c>
      <c r="CW150">
        <v>0</v>
      </c>
      <c r="CX150">
        <v>0</v>
      </c>
      <c r="CY150">
        <v>2327.598</v>
      </c>
      <c r="CZ150">
        <v>0</v>
      </c>
      <c r="DA150">
        <v>0</v>
      </c>
      <c r="DB150">
        <v>0</v>
      </c>
      <c r="DC150" s="2">
        <v>-2.8700000000000001E-15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3425.4935</v>
      </c>
      <c r="DL150">
        <v>0</v>
      </c>
      <c r="DM150">
        <v>0</v>
      </c>
      <c r="DN150">
        <v>2629.0553399999999</v>
      </c>
      <c r="DO150" s="2">
        <v>-4.5500000000000002E-15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2281.9643000000001</v>
      </c>
      <c r="DV150">
        <v>0</v>
      </c>
      <c r="DW150" s="2">
        <v>-3.8900000000000001E-13</v>
      </c>
      <c r="DX150">
        <v>0</v>
      </c>
      <c r="DY150" s="2">
        <v>5.7300000000000006E-14</v>
      </c>
      <c r="DZ150" s="2">
        <v>1.69E-15</v>
      </c>
      <c r="EA150" s="2">
        <v>3.1200000000000002E-14</v>
      </c>
      <c r="EB150">
        <v>0</v>
      </c>
      <c r="EC150">
        <v>0</v>
      </c>
      <c r="ED150">
        <v>0</v>
      </c>
      <c r="EE150">
        <v>0</v>
      </c>
      <c r="EF150" s="2">
        <v>-2.9000000000000002E-15</v>
      </c>
      <c r="EG150">
        <v>0</v>
      </c>
      <c r="EH150">
        <v>0</v>
      </c>
      <c r="EI150" s="2">
        <v>5.1700000000000002E-16</v>
      </c>
      <c r="EJ150">
        <v>0</v>
      </c>
      <c r="EK150" s="2">
        <v>-1.11E-14</v>
      </c>
      <c r="EL150">
        <v>2940.01197</v>
      </c>
      <c r="EM150">
        <v>0</v>
      </c>
      <c r="EN150">
        <v>0</v>
      </c>
      <c r="EO150" s="2">
        <v>-1.3199999999999999E-13</v>
      </c>
      <c r="EP150">
        <v>0</v>
      </c>
      <c r="EQ150">
        <v>0</v>
      </c>
      <c r="ER150">
        <v>0</v>
      </c>
      <c r="ES150">
        <v>0</v>
      </c>
      <c r="ET150" s="2">
        <v>-1.9299999999999998E-15</v>
      </c>
      <c r="EU150">
        <v>0</v>
      </c>
      <c r="EV150">
        <v>0</v>
      </c>
      <c r="EW150">
        <v>0</v>
      </c>
      <c r="EX150">
        <v>0</v>
      </c>
      <c r="EY150" s="2">
        <v>1.9400000000000001E-14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5032.9241899999997</v>
      </c>
      <c r="FJ150">
        <v>0</v>
      </c>
      <c r="FK150" s="2">
        <v>-1.4100000000000001E-13</v>
      </c>
      <c r="FL150">
        <v>0</v>
      </c>
      <c r="FM150">
        <v>0</v>
      </c>
      <c r="FN150" s="2">
        <v>-1.9700000000000001E-14</v>
      </c>
      <c r="FO150">
        <v>0</v>
      </c>
      <c r="FP150">
        <v>0</v>
      </c>
      <c r="FQ150">
        <v>0</v>
      </c>
      <c r="FR150" s="2">
        <v>-1.5700000000000001E-15</v>
      </c>
      <c r="FS150" s="2">
        <v>-2E-14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 s="2">
        <v>-7.3599999999999997E-14</v>
      </c>
      <c r="GK150">
        <v>0</v>
      </c>
    </row>
    <row r="151" spans="1:193" x14ac:dyDescent="0.2">
      <c r="A151" s="1">
        <v>42185</v>
      </c>
      <c r="B151">
        <v>150</v>
      </c>
      <c r="C151">
        <v>159.19</v>
      </c>
      <c r="D151">
        <v>1701.86</v>
      </c>
      <c r="E151">
        <v>3663.22</v>
      </c>
      <c r="F151">
        <v>0</v>
      </c>
      <c r="G151" s="3">
        <f t="shared" si="19"/>
        <v>64912.308614999994</v>
      </c>
      <c r="H151" s="4">
        <f t="shared" si="25"/>
        <v>-1.8112817314672902E-2</v>
      </c>
      <c r="I151" s="3">
        <f>SUM(C151:F151)</f>
        <v>5524.2699999999995</v>
      </c>
      <c r="J151" s="4">
        <f t="shared" si="26"/>
        <v>1.8101972027581583E-6</v>
      </c>
      <c r="K151" s="4">
        <f t="shared" si="20"/>
        <v>8.5103582323113464E-2</v>
      </c>
      <c r="L151" s="4">
        <f t="shared" si="21"/>
        <v>0.91489641767688656</v>
      </c>
      <c r="M151" s="3">
        <f t="shared" si="22"/>
        <v>59388.038614999998</v>
      </c>
      <c r="N151" s="4">
        <f t="shared" si="27"/>
        <v>-1.9764531692108001E-2</v>
      </c>
      <c r="O151" s="4">
        <f t="shared" si="23"/>
        <v>0.16117192411507628</v>
      </c>
      <c r="P151" s="6">
        <f t="shared" si="24"/>
        <v>0.1474556160029743</v>
      </c>
      <c r="Q151">
        <v>9571.6844529999998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s="2">
        <v>-6.02E-15</v>
      </c>
      <c r="Z151">
        <v>0</v>
      </c>
      <c r="AA151">
        <v>0</v>
      </c>
      <c r="AB151">
        <v>4770.634</v>
      </c>
      <c r="AC151" s="2">
        <v>-6.4699999999999996E-16</v>
      </c>
      <c r="AD151">
        <v>0</v>
      </c>
      <c r="AE151">
        <v>0</v>
      </c>
      <c r="AF151">
        <v>4554.7208600000004</v>
      </c>
      <c r="AG151" s="2">
        <v>7.8800000000000002E-14</v>
      </c>
      <c r="AH151">
        <v>0</v>
      </c>
      <c r="AI151">
        <v>1861.394</v>
      </c>
      <c r="AJ151">
        <v>2671.1923200000001</v>
      </c>
      <c r="AK151">
        <v>0</v>
      </c>
      <c r="AL151">
        <v>0</v>
      </c>
      <c r="AM151">
        <v>0</v>
      </c>
      <c r="AN151">
        <v>0</v>
      </c>
      <c r="AO151" s="2">
        <v>3.3300000000000001E-14</v>
      </c>
      <c r="AP151">
        <v>0</v>
      </c>
      <c r="AQ151">
        <v>0</v>
      </c>
      <c r="AR151">
        <v>0</v>
      </c>
      <c r="AS151">
        <v>2497.200292</v>
      </c>
      <c r="AT151" s="2">
        <v>1.5299999999999999E-14</v>
      </c>
      <c r="AU151" s="2">
        <v>1.3E-13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2913.3567499999999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 s="2">
        <v>-6.7500000000000003E-14</v>
      </c>
      <c r="BZ151">
        <v>0</v>
      </c>
      <c r="CA151" s="2">
        <v>-6.3699999999999996E-14</v>
      </c>
      <c r="CB151">
        <v>0</v>
      </c>
      <c r="CC151" s="2">
        <v>2.4500000000000002E-13</v>
      </c>
      <c r="CD151">
        <v>0</v>
      </c>
      <c r="CE151">
        <v>0</v>
      </c>
      <c r="CF151">
        <v>0</v>
      </c>
      <c r="CG151">
        <v>5040.4319999999998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2555.4447220000002</v>
      </c>
      <c r="CN151">
        <v>0</v>
      </c>
      <c r="CO151">
        <v>4700.4107599999998</v>
      </c>
      <c r="CP151">
        <v>0</v>
      </c>
      <c r="CQ151">
        <v>0</v>
      </c>
      <c r="CR151">
        <v>0</v>
      </c>
      <c r="CS151">
        <v>0</v>
      </c>
      <c r="CT151" s="2">
        <v>7.4099999999999995E-14</v>
      </c>
      <c r="CU151" s="2">
        <v>-7.6200000000000006E-14</v>
      </c>
      <c r="CV151">
        <v>0</v>
      </c>
      <c r="CW151">
        <v>0</v>
      </c>
      <c r="CX151">
        <v>0</v>
      </c>
      <c r="CY151">
        <v>2248.7745</v>
      </c>
      <c r="CZ151">
        <v>0</v>
      </c>
      <c r="DA151">
        <v>0</v>
      </c>
      <c r="DB151">
        <v>0</v>
      </c>
      <c r="DC151" s="2">
        <v>-2.5300000000000001E-15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3528.6019999999999</v>
      </c>
      <c r="DL151">
        <v>0</v>
      </c>
      <c r="DM151">
        <v>0</v>
      </c>
      <c r="DN151">
        <v>2432.6207399999998</v>
      </c>
      <c r="DO151" s="2">
        <v>-4.3599999999999998E-15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2461.3006180000002</v>
      </c>
      <c r="DV151">
        <v>0</v>
      </c>
      <c r="DW151" s="2">
        <v>-3.5799999999999999E-13</v>
      </c>
      <c r="DX151">
        <v>0</v>
      </c>
      <c r="DY151" s="2">
        <v>5.8500000000000003E-14</v>
      </c>
      <c r="DZ151" s="2">
        <v>1.58E-15</v>
      </c>
      <c r="EA151" s="2">
        <v>2.94E-14</v>
      </c>
      <c r="EB151">
        <v>0</v>
      </c>
      <c r="EC151">
        <v>0</v>
      </c>
      <c r="ED151">
        <v>0</v>
      </c>
      <c r="EE151">
        <v>0</v>
      </c>
      <c r="EF151" s="2">
        <v>-2.55E-15</v>
      </c>
      <c r="EG151">
        <v>0</v>
      </c>
      <c r="EH151">
        <v>0</v>
      </c>
      <c r="EI151" s="2">
        <v>5.3099999999999995E-16</v>
      </c>
      <c r="EJ151">
        <v>0</v>
      </c>
      <c r="EK151" s="2">
        <v>-1.08E-14</v>
      </c>
      <c r="EL151">
        <v>2801.29367</v>
      </c>
      <c r="EM151">
        <v>0</v>
      </c>
      <c r="EN151">
        <v>0</v>
      </c>
      <c r="EO151" s="2">
        <v>-1.25E-13</v>
      </c>
      <c r="EP151">
        <v>0</v>
      </c>
      <c r="EQ151">
        <v>0</v>
      </c>
      <c r="ER151">
        <v>0</v>
      </c>
      <c r="ES151">
        <v>0</v>
      </c>
      <c r="ET151" s="2">
        <v>-1.7400000000000001E-15</v>
      </c>
      <c r="EU151">
        <v>0</v>
      </c>
      <c r="EV151">
        <v>0</v>
      </c>
      <c r="EW151">
        <v>0</v>
      </c>
      <c r="EX151">
        <v>0</v>
      </c>
      <c r="EY151" s="2">
        <v>1.66E-14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4778.9769299999998</v>
      </c>
      <c r="FJ151">
        <v>0</v>
      </c>
      <c r="FK151" s="2">
        <v>-1.3400000000000001E-13</v>
      </c>
      <c r="FL151">
        <v>0</v>
      </c>
      <c r="FM151">
        <v>0</v>
      </c>
      <c r="FN151" s="2">
        <v>-1.9499999999999999E-14</v>
      </c>
      <c r="FO151">
        <v>0</v>
      </c>
      <c r="FP151">
        <v>0</v>
      </c>
      <c r="FQ151">
        <v>0</v>
      </c>
      <c r="FR151" s="2">
        <v>-1.58E-15</v>
      </c>
      <c r="FS151" s="2">
        <v>-1.9700000000000001E-14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 s="2">
        <v>-7.1600000000000005E-14</v>
      </c>
      <c r="GK151">
        <v>0</v>
      </c>
    </row>
    <row r="152" spans="1:193" x14ac:dyDescent="0.2">
      <c r="A152" s="1">
        <v>42216</v>
      </c>
      <c r="B152">
        <v>151</v>
      </c>
      <c r="C152">
        <v>159.19</v>
      </c>
      <c r="D152">
        <v>3507.14</v>
      </c>
      <c r="E152">
        <v>3663.22</v>
      </c>
      <c r="F152">
        <v>0</v>
      </c>
      <c r="G152" s="3">
        <f t="shared" si="19"/>
        <v>64779.660096000007</v>
      </c>
      <c r="H152" s="4">
        <f t="shared" si="25"/>
        <v>-2.0435033328846208E-3</v>
      </c>
      <c r="I152" s="3">
        <f>SUM(C152:F152)</f>
        <v>7329.5499999999993</v>
      </c>
      <c r="J152" s="4">
        <f t="shared" si="26"/>
        <v>0.32679068908652181</v>
      </c>
      <c r="K152" s="4">
        <f t="shared" si="20"/>
        <v>0.11314585456512116</v>
      </c>
      <c r="L152" s="4">
        <f t="shared" si="21"/>
        <v>0.88685414543487884</v>
      </c>
      <c r="M152" s="3">
        <f t="shared" si="22"/>
        <v>57450.110096000004</v>
      </c>
      <c r="N152" s="4">
        <f t="shared" si="27"/>
        <v>-3.2631630277658627E-2</v>
      </c>
      <c r="O152" s="4">
        <f t="shared" si="23"/>
        <v>0.16112918068445123</v>
      </c>
      <c r="P152" s="6">
        <f t="shared" si="24"/>
        <v>0.14289808184053118</v>
      </c>
      <c r="Q152">
        <v>9256.8891700000004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s="2">
        <v>-4.59E-15</v>
      </c>
      <c r="Z152">
        <v>0</v>
      </c>
      <c r="AA152">
        <v>0</v>
      </c>
      <c r="AB152">
        <v>5487.5342499999997</v>
      </c>
      <c r="AC152" s="2">
        <v>-6.5999999999999998E-16</v>
      </c>
      <c r="AD152">
        <v>0</v>
      </c>
      <c r="AE152">
        <v>0</v>
      </c>
      <c r="AF152">
        <v>4280.8382300000003</v>
      </c>
      <c r="AG152" s="2">
        <v>6.27E-14</v>
      </c>
      <c r="AH152">
        <v>0</v>
      </c>
      <c r="AI152">
        <v>0</v>
      </c>
      <c r="AJ152">
        <v>2776.1375200000002</v>
      </c>
      <c r="AK152">
        <v>0</v>
      </c>
      <c r="AL152">
        <v>0</v>
      </c>
      <c r="AM152">
        <v>0</v>
      </c>
      <c r="AN152">
        <v>0</v>
      </c>
      <c r="AO152" s="2">
        <v>2.2899999999999999E-14</v>
      </c>
      <c r="AP152">
        <v>0</v>
      </c>
      <c r="AQ152">
        <v>0</v>
      </c>
      <c r="AR152">
        <v>0</v>
      </c>
      <c r="AS152">
        <v>2398.2170980000001</v>
      </c>
      <c r="AT152" s="2">
        <v>1.62E-14</v>
      </c>
      <c r="AU152" s="2">
        <v>1.3500000000000001E-13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2876.5464999999999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 s="2">
        <v>-6.2900000000000002E-14</v>
      </c>
      <c r="BZ152">
        <v>0</v>
      </c>
      <c r="CA152" s="2">
        <v>-5.7199999999999999E-14</v>
      </c>
      <c r="CB152">
        <v>0</v>
      </c>
      <c r="CC152" s="2">
        <v>2.4199999999999998E-13</v>
      </c>
      <c r="CD152">
        <v>0</v>
      </c>
      <c r="CE152">
        <v>0</v>
      </c>
      <c r="CF152">
        <v>0</v>
      </c>
      <c r="CG152">
        <v>5078.1460800000004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2532.4032010000001</v>
      </c>
      <c r="CN152">
        <v>0</v>
      </c>
      <c r="CO152">
        <v>4731.7254199999998</v>
      </c>
      <c r="CP152">
        <v>0</v>
      </c>
      <c r="CQ152">
        <v>0</v>
      </c>
      <c r="CR152">
        <v>0</v>
      </c>
      <c r="CS152">
        <v>0</v>
      </c>
      <c r="CT152" s="2">
        <v>7.1900000000000002E-14</v>
      </c>
      <c r="CU152" s="2">
        <v>-7.9599999999999997E-14</v>
      </c>
      <c r="CV152">
        <v>0</v>
      </c>
      <c r="CW152">
        <v>0</v>
      </c>
      <c r="CX152">
        <v>0</v>
      </c>
      <c r="CY152">
        <v>2239.5117500000001</v>
      </c>
      <c r="CZ152">
        <v>0</v>
      </c>
      <c r="DA152">
        <v>0</v>
      </c>
      <c r="DB152">
        <v>0</v>
      </c>
      <c r="DC152" s="2">
        <v>-2.4100000000000001E-15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3568.6997500000002</v>
      </c>
      <c r="DL152">
        <v>0</v>
      </c>
      <c r="DM152">
        <v>0</v>
      </c>
      <c r="DN152">
        <v>2194.9982399999999</v>
      </c>
      <c r="DO152" s="2">
        <v>-4.5599999999999999E-15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2450.3148270000002</v>
      </c>
      <c r="DV152">
        <v>0</v>
      </c>
      <c r="DW152" s="2">
        <v>-3.44E-13</v>
      </c>
      <c r="DX152">
        <v>0</v>
      </c>
      <c r="DY152" s="2">
        <v>5.36E-14</v>
      </c>
      <c r="DZ152" s="2">
        <v>1.64E-15</v>
      </c>
      <c r="EA152" s="2">
        <v>3.1100000000000001E-14</v>
      </c>
      <c r="EB152">
        <v>0</v>
      </c>
      <c r="EC152">
        <v>0</v>
      </c>
      <c r="ED152">
        <v>0</v>
      </c>
      <c r="EE152">
        <v>0</v>
      </c>
      <c r="EF152" s="2">
        <v>-2.7599999999999999E-15</v>
      </c>
      <c r="EG152">
        <v>0</v>
      </c>
      <c r="EH152">
        <v>0</v>
      </c>
      <c r="EI152" s="2">
        <v>5.3099999999999995E-16</v>
      </c>
      <c r="EJ152">
        <v>0</v>
      </c>
      <c r="EK152" s="2">
        <v>-1.09E-14</v>
      </c>
      <c r="EL152">
        <v>2958.7797399999999</v>
      </c>
      <c r="EM152">
        <v>0</v>
      </c>
      <c r="EN152">
        <v>0</v>
      </c>
      <c r="EO152" s="2">
        <v>-1.24E-13</v>
      </c>
      <c r="EP152">
        <v>0</v>
      </c>
      <c r="EQ152">
        <v>0</v>
      </c>
      <c r="ER152">
        <v>0</v>
      </c>
      <c r="ES152">
        <v>0</v>
      </c>
      <c r="ET152" s="2">
        <v>-1.7899999999999999E-15</v>
      </c>
      <c r="EU152">
        <v>0</v>
      </c>
      <c r="EV152">
        <v>0</v>
      </c>
      <c r="EW152">
        <v>0</v>
      </c>
      <c r="EX152">
        <v>0</v>
      </c>
      <c r="EY152" s="2">
        <v>1.36E-14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4619.3683199999996</v>
      </c>
      <c r="FJ152">
        <v>0</v>
      </c>
      <c r="FK152" s="2">
        <v>-1.4499999999999999E-13</v>
      </c>
      <c r="FL152">
        <v>0</v>
      </c>
      <c r="FM152">
        <v>0</v>
      </c>
      <c r="FN152" s="2">
        <v>-1.9400000000000001E-14</v>
      </c>
      <c r="FO152">
        <v>0</v>
      </c>
      <c r="FP152">
        <v>0</v>
      </c>
      <c r="FQ152">
        <v>0</v>
      </c>
      <c r="FR152" s="2">
        <v>-1.7E-15</v>
      </c>
      <c r="FS152" s="2">
        <v>-2.3E-14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 s="2">
        <v>-7.2800000000000003E-14</v>
      </c>
      <c r="GK152">
        <v>0</v>
      </c>
    </row>
    <row r="153" spans="1:193" x14ac:dyDescent="0.2">
      <c r="A153" s="1">
        <v>42247</v>
      </c>
      <c r="B153">
        <v>152</v>
      </c>
      <c r="C153">
        <v>159.19</v>
      </c>
      <c r="D153">
        <v>3514.12</v>
      </c>
      <c r="E153">
        <v>3663.22</v>
      </c>
      <c r="F153">
        <v>0</v>
      </c>
      <c r="G153" s="3">
        <f t="shared" si="19"/>
        <v>59978.993197000003</v>
      </c>
      <c r="H153" s="4">
        <f t="shared" si="25"/>
        <v>-7.4107627176272159E-2</v>
      </c>
      <c r="I153" s="3">
        <f>SUM(C153:F153)</f>
        <v>7336.53</v>
      </c>
      <c r="J153" s="4">
        <f t="shared" si="26"/>
        <v>9.5230948693991767E-4</v>
      </c>
      <c r="K153" s="4">
        <f t="shared" si="20"/>
        <v>0.12231832528270839</v>
      </c>
      <c r="L153" s="4">
        <f t="shared" si="21"/>
        <v>0.87768167471729164</v>
      </c>
      <c r="M153" s="3">
        <f t="shared" si="22"/>
        <v>52642.463197000005</v>
      </c>
      <c r="N153" s="4">
        <f t="shared" si="27"/>
        <v>-8.3683858759649871E-2</v>
      </c>
      <c r="O153" s="4">
        <f t="shared" si="23"/>
        <v>0.16420336771955246</v>
      </c>
      <c r="P153" s="6">
        <f t="shared" si="24"/>
        <v>0.14411828677431607</v>
      </c>
      <c r="Q153">
        <v>8644.0697419999997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s="2">
        <v>-4.7999999999999999E-15</v>
      </c>
      <c r="Z153">
        <v>0</v>
      </c>
      <c r="AA153">
        <v>0</v>
      </c>
      <c r="AB153">
        <v>4716.5635000000002</v>
      </c>
      <c r="AC153" s="2">
        <v>-6.4000000000000005E-16</v>
      </c>
      <c r="AD153">
        <v>0</v>
      </c>
      <c r="AE153">
        <v>0</v>
      </c>
      <c r="AF153">
        <v>3913.9964500000001</v>
      </c>
      <c r="AG153" s="2">
        <v>6.1799999999999999E-14</v>
      </c>
      <c r="AH153">
        <v>0</v>
      </c>
      <c r="AI153">
        <v>0</v>
      </c>
      <c r="AJ153">
        <v>2516.37408</v>
      </c>
      <c r="AK153">
        <v>0</v>
      </c>
      <c r="AL153">
        <v>0</v>
      </c>
      <c r="AM153">
        <v>0</v>
      </c>
      <c r="AN153">
        <v>0</v>
      </c>
      <c r="AO153" s="2">
        <v>1.9099999999999999E-14</v>
      </c>
      <c r="AP153">
        <v>0</v>
      </c>
      <c r="AQ153">
        <v>0</v>
      </c>
      <c r="AR153">
        <v>0</v>
      </c>
      <c r="AS153">
        <v>2131.9225929999998</v>
      </c>
      <c r="AT153" s="2">
        <v>1.4800000000000001E-14</v>
      </c>
      <c r="AU153" s="2">
        <v>1.3299999999999999E-13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2828.5852500000001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 s="2">
        <v>-5.9499999999999999E-14</v>
      </c>
      <c r="BZ153">
        <v>0</v>
      </c>
      <c r="CA153" s="2">
        <v>-5.3800000000000002E-14</v>
      </c>
      <c r="CB153">
        <v>0</v>
      </c>
      <c r="CC153" s="2">
        <v>2.26E-13</v>
      </c>
      <c r="CD153">
        <v>0</v>
      </c>
      <c r="CE153">
        <v>0</v>
      </c>
      <c r="CF153">
        <v>0</v>
      </c>
      <c r="CG153">
        <v>4461.6706400000003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2408.209085</v>
      </c>
      <c r="CN153">
        <v>0</v>
      </c>
      <c r="CO153">
        <v>4218.2452899999998</v>
      </c>
      <c r="CP153">
        <v>0</v>
      </c>
      <c r="CQ153">
        <v>0</v>
      </c>
      <c r="CR153">
        <v>0</v>
      </c>
      <c r="CS153">
        <v>0</v>
      </c>
      <c r="CT153" s="2">
        <v>6.7700000000000004E-14</v>
      </c>
      <c r="CU153" s="2">
        <v>-7.1799999999999994E-14</v>
      </c>
      <c r="CV153">
        <v>0</v>
      </c>
      <c r="CW153">
        <v>0</v>
      </c>
      <c r="CX153">
        <v>0</v>
      </c>
      <c r="CY153">
        <v>2044.57925</v>
      </c>
      <c r="CZ153">
        <v>0</v>
      </c>
      <c r="DA153">
        <v>0</v>
      </c>
      <c r="DB153">
        <v>0</v>
      </c>
      <c r="DC153" s="2">
        <v>-2.38E-15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3359.4810000000002</v>
      </c>
      <c r="DL153">
        <v>0</v>
      </c>
      <c r="DM153">
        <v>0</v>
      </c>
      <c r="DN153">
        <v>2082.8286499999999</v>
      </c>
      <c r="DO153" s="2">
        <v>-4.3699999999999996E-15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2202.382247</v>
      </c>
      <c r="DV153">
        <v>0</v>
      </c>
      <c r="DW153" s="2">
        <v>-3.4499999999999999E-13</v>
      </c>
      <c r="DX153">
        <v>0</v>
      </c>
      <c r="DY153" s="2">
        <v>5.0999999999999997E-14</v>
      </c>
      <c r="DZ153" s="2">
        <v>1.49E-15</v>
      </c>
      <c r="EA153" s="2">
        <v>2.9000000000000003E-14</v>
      </c>
      <c r="EB153">
        <v>0</v>
      </c>
      <c r="EC153">
        <v>0</v>
      </c>
      <c r="ED153">
        <v>0</v>
      </c>
      <c r="EE153">
        <v>0</v>
      </c>
      <c r="EF153" s="2">
        <v>-2.79E-15</v>
      </c>
      <c r="EG153">
        <v>0</v>
      </c>
      <c r="EH153">
        <v>0</v>
      </c>
      <c r="EI153" s="2">
        <v>4.8499999999999999E-16</v>
      </c>
      <c r="EJ153">
        <v>0</v>
      </c>
      <c r="EK153" s="2">
        <v>-1E-14</v>
      </c>
      <c r="EL153">
        <v>2798.1662999999999</v>
      </c>
      <c r="EM153">
        <v>0</v>
      </c>
      <c r="EN153">
        <v>0</v>
      </c>
      <c r="EO153" s="2">
        <v>-1.19E-13</v>
      </c>
      <c r="EP153">
        <v>0</v>
      </c>
      <c r="EQ153">
        <v>0</v>
      </c>
      <c r="ER153">
        <v>0</v>
      </c>
      <c r="ES153">
        <v>0</v>
      </c>
      <c r="ET153" s="2">
        <v>-1.5700000000000001E-15</v>
      </c>
      <c r="EU153">
        <v>0</v>
      </c>
      <c r="EV153">
        <v>0</v>
      </c>
      <c r="EW153">
        <v>0</v>
      </c>
      <c r="EX153">
        <v>0</v>
      </c>
      <c r="EY153" s="2">
        <v>1.4599999999999999E-14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4315.3891199999998</v>
      </c>
      <c r="FJ153">
        <v>0</v>
      </c>
      <c r="FK153" s="2">
        <v>-1.3899999999999999E-13</v>
      </c>
      <c r="FL153">
        <v>0</v>
      </c>
      <c r="FM153">
        <v>0</v>
      </c>
      <c r="FN153" s="2">
        <v>-1.8200000000000001E-14</v>
      </c>
      <c r="FO153">
        <v>0</v>
      </c>
      <c r="FP153">
        <v>0</v>
      </c>
      <c r="FQ153">
        <v>0</v>
      </c>
      <c r="FR153" s="2">
        <v>-1.5599999999999999E-15</v>
      </c>
      <c r="FS153" s="2">
        <v>-2.15E-14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 s="2">
        <v>-7.2499999999999994E-14</v>
      </c>
      <c r="GK153">
        <v>0</v>
      </c>
    </row>
    <row r="154" spans="1:193" x14ac:dyDescent="0.2">
      <c r="A154" s="1">
        <v>42277</v>
      </c>
      <c r="B154">
        <v>153</v>
      </c>
      <c r="C154">
        <v>20447.48</v>
      </c>
      <c r="D154">
        <v>3514.15</v>
      </c>
      <c r="E154">
        <v>3663.22</v>
      </c>
      <c r="F154">
        <v>0</v>
      </c>
      <c r="G154" s="3">
        <f t="shared" si="19"/>
        <v>78127.516208999994</v>
      </c>
      <c r="H154" s="4">
        <f t="shared" si="25"/>
        <v>0.30258132130346821</v>
      </c>
      <c r="I154" s="3">
        <f>SUM(C154:F154)</f>
        <v>27624.850000000002</v>
      </c>
      <c r="J154" s="4">
        <f t="shared" si="26"/>
        <v>2.765383635042725</v>
      </c>
      <c r="K154" s="4">
        <f t="shared" si="20"/>
        <v>0.35358669186539077</v>
      </c>
      <c r="L154" s="4">
        <f t="shared" si="21"/>
        <v>0.64641330813460929</v>
      </c>
      <c r="M154" s="3">
        <f t="shared" si="22"/>
        <v>50502.666208999995</v>
      </c>
      <c r="N154" s="4">
        <f t="shared" si="27"/>
        <v>-4.0647736789830767E-2</v>
      </c>
      <c r="O154" s="4">
        <f t="shared" si="23"/>
        <v>0.16742657797526661</v>
      </c>
      <c r="P154" s="6">
        <f t="shared" si="24"/>
        <v>0.1082267681386492</v>
      </c>
      <c r="Q154">
        <v>8455.488582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s="2">
        <v>-3.7499999999999998E-15</v>
      </c>
      <c r="Z154">
        <v>0</v>
      </c>
      <c r="AA154">
        <v>0</v>
      </c>
      <c r="AB154">
        <v>4320.4251999999997</v>
      </c>
      <c r="AC154" s="2">
        <v>-6.0999999999999995E-16</v>
      </c>
      <c r="AD154">
        <v>0</v>
      </c>
      <c r="AE154">
        <v>0</v>
      </c>
      <c r="AF154">
        <v>3902.22</v>
      </c>
      <c r="AG154" s="2">
        <v>5.3499999999999999E-14</v>
      </c>
      <c r="AH154">
        <v>0</v>
      </c>
      <c r="AI154">
        <v>0</v>
      </c>
      <c r="AJ154">
        <v>2538.8586</v>
      </c>
      <c r="AK154">
        <v>0</v>
      </c>
      <c r="AL154">
        <v>0</v>
      </c>
      <c r="AM154">
        <v>0</v>
      </c>
      <c r="AN154">
        <v>0</v>
      </c>
      <c r="AO154" s="2">
        <v>1.3899999999999999E-14</v>
      </c>
      <c r="AP154">
        <v>0</v>
      </c>
      <c r="AQ154">
        <v>0</v>
      </c>
      <c r="AR154">
        <v>0</v>
      </c>
      <c r="AS154">
        <v>1971.32936</v>
      </c>
      <c r="AT154" s="2">
        <v>1.38E-14</v>
      </c>
      <c r="AU154" s="2">
        <v>1.36E-13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2799.2442500000002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 s="2">
        <v>-5.36E-14</v>
      </c>
      <c r="BZ154">
        <v>0</v>
      </c>
      <c r="CA154" s="2">
        <v>-4.8400000000000001E-14</v>
      </c>
      <c r="CB154">
        <v>0</v>
      </c>
      <c r="CC154" s="2">
        <v>2.2099999999999999E-13</v>
      </c>
      <c r="CD154">
        <v>0</v>
      </c>
      <c r="CE154">
        <v>0</v>
      </c>
      <c r="CF154">
        <v>0</v>
      </c>
      <c r="CG154">
        <v>4265.2635200000004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2447.0197459999999</v>
      </c>
      <c r="CN154">
        <v>0</v>
      </c>
      <c r="CO154">
        <v>3959.3153699999998</v>
      </c>
      <c r="CP154">
        <v>0</v>
      </c>
      <c r="CQ154">
        <v>0</v>
      </c>
      <c r="CR154">
        <v>0</v>
      </c>
      <c r="CS154">
        <v>0</v>
      </c>
      <c r="CT154" s="2">
        <v>6.0800000000000003E-14</v>
      </c>
      <c r="CU154" s="2">
        <v>-7.8500000000000006E-14</v>
      </c>
      <c r="CV154">
        <v>0</v>
      </c>
      <c r="CW154">
        <v>0</v>
      </c>
      <c r="CX154">
        <v>0</v>
      </c>
      <c r="CY154">
        <v>2021.8965900000001</v>
      </c>
      <c r="CZ154">
        <v>0</v>
      </c>
      <c r="DA154">
        <v>0</v>
      </c>
      <c r="DB154">
        <v>0</v>
      </c>
      <c r="DC154" s="2">
        <v>-2.5100000000000002E-15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3195.4376999999999</v>
      </c>
      <c r="DL154">
        <v>0</v>
      </c>
      <c r="DM154">
        <v>0</v>
      </c>
      <c r="DN154">
        <v>1778.8552</v>
      </c>
      <c r="DO154" s="2">
        <v>-4.4500000000000001E-15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2088.7911210000002</v>
      </c>
      <c r="DV154">
        <v>0</v>
      </c>
      <c r="DW154" s="2">
        <v>-2.9400000000000001E-13</v>
      </c>
      <c r="DX154">
        <v>0</v>
      </c>
      <c r="DY154" s="2">
        <v>3.8899999999999997E-14</v>
      </c>
      <c r="DZ154" s="2">
        <v>1.37E-15</v>
      </c>
      <c r="EA154" s="2">
        <v>2.9500000000000001E-14</v>
      </c>
      <c r="EB154">
        <v>0</v>
      </c>
      <c r="EC154">
        <v>0</v>
      </c>
      <c r="ED154">
        <v>0</v>
      </c>
      <c r="EE154">
        <v>0</v>
      </c>
      <c r="EF154" s="2">
        <v>-2.74E-15</v>
      </c>
      <c r="EG154">
        <v>0</v>
      </c>
      <c r="EH154">
        <v>0</v>
      </c>
      <c r="EI154" s="2">
        <v>4.7299999999999999E-16</v>
      </c>
      <c r="EJ154">
        <v>0</v>
      </c>
      <c r="EK154" s="2">
        <v>-9.3999999999999997E-15</v>
      </c>
      <c r="EL154">
        <v>2911.6502500000001</v>
      </c>
      <c r="EM154">
        <v>0</v>
      </c>
      <c r="EN154">
        <v>0</v>
      </c>
      <c r="EO154" s="2">
        <v>-1.2699999999999999E-13</v>
      </c>
      <c r="EP154">
        <v>0</v>
      </c>
      <c r="EQ154">
        <v>0</v>
      </c>
      <c r="ER154">
        <v>0</v>
      </c>
      <c r="ES154">
        <v>0</v>
      </c>
      <c r="ET154" s="2">
        <v>-1.49E-15</v>
      </c>
      <c r="EU154">
        <v>0</v>
      </c>
      <c r="EV154">
        <v>0</v>
      </c>
      <c r="EW154">
        <v>0</v>
      </c>
      <c r="EX154">
        <v>0</v>
      </c>
      <c r="EY154" s="2">
        <v>1.3300000000000001E-14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3846.8707199999999</v>
      </c>
      <c r="FJ154">
        <v>0</v>
      </c>
      <c r="FK154" s="2">
        <v>-1.43E-13</v>
      </c>
      <c r="FL154">
        <v>0</v>
      </c>
      <c r="FM154">
        <v>0</v>
      </c>
      <c r="FN154" s="2">
        <v>-1.7E-14</v>
      </c>
      <c r="FO154">
        <v>0</v>
      </c>
      <c r="FP154">
        <v>0</v>
      </c>
      <c r="FQ154">
        <v>0</v>
      </c>
      <c r="FR154" s="2">
        <v>-1.3400000000000001E-15</v>
      </c>
      <c r="FS154" s="2">
        <v>-1.8799999999999999E-14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 s="2">
        <v>-7.3099999999999999E-14</v>
      </c>
      <c r="GK154">
        <v>0</v>
      </c>
    </row>
    <row r="155" spans="1:193" x14ac:dyDescent="0.2">
      <c r="A155" s="1">
        <v>42307</v>
      </c>
      <c r="B155">
        <v>154</v>
      </c>
      <c r="C155">
        <v>5447.48</v>
      </c>
      <c r="D155">
        <v>15158.25</v>
      </c>
      <c r="E155">
        <v>3663.22</v>
      </c>
      <c r="F155">
        <v>0</v>
      </c>
      <c r="G155" s="3">
        <f t="shared" si="19"/>
        <v>81334.021262000009</v>
      </c>
      <c r="H155" s="4">
        <f t="shared" si="25"/>
        <v>4.1041942821044633E-2</v>
      </c>
      <c r="I155" s="3">
        <f>SUM(C155:F155)</f>
        <v>24268.95</v>
      </c>
      <c r="J155" s="4">
        <f t="shared" si="26"/>
        <v>-0.12148120261286491</v>
      </c>
      <c r="K155" s="4">
        <f t="shared" si="20"/>
        <v>0.29838620571609037</v>
      </c>
      <c r="L155" s="4">
        <f t="shared" si="21"/>
        <v>0.70161379428390958</v>
      </c>
      <c r="M155" s="3">
        <f t="shared" si="22"/>
        <v>57065.071262000005</v>
      </c>
      <c r="N155" s="4">
        <f t="shared" si="27"/>
        <v>0.12994175447771775</v>
      </c>
      <c r="O155" s="4">
        <f t="shared" si="23"/>
        <v>0.16053167469012175</v>
      </c>
      <c r="P155" s="6">
        <f t="shared" si="24"/>
        <v>0.11263123738208658</v>
      </c>
      <c r="Q155">
        <v>9160.751456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s="2">
        <v>-4.49E-15</v>
      </c>
      <c r="Z155">
        <v>0</v>
      </c>
      <c r="AA155">
        <v>0</v>
      </c>
      <c r="AB155">
        <v>4940.7523000000001</v>
      </c>
      <c r="AC155" s="2">
        <v>-7.0899999999999998E-16</v>
      </c>
      <c r="AD155">
        <v>0</v>
      </c>
      <c r="AE155">
        <v>0</v>
      </c>
      <c r="AF155">
        <v>3878.5279500000001</v>
      </c>
      <c r="AG155" s="2">
        <v>6.4399999999999996E-14</v>
      </c>
      <c r="AH155">
        <v>0</v>
      </c>
      <c r="AI155">
        <v>0</v>
      </c>
      <c r="AJ155">
        <v>2870.78116</v>
      </c>
      <c r="AK155">
        <v>0</v>
      </c>
      <c r="AL155">
        <v>0</v>
      </c>
      <c r="AM155">
        <v>0</v>
      </c>
      <c r="AN155">
        <v>0</v>
      </c>
      <c r="AO155" s="2">
        <v>1.36E-14</v>
      </c>
      <c r="AP155">
        <v>0</v>
      </c>
      <c r="AQ155">
        <v>0</v>
      </c>
      <c r="AR155">
        <v>0</v>
      </c>
      <c r="AS155">
        <v>2097.5908800000002</v>
      </c>
      <c r="AT155" s="2">
        <v>1.4800000000000001E-14</v>
      </c>
      <c r="AU155" s="2">
        <v>1.3400000000000001E-13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2520.7726499999999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 s="2">
        <v>-6.1599999999999998E-14</v>
      </c>
      <c r="BZ155">
        <v>0</v>
      </c>
      <c r="CA155" s="2">
        <v>-5.28E-14</v>
      </c>
      <c r="CB155">
        <v>0</v>
      </c>
      <c r="CC155" s="2">
        <v>2.4199999999999998E-13</v>
      </c>
      <c r="CD155">
        <v>0</v>
      </c>
      <c r="CE155">
        <v>0</v>
      </c>
      <c r="CF155">
        <v>0</v>
      </c>
      <c r="CG155">
        <v>4630.9398000000001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2827.8661659999998</v>
      </c>
      <c r="CN155">
        <v>0</v>
      </c>
      <c r="CO155">
        <v>4360.1259899999995</v>
      </c>
      <c r="CP155">
        <v>0</v>
      </c>
      <c r="CQ155">
        <v>0</v>
      </c>
      <c r="CR155">
        <v>0</v>
      </c>
      <c r="CS155">
        <v>0</v>
      </c>
      <c r="CT155" s="2">
        <v>6.5999999999999996E-14</v>
      </c>
      <c r="CU155" s="2">
        <v>-7.8100000000000003E-14</v>
      </c>
      <c r="CV155">
        <v>0</v>
      </c>
      <c r="CW155">
        <v>0</v>
      </c>
      <c r="CX155">
        <v>0</v>
      </c>
      <c r="CY155">
        <v>1953.6957600000001</v>
      </c>
      <c r="CZ155">
        <v>0</v>
      </c>
      <c r="DA155">
        <v>0</v>
      </c>
      <c r="DB155">
        <v>0</v>
      </c>
      <c r="DC155" s="2">
        <v>-2.8200000000000001E-15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3367.3425000000002</v>
      </c>
      <c r="DL155">
        <v>0</v>
      </c>
      <c r="DM155">
        <v>0</v>
      </c>
      <c r="DN155">
        <v>1757.6477500000001</v>
      </c>
      <c r="DO155" s="2">
        <v>-4.6999999999999999E-15</v>
      </c>
      <c r="DP155">
        <v>0</v>
      </c>
      <c r="DQ155">
        <v>0</v>
      </c>
      <c r="DR155">
        <v>3218.4</v>
      </c>
      <c r="DS155">
        <v>0</v>
      </c>
      <c r="DT155">
        <v>0</v>
      </c>
      <c r="DU155">
        <v>2231.8850200000002</v>
      </c>
      <c r="DV155">
        <v>0</v>
      </c>
      <c r="DW155" s="2">
        <v>-3.1199999999999998E-13</v>
      </c>
      <c r="DX155">
        <v>0</v>
      </c>
      <c r="DY155" s="2">
        <v>4.2199999999999999E-14</v>
      </c>
      <c r="DZ155" s="2">
        <v>1.52E-15</v>
      </c>
      <c r="EA155" s="2">
        <v>3.5099999999999997E-14</v>
      </c>
      <c r="EB155">
        <v>0</v>
      </c>
      <c r="EC155">
        <v>0</v>
      </c>
      <c r="ED155">
        <v>0</v>
      </c>
      <c r="EE155">
        <v>0</v>
      </c>
      <c r="EF155" s="2">
        <v>-2.7599999999999999E-15</v>
      </c>
      <c r="EG155">
        <v>0</v>
      </c>
      <c r="EH155">
        <v>0</v>
      </c>
      <c r="EI155" s="2">
        <v>4.8800000000000004E-16</v>
      </c>
      <c r="EJ155">
        <v>0</v>
      </c>
      <c r="EK155" s="2">
        <v>-1.04E-14</v>
      </c>
      <c r="EL155">
        <v>2859.4641999999999</v>
      </c>
      <c r="EM155">
        <v>0</v>
      </c>
      <c r="EN155">
        <v>0</v>
      </c>
      <c r="EO155" s="2">
        <v>-1.37E-13</v>
      </c>
      <c r="EP155">
        <v>0</v>
      </c>
      <c r="EQ155">
        <v>0</v>
      </c>
      <c r="ER155">
        <v>0</v>
      </c>
      <c r="ES155">
        <v>0</v>
      </c>
      <c r="ET155" s="2">
        <v>-1.65E-15</v>
      </c>
      <c r="EU155">
        <v>0</v>
      </c>
      <c r="EV155">
        <v>0</v>
      </c>
      <c r="EW155">
        <v>0</v>
      </c>
      <c r="EX155">
        <v>0</v>
      </c>
      <c r="EY155" s="2">
        <v>1.6300000000000001E-14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4388.5276800000001</v>
      </c>
      <c r="FJ155">
        <v>0</v>
      </c>
      <c r="FK155" s="2">
        <v>-1.5700000000000001E-13</v>
      </c>
      <c r="FL155">
        <v>0</v>
      </c>
      <c r="FM155">
        <v>0</v>
      </c>
      <c r="FN155" s="2">
        <v>-1.7500000000000001E-14</v>
      </c>
      <c r="FO155">
        <v>0</v>
      </c>
      <c r="FP155">
        <v>0</v>
      </c>
      <c r="FQ155">
        <v>0</v>
      </c>
      <c r="FR155" s="2">
        <v>-1.4600000000000001E-15</v>
      </c>
      <c r="FS155" s="2">
        <v>-1.9700000000000001E-14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 s="2">
        <v>-7.47E-14</v>
      </c>
      <c r="GK155">
        <v>0</v>
      </c>
    </row>
    <row r="156" spans="1:193" x14ac:dyDescent="0.2">
      <c r="A156" s="1">
        <v>42338</v>
      </c>
      <c r="B156">
        <v>155</v>
      </c>
      <c r="C156">
        <v>7615.05</v>
      </c>
      <c r="D156">
        <v>6295.39</v>
      </c>
      <c r="E156">
        <v>3663.22</v>
      </c>
      <c r="F156">
        <v>0</v>
      </c>
      <c r="G156" s="3">
        <f t="shared" si="19"/>
        <v>82627.226649000004</v>
      </c>
      <c r="H156" s="4">
        <f t="shared" si="25"/>
        <v>1.5899931749768184E-2</v>
      </c>
      <c r="I156" s="3">
        <f>SUM(C156:F156)</f>
        <v>17573.66</v>
      </c>
      <c r="J156" s="4">
        <f t="shared" si="26"/>
        <v>-0.27587884931156892</v>
      </c>
      <c r="K156" s="4">
        <f t="shared" si="20"/>
        <v>0.21268606865691872</v>
      </c>
      <c r="L156" s="4">
        <f t="shared" si="21"/>
        <v>0.78731393134308125</v>
      </c>
      <c r="M156" s="3">
        <f t="shared" si="22"/>
        <v>65053.566649</v>
      </c>
      <c r="N156" s="4">
        <f t="shared" si="27"/>
        <v>0.13998923001993316</v>
      </c>
      <c r="O156" s="4">
        <f t="shared" si="23"/>
        <v>0.14004280495725968</v>
      </c>
      <c r="P156" s="6">
        <f t="shared" si="24"/>
        <v>0.11025765132721245</v>
      </c>
      <c r="Q156">
        <v>9110.2839459999996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s="2">
        <v>-3.7000000000000002E-15</v>
      </c>
      <c r="Z156">
        <v>0</v>
      </c>
      <c r="AA156">
        <v>0</v>
      </c>
      <c r="AB156">
        <v>5031.9584999999997</v>
      </c>
      <c r="AC156" s="2">
        <v>-6.8999999999999997E-16</v>
      </c>
      <c r="AD156">
        <v>0</v>
      </c>
      <c r="AE156">
        <v>0</v>
      </c>
      <c r="AF156">
        <v>3634.0817400000001</v>
      </c>
      <c r="AG156" s="2">
        <v>6.7199999999999994E-14</v>
      </c>
      <c r="AH156">
        <v>0</v>
      </c>
      <c r="AI156">
        <v>0</v>
      </c>
      <c r="AJ156">
        <v>2819.9845999999998</v>
      </c>
      <c r="AK156">
        <v>0</v>
      </c>
      <c r="AL156">
        <v>0</v>
      </c>
      <c r="AM156">
        <v>0</v>
      </c>
      <c r="AN156">
        <v>0</v>
      </c>
      <c r="AO156" s="2">
        <v>1.07E-14</v>
      </c>
      <c r="AP156">
        <v>0</v>
      </c>
      <c r="AQ156">
        <v>0</v>
      </c>
      <c r="AR156">
        <v>0</v>
      </c>
      <c r="AS156">
        <v>2009.83788</v>
      </c>
      <c r="AT156" s="2">
        <v>1.4999999999999999E-14</v>
      </c>
      <c r="AU156" s="2">
        <v>1.36E-13</v>
      </c>
      <c r="AV156">
        <v>0</v>
      </c>
      <c r="AW156">
        <v>0</v>
      </c>
      <c r="AX156">
        <v>0</v>
      </c>
      <c r="AY156">
        <v>3674.94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2496.34</v>
      </c>
      <c r="BP156">
        <v>2208.4344900000001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 s="2">
        <v>-5.1199999999999999E-14</v>
      </c>
      <c r="BZ156">
        <v>0</v>
      </c>
      <c r="CA156" s="2">
        <v>-5.4899999999999998E-14</v>
      </c>
      <c r="CB156">
        <v>0</v>
      </c>
      <c r="CC156" s="2">
        <v>2.3400000000000001E-13</v>
      </c>
      <c r="CD156">
        <v>0</v>
      </c>
      <c r="CE156">
        <v>0</v>
      </c>
      <c r="CF156">
        <v>0</v>
      </c>
      <c r="CG156">
        <v>4704.8330400000004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2927.6065480000002</v>
      </c>
      <c r="CN156">
        <v>0</v>
      </c>
      <c r="CO156">
        <v>4272.6250799999998</v>
      </c>
      <c r="CP156">
        <v>0</v>
      </c>
      <c r="CQ156">
        <v>0</v>
      </c>
      <c r="CR156">
        <v>0</v>
      </c>
      <c r="CS156">
        <v>0</v>
      </c>
      <c r="CT156" s="2">
        <v>6.8600000000000006E-14</v>
      </c>
      <c r="CU156">
        <v>0</v>
      </c>
      <c r="CV156">
        <v>0</v>
      </c>
      <c r="CW156">
        <v>0</v>
      </c>
      <c r="CX156">
        <v>0</v>
      </c>
      <c r="CY156">
        <v>1944.49074</v>
      </c>
      <c r="CZ156">
        <v>0</v>
      </c>
      <c r="DA156">
        <v>0</v>
      </c>
      <c r="DB156">
        <v>0</v>
      </c>
      <c r="DC156" s="2">
        <v>-2.9000000000000002E-15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3518.0367999999999</v>
      </c>
      <c r="DL156">
        <v>0</v>
      </c>
      <c r="DM156">
        <v>0</v>
      </c>
      <c r="DN156">
        <v>1547.44121</v>
      </c>
      <c r="DO156" s="2">
        <v>-4.7299999999999999E-15</v>
      </c>
      <c r="DP156">
        <v>0</v>
      </c>
      <c r="DQ156">
        <v>0</v>
      </c>
      <c r="DR156">
        <v>3408.3</v>
      </c>
      <c r="DS156">
        <v>0</v>
      </c>
      <c r="DT156">
        <v>0</v>
      </c>
      <c r="DU156">
        <v>2263.3384350000001</v>
      </c>
      <c r="DV156">
        <v>0</v>
      </c>
      <c r="DW156" s="2">
        <v>-3.0500000000000001E-13</v>
      </c>
      <c r="DX156">
        <v>0</v>
      </c>
      <c r="DY156" s="2">
        <v>3.9500000000000002E-14</v>
      </c>
      <c r="DZ156" s="2">
        <v>1.47E-15</v>
      </c>
      <c r="EA156" s="2">
        <v>3.62E-14</v>
      </c>
      <c r="EB156">
        <v>0</v>
      </c>
      <c r="EC156">
        <v>0</v>
      </c>
      <c r="ED156">
        <v>0</v>
      </c>
      <c r="EE156">
        <v>0</v>
      </c>
      <c r="EF156" s="2">
        <v>-2.6599999999999998E-15</v>
      </c>
      <c r="EG156">
        <v>0</v>
      </c>
      <c r="EH156">
        <v>0</v>
      </c>
      <c r="EI156" s="2">
        <v>5.1999999999999997E-16</v>
      </c>
      <c r="EJ156">
        <v>0</v>
      </c>
      <c r="EK156" s="2">
        <v>-1.02E-14</v>
      </c>
      <c r="EL156">
        <v>2902.4654399999999</v>
      </c>
      <c r="EM156">
        <v>0</v>
      </c>
      <c r="EN156">
        <v>0</v>
      </c>
      <c r="EO156" s="2">
        <v>-1.4499999999999999E-13</v>
      </c>
      <c r="EP156">
        <v>0</v>
      </c>
      <c r="EQ156">
        <v>0</v>
      </c>
      <c r="ER156">
        <v>0</v>
      </c>
      <c r="ES156">
        <v>0</v>
      </c>
      <c r="ET156" s="2">
        <v>-1.35E-15</v>
      </c>
      <c r="EU156">
        <v>0</v>
      </c>
      <c r="EV156">
        <v>0</v>
      </c>
      <c r="EW156">
        <v>0</v>
      </c>
      <c r="EX156">
        <v>2246.75</v>
      </c>
      <c r="EY156" s="2">
        <v>1.4800000000000001E-14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4331.8181999999997</v>
      </c>
      <c r="FJ156">
        <v>0</v>
      </c>
      <c r="FK156" s="2">
        <v>-1.4499999999999999E-13</v>
      </c>
      <c r="FL156">
        <v>0</v>
      </c>
      <c r="FM156">
        <v>0</v>
      </c>
      <c r="FN156" s="2">
        <v>-1.8399999999999999E-14</v>
      </c>
      <c r="FO156">
        <v>0</v>
      </c>
      <c r="FP156">
        <v>0</v>
      </c>
      <c r="FQ156">
        <v>0</v>
      </c>
      <c r="FR156" s="2">
        <v>-1.36E-15</v>
      </c>
      <c r="FS156" s="2">
        <v>-2.0999999999999999E-14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 s="2">
        <v>-7.47E-14</v>
      </c>
      <c r="GK156">
        <v>0</v>
      </c>
    </row>
    <row r="157" spans="1:193" x14ac:dyDescent="0.2">
      <c r="A157" s="1">
        <v>42369</v>
      </c>
      <c r="B157">
        <v>156</v>
      </c>
      <c r="C157">
        <v>7615.05</v>
      </c>
      <c r="D157">
        <v>6295.45</v>
      </c>
      <c r="E157">
        <v>3663.22</v>
      </c>
      <c r="F157">
        <v>0</v>
      </c>
      <c r="G157" s="3">
        <f t="shared" si="19"/>
        <v>79827.600026</v>
      </c>
      <c r="H157" s="4">
        <f t="shared" si="25"/>
        <v>-3.3882616378894115E-2</v>
      </c>
      <c r="I157" s="3">
        <f>SUM(C157:F157)</f>
        <v>17573.72</v>
      </c>
      <c r="J157" s="4">
        <f t="shared" si="26"/>
        <v>3.4142005707012467E-6</v>
      </c>
      <c r="K157" s="4">
        <f t="shared" si="20"/>
        <v>0.22014591437392841</v>
      </c>
      <c r="L157" s="4">
        <f t="shared" si="21"/>
        <v>0.7798540856260715</v>
      </c>
      <c r="M157" s="3">
        <f t="shared" si="22"/>
        <v>62253.880025999992</v>
      </c>
      <c r="N157" s="4">
        <f t="shared" si="27"/>
        <v>-4.3036635302501826E-2</v>
      </c>
      <c r="O157" s="4">
        <f t="shared" si="23"/>
        <v>0.1302099313105391</v>
      </c>
      <c r="P157" s="6">
        <f t="shared" si="24"/>
        <v>0.10154474692161404</v>
      </c>
      <c r="Q157">
        <v>8106.0734419999999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2">
        <v>-3.4800000000000001E-15</v>
      </c>
      <c r="Z157">
        <v>0</v>
      </c>
      <c r="AA157">
        <v>0</v>
      </c>
      <c r="AB157">
        <v>5095.5387000000001</v>
      </c>
      <c r="AC157" s="2">
        <v>-6.7299999999999999E-16</v>
      </c>
      <c r="AD157">
        <v>0</v>
      </c>
      <c r="AE157">
        <v>0</v>
      </c>
      <c r="AF157">
        <v>3904.0411199999999</v>
      </c>
      <c r="AG157" s="2">
        <v>6.0800000000000003E-14</v>
      </c>
      <c r="AH157">
        <v>0</v>
      </c>
      <c r="AI157">
        <v>0</v>
      </c>
      <c r="AJ157">
        <v>2820.5171300000002</v>
      </c>
      <c r="AK157">
        <v>0</v>
      </c>
      <c r="AL157">
        <v>0</v>
      </c>
      <c r="AM157">
        <v>0</v>
      </c>
      <c r="AN157">
        <v>0</v>
      </c>
      <c r="AO157" s="2">
        <v>7.9400000000000004E-15</v>
      </c>
      <c r="AP157">
        <v>0</v>
      </c>
      <c r="AQ157">
        <v>0</v>
      </c>
      <c r="AR157">
        <v>0</v>
      </c>
      <c r="AS157">
        <v>1881.76944</v>
      </c>
      <c r="AT157" s="2">
        <v>1.44E-14</v>
      </c>
      <c r="AU157" s="2">
        <v>1.1600000000000001E-13</v>
      </c>
      <c r="AV157">
        <v>0</v>
      </c>
      <c r="AW157">
        <v>0</v>
      </c>
      <c r="AX157">
        <v>0</v>
      </c>
      <c r="AY157">
        <v>3614.22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2311.7600000000002</v>
      </c>
      <c r="BP157">
        <v>2000.2090499999999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 s="2">
        <v>-4.7900000000000003E-14</v>
      </c>
      <c r="BZ157">
        <v>0</v>
      </c>
      <c r="CA157" s="2">
        <v>-4.91E-14</v>
      </c>
      <c r="CB157">
        <v>0</v>
      </c>
      <c r="CC157" s="2">
        <v>2.2999999999999998E-13</v>
      </c>
      <c r="CD157">
        <v>0</v>
      </c>
      <c r="CE157">
        <v>0</v>
      </c>
      <c r="CF157">
        <v>0</v>
      </c>
      <c r="CG157">
        <v>4421.42724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3045.9217319999998</v>
      </c>
      <c r="CN157">
        <v>0</v>
      </c>
      <c r="CO157">
        <v>4097.4866700000002</v>
      </c>
      <c r="CP157">
        <v>0</v>
      </c>
      <c r="CQ157">
        <v>0</v>
      </c>
      <c r="CR157">
        <v>0</v>
      </c>
      <c r="CS157">
        <v>0</v>
      </c>
      <c r="CT157" s="2">
        <v>5.8599999999999998E-14</v>
      </c>
      <c r="CU157">
        <v>0</v>
      </c>
      <c r="CV157">
        <v>0</v>
      </c>
      <c r="CW157">
        <v>0</v>
      </c>
      <c r="CX157">
        <v>0</v>
      </c>
      <c r="CY157">
        <v>1937.9648400000001</v>
      </c>
      <c r="CZ157">
        <v>0</v>
      </c>
      <c r="DA157">
        <v>0</v>
      </c>
      <c r="DB157">
        <v>0</v>
      </c>
      <c r="DC157" s="2">
        <v>-2.8700000000000001E-15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3483.7428</v>
      </c>
      <c r="DL157">
        <v>0</v>
      </c>
      <c r="DM157">
        <v>0</v>
      </c>
      <c r="DN157">
        <v>979.54276000000004</v>
      </c>
      <c r="DO157" s="2">
        <v>-4.7699999999999998E-15</v>
      </c>
      <c r="DP157">
        <v>0</v>
      </c>
      <c r="DQ157">
        <v>0</v>
      </c>
      <c r="DR157">
        <v>3550.14</v>
      </c>
      <c r="DS157">
        <v>0</v>
      </c>
      <c r="DT157">
        <v>0</v>
      </c>
      <c r="DU157">
        <v>2152.9776219999999</v>
      </c>
      <c r="DV157">
        <v>0</v>
      </c>
      <c r="DW157" s="2">
        <v>-3.32E-13</v>
      </c>
      <c r="DX157">
        <v>0</v>
      </c>
      <c r="DY157" s="2">
        <v>3.4499999999999998E-14</v>
      </c>
      <c r="DZ157" s="2">
        <v>1.47E-15</v>
      </c>
      <c r="EA157" s="2">
        <v>3.7E-14</v>
      </c>
      <c r="EB157">
        <v>0</v>
      </c>
      <c r="EC157">
        <v>0</v>
      </c>
      <c r="ED157">
        <v>0</v>
      </c>
      <c r="EE157">
        <v>0</v>
      </c>
      <c r="EF157" s="2">
        <v>-2.6E-15</v>
      </c>
      <c r="EG157">
        <v>0</v>
      </c>
      <c r="EH157">
        <v>0</v>
      </c>
      <c r="EI157" s="2">
        <v>5.0000000000000004E-16</v>
      </c>
      <c r="EJ157">
        <v>0</v>
      </c>
      <c r="EK157" s="2">
        <v>-9.4099999999999995E-15</v>
      </c>
      <c r="EL157">
        <v>2947.9744799999999</v>
      </c>
      <c r="EM157">
        <v>0</v>
      </c>
      <c r="EN157">
        <v>0</v>
      </c>
      <c r="EO157" s="2">
        <v>-1.4100000000000001E-13</v>
      </c>
      <c r="EP157">
        <v>0</v>
      </c>
      <c r="EQ157">
        <v>0</v>
      </c>
      <c r="ER157">
        <v>0</v>
      </c>
      <c r="ES157">
        <v>0</v>
      </c>
      <c r="ET157" s="2">
        <v>-1.3899999999999999E-15</v>
      </c>
      <c r="EU157">
        <v>0</v>
      </c>
      <c r="EV157">
        <v>0</v>
      </c>
      <c r="EW157">
        <v>0</v>
      </c>
      <c r="EX157">
        <v>1986.25</v>
      </c>
      <c r="EY157" s="2">
        <v>1.27E-14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3916.3229999999999</v>
      </c>
      <c r="FJ157">
        <v>0</v>
      </c>
      <c r="FK157" s="2">
        <v>-1.5099999999999999E-13</v>
      </c>
      <c r="FL157">
        <v>0</v>
      </c>
      <c r="FM157">
        <v>0</v>
      </c>
      <c r="FN157" s="2">
        <v>-1.6799999999999998E-14</v>
      </c>
      <c r="FO157">
        <v>0</v>
      </c>
      <c r="FP157">
        <v>0</v>
      </c>
      <c r="FQ157">
        <v>0</v>
      </c>
      <c r="FR157" s="2">
        <v>-1.2300000000000001E-15</v>
      </c>
      <c r="FS157" s="2">
        <v>-2.19E-14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 s="2">
        <v>-7.6399999999999995E-14</v>
      </c>
      <c r="GK157">
        <v>0</v>
      </c>
    </row>
    <row r="158" spans="1:193" x14ac:dyDescent="0.2">
      <c r="A158" s="1">
        <v>42398</v>
      </c>
      <c r="B158">
        <v>157</v>
      </c>
      <c r="C158">
        <v>8540.0499999999993</v>
      </c>
      <c r="D158">
        <v>6295.51</v>
      </c>
      <c r="E158">
        <v>3663.22</v>
      </c>
      <c r="F158">
        <v>0</v>
      </c>
      <c r="G158" s="3">
        <f t="shared" si="19"/>
        <v>75106.037343000004</v>
      </c>
      <c r="H158" s="4">
        <f t="shared" si="25"/>
        <v>-5.9146995293133886E-2</v>
      </c>
      <c r="I158" s="3">
        <f>SUM(C158:F158)</f>
        <v>18498.78</v>
      </c>
      <c r="J158" s="4">
        <f t="shared" si="26"/>
        <v>5.2638826611553932E-2</v>
      </c>
      <c r="K158" s="4">
        <f t="shared" si="20"/>
        <v>0.24630217029715407</v>
      </c>
      <c r="L158" s="4">
        <f t="shared" si="21"/>
        <v>0.75369782970284593</v>
      </c>
      <c r="M158" s="3">
        <f t="shared" si="22"/>
        <v>56607.257343000005</v>
      </c>
      <c r="N158" s="4">
        <f t="shared" si="27"/>
        <v>-9.0703144617519521E-2</v>
      </c>
      <c r="O158" s="4">
        <f t="shared" si="23"/>
        <v>0.13242390694851366</v>
      </c>
      <c r="P158" s="6">
        <f t="shared" si="24"/>
        <v>9.9807611267866372E-2</v>
      </c>
      <c r="Q158">
        <v>7496.1541790000001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s="2">
        <v>-3.1699999999999998E-15</v>
      </c>
      <c r="Z158">
        <v>0</v>
      </c>
      <c r="AA158">
        <v>0</v>
      </c>
      <c r="AB158">
        <v>4794.1947</v>
      </c>
      <c r="AC158" s="2">
        <v>-6.5499999999999999E-16</v>
      </c>
      <c r="AD158">
        <v>0</v>
      </c>
      <c r="AE158">
        <v>0</v>
      </c>
      <c r="AF158">
        <v>3653.4590199999998</v>
      </c>
      <c r="AG158" s="2">
        <v>5.8199999999999994E-14</v>
      </c>
      <c r="AH158">
        <v>0</v>
      </c>
      <c r="AI158">
        <v>0</v>
      </c>
      <c r="AJ158">
        <v>2343.3759100000002</v>
      </c>
      <c r="AK158">
        <v>0</v>
      </c>
      <c r="AL158">
        <v>0</v>
      </c>
      <c r="AM158">
        <v>0</v>
      </c>
      <c r="AN158">
        <v>0</v>
      </c>
      <c r="AO158" s="2">
        <v>7.9099999999999996E-15</v>
      </c>
      <c r="AP158">
        <v>0</v>
      </c>
      <c r="AQ158">
        <v>0</v>
      </c>
      <c r="AR158">
        <v>0</v>
      </c>
      <c r="AS158">
        <v>1690.63212</v>
      </c>
      <c r="AT158" s="2">
        <v>1.1799999999999999E-14</v>
      </c>
      <c r="AU158" s="2">
        <v>1.2599999999999999E-13</v>
      </c>
      <c r="AV158">
        <v>0</v>
      </c>
      <c r="AW158">
        <v>0</v>
      </c>
      <c r="AX158">
        <v>0</v>
      </c>
      <c r="AY158">
        <v>2932.5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2122.79628</v>
      </c>
      <c r="BP158">
        <v>2220.0566399999998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 s="2">
        <v>-4.9900000000000001E-14</v>
      </c>
      <c r="BZ158">
        <v>0</v>
      </c>
      <c r="CA158" s="2">
        <v>-4.7700000000000001E-14</v>
      </c>
      <c r="CB158">
        <v>0</v>
      </c>
      <c r="CC158" s="2">
        <v>1.95E-13</v>
      </c>
      <c r="CD158">
        <v>0</v>
      </c>
      <c r="CE158">
        <v>0</v>
      </c>
      <c r="CF158">
        <v>0</v>
      </c>
      <c r="CG158">
        <v>3950.2566400000001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2868.5136750000001</v>
      </c>
      <c r="CN158">
        <v>0</v>
      </c>
      <c r="CO158">
        <v>3360.9189999999999</v>
      </c>
      <c r="CP158">
        <v>0</v>
      </c>
      <c r="CQ158">
        <v>0</v>
      </c>
      <c r="CR158">
        <v>0</v>
      </c>
      <c r="CS158">
        <v>0</v>
      </c>
      <c r="CT158" s="2">
        <v>5.4700000000000003E-14</v>
      </c>
      <c r="CU158">
        <v>0</v>
      </c>
      <c r="CV158">
        <v>0</v>
      </c>
      <c r="CW158">
        <v>0</v>
      </c>
      <c r="CX158">
        <v>0</v>
      </c>
      <c r="CY158">
        <v>1757.29278</v>
      </c>
      <c r="CZ158">
        <v>0</v>
      </c>
      <c r="DA158">
        <v>0</v>
      </c>
      <c r="DB158">
        <v>0</v>
      </c>
      <c r="DC158" s="2">
        <v>-2.5800000000000001E-15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3139.22</v>
      </c>
      <c r="DL158">
        <v>0</v>
      </c>
      <c r="DM158">
        <v>0</v>
      </c>
      <c r="DN158">
        <v>1079.9918500000001</v>
      </c>
      <c r="DO158" s="2">
        <v>-4.7699999999999998E-15</v>
      </c>
      <c r="DP158">
        <v>0</v>
      </c>
      <c r="DQ158">
        <v>0</v>
      </c>
      <c r="DR158">
        <v>2901.82548</v>
      </c>
      <c r="DS158">
        <v>0</v>
      </c>
      <c r="DT158">
        <v>0</v>
      </c>
      <c r="DU158">
        <v>1993.9959690000001</v>
      </c>
      <c r="DV158">
        <v>0</v>
      </c>
      <c r="DW158" s="2">
        <v>-3.1400000000000003E-13</v>
      </c>
      <c r="DX158">
        <v>0</v>
      </c>
      <c r="DY158" s="2">
        <v>3.0099999999999999E-14</v>
      </c>
      <c r="DZ158" s="2">
        <v>1.41E-15</v>
      </c>
      <c r="EA158" s="2">
        <v>3.6699999999999998E-14</v>
      </c>
      <c r="EB158">
        <v>0</v>
      </c>
      <c r="EC158">
        <v>0</v>
      </c>
      <c r="ED158">
        <v>0</v>
      </c>
      <c r="EE158">
        <v>0</v>
      </c>
      <c r="EF158" s="2">
        <v>-2.6399999999999999E-15</v>
      </c>
      <c r="EG158">
        <v>0</v>
      </c>
      <c r="EH158">
        <v>0</v>
      </c>
      <c r="EI158" s="2">
        <v>4.31E-16</v>
      </c>
      <c r="EJ158">
        <v>0</v>
      </c>
      <c r="EK158" s="2">
        <v>-8.57E-15</v>
      </c>
      <c r="EL158">
        <v>2672.3919599999999</v>
      </c>
      <c r="EM158">
        <v>0</v>
      </c>
      <c r="EN158">
        <v>0</v>
      </c>
      <c r="EO158" s="2">
        <v>-1.2800000000000001E-13</v>
      </c>
      <c r="EP158">
        <v>0</v>
      </c>
      <c r="EQ158">
        <v>0</v>
      </c>
      <c r="ER158">
        <v>0</v>
      </c>
      <c r="ES158">
        <v>0</v>
      </c>
      <c r="ET158" s="2">
        <v>-1.26E-15</v>
      </c>
      <c r="EU158">
        <v>0</v>
      </c>
      <c r="EV158">
        <v>0</v>
      </c>
      <c r="EW158">
        <v>0</v>
      </c>
      <c r="EX158">
        <v>1540.5</v>
      </c>
      <c r="EY158" s="2">
        <v>1.07E-14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4089.1811400000001</v>
      </c>
      <c r="FJ158">
        <v>0</v>
      </c>
      <c r="FK158" s="2">
        <v>-1.4499999999999999E-13</v>
      </c>
      <c r="FL158">
        <v>0</v>
      </c>
      <c r="FM158">
        <v>0</v>
      </c>
      <c r="FN158" s="2">
        <v>-1.41E-14</v>
      </c>
      <c r="FO158">
        <v>0</v>
      </c>
      <c r="FP158">
        <v>0</v>
      </c>
      <c r="FQ158">
        <v>0</v>
      </c>
      <c r="FR158" s="2">
        <v>-1.1599999999999999E-15</v>
      </c>
      <c r="FS158" s="2">
        <v>-2.0500000000000001E-14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 s="2">
        <v>-7.7600000000000005E-14</v>
      </c>
      <c r="GK158">
        <v>0</v>
      </c>
    </row>
    <row r="159" spans="1:193" x14ac:dyDescent="0.2">
      <c r="A159" s="1">
        <v>42429</v>
      </c>
      <c r="B159">
        <v>158</v>
      </c>
      <c r="C159">
        <v>8392.02</v>
      </c>
      <c r="D159">
        <v>10953.23</v>
      </c>
      <c r="E159">
        <v>3663.22</v>
      </c>
      <c r="F159">
        <v>0</v>
      </c>
      <c r="G159" s="3">
        <f t="shared" si="19"/>
        <v>74211.055022999994</v>
      </c>
      <c r="H159" s="4">
        <f t="shared" si="25"/>
        <v>-1.1916250033439206E-2</v>
      </c>
      <c r="I159" s="3">
        <f>SUM(C159:F159)</f>
        <v>23008.47</v>
      </c>
      <c r="J159" s="4">
        <f t="shared" si="26"/>
        <v>0.24378310353439539</v>
      </c>
      <c r="K159" s="4">
        <f t="shared" si="20"/>
        <v>0.310041003902573</v>
      </c>
      <c r="L159" s="4">
        <f t="shared" si="21"/>
        <v>0.68995899609742706</v>
      </c>
      <c r="M159" s="3">
        <f t="shared" si="22"/>
        <v>51202.585023</v>
      </c>
      <c r="N159" s="4">
        <f t="shared" si="27"/>
        <v>-9.5476668075464385E-2</v>
      </c>
      <c r="O159" s="4">
        <f t="shared" si="23"/>
        <v>0.14623059169056984</v>
      </c>
      <c r="P159" s="6">
        <f t="shared" si="24"/>
        <v>0.10089311224155834</v>
      </c>
      <c r="Q159">
        <v>7487.3843040000002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s="2">
        <v>-4.4500000000000001E-15</v>
      </c>
      <c r="Z159">
        <v>0</v>
      </c>
      <c r="AA159">
        <v>0</v>
      </c>
      <c r="AB159">
        <v>0</v>
      </c>
      <c r="AC159" s="2">
        <v>-6.4000000000000005E-16</v>
      </c>
      <c r="AD159">
        <v>0</v>
      </c>
      <c r="AE159">
        <v>0</v>
      </c>
      <c r="AF159">
        <v>3659.0586199999998</v>
      </c>
      <c r="AG159" s="2">
        <v>5.2300000000000002E-14</v>
      </c>
      <c r="AH159">
        <v>0</v>
      </c>
      <c r="AI159">
        <v>0</v>
      </c>
      <c r="AJ159">
        <v>2305.3372599999998</v>
      </c>
      <c r="AK159">
        <v>0</v>
      </c>
      <c r="AL159">
        <v>0</v>
      </c>
      <c r="AM159">
        <v>0</v>
      </c>
      <c r="AN159">
        <v>0</v>
      </c>
      <c r="AO159" s="2">
        <v>1.09E-14</v>
      </c>
      <c r="AP159">
        <v>0</v>
      </c>
      <c r="AQ159">
        <v>0</v>
      </c>
      <c r="AR159">
        <v>0</v>
      </c>
      <c r="AS159">
        <v>1709.44928</v>
      </c>
      <c r="AT159" s="2">
        <v>1.08E-14</v>
      </c>
      <c r="AU159" s="2">
        <v>1.3299999999999999E-13</v>
      </c>
      <c r="AV159">
        <v>0</v>
      </c>
      <c r="AW159">
        <v>0</v>
      </c>
      <c r="AX159">
        <v>0</v>
      </c>
      <c r="AY159">
        <v>2667.56637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2116.1500799999999</v>
      </c>
      <c r="BP159">
        <v>2412.6357600000001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 s="2">
        <v>-5.0999999999999997E-14</v>
      </c>
      <c r="BZ159">
        <v>0</v>
      </c>
      <c r="CA159" s="2">
        <v>-5.3499999999999999E-14</v>
      </c>
      <c r="CB159">
        <v>0</v>
      </c>
      <c r="CC159" s="2">
        <v>2.0399999999999999E-13</v>
      </c>
      <c r="CD159">
        <v>0</v>
      </c>
      <c r="CE159">
        <v>0</v>
      </c>
      <c r="CF159">
        <v>0</v>
      </c>
      <c r="CG159">
        <v>4069.1686399999999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2872.461773</v>
      </c>
      <c r="CN159">
        <v>0</v>
      </c>
      <c r="CO159">
        <v>3533.0142500000002</v>
      </c>
      <c r="CP159">
        <v>0</v>
      </c>
      <c r="CQ159">
        <v>0</v>
      </c>
      <c r="CR159">
        <v>0</v>
      </c>
      <c r="CS159">
        <v>0</v>
      </c>
      <c r="CT159" s="2">
        <v>5.5499999999999997E-14</v>
      </c>
      <c r="CU159">
        <v>0</v>
      </c>
      <c r="CV159">
        <v>0</v>
      </c>
      <c r="CW159">
        <v>0</v>
      </c>
      <c r="CX159">
        <v>0</v>
      </c>
      <c r="CY159">
        <v>1845.16446</v>
      </c>
      <c r="CZ159">
        <v>0</v>
      </c>
      <c r="DA159">
        <v>0</v>
      </c>
      <c r="DB159">
        <v>0</v>
      </c>
      <c r="DC159" s="2">
        <v>-2.4600000000000001E-15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2993.2458000000001</v>
      </c>
      <c r="DL159">
        <v>0</v>
      </c>
      <c r="DM159">
        <v>0</v>
      </c>
      <c r="DN159">
        <v>1196.27361</v>
      </c>
      <c r="DO159" s="2">
        <v>-4.7900000000000001E-15</v>
      </c>
      <c r="DP159">
        <v>0</v>
      </c>
      <c r="DQ159">
        <v>0</v>
      </c>
      <c r="DR159">
        <v>2805.2061199999998</v>
      </c>
      <c r="DS159">
        <v>0</v>
      </c>
      <c r="DT159">
        <v>0</v>
      </c>
      <c r="DU159">
        <v>1766.6838760000001</v>
      </c>
      <c r="DV159">
        <v>0</v>
      </c>
      <c r="DW159" s="2">
        <v>-3.3000000000000001E-13</v>
      </c>
      <c r="DX159">
        <v>0</v>
      </c>
      <c r="DY159" s="2">
        <v>3.3300000000000001E-14</v>
      </c>
      <c r="DZ159" s="2">
        <v>1.3899999999999999E-15</v>
      </c>
      <c r="EA159" s="2">
        <v>3.3899999999999999E-14</v>
      </c>
      <c r="EB159">
        <v>0</v>
      </c>
      <c r="EC159">
        <v>0</v>
      </c>
      <c r="ED159">
        <v>0</v>
      </c>
      <c r="EE159">
        <v>0</v>
      </c>
      <c r="EF159" s="2">
        <v>-2.8099999999999999E-15</v>
      </c>
      <c r="EG159">
        <v>0</v>
      </c>
      <c r="EH159">
        <v>0</v>
      </c>
      <c r="EI159" s="2">
        <v>4.1199999999999999E-16</v>
      </c>
      <c r="EJ159">
        <v>0</v>
      </c>
      <c r="EK159" s="2">
        <v>-8.3999999999999992E-15</v>
      </c>
      <c r="EL159">
        <v>2755.9737799999998</v>
      </c>
      <c r="EM159">
        <v>0</v>
      </c>
      <c r="EN159">
        <v>0</v>
      </c>
      <c r="EO159" s="2">
        <v>-1.37E-13</v>
      </c>
      <c r="EP159">
        <v>0</v>
      </c>
      <c r="EQ159">
        <v>0</v>
      </c>
      <c r="ER159">
        <v>0</v>
      </c>
      <c r="ES159">
        <v>0</v>
      </c>
      <c r="ET159" s="2">
        <v>-1.41E-15</v>
      </c>
      <c r="EU159">
        <v>0</v>
      </c>
      <c r="EV159">
        <v>0</v>
      </c>
      <c r="EW159">
        <v>0</v>
      </c>
      <c r="EX159">
        <v>949.75</v>
      </c>
      <c r="EY159" s="2">
        <v>8.9000000000000003E-15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4058.06104</v>
      </c>
      <c r="FJ159">
        <v>0</v>
      </c>
      <c r="FK159" s="2">
        <v>-1.47E-13</v>
      </c>
      <c r="FL159">
        <v>0</v>
      </c>
      <c r="FM159">
        <v>0</v>
      </c>
      <c r="FN159" s="2">
        <v>-1.3899999999999999E-14</v>
      </c>
      <c r="FO159">
        <v>0</v>
      </c>
      <c r="FP159">
        <v>0</v>
      </c>
      <c r="FQ159">
        <v>0</v>
      </c>
      <c r="FR159" s="2">
        <v>-1.0999999999999999E-15</v>
      </c>
      <c r="FS159" s="2">
        <v>-1.85E-14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 s="2">
        <v>-7.8300000000000005E-14</v>
      </c>
      <c r="GK159">
        <v>0</v>
      </c>
    </row>
    <row r="160" spans="1:193" x14ac:dyDescent="0.2">
      <c r="A160" s="1">
        <v>42460</v>
      </c>
      <c r="B160">
        <v>159</v>
      </c>
      <c r="C160">
        <v>9748.83</v>
      </c>
      <c r="D160">
        <v>11369.9</v>
      </c>
      <c r="E160">
        <v>3663.22</v>
      </c>
      <c r="F160">
        <v>0</v>
      </c>
      <c r="G160" s="3">
        <f t="shared" si="19"/>
        <v>80055.604487999997</v>
      </c>
      <c r="H160" s="4">
        <f t="shared" si="25"/>
        <v>7.8755779218994001E-2</v>
      </c>
      <c r="I160" s="3">
        <f>SUM(C160:F160)</f>
        <v>24781.95</v>
      </c>
      <c r="J160" s="4">
        <f t="shared" si="26"/>
        <v>7.707944074508212E-2</v>
      </c>
      <c r="K160" s="4">
        <f t="shared" si="20"/>
        <v>0.30955921398001202</v>
      </c>
      <c r="L160" s="4">
        <f t="shared" si="21"/>
        <v>0.69044078601998804</v>
      </c>
      <c r="M160" s="3">
        <f t="shared" si="22"/>
        <v>55273.654488</v>
      </c>
      <c r="N160" s="4">
        <f t="shared" si="27"/>
        <v>7.9509061176721685E-2</v>
      </c>
      <c r="O160" s="4">
        <f t="shared" si="23"/>
        <v>0.15269226506150965</v>
      </c>
      <c r="P160" s="6">
        <f t="shared" si="24"/>
        <v>0.1054249675082411</v>
      </c>
      <c r="Q160">
        <v>8439.8595019999993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s="2">
        <v>-6.4200000000000002E-15</v>
      </c>
      <c r="Z160">
        <v>0</v>
      </c>
      <c r="AA160">
        <v>0</v>
      </c>
      <c r="AB160">
        <v>0</v>
      </c>
      <c r="AC160" s="2">
        <v>-7.1E-16</v>
      </c>
      <c r="AD160">
        <v>0</v>
      </c>
      <c r="AE160">
        <v>0</v>
      </c>
      <c r="AF160">
        <v>3909.6497100000001</v>
      </c>
      <c r="AG160" s="2">
        <v>6.6699999999999996E-14</v>
      </c>
      <c r="AH160">
        <v>0</v>
      </c>
      <c r="AI160">
        <v>0</v>
      </c>
      <c r="AJ160">
        <v>2498.3061400000001</v>
      </c>
      <c r="AK160">
        <v>0</v>
      </c>
      <c r="AL160">
        <v>0</v>
      </c>
      <c r="AM160">
        <v>0</v>
      </c>
      <c r="AN160">
        <v>0</v>
      </c>
      <c r="AO160" s="2">
        <v>1.2199999999999999E-14</v>
      </c>
      <c r="AP160">
        <v>0</v>
      </c>
      <c r="AQ160">
        <v>0</v>
      </c>
      <c r="AR160">
        <v>0</v>
      </c>
      <c r="AS160">
        <v>1846.3632</v>
      </c>
      <c r="AT160" s="2">
        <v>1.1600000000000001E-14</v>
      </c>
      <c r="AU160" s="2">
        <v>1.3E-13</v>
      </c>
      <c r="AV160">
        <v>0</v>
      </c>
      <c r="AW160">
        <v>0</v>
      </c>
      <c r="AX160">
        <v>0</v>
      </c>
      <c r="AY160">
        <v>2906.1630500000001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2593.25</v>
      </c>
      <c r="BK160">
        <v>0</v>
      </c>
      <c r="BL160">
        <v>0</v>
      </c>
      <c r="BM160">
        <v>0</v>
      </c>
      <c r="BN160">
        <v>0</v>
      </c>
      <c r="BO160">
        <v>2200.1137399999998</v>
      </c>
      <c r="BP160">
        <v>2655.7739999999999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 s="2">
        <v>-5.6200000000000003E-14</v>
      </c>
      <c r="BZ160">
        <v>0</v>
      </c>
      <c r="CA160" s="2">
        <v>-5.9000000000000001E-14</v>
      </c>
      <c r="CB160">
        <v>0</v>
      </c>
      <c r="CC160" s="2">
        <v>2.2E-13</v>
      </c>
      <c r="CD160">
        <v>0</v>
      </c>
      <c r="CE160">
        <v>0</v>
      </c>
      <c r="CF160">
        <v>0</v>
      </c>
      <c r="CG160">
        <v>4837.3401599999997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3133.6822940000002</v>
      </c>
      <c r="CN160">
        <v>0</v>
      </c>
      <c r="CO160">
        <v>3737.0485199999998</v>
      </c>
      <c r="CP160">
        <v>0</v>
      </c>
      <c r="CQ160">
        <v>0</v>
      </c>
      <c r="CR160">
        <v>0</v>
      </c>
      <c r="CS160">
        <v>0</v>
      </c>
      <c r="CT160" s="2">
        <v>6.1500000000000003E-14</v>
      </c>
      <c r="CU160">
        <v>0</v>
      </c>
      <c r="CV160">
        <v>0</v>
      </c>
      <c r="CW160">
        <v>0</v>
      </c>
      <c r="CX160">
        <v>0</v>
      </c>
      <c r="CY160">
        <v>2152.2559500000002</v>
      </c>
      <c r="CZ160">
        <v>0</v>
      </c>
      <c r="DA160">
        <v>0</v>
      </c>
      <c r="DB160">
        <v>0</v>
      </c>
      <c r="DC160" s="2">
        <v>-2.6899999999999999E-15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3148.4905199999998</v>
      </c>
      <c r="DL160">
        <v>0</v>
      </c>
      <c r="DM160">
        <v>0</v>
      </c>
      <c r="DN160">
        <v>1181.06394</v>
      </c>
      <c r="DO160" s="2">
        <v>-5.1499999999999997E-15</v>
      </c>
      <c r="DP160">
        <v>0</v>
      </c>
      <c r="DQ160">
        <v>0</v>
      </c>
      <c r="DR160">
        <v>2834.5884999999998</v>
      </c>
      <c r="DS160">
        <v>0</v>
      </c>
      <c r="DT160">
        <v>0</v>
      </c>
      <c r="DU160">
        <v>1979.282762</v>
      </c>
      <c r="DV160">
        <v>0</v>
      </c>
      <c r="DW160" s="2">
        <v>-3.3599999999999998E-13</v>
      </c>
      <c r="DX160">
        <v>0</v>
      </c>
      <c r="DY160" s="2">
        <v>3.3699999999999998E-14</v>
      </c>
      <c r="DZ160" s="2">
        <v>1.47E-15</v>
      </c>
      <c r="EA160" s="2">
        <v>3.6799999999999998E-14</v>
      </c>
      <c r="EB160">
        <v>0</v>
      </c>
      <c r="EC160">
        <v>0</v>
      </c>
      <c r="ED160">
        <v>0</v>
      </c>
      <c r="EE160">
        <v>0</v>
      </c>
      <c r="EF160" s="2">
        <v>-2.8500000000000002E-15</v>
      </c>
      <c r="EG160">
        <v>0</v>
      </c>
      <c r="EH160">
        <v>0</v>
      </c>
      <c r="EI160" s="2">
        <v>4.5200000000000005E-16</v>
      </c>
      <c r="EJ160">
        <v>0</v>
      </c>
      <c r="EK160" s="2">
        <v>-9.1299999999999997E-15</v>
      </c>
      <c r="EL160" s="2">
        <v>3.9199999999999998E-15</v>
      </c>
      <c r="EM160">
        <v>0</v>
      </c>
      <c r="EN160">
        <v>0</v>
      </c>
      <c r="EO160" s="2">
        <v>-1.4399999999999999E-13</v>
      </c>
      <c r="EP160">
        <v>0</v>
      </c>
      <c r="EQ160">
        <v>0</v>
      </c>
      <c r="ER160">
        <v>0</v>
      </c>
      <c r="ES160">
        <v>0</v>
      </c>
      <c r="ET160" s="2">
        <v>-1.42E-15</v>
      </c>
      <c r="EU160">
        <v>0</v>
      </c>
      <c r="EV160">
        <v>0</v>
      </c>
      <c r="EW160">
        <v>0</v>
      </c>
      <c r="EX160">
        <v>1047.5</v>
      </c>
      <c r="EY160" s="2">
        <v>9.3999999999999997E-15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4172.9224999999997</v>
      </c>
      <c r="FJ160">
        <v>0</v>
      </c>
      <c r="FK160" s="2">
        <v>-1.61E-13</v>
      </c>
      <c r="FL160">
        <v>0</v>
      </c>
      <c r="FM160">
        <v>0</v>
      </c>
      <c r="FN160" s="2">
        <v>-1.4800000000000001E-14</v>
      </c>
      <c r="FO160">
        <v>0</v>
      </c>
      <c r="FP160">
        <v>0</v>
      </c>
      <c r="FQ160">
        <v>0</v>
      </c>
      <c r="FR160" s="2">
        <v>-1.24E-15</v>
      </c>
      <c r="FS160" s="2">
        <v>-1.7800000000000001E-14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 s="2">
        <v>-7.9500000000000002E-14</v>
      </c>
      <c r="GK160">
        <v>0</v>
      </c>
    </row>
    <row r="161" spans="1:193" x14ac:dyDescent="0.2">
      <c r="A161" s="1">
        <v>42489</v>
      </c>
      <c r="B161">
        <v>160</v>
      </c>
      <c r="C161">
        <v>9748.83</v>
      </c>
      <c r="D161">
        <v>6447.55</v>
      </c>
      <c r="E161">
        <v>3663.22</v>
      </c>
      <c r="F161">
        <v>0</v>
      </c>
      <c r="G161" s="3">
        <f t="shared" si="19"/>
        <v>79746.126382000017</v>
      </c>
      <c r="H161" s="4">
        <f t="shared" si="25"/>
        <v>-3.8657893845067395E-3</v>
      </c>
      <c r="I161" s="3">
        <f>SUM(C161:F161)</f>
        <v>19859.600000000002</v>
      </c>
      <c r="J161" s="4">
        <f t="shared" si="26"/>
        <v>-0.19862641963203051</v>
      </c>
      <c r="K161" s="4">
        <f t="shared" si="20"/>
        <v>0.24903529363756824</v>
      </c>
      <c r="L161" s="4">
        <f t="shared" si="21"/>
        <v>0.75096470636243173</v>
      </c>
      <c r="M161" s="3">
        <f t="shared" si="22"/>
        <v>59886.526382000011</v>
      </c>
      <c r="N161" s="4">
        <f t="shared" si="27"/>
        <v>8.3455163888276521E-2</v>
      </c>
      <c r="O161" s="4">
        <f t="shared" si="23"/>
        <v>0.12121165758883969</v>
      </c>
      <c r="P161" s="6">
        <f t="shared" si="24"/>
        <v>9.1025676848906611E-2</v>
      </c>
      <c r="Q161">
        <v>7258.9451300000001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s="2">
        <v>-7.2700000000000002E-15</v>
      </c>
      <c r="Z161">
        <v>0</v>
      </c>
      <c r="AA161">
        <v>0</v>
      </c>
      <c r="AB161">
        <v>0</v>
      </c>
      <c r="AC161" s="2">
        <v>-7.28E-16</v>
      </c>
      <c r="AD161">
        <v>0</v>
      </c>
      <c r="AE161">
        <v>0</v>
      </c>
      <c r="AF161">
        <v>3959.7193299999999</v>
      </c>
      <c r="AG161" s="2">
        <v>7.4400000000000004E-14</v>
      </c>
      <c r="AH161">
        <v>2516.31</v>
      </c>
      <c r="AI161">
        <v>0</v>
      </c>
      <c r="AJ161">
        <v>2652.9987999999998</v>
      </c>
      <c r="AK161">
        <v>0</v>
      </c>
      <c r="AL161">
        <v>0</v>
      </c>
      <c r="AM161">
        <v>0</v>
      </c>
      <c r="AN161">
        <v>0</v>
      </c>
      <c r="AO161" s="2">
        <v>1.51E-14</v>
      </c>
      <c r="AP161">
        <v>0</v>
      </c>
      <c r="AQ161">
        <v>0</v>
      </c>
      <c r="AR161">
        <v>0</v>
      </c>
      <c r="AS161">
        <v>1806.21056</v>
      </c>
      <c r="AT161" s="2">
        <v>1.28E-14</v>
      </c>
      <c r="AU161" s="2">
        <v>1.2699999999999999E-13</v>
      </c>
      <c r="AV161">
        <v>0</v>
      </c>
      <c r="AW161">
        <v>0</v>
      </c>
      <c r="AX161">
        <v>0</v>
      </c>
      <c r="AY161">
        <v>3169.7291500000001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2512.5</v>
      </c>
      <c r="BK161">
        <v>0</v>
      </c>
      <c r="BL161">
        <v>0</v>
      </c>
      <c r="BM161">
        <v>0</v>
      </c>
      <c r="BN161">
        <v>0</v>
      </c>
      <c r="BO161">
        <v>2287.6220400000002</v>
      </c>
      <c r="BP161">
        <v>2640.9629399999999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 s="2">
        <v>-5.9999999999999997E-14</v>
      </c>
      <c r="BZ161">
        <v>2949.2</v>
      </c>
      <c r="CA161" s="2">
        <v>-5.9700000000000001E-14</v>
      </c>
      <c r="CB161">
        <v>0</v>
      </c>
      <c r="CC161" s="2">
        <v>2.2099999999999999E-13</v>
      </c>
      <c r="CD161">
        <v>0</v>
      </c>
      <c r="CE161">
        <v>0</v>
      </c>
      <c r="CF161">
        <v>0</v>
      </c>
      <c r="CG161">
        <v>4915.8200299999999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3053.7477520000002</v>
      </c>
      <c r="CN161">
        <v>0</v>
      </c>
      <c r="CO161">
        <v>3588.5592200000001</v>
      </c>
      <c r="CP161">
        <v>0</v>
      </c>
      <c r="CQ161">
        <v>0</v>
      </c>
      <c r="CR161">
        <v>0</v>
      </c>
      <c r="CS161">
        <v>0</v>
      </c>
      <c r="CT161" s="2">
        <v>7.1099999999999995E-14</v>
      </c>
      <c r="CU161">
        <v>0</v>
      </c>
      <c r="CV161">
        <v>0</v>
      </c>
      <c r="CW161">
        <v>2605.86</v>
      </c>
      <c r="CX161">
        <v>0</v>
      </c>
      <c r="CY161">
        <v>2073.95334</v>
      </c>
      <c r="CZ161">
        <v>0</v>
      </c>
      <c r="DA161">
        <v>0</v>
      </c>
      <c r="DB161">
        <v>0</v>
      </c>
      <c r="DC161" s="2">
        <v>-2.5199999999999999E-15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 s="2">
        <v>1.75E-15</v>
      </c>
      <c r="DL161">
        <v>0</v>
      </c>
      <c r="DM161">
        <v>0</v>
      </c>
      <c r="DN161">
        <v>1174.4510399999999</v>
      </c>
      <c r="DO161" s="2">
        <v>-4.9699999999999999E-15</v>
      </c>
      <c r="DP161">
        <v>0</v>
      </c>
      <c r="DQ161">
        <v>0</v>
      </c>
      <c r="DR161">
        <v>3030.3257400000002</v>
      </c>
      <c r="DS161">
        <v>0</v>
      </c>
      <c r="DT161">
        <v>0</v>
      </c>
      <c r="DU161">
        <v>2031.53423</v>
      </c>
      <c r="DV161">
        <v>0</v>
      </c>
      <c r="DW161" s="2">
        <v>-3.5200000000000001E-13</v>
      </c>
      <c r="DX161">
        <v>0</v>
      </c>
      <c r="DY161" s="2">
        <v>3.5000000000000002E-14</v>
      </c>
      <c r="DZ161" s="2">
        <v>1.52E-15</v>
      </c>
      <c r="EA161" s="2">
        <v>3.32E-14</v>
      </c>
      <c r="EB161">
        <v>0</v>
      </c>
      <c r="EC161">
        <v>0</v>
      </c>
      <c r="ED161">
        <v>0</v>
      </c>
      <c r="EE161">
        <v>0</v>
      </c>
      <c r="EF161" s="2">
        <v>-2.89E-15</v>
      </c>
      <c r="EG161">
        <v>0</v>
      </c>
      <c r="EH161">
        <v>0</v>
      </c>
      <c r="EI161" s="2">
        <v>4.9300000000000002E-16</v>
      </c>
      <c r="EJ161">
        <v>0</v>
      </c>
      <c r="EK161" s="2">
        <v>-9.3299999999999998E-15</v>
      </c>
      <c r="EL161" s="2">
        <v>3.7499999999999998E-15</v>
      </c>
      <c r="EM161">
        <v>0</v>
      </c>
      <c r="EN161">
        <v>0</v>
      </c>
      <c r="EO161" s="2">
        <v>-1.3899999999999999E-13</v>
      </c>
      <c r="EP161">
        <v>0</v>
      </c>
      <c r="EQ161">
        <v>0</v>
      </c>
      <c r="ER161">
        <v>0</v>
      </c>
      <c r="ES161">
        <v>0</v>
      </c>
      <c r="ET161" s="2">
        <v>-1.4000000000000001E-15</v>
      </c>
      <c r="EU161">
        <v>0</v>
      </c>
      <c r="EV161">
        <v>0</v>
      </c>
      <c r="EW161">
        <v>0</v>
      </c>
      <c r="EX161">
        <v>1081.75</v>
      </c>
      <c r="EY161" s="2">
        <v>1.1400000000000001E-14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4576.32708</v>
      </c>
      <c r="FJ161">
        <v>0</v>
      </c>
      <c r="FK161" s="2">
        <v>-1.5599999999999999E-13</v>
      </c>
      <c r="FL161">
        <v>0</v>
      </c>
      <c r="FM161">
        <v>0</v>
      </c>
      <c r="FN161" s="2">
        <v>-1.58E-14</v>
      </c>
      <c r="FO161">
        <v>0</v>
      </c>
      <c r="FP161">
        <v>0</v>
      </c>
      <c r="FQ161">
        <v>0</v>
      </c>
      <c r="FR161" s="2">
        <v>-1.2099999999999999E-15</v>
      </c>
      <c r="FS161" s="2">
        <v>-1.81E-14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 s="2">
        <v>-8.1100000000000003E-14</v>
      </c>
      <c r="GK161">
        <v>0</v>
      </c>
    </row>
    <row r="162" spans="1:193" x14ac:dyDescent="0.2">
      <c r="A162" s="1">
        <v>42521</v>
      </c>
      <c r="B162">
        <v>161</v>
      </c>
      <c r="C162">
        <v>983.75</v>
      </c>
      <c r="D162">
        <v>3493.25</v>
      </c>
      <c r="E162">
        <v>3663.22</v>
      </c>
      <c r="F162">
        <v>0</v>
      </c>
      <c r="G162" s="3">
        <f t="shared" si="19"/>
        <v>68241.763370000001</v>
      </c>
      <c r="H162" s="4">
        <f t="shared" si="25"/>
        <v>-0.14426234268598576</v>
      </c>
      <c r="I162" s="3">
        <f>SUM(C162:F162)</f>
        <v>8140.2199999999993</v>
      </c>
      <c r="J162" s="4">
        <f t="shared" si="26"/>
        <v>-0.59011158331487046</v>
      </c>
      <c r="K162" s="4">
        <f t="shared" si="20"/>
        <v>0.11928501841115305</v>
      </c>
      <c r="L162" s="4">
        <f t="shared" si="21"/>
        <v>0.88071498158884698</v>
      </c>
      <c r="M162" s="3">
        <f t="shared" si="22"/>
        <v>60101.543369999999</v>
      </c>
      <c r="N162" s="4">
        <f t="shared" si="27"/>
        <v>3.5904067407158177E-3</v>
      </c>
      <c r="O162" s="4">
        <f t="shared" si="23"/>
        <v>0.12946908319968489</v>
      </c>
      <c r="P162" s="6">
        <f t="shared" si="24"/>
        <v>0.11402536122653537</v>
      </c>
      <c r="Q162">
        <v>7781.2917189999998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s="2">
        <v>-6.6500000000000004E-15</v>
      </c>
      <c r="Z162">
        <v>0</v>
      </c>
      <c r="AA162">
        <v>0</v>
      </c>
      <c r="AB162">
        <v>0</v>
      </c>
      <c r="AC162" s="2">
        <v>-7.34E-16</v>
      </c>
      <c r="AD162">
        <v>0</v>
      </c>
      <c r="AE162">
        <v>0</v>
      </c>
      <c r="AF162">
        <v>3717.52864</v>
      </c>
      <c r="AG162" s="2">
        <v>7.8100000000000003E-14</v>
      </c>
      <c r="AH162">
        <v>2865.98</v>
      </c>
      <c r="AI162">
        <v>0</v>
      </c>
      <c r="AJ162">
        <v>2482.7581500000001</v>
      </c>
      <c r="AK162">
        <v>0</v>
      </c>
      <c r="AL162">
        <v>0</v>
      </c>
      <c r="AM162">
        <v>0</v>
      </c>
      <c r="AN162">
        <v>0</v>
      </c>
      <c r="AO162" s="2">
        <v>1.5200000000000001E-14</v>
      </c>
      <c r="AP162">
        <v>0</v>
      </c>
      <c r="AQ162">
        <v>0</v>
      </c>
      <c r="AR162">
        <v>0</v>
      </c>
      <c r="AS162">
        <v>1741.76595</v>
      </c>
      <c r="AT162" s="2">
        <v>1.2900000000000001E-14</v>
      </c>
      <c r="AU162" s="2">
        <v>1.1099999999999999E-13</v>
      </c>
      <c r="AV162">
        <v>0</v>
      </c>
      <c r="AW162">
        <v>0</v>
      </c>
      <c r="AX162">
        <v>0</v>
      </c>
      <c r="AY162">
        <v>3283.9061999999999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2421.0879</v>
      </c>
      <c r="BK162">
        <v>0</v>
      </c>
      <c r="BL162">
        <v>0</v>
      </c>
      <c r="BM162">
        <v>0</v>
      </c>
      <c r="BN162">
        <v>0</v>
      </c>
      <c r="BO162">
        <v>2198.1198800000002</v>
      </c>
      <c r="BP162">
        <v>2444.9139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 s="2">
        <v>-5.7600000000000002E-14</v>
      </c>
      <c r="BZ162">
        <v>3022</v>
      </c>
      <c r="CA162" s="2">
        <v>-5.8199999999999994E-14</v>
      </c>
      <c r="CB162">
        <v>0</v>
      </c>
      <c r="CC162" s="2">
        <v>2.2E-13</v>
      </c>
      <c r="CD162">
        <v>0</v>
      </c>
      <c r="CE162">
        <v>0</v>
      </c>
      <c r="CF162">
        <v>0</v>
      </c>
      <c r="CG162">
        <v>4911.6518100000003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3002.1020830000002</v>
      </c>
      <c r="CN162">
        <v>0</v>
      </c>
      <c r="CO162">
        <v>3541.7749199999998</v>
      </c>
      <c r="CP162">
        <v>0</v>
      </c>
      <c r="CQ162">
        <v>0</v>
      </c>
      <c r="CR162">
        <v>0</v>
      </c>
      <c r="CS162">
        <v>0</v>
      </c>
      <c r="CT162" s="2">
        <v>7.2600000000000001E-14</v>
      </c>
      <c r="CU162">
        <v>0</v>
      </c>
      <c r="CV162">
        <v>0</v>
      </c>
      <c r="CW162">
        <v>2761.38</v>
      </c>
      <c r="CX162">
        <v>0</v>
      </c>
      <c r="CY162">
        <v>2184.7991400000001</v>
      </c>
      <c r="CZ162">
        <v>0</v>
      </c>
      <c r="DA162">
        <v>0</v>
      </c>
      <c r="DB162">
        <v>0</v>
      </c>
      <c r="DC162" s="2">
        <v>-2.6300000000000001E-15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 s="2">
        <v>1.8099999999999998E-15</v>
      </c>
      <c r="DL162">
        <v>0</v>
      </c>
      <c r="DM162">
        <v>0</v>
      </c>
      <c r="DN162">
        <v>1204.0195200000001</v>
      </c>
      <c r="DO162" s="2">
        <v>-4.9500000000000004E-15</v>
      </c>
      <c r="DP162">
        <v>0</v>
      </c>
      <c r="DQ162">
        <v>0</v>
      </c>
      <c r="DR162">
        <v>3306.9589799999999</v>
      </c>
      <c r="DS162">
        <v>0</v>
      </c>
      <c r="DT162">
        <v>0</v>
      </c>
      <c r="DU162">
        <v>2051.8039779999999</v>
      </c>
      <c r="DV162">
        <v>0</v>
      </c>
      <c r="DW162" s="2">
        <v>-3.4200000000000001E-13</v>
      </c>
      <c r="DX162">
        <v>0</v>
      </c>
      <c r="DY162" s="2">
        <v>3.1499999999999998E-14</v>
      </c>
      <c r="DZ162" s="2">
        <v>1.5599999999999999E-15</v>
      </c>
      <c r="EA162" s="2">
        <v>3.5299999999999999E-14</v>
      </c>
      <c r="EB162">
        <v>0</v>
      </c>
      <c r="EC162">
        <v>0</v>
      </c>
      <c r="ED162">
        <v>0</v>
      </c>
      <c r="EE162">
        <v>0</v>
      </c>
      <c r="EF162" s="2">
        <v>-2.94E-15</v>
      </c>
      <c r="EG162">
        <v>0</v>
      </c>
      <c r="EH162">
        <v>0</v>
      </c>
      <c r="EI162" s="2">
        <v>5.1399999999999997E-16</v>
      </c>
      <c r="EJ162">
        <v>0</v>
      </c>
      <c r="EK162" s="2">
        <v>-9.0300000000000004E-15</v>
      </c>
      <c r="EL162" s="2">
        <v>3.5399999999999999E-15</v>
      </c>
      <c r="EM162">
        <v>0</v>
      </c>
      <c r="EN162">
        <v>0</v>
      </c>
      <c r="EO162" s="2">
        <v>-1.4399999999999999E-13</v>
      </c>
      <c r="EP162">
        <v>0</v>
      </c>
      <c r="EQ162">
        <v>0</v>
      </c>
      <c r="ER162">
        <v>0</v>
      </c>
      <c r="ES162">
        <v>0</v>
      </c>
      <c r="ET162" s="2">
        <v>-1.52E-15</v>
      </c>
      <c r="EU162">
        <v>0</v>
      </c>
      <c r="EV162">
        <v>0</v>
      </c>
      <c r="EW162">
        <v>0</v>
      </c>
      <c r="EX162">
        <v>831.5</v>
      </c>
      <c r="EY162" s="2">
        <v>1.0099999999999999E-14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4346.2006000000001</v>
      </c>
      <c r="FJ162">
        <v>0</v>
      </c>
      <c r="FK162" s="2">
        <v>-1.54E-13</v>
      </c>
      <c r="FL162">
        <v>0</v>
      </c>
      <c r="FM162">
        <v>0</v>
      </c>
      <c r="FN162" s="2">
        <v>-1.6000000000000001E-14</v>
      </c>
      <c r="FO162">
        <v>0</v>
      </c>
      <c r="FP162">
        <v>0</v>
      </c>
      <c r="FQ162">
        <v>0</v>
      </c>
      <c r="FR162" s="2">
        <v>-1.1599999999999999E-15</v>
      </c>
      <c r="FS162" s="2">
        <v>-1.7299999999999999E-14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 s="2">
        <v>-8.0600000000000005E-14</v>
      </c>
      <c r="GK162">
        <v>0</v>
      </c>
    </row>
    <row r="163" spans="1:193" x14ac:dyDescent="0.2">
      <c r="A163" s="1">
        <v>42551</v>
      </c>
      <c r="B163">
        <v>162</v>
      </c>
      <c r="C163">
        <v>983.75</v>
      </c>
      <c r="D163">
        <v>3493.29</v>
      </c>
      <c r="E163">
        <v>3663.22</v>
      </c>
      <c r="F163">
        <v>0</v>
      </c>
      <c r="G163" s="3">
        <f t="shared" si="19"/>
        <v>67281.155054999981</v>
      </c>
      <c r="H163" s="4">
        <f t="shared" si="25"/>
        <v>-1.4076545909162656E-2</v>
      </c>
      <c r="I163" s="3">
        <f>SUM(C163:F163)</f>
        <v>8140.26</v>
      </c>
      <c r="J163" s="4">
        <f t="shared" si="26"/>
        <v>4.9138721067579402E-6</v>
      </c>
      <c r="K163" s="4">
        <f t="shared" si="20"/>
        <v>0.12098870766034893</v>
      </c>
      <c r="L163" s="4">
        <f t="shared" si="21"/>
        <v>0.87901129233965114</v>
      </c>
      <c r="M163" s="3">
        <f t="shared" si="22"/>
        <v>59140.895054999986</v>
      </c>
      <c r="N163" s="4">
        <f t="shared" si="27"/>
        <v>-1.5983754511694051E-2</v>
      </c>
      <c r="O163" s="4">
        <f t="shared" si="23"/>
        <v>0.12595926994463377</v>
      </c>
      <c r="P163" s="6">
        <f t="shared" si="24"/>
        <v>0.11071962065619151</v>
      </c>
      <c r="Q163">
        <v>7449.343965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s="2">
        <v>-7.2399999999999993E-15</v>
      </c>
      <c r="Z163">
        <v>0</v>
      </c>
      <c r="AA163">
        <v>0</v>
      </c>
      <c r="AB163">
        <v>0</v>
      </c>
      <c r="AC163" s="2">
        <v>-7.8799999999999999E-16</v>
      </c>
      <c r="AD163">
        <v>0</v>
      </c>
      <c r="AE163">
        <v>0</v>
      </c>
      <c r="AF163">
        <v>3713.9011799999998</v>
      </c>
      <c r="AG163" s="2">
        <v>7.6099999999999999E-14</v>
      </c>
      <c r="AH163">
        <v>2892.99</v>
      </c>
      <c r="AI163">
        <v>0</v>
      </c>
      <c r="AJ163">
        <v>2577.5298899999998</v>
      </c>
      <c r="AK163">
        <v>0</v>
      </c>
      <c r="AL163">
        <v>0</v>
      </c>
      <c r="AM163">
        <v>0</v>
      </c>
      <c r="AN163">
        <v>0</v>
      </c>
      <c r="AO163" s="2">
        <v>1.4E-14</v>
      </c>
      <c r="AP163">
        <v>0</v>
      </c>
      <c r="AQ163">
        <v>0</v>
      </c>
      <c r="AR163">
        <v>0</v>
      </c>
      <c r="AS163">
        <v>1632.0327</v>
      </c>
      <c r="AT163" s="2">
        <v>1.1799999999999999E-14</v>
      </c>
      <c r="AU163" s="2">
        <v>1.1099999999999999E-13</v>
      </c>
      <c r="AV163">
        <v>0</v>
      </c>
      <c r="AW163">
        <v>0</v>
      </c>
      <c r="AX163">
        <v>0</v>
      </c>
      <c r="AY163">
        <v>2786.09112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2403.26548</v>
      </c>
      <c r="BK163">
        <v>0</v>
      </c>
      <c r="BL163">
        <v>0</v>
      </c>
      <c r="BM163">
        <v>0</v>
      </c>
      <c r="BN163">
        <v>0</v>
      </c>
      <c r="BO163">
        <v>2167.10428</v>
      </c>
      <c r="BP163">
        <v>2568.0144599999999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 s="2">
        <v>-6.11E-14</v>
      </c>
      <c r="BZ163">
        <v>3032</v>
      </c>
      <c r="CA163" s="2">
        <v>-5.6399999999999998E-14</v>
      </c>
      <c r="CB163">
        <v>0</v>
      </c>
      <c r="CC163" s="2">
        <v>2.0500000000000001E-13</v>
      </c>
      <c r="CD163">
        <v>0</v>
      </c>
      <c r="CE163">
        <v>0</v>
      </c>
      <c r="CF163">
        <v>0</v>
      </c>
      <c r="CG163">
        <v>4518.9459399999996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3126.2417820000001</v>
      </c>
      <c r="CN163">
        <v>0</v>
      </c>
      <c r="CO163">
        <v>3413.0458800000001</v>
      </c>
      <c r="CP163">
        <v>0</v>
      </c>
      <c r="CQ163">
        <v>0</v>
      </c>
      <c r="CR163">
        <v>0</v>
      </c>
      <c r="CS163">
        <v>0</v>
      </c>
      <c r="CT163" s="2">
        <v>7.7900000000000001E-14</v>
      </c>
      <c r="CU163">
        <v>0</v>
      </c>
      <c r="CV163">
        <v>0</v>
      </c>
      <c r="CW163">
        <v>3033.9496800000002</v>
      </c>
      <c r="CX163">
        <v>0</v>
      </c>
      <c r="CY163">
        <v>2176.8287599999999</v>
      </c>
      <c r="CZ163">
        <v>0</v>
      </c>
      <c r="DA163">
        <v>0</v>
      </c>
      <c r="DB163">
        <v>0</v>
      </c>
      <c r="DC163" s="2">
        <v>-2.7300000000000002E-15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 s="2">
        <v>1.7199999999999999E-15</v>
      </c>
      <c r="DL163">
        <v>0</v>
      </c>
      <c r="DM163">
        <v>0</v>
      </c>
      <c r="DN163">
        <v>1246.63968</v>
      </c>
      <c r="DO163" s="2">
        <v>-5.0300000000000001E-15</v>
      </c>
      <c r="DP163">
        <v>0</v>
      </c>
      <c r="DQ163">
        <v>0</v>
      </c>
      <c r="DR163">
        <v>3370.33905</v>
      </c>
      <c r="DS163">
        <v>0</v>
      </c>
      <c r="DT163">
        <v>0</v>
      </c>
      <c r="DU163">
        <v>1811.0762480000001</v>
      </c>
      <c r="DV163">
        <v>0</v>
      </c>
      <c r="DW163" s="2">
        <v>-3.7099999999999998E-13</v>
      </c>
      <c r="DX163">
        <v>0</v>
      </c>
      <c r="DY163" s="2">
        <v>3.2700000000000002E-14</v>
      </c>
      <c r="DZ163" s="2">
        <v>1.6E-15</v>
      </c>
      <c r="EA163" s="2">
        <v>3.4100000000000001E-14</v>
      </c>
      <c r="EB163">
        <v>0</v>
      </c>
      <c r="EC163">
        <v>0</v>
      </c>
      <c r="ED163">
        <v>0</v>
      </c>
      <c r="EE163">
        <v>0</v>
      </c>
      <c r="EF163" s="2">
        <v>-3.0700000000000002E-15</v>
      </c>
      <c r="EG163">
        <v>0</v>
      </c>
      <c r="EH163">
        <v>0</v>
      </c>
      <c r="EI163" s="2">
        <v>4.5999999999999998E-16</v>
      </c>
      <c r="EJ163">
        <v>0</v>
      </c>
      <c r="EK163" s="2">
        <v>-8.4200000000000003E-15</v>
      </c>
      <c r="EL163" s="2">
        <v>3.7700000000000001E-15</v>
      </c>
      <c r="EM163">
        <v>0</v>
      </c>
      <c r="EN163">
        <v>0</v>
      </c>
      <c r="EO163" s="2">
        <v>-1.59E-13</v>
      </c>
      <c r="EP163">
        <v>0</v>
      </c>
      <c r="EQ163">
        <v>0</v>
      </c>
      <c r="ER163">
        <v>0</v>
      </c>
      <c r="ES163">
        <v>0</v>
      </c>
      <c r="ET163" s="2">
        <v>-1.49E-15</v>
      </c>
      <c r="EU163">
        <v>0</v>
      </c>
      <c r="EV163">
        <v>0</v>
      </c>
      <c r="EW163">
        <v>0</v>
      </c>
      <c r="EX163">
        <v>717</v>
      </c>
      <c r="EY163" s="2">
        <v>1.2199999999999999E-14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4504.5549600000004</v>
      </c>
      <c r="FJ163">
        <v>0</v>
      </c>
      <c r="FK163" s="2">
        <v>-1.6900000000000001E-13</v>
      </c>
      <c r="FL163">
        <v>0</v>
      </c>
      <c r="FM163">
        <v>0</v>
      </c>
      <c r="FN163" s="2">
        <v>-1.3699999999999999E-14</v>
      </c>
      <c r="FO163">
        <v>0</v>
      </c>
      <c r="FP163">
        <v>0</v>
      </c>
      <c r="FQ163">
        <v>0</v>
      </c>
      <c r="FR163" s="2">
        <v>-1.0499999999999999E-15</v>
      </c>
      <c r="FS163" s="2">
        <v>-1.6700000000000001E-14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 s="2">
        <v>-8.3999999999999995E-14</v>
      </c>
      <c r="GK163">
        <v>0</v>
      </c>
    </row>
    <row r="164" spans="1:193" x14ac:dyDescent="0.2">
      <c r="A164" s="1">
        <v>42580</v>
      </c>
      <c r="B164">
        <v>163</v>
      </c>
      <c r="C164">
        <v>1133.75</v>
      </c>
      <c r="D164">
        <v>2667.69</v>
      </c>
      <c r="E164">
        <v>3663.22</v>
      </c>
      <c r="F164">
        <v>0</v>
      </c>
      <c r="G164" s="3">
        <f t="shared" si="19"/>
        <v>69047.353910000005</v>
      </c>
      <c r="H164" s="4">
        <f t="shared" si="25"/>
        <v>2.6251018633021664E-2</v>
      </c>
      <c r="I164" s="3">
        <f>SUM(C164:F164)</f>
        <v>7464.66</v>
      </c>
      <c r="J164" s="4">
        <f t="shared" si="26"/>
        <v>-8.2994892055044969E-2</v>
      </c>
      <c r="K164" s="4">
        <f t="shared" si="20"/>
        <v>0.10810928409696677</v>
      </c>
      <c r="L164" s="4">
        <f t="shared" si="21"/>
        <v>0.89189071590303315</v>
      </c>
      <c r="M164" s="3">
        <f t="shared" si="22"/>
        <v>61582.693910000002</v>
      </c>
      <c r="N164" s="4">
        <f t="shared" si="27"/>
        <v>4.1287823810058771E-2</v>
      </c>
      <c r="O164" s="4">
        <f t="shared" si="23"/>
        <v>0.13185932505433004</v>
      </c>
      <c r="P164" s="6">
        <f t="shared" si="24"/>
        <v>0.11760410782119717</v>
      </c>
      <c r="Q164">
        <v>8120.2524540000004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s="2">
        <v>-1.02E-14</v>
      </c>
      <c r="Z164">
        <v>0</v>
      </c>
      <c r="AA164">
        <v>0</v>
      </c>
      <c r="AB164">
        <v>0</v>
      </c>
      <c r="AC164" s="2">
        <v>-8.0300000000000003E-16</v>
      </c>
      <c r="AD164">
        <v>0</v>
      </c>
      <c r="AE164">
        <v>0</v>
      </c>
      <c r="AF164">
        <v>3713.9011799999998</v>
      </c>
      <c r="AG164" s="2">
        <v>7.1799999999999994E-14</v>
      </c>
      <c r="AH164">
        <v>2931.68</v>
      </c>
      <c r="AI164">
        <v>0</v>
      </c>
      <c r="AJ164">
        <v>2652.7500199999999</v>
      </c>
      <c r="AK164">
        <v>0</v>
      </c>
      <c r="AL164">
        <v>0</v>
      </c>
      <c r="AM164">
        <v>0</v>
      </c>
      <c r="AN164">
        <v>0</v>
      </c>
      <c r="AO164" s="2">
        <v>1.6499999999999999E-14</v>
      </c>
      <c r="AP164">
        <v>0</v>
      </c>
      <c r="AQ164">
        <v>0</v>
      </c>
      <c r="AR164">
        <v>0</v>
      </c>
      <c r="AS164">
        <v>1784.9942000000001</v>
      </c>
      <c r="AT164" s="2">
        <v>1.2199999999999999E-14</v>
      </c>
      <c r="AU164" s="2">
        <v>1.0499999999999999E-13</v>
      </c>
      <c r="AV164">
        <v>0</v>
      </c>
      <c r="AW164">
        <v>0</v>
      </c>
      <c r="AX164">
        <v>0</v>
      </c>
      <c r="AY164">
        <v>3113.7845200000002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2327.4574400000001</v>
      </c>
      <c r="BK164">
        <v>0</v>
      </c>
      <c r="BL164">
        <v>0</v>
      </c>
      <c r="BM164">
        <v>0</v>
      </c>
      <c r="BN164">
        <v>0</v>
      </c>
      <c r="BO164">
        <v>2141.4121</v>
      </c>
      <c r="BP164">
        <v>2932.6596199999999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 s="2">
        <v>-5.9400000000000004E-14</v>
      </c>
      <c r="BZ164">
        <v>3042.8</v>
      </c>
      <c r="CA164" s="2">
        <v>-5.9799999999999995E-14</v>
      </c>
      <c r="CB164">
        <v>0</v>
      </c>
      <c r="CC164" s="2">
        <v>2.07E-13</v>
      </c>
      <c r="CD164">
        <v>0</v>
      </c>
      <c r="CE164">
        <v>0</v>
      </c>
      <c r="CF164">
        <v>0</v>
      </c>
      <c r="CG164">
        <v>4833.0388000000003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3115.0791380000001</v>
      </c>
      <c r="CN164">
        <v>0</v>
      </c>
      <c r="CO164">
        <v>3251.4355799999998</v>
      </c>
      <c r="CP164">
        <v>0</v>
      </c>
      <c r="CQ164">
        <v>0</v>
      </c>
      <c r="CR164">
        <v>0</v>
      </c>
      <c r="CS164">
        <v>0</v>
      </c>
      <c r="CT164" s="2">
        <v>7.5100000000000003E-14</v>
      </c>
      <c r="CU164">
        <v>0</v>
      </c>
      <c r="CV164">
        <v>0</v>
      </c>
      <c r="CW164">
        <v>3116.10448</v>
      </c>
      <c r="CX164">
        <v>0</v>
      </c>
      <c r="CY164">
        <v>2303.61204</v>
      </c>
      <c r="CZ164">
        <v>0</v>
      </c>
      <c r="DA164">
        <v>0</v>
      </c>
      <c r="DB164">
        <v>0</v>
      </c>
      <c r="DC164" s="2">
        <v>-2.9000000000000002E-15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 s="2">
        <v>1.7800000000000001E-15</v>
      </c>
      <c r="DL164">
        <v>0</v>
      </c>
      <c r="DM164">
        <v>0</v>
      </c>
      <c r="DN164">
        <v>1353.8560199999999</v>
      </c>
      <c r="DO164" s="2">
        <v>-4.8399999999999998E-15</v>
      </c>
      <c r="DP164">
        <v>0</v>
      </c>
      <c r="DQ164">
        <v>0</v>
      </c>
      <c r="DR164">
        <v>3518.4230400000001</v>
      </c>
      <c r="DS164">
        <v>0</v>
      </c>
      <c r="DT164">
        <v>0</v>
      </c>
      <c r="DU164">
        <v>1943.394278</v>
      </c>
      <c r="DV164">
        <v>0</v>
      </c>
      <c r="DW164" s="2">
        <v>-3.56E-13</v>
      </c>
      <c r="DX164">
        <v>0</v>
      </c>
      <c r="DY164" s="2">
        <v>3.3699999999999998E-14</v>
      </c>
      <c r="DZ164" s="2">
        <v>1.6300000000000001E-15</v>
      </c>
      <c r="EA164" s="2">
        <v>3.78E-14</v>
      </c>
      <c r="EB164">
        <v>0</v>
      </c>
      <c r="EC164">
        <v>0</v>
      </c>
      <c r="ED164">
        <v>0</v>
      </c>
      <c r="EE164">
        <v>0</v>
      </c>
      <c r="EF164" s="2">
        <v>-3.0499999999999999E-15</v>
      </c>
      <c r="EG164">
        <v>0</v>
      </c>
      <c r="EH164">
        <v>0</v>
      </c>
      <c r="EI164" s="2">
        <v>4.6900000000000003E-16</v>
      </c>
      <c r="EJ164">
        <v>0</v>
      </c>
      <c r="EK164" s="2">
        <v>-9.1100000000000001E-15</v>
      </c>
      <c r="EL164" s="2">
        <v>3.8300000000000003E-15</v>
      </c>
      <c r="EM164">
        <v>0</v>
      </c>
      <c r="EN164">
        <v>0</v>
      </c>
      <c r="EO164" s="2">
        <v>-1.5800000000000001E-13</v>
      </c>
      <c r="EP164">
        <v>0</v>
      </c>
      <c r="EQ164">
        <v>0</v>
      </c>
      <c r="ER164">
        <v>0</v>
      </c>
      <c r="ES164">
        <v>0</v>
      </c>
      <c r="ET164" s="2">
        <v>-1.7400000000000001E-15</v>
      </c>
      <c r="EU164">
        <v>0</v>
      </c>
      <c r="EV164">
        <v>0</v>
      </c>
      <c r="EW164">
        <v>0</v>
      </c>
      <c r="EX164">
        <v>770.25</v>
      </c>
      <c r="EY164" s="2">
        <v>1.13E-14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4615.8090000000002</v>
      </c>
      <c r="FJ164">
        <v>0</v>
      </c>
      <c r="FK164" s="2">
        <v>-1.7600000000000001E-13</v>
      </c>
      <c r="FL164">
        <v>0</v>
      </c>
      <c r="FM164">
        <v>0</v>
      </c>
      <c r="FN164" s="2">
        <v>-1.6700000000000001E-14</v>
      </c>
      <c r="FO164">
        <v>0</v>
      </c>
      <c r="FP164">
        <v>0</v>
      </c>
      <c r="FQ164">
        <v>0</v>
      </c>
      <c r="FR164" s="2">
        <v>-1.08E-15</v>
      </c>
      <c r="FS164" s="2">
        <v>-1.7800000000000001E-14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 s="2">
        <v>-8.3799999999999994E-14</v>
      </c>
      <c r="GK164">
        <v>0</v>
      </c>
    </row>
    <row r="165" spans="1:193" x14ac:dyDescent="0.2">
      <c r="A165" s="1">
        <v>42613</v>
      </c>
      <c r="B165">
        <v>164</v>
      </c>
      <c r="C165">
        <v>1833.75</v>
      </c>
      <c r="D165">
        <v>1967.73</v>
      </c>
      <c r="E165">
        <v>3663.22</v>
      </c>
      <c r="F165">
        <v>0</v>
      </c>
      <c r="G165" s="3">
        <f t="shared" si="19"/>
        <v>69605.952369000006</v>
      </c>
      <c r="H165" s="4">
        <f t="shared" si="25"/>
        <v>8.090077712870904E-3</v>
      </c>
      <c r="I165" s="3">
        <f>SUM(C165:F165)</f>
        <v>7464.7</v>
      </c>
      <c r="J165" s="4">
        <f t="shared" si="26"/>
        <v>5.3585829763128693E-6</v>
      </c>
      <c r="K165" s="4">
        <f t="shared" si="20"/>
        <v>0.10724226515036535</v>
      </c>
      <c r="L165" s="4">
        <f t="shared" si="21"/>
        <v>0.89275773484963472</v>
      </c>
      <c r="M165" s="3">
        <f t="shared" si="22"/>
        <v>62141.252369000009</v>
      </c>
      <c r="N165" s="4">
        <f t="shared" si="27"/>
        <v>9.0700556201115876E-3</v>
      </c>
      <c r="O165" s="4">
        <f t="shared" si="23"/>
        <v>0.13374581026542229</v>
      </c>
      <c r="P165" s="6">
        <f t="shared" si="24"/>
        <v>0.11940260661818743</v>
      </c>
      <c r="Q165">
        <v>8311.1321489999991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s="2">
        <v>-6.9300000000000002E-15</v>
      </c>
      <c r="Z165">
        <v>0</v>
      </c>
      <c r="AA165">
        <v>0</v>
      </c>
      <c r="AB165">
        <v>0</v>
      </c>
      <c r="AC165" s="2">
        <v>-7.8699999999999997E-16</v>
      </c>
      <c r="AD165">
        <v>0</v>
      </c>
      <c r="AE165">
        <v>0</v>
      </c>
      <c r="AF165">
        <v>3536.8871600000002</v>
      </c>
      <c r="AG165" s="2">
        <v>6.7900000000000006E-14</v>
      </c>
      <c r="AH165">
        <v>3020.01</v>
      </c>
      <c r="AI165">
        <v>0</v>
      </c>
      <c r="AJ165">
        <v>2569.1941499999998</v>
      </c>
      <c r="AK165">
        <v>0</v>
      </c>
      <c r="AL165">
        <v>0</v>
      </c>
      <c r="AM165">
        <v>0</v>
      </c>
      <c r="AN165">
        <v>0</v>
      </c>
      <c r="AO165" s="2">
        <v>1.6099999999999999E-14</v>
      </c>
      <c r="AP165">
        <v>0</v>
      </c>
      <c r="AQ165">
        <v>0</v>
      </c>
      <c r="AR165">
        <v>0</v>
      </c>
      <c r="AS165">
        <v>1847.03862</v>
      </c>
      <c r="AT165" s="2">
        <v>1.3300000000000001E-14</v>
      </c>
      <c r="AU165" s="2">
        <v>1.1499999999999999E-13</v>
      </c>
      <c r="AV165">
        <v>0</v>
      </c>
      <c r="AW165">
        <v>0</v>
      </c>
      <c r="AX165">
        <v>0</v>
      </c>
      <c r="AY165">
        <v>3471.7136599999999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2354.7073999999998</v>
      </c>
      <c r="BK165">
        <v>0</v>
      </c>
      <c r="BL165">
        <v>0</v>
      </c>
      <c r="BM165">
        <v>0</v>
      </c>
      <c r="BN165">
        <v>0</v>
      </c>
      <c r="BO165">
        <v>2108.1582800000001</v>
      </c>
      <c r="BP165">
        <v>3350.6307999999999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 s="2">
        <v>-5.6999999999999997E-14</v>
      </c>
      <c r="BZ165">
        <v>2908</v>
      </c>
      <c r="CA165" s="2">
        <v>-6.2799999999999995E-14</v>
      </c>
      <c r="CB165">
        <v>0</v>
      </c>
      <c r="CC165" s="2">
        <v>2.0600000000000001E-13</v>
      </c>
      <c r="CD165">
        <v>0</v>
      </c>
      <c r="CE165">
        <v>0</v>
      </c>
      <c r="CF165">
        <v>0</v>
      </c>
      <c r="CG165">
        <v>4923.4903599999998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3125.0799769999999</v>
      </c>
      <c r="CN165">
        <v>0</v>
      </c>
      <c r="CO165">
        <v>3206.83932</v>
      </c>
      <c r="CP165">
        <v>0</v>
      </c>
      <c r="CQ165">
        <v>0</v>
      </c>
      <c r="CR165">
        <v>0</v>
      </c>
      <c r="CS165">
        <v>0</v>
      </c>
      <c r="CT165" s="2">
        <v>7.4E-14</v>
      </c>
      <c r="CU165">
        <v>0</v>
      </c>
      <c r="CV165">
        <v>0</v>
      </c>
      <c r="CW165">
        <v>2982.3095199999998</v>
      </c>
      <c r="CX165">
        <v>0</v>
      </c>
      <c r="CY165">
        <v>2278.6569599999998</v>
      </c>
      <c r="CZ165">
        <v>0</v>
      </c>
      <c r="DA165">
        <v>0</v>
      </c>
      <c r="DB165">
        <v>0</v>
      </c>
      <c r="DC165" s="2">
        <v>-2.9900000000000001E-15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 s="2">
        <v>1.87E-15</v>
      </c>
      <c r="DL165">
        <v>0</v>
      </c>
      <c r="DM165">
        <v>0</v>
      </c>
      <c r="DN165">
        <v>1463.4037499999999</v>
      </c>
      <c r="DO165" s="2">
        <v>-4.8200000000000002E-15</v>
      </c>
      <c r="DP165">
        <v>0</v>
      </c>
      <c r="DQ165">
        <v>0</v>
      </c>
      <c r="DR165">
        <v>3338.6680799999999</v>
      </c>
      <c r="DS165">
        <v>0</v>
      </c>
      <c r="DT165">
        <v>0</v>
      </c>
      <c r="DU165">
        <v>1973.407183</v>
      </c>
      <c r="DV165">
        <v>0</v>
      </c>
      <c r="DW165" s="2">
        <v>-3.44E-13</v>
      </c>
      <c r="DX165">
        <v>0</v>
      </c>
      <c r="DY165" s="2">
        <v>3.7599999999999999E-14</v>
      </c>
      <c r="DZ165" s="2">
        <v>1.7400000000000001E-15</v>
      </c>
      <c r="EA165" s="2">
        <v>3.8299999999999998E-14</v>
      </c>
      <c r="EB165">
        <v>0</v>
      </c>
      <c r="EC165">
        <v>0</v>
      </c>
      <c r="ED165">
        <v>0</v>
      </c>
      <c r="EE165">
        <v>0</v>
      </c>
      <c r="EF165" s="2">
        <v>-2.9700000000000001E-15</v>
      </c>
      <c r="EG165">
        <v>0</v>
      </c>
      <c r="EH165">
        <v>0</v>
      </c>
      <c r="EI165" s="2">
        <v>4.8999999999999997E-16</v>
      </c>
      <c r="EJ165">
        <v>0</v>
      </c>
      <c r="EK165" s="2">
        <v>-9.4300000000000006E-15</v>
      </c>
      <c r="EL165" s="2">
        <v>4.0199999999999998E-15</v>
      </c>
      <c r="EM165">
        <v>0</v>
      </c>
      <c r="EN165">
        <v>0</v>
      </c>
      <c r="EO165" s="2">
        <v>-1.6199999999999999E-13</v>
      </c>
      <c r="EP165">
        <v>0</v>
      </c>
      <c r="EQ165">
        <v>0</v>
      </c>
      <c r="ER165">
        <v>0</v>
      </c>
      <c r="ES165">
        <v>0</v>
      </c>
      <c r="ET165" s="2">
        <v>-1.75E-15</v>
      </c>
      <c r="EU165">
        <v>0</v>
      </c>
      <c r="EV165">
        <v>0</v>
      </c>
      <c r="EW165">
        <v>0</v>
      </c>
      <c r="EX165">
        <v>843.25</v>
      </c>
      <c r="EY165" s="2">
        <v>9.9800000000000005E-15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4528.6750000000002</v>
      </c>
      <c r="FJ165">
        <v>0</v>
      </c>
      <c r="FK165" s="2">
        <v>-1.67E-13</v>
      </c>
      <c r="FL165">
        <v>0</v>
      </c>
      <c r="FM165">
        <v>0</v>
      </c>
      <c r="FN165" s="2">
        <v>-1.7800000000000001E-14</v>
      </c>
      <c r="FO165">
        <v>0</v>
      </c>
      <c r="FP165">
        <v>0</v>
      </c>
      <c r="FQ165">
        <v>0</v>
      </c>
      <c r="FR165" s="2">
        <v>-1.1200000000000001E-15</v>
      </c>
      <c r="FS165" s="2">
        <v>-1.6799999999999998E-14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 s="2">
        <v>-8.3200000000000001E-14</v>
      </c>
      <c r="GK165">
        <v>0</v>
      </c>
    </row>
    <row r="166" spans="1:193" x14ac:dyDescent="0.2">
      <c r="A166" s="1">
        <v>42643</v>
      </c>
      <c r="B166">
        <v>165</v>
      </c>
      <c r="C166">
        <v>19353.75</v>
      </c>
      <c r="D166">
        <v>1967.77</v>
      </c>
      <c r="E166">
        <v>3663.22</v>
      </c>
      <c r="F166">
        <v>0</v>
      </c>
      <c r="G166" s="3">
        <f t="shared" si="19"/>
        <v>87322.309473999994</v>
      </c>
      <c r="H166" s="4">
        <f t="shared" si="25"/>
        <v>0.2545235931990526</v>
      </c>
      <c r="I166" s="3">
        <f>SUM(C166:F166)</f>
        <v>24984.74</v>
      </c>
      <c r="J166" s="4">
        <f t="shared" si="26"/>
        <v>2.3470521253365844</v>
      </c>
      <c r="K166" s="4">
        <f t="shared" si="20"/>
        <v>0.28612092545993811</v>
      </c>
      <c r="L166" s="4">
        <f t="shared" si="21"/>
        <v>0.71387907454006194</v>
      </c>
      <c r="M166" s="3">
        <f t="shared" si="22"/>
        <v>62337.569473999996</v>
      </c>
      <c r="N166" s="4">
        <f t="shared" si="27"/>
        <v>3.1592074107911405E-3</v>
      </c>
      <c r="O166" s="4">
        <f t="shared" si="23"/>
        <v>0.14205793759240978</v>
      </c>
      <c r="P166" s="6">
        <f t="shared" si="24"/>
        <v>0.10141218901953937</v>
      </c>
      <c r="Q166">
        <v>8855.5465540000005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s="2">
        <v>-7.5099999999999994E-15</v>
      </c>
      <c r="Z166">
        <v>0</v>
      </c>
      <c r="AA166">
        <v>0</v>
      </c>
      <c r="AB166">
        <v>0</v>
      </c>
      <c r="AC166" s="2">
        <v>-7.8599999999999995E-16</v>
      </c>
      <c r="AD166">
        <v>0</v>
      </c>
      <c r="AE166">
        <v>0</v>
      </c>
      <c r="AF166">
        <v>3561.8114399999999</v>
      </c>
      <c r="AG166" s="2">
        <v>8.7300000000000004E-14</v>
      </c>
      <c r="AH166">
        <v>3233.9</v>
      </c>
      <c r="AI166">
        <v>0</v>
      </c>
      <c r="AJ166">
        <v>2636.1174000000001</v>
      </c>
      <c r="AK166">
        <v>0</v>
      </c>
      <c r="AL166">
        <v>0</v>
      </c>
      <c r="AM166">
        <v>0</v>
      </c>
      <c r="AN166">
        <v>0</v>
      </c>
      <c r="AO166" s="2">
        <v>1.9800000000000001E-14</v>
      </c>
      <c r="AP166">
        <v>0</v>
      </c>
      <c r="AQ166">
        <v>0</v>
      </c>
      <c r="AR166">
        <v>0</v>
      </c>
      <c r="AS166">
        <v>1719.72633</v>
      </c>
      <c r="AT166" s="2">
        <v>1.3100000000000001E-14</v>
      </c>
      <c r="AU166" s="2">
        <v>9.6300000000000004E-14</v>
      </c>
      <c r="AV166">
        <v>0</v>
      </c>
      <c r="AW166">
        <v>0</v>
      </c>
      <c r="AX166">
        <v>0</v>
      </c>
      <c r="AY166">
        <v>3463.3041800000001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2243.5268900000001</v>
      </c>
      <c r="BK166">
        <v>0</v>
      </c>
      <c r="BL166">
        <v>0</v>
      </c>
      <c r="BM166">
        <v>0</v>
      </c>
      <c r="BN166">
        <v>0</v>
      </c>
      <c r="BO166">
        <v>2072.4494800000002</v>
      </c>
      <c r="BP166">
        <v>3243.13616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 s="2">
        <v>-6.3800000000000003E-14</v>
      </c>
      <c r="BZ166">
        <v>2821.2</v>
      </c>
      <c r="CA166" s="2">
        <v>-6.2000000000000001E-14</v>
      </c>
      <c r="CB166">
        <v>0</v>
      </c>
      <c r="CC166" s="2">
        <v>1.9699999999999999E-13</v>
      </c>
      <c r="CD166">
        <v>0</v>
      </c>
      <c r="CE166">
        <v>0</v>
      </c>
      <c r="CF166">
        <v>0</v>
      </c>
      <c r="CG166">
        <v>5214.5473599999996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2963.026844</v>
      </c>
      <c r="CN166">
        <v>0</v>
      </c>
      <c r="CO166">
        <v>3256.34184</v>
      </c>
      <c r="CP166">
        <v>0</v>
      </c>
      <c r="CQ166">
        <v>0</v>
      </c>
      <c r="CR166">
        <v>0</v>
      </c>
      <c r="CS166">
        <v>0</v>
      </c>
      <c r="CT166" s="2">
        <v>7.7200000000000002E-14</v>
      </c>
      <c r="CU166">
        <v>0</v>
      </c>
      <c r="CV166">
        <v>0</v>
      </c>
      <c r="CW166">
        <v>2778.5896200000002</v>
      </c>
      <c r="CX166">
        <v>0</v>
      </c>
      <c r="CY166">
        <v>2298.5594999999998</v>
      </c>
      <c r="CZ166">
        <v>0</v>
      </c>
      <c r="DA166">
        <v>0</v>
      </c>
      <c r="DB166">
        <v>0</v>
      </c>
      <c r="DC166" s="2">
        <v>-3.1400000000000001E-15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 s="2">
        <v>1.8500000000000001E-15</v>
      </c>
      <c r="DL166">
        <v>0</v>
      </c>
      <c r="DM166">
        <v>0</v>
      </c>
      <c r="DN166">
        <v>1549.13175</v>
      </c>
      <c r="DO166" s="2">
        <v>-4.6999999999999999E-15</v>
      </c>
      <c r="DP166">
        <v>0</v>
      </c>
      <c r="DQ166">
        <v>0</v>
      </c>
      <c r="DR166">
        <v>3015.5070000000001</v>
      </c>
      <c r="DS166">
        <v>0</v>
      </c>
      <c r="DT166">
        <v>0</v>
      </c>
      <c r="DU166">
        <v>2038.6091260000001</v>
      </c>
      <c r="DV166">
        <v>0</v>
      </c>
      <c r="DW166" s="2">
        <v>-3.4599999999999999E-13</v>
      </c>
      <c r="DX166">
        <v>0</v>
      </c>
      <c r="DY166" s="2">
        <v>3.0599999999999997E-14</v>
      </c>
      <c r="DZ166" s="2">
        <v>1.7299999999999999E-15</v>
      </c>
      <c r="EA166" s="2">
        <v>3.8399999999999999E-14</v>
      </c>
      <c r="EB166">
        <v>0</v>
      </c>
      <c r="EC166">
        <v>0</v>
      </c>
      <c r="ED166">
        <v>0</v>
      </c>
      <c r="EE166">
        <v>0</v>
      </c>
      <c r="EF166" s="2">
        <v>-2.91E-15</v>
      </c>
      <c r="EG166">
        <v>0</v>
      </c>
      <c r="EH166">
        <v>0</v>
      </c>
      <c r="EI166" s="2">
        <v>4.7199999999999998E-16</v>
      </c>
      <c r="EJ166">
        <v>0</v>
      </c>
      <c r="EK166" s="2">
        <v>-9.5399999999999996E-15</v>
      </c>
      <c r="EL166" s="2">
        <v>3.9400000000000001E-15</v>
      </c>
      <c r="EM166">
        <v>0</v>
      </c>
      <c r="EN166">
        <v>0</v>
      </c>
      <c r="EO166" s="2">
        <v>-1.54E-13</v>
      </c>
      <c r="EP166">
        <v>0</v>
      </c>
      <c r="EQ166">
        <v>0</v>
      </c>
      <c r="ER166">
        <v>0</v>
      </c>
      <c r="ES166">
        <v>0</v>
      </c>
      <c r="ET166" s="2">
        <v>-1.9000000000000001E-15</v>
      </c>
      <c r="EU166">
        <v>0</v>
      </c>
      <c r="EV166">
        <v>0</v>
      </c>
      <c r="EW166">
        <v>0</v>
      </c>
      <c r="EX166">
        <v>864.5</v>
      </c>
      <c r="EY166" s="2">
        <v>1.1E-14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4508.0379999999996</v>
      </c>
      <c r="FJ166">
        <v>0</v>
      </c>
      <c r="FK166" s="2">
        <v>-1.61E-13</v>
      </c>
      <c r="FL166">
        <v>0</v>
      </c>
      <c r="FM166">
        <v>0</v>
      </c>
      <c r="FN166" s="2">
        <v>-1.7599999999999999E-14</v>
      </c>
      <c r="FO166">
        <v>0</v>
      </c>
      <c r="FP166">
        <v>0</v>
      </c>
      <c r="FQ166">
        <v>0</v>
      </c>
      <c r="FR166" s="2">
        <v>-1.1200000000000001E-15</v>
      </c>
      <c r="FS166" s="2">
        <v>-1.5299999999999999E-14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 s="2">
        <v>-8.1800000000000002E-14</v>
      </c>
      <c r="GK166">
        <v>0</v>
      </c>
    </row>
    <row r="167" spans="1:193" x14ac:dyDescent="0.2">
      <c r="A167" s="1">
        <v>42674</v>
      </c>
      <c r="B167">
        <v>166</v>
      </c>
      <c r="C167">
        <v>19353.75</v>
      </c>
      <c r="D167">
        <v>1967.81</v>
      </c>
      <c r="E167">
        <v>3663.22</v>
      </c>
      <c r="F167">
        <v>0</v>
      </c>
      <c r="G167" s="3">
        <f t="shared" si="19"/>
        <v>86186.897575999988</v>
      </c>
      <c r="H167" s="4">
        <f t="shared" si="25"/>
        <v>-1.3002540872307917E-2</v>
      </c>
      <c r="I167" s="3">
        <f>SUM(C167:F167)</f>
        <v>24984.780000000002</v>
      </c>
      <c r="J167" s="4">
        <f t="shared" si="26"/>
        <v>1.6009772365401087E-6</v>
      </c>
      <c r="K167" s="4">
        <f t="shared" si="20"/>
        <v>0.28989069919784866</v>
      </c>
      <c r="L167" s="4">
        <f t="shared" si="21"/>
        <v>0.7101093008021514</v>
      </c>
      <c r="M167" s="3">
        <f t="shared" si="22"/>
        <v>61202.11757599999</v>
      </c>
      <c r="N167" s="4">
        <f t="shared" si="27"/>
        <v>-1.821456799777196E-2</v>
      </c>
      <c r="O167" s="4">
        <f t="shared" si="23"/>
        <v>0.14532062092386971</v>
      </c>
      <c r="P167" s="6">
        <f t="shared" si="24"/>
        <v>0.10319352451638363</v>
      </c>
      <c r="Q167">
        <v>8893.9297279999992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s="2">
        <v>-8.0800000000000003E-15</v>
      </c>
      <c r="Z167">
        <v>0</v>
      </c>
      <c r="AA167">
        <v>0</v>
      </c>
      <c r="AB167">
        <v>0</v>
      </c>
      <c r="AC167" s="2">
        <v>-8.13E-16</v>
      </c>
      <c r="AD167">
        <v>0</v>
      </c>
      <c r="AE167">
        <v>0</v>
      </c>
      <c r="AF167">
        <v>3463.7486399999998</v>
      </c>
      <c r="AG167" s="2">
        <v>8.1300000000000004E-14</v>
      </c>
      <c r="AH167">
        <v>3151.41</v>
      </c>
      <c r="AI167">
        <v>0</v>
      </c>
      <c r="AJ167">
        <v>2850.0243</v>
      </c>
      <c r="AK167">
        <v>0</v>
      </c>
      <c r="AL167">
        <v>0</v>
      </c>
      <c r="AM167">
        <v>0</v>
      </c>
      <c r="AN167">
        <v>0</v>
      </c>
      <c r="AO167" s="2">
        <v>2.0199999999999998E-14</v>
      </c>
      <c r="AP167">
        <v>0</v>
      </c>
      <c r="AQ167">
        <v>0</v>
      </c>
      <c r="AR167">
        <v>0</v>
      </c>
      <c r="AS167">
        <v>1686.04583</v>
      </c>
      <c r="AT167" s="2">
        <v>1.36E-14</v>
      </c>
      <c r="AU167" s="2">
        <v>9.6500000000000005E-14</v>
      </c>
      <c r="AV167">
        <v>0</v>
      </c>
      <c r="AW167">
        <v>0</v>
      </c>
      <c r="AX167">
        <v>0</v>
      </c>
      <c r="AY167">
        <v>3691.76172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2120.2451000000001</v>
      </c>
      <c r="BK167">
        <v>0</v>
      </c>
      <c r="BL167">
        <v>0</v>
      </c>
      <c r="BM167">
        <v>0</v>
      </c>
      <c r="BN167">
        <v>0</v>
      </c>
      <c r="BO167">
        <v>2068.65542</v>
      </c>
      <c r="BP167">
        <v>3190.5257999999999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 s="2">
        <v>-6.2299999999999997E-14</v>
      </c>
      <c r="BZ167">
        <v>2696</v>
      </c>
      <c r="CA167" s="2">
        <v>-6.0199999999999998E-14</v>
      </c>
      <c r="CB167">
        <v>0</v>
      </c>
      <c r="CC167" s="2">
        <v>1.9199999999999999E-13</v>
      </c>
      <c r="CD167">
        <v>0</v>
      </c>
      <c r="CE167">
        <v>0</v>
      </c>
      <c r="CF167">
        <v>0</v>
      </c>
      <c r="CG167">
        <v>5215.8287200000004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2934.1089529999999</v>
      </c>
      <c r="CN167">
        <v>0</v>
      </c>
      <c r="CO167">
        <v>3030.3899099999999</v>
      </c>
      <c r="CP167">
        <v>0</v>
      </c>
      <c r="CQ167">
        <v>0</v>
      </c>
      <c r="CR167">
        <v>0</v>
      </c>
      <c r="CS167">
        <v>0</v>
      </c>
      <c r="CT167" s="2">
        <v>7.9200000000000006E-14</v>
      </c>
      <c r="CU167">
        <v>0</v>
      </c>
      <c r="CV167">
        <v>0</v>
      </c>
      <c r="CW167">
        <v>2922.3909600000002</v>
      </c>
      <c r="CX167">
        <v>0</v>
      </c>
      <c r="CY167">
        <v>2223.8942999999999</v>
      </c>
      <c r="CZ167">
        <v>0</v>
      </c>
      <c r="DA167">
        <v>0</v>
      </c>
      <c r="DB167">
        <v>0</v>
      </c>
      <c r="DC167" s="2">
        <v>-2.9000000000000002E-15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 s="2">
        <v>1.92E-15</v>
      </c>
      <c r="DL167">
        <v>0</v>
      </c>
      <c r="DM167">
        <v>0</v>
      </c>
      <c r="DN167">
        <v>1368.29925</v>
      </c>
      <c r="DO167" s="2">
        <v>-4.7099999999999996E-15</v>
      </c>
      <c r="DP167">
        <v>0</v>
      </c>
      <c r="DQ167">
        <v>0</v>
      </c>
      <c r="DR167">
        <v>2303.6845499999999</v>
      </c>
      <c r="DS167">
        <v>0</v>
      </c>
      <c r="DT167">
        <v>0</v>
      </c>
      <c r="DU167">
        <v>2154.6962250000001</v>
      </c>
      <c r="DV167">
        <v>0</v>
      </c>
      <c r="DW167" s="2">
        <v>-3.2800000000000002E-13</v>
      </c>
      <c r="DX167">
        <v>0</v>
      </c>
      <c r="DY167" s="2">
        <v>2.94E-14</v>
      </c>
      <c r="DZ167" s="2">
        <v>1.6300000000000001E-15</v>
      </c>
      <c r="EA167" s="2">
        <v>3.9899999999999999E-14</v>
      </c>
      <c r="EB167">
        <v>0</v>
      </c>
      <c r="EC167">
        <v>0</v>
      </c>
      <c r="ED167">
        <v>0</v>
      </c>
      <c r="EE167">
        <v>0</v>
      </c>
      <c r="EF167" s="2">
        <v>-2.8799999999999999E-15</v>
      </c>
      <c r="EG167">
        <v>0</v>
      </c>
      <c r="EH167">
        <v>0</v>
      </c>
      <c r="EI167" s="2">
        <v>5.0299999999999999E-16</v>
      </c>
      <c r="EJ167">
        <v>0</v>
      </c>
      <c r="EK167" s="2">
        <v>-9.7499999999999995E-15</v>
      </c>
      <c r="EL167" s="2">
        <v>3.5300000000000002E-15</v>
      </c>
      <c r="EM167">
        <v>0</v>
      </c>
      <c r="EN167">
        <v>0</v>
      </c>
      <c r="EO167" s="2">
        <v>-1.47E-13</v>
      </c>
      <c r="EP167">
        <v>0</v>
      </c>
      <c r="EQ167">
        <v>0</v>
      </c>
      <c r="ER167">
        <v>0</v>
      </c>
      <c r="ES167">
        <v>0</v>
      </c>
      <c r="ET167" s="2">
        <v>-1.9099999999999999E-15</v>
      </c>
      <c r="EU167">
        <v>0</v>
      </c>
      <c r="EV167">
        <v>0</v>
      </c>
      <c r="EW167">
        <v>0</v>
      </c>
      <c r="EX167">
        <v>724.25</v>
      </c>
      <c r="EY167" s="2">
        <v>9.8899999999999994E-15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4512.2281700000003</v>
      </c>
      <c r="FJ167">
        <v>0</v>
      </c>
      <c r="FK167" s="2">
        <v>-1.4499999999999999E-13</v>
      </c>
      <c r="FL167">
        <v>0</v>
      </c>
      <c r="FM167">
        <v>0</v>
      </c>
      <c r="FN167" s="2">
        <v>-1.7800000000000001E-14</v>
      </c>
      <c r="FO167">
        <v>0</v>
      </c>
      <c r="FP167">
        <v>0</v>
      </c>
      <c r="FQ167">
        <v>0</v>
      </c>
      <c r="FR167" s="2">
        <v>-1.13E-15</v>
      </c>
      <c r="FS167" s="2">
        <v>-1.42E-14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 s="2">
        <v>-7.6599999999999997E-14</v>
      </c>
      <c r="GK167">
        <v>0</v>
      </c>
    </row>
    <row r="168" spans="1:193" x14ac:dyDescent="0.2">
      <c r="A168" s="1">
        <v>42704</v>
      </c>
      <c r="B168">
        <v>167</v>
      </c>
      <c r="C168">
        <v>19353.75</v>
      </c>
      <c r="D168">
        <v>-3034.01</v>
      </c>
      <c r="E168">
        <v>3663.22</v>
      </c>
      <c r="F168">
        <v>0</v>
      </c>
      <c r="G168" s="3">
        <f t="shared" si="19"/>
        <v>90285.610023000016</v>
      </c>
      <c r="H168" s="4">
        <f t="shared" si="25"/>
        <v>4.7556096834623432E-2</v>
      </c>
      <c r="I168" s="3">
        <f>SUM(C168:F168)</f>
        <v>19982.96</v>
      </c>
      <c r="J168" s="4">
        <f t="shared" si="26"/>
        <v>-0.20019467852028328</v>
      </c>
      <c r="K168" s="4">
        <f t="shared" si="20"/>
        <v>0.22133050875891955</v>
      </c>
      <c r="L168" s="4">
        <f t="shared" si="21"/>
        <v>0.77866949124108042</v>
      </c>
      <c r="M168" s="3">
        <f t="shared" si="22"/>
        <v>70302.650023000009</v>
      </c>
      <c r="N168" s="4">
        <f t="shared" si="27"/>
        <v>0.148696365541586</v>
      </c>
      <c r="O168" s="4">
        <f t="shared" si="23"/>
        <v>0.12379346726123053</v>
      </c>
      <c r="P168" s="6">
        <f t="shared" si="24"/>
        <v>9.6394196171271707E-2</v>
      </c>
      <c r="Q168">
        <v>8703.0088039999991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s="2">
        <v>-1.42E-14</v>
      </c>
      <c r="Z168">
        <v>0</v>
      </c>
      <c r="AA168">
        <v>0</v>
      </c>
      <c r="AB168">
        <v>0</v>
      </c>
      <c r="AC168" s="2">
        <v>-7.1E-16</v>
      </c>
      <c r="AD168">
        <v>0</v>
      </c>
      <c r="AE168">
        <v>0</v>
      </c>
      <c r="AF168">
        <v>4051.2727199999999</v>
      </c>
      <c r="AG168" s="2">
        <v>9.0199999999999997E-14</v>
      </c>
      <c r="AH168">
        <v>2672.53</v>
      </c>
      <c r="AI168">
        <v>0</v>
      </c>
      <c r="AJ168">
        <v>3012.7055999999998</v>
      </c>
      <c r="AK168">
        <v>0</v>
      </c>
      <c r="AL168">
        <v>0</v>
      </c>
      <c r="AM168">
        <v>0</v>
      </c>
      <c r="AN168">
        <v>0</v>
      </c>
      <c r="AO168" s="2">
        <v>2.0299999999999999E-14</v>
      </c>
      <c r="AP168">
        <v>0</v>
      </c>
      <c r="AQ168">
        <v>0</v>
      </c>
      <c r="AR168">
        <v>0</v>
      </c>
      <c r="AS168">
        <v>1769.6764800000001</v>
      </c>
      <c r="AT168" s="2">
        <v>1.5699999999999999E-14</v>
      </c>
      <c r="AU168" s="2">
        <v>1.0199999999999999E-13</v>
      </c>
      <c r="AV168">
        <v>0</v>
      </c>
      <c r="AW168">
        <v>0</v>
      </c>
      <c r="AX168">
        <v>0</v>
      </c>
      <c r="AY168">
        <v>4714.7564700000003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2475.06</v>
      </c>
      <c r="BI168">
        <v>0</v>
      </c>
      <c r="BJ168">
        <v>1948.46949</v>
      </c>
      <c r="BK168">
        <v>0</v>
      </c>
      <c r="BL168">
        <v>0</v>
      </c>
      <c r="BM168">
        <v>0</v>
      </c>
      <c r="BN168">
        <v>0</v>
      </c>
      <c r="BO168">
        <v>2212.1601599999999</v>
      </c>
      <c r="BP168">
        <v>3386.60124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 s="2">
        <v>-6.0699999999999996E-14</v>
      </c>
      <c r="BZ168">
        <v>3035.2</v>
      </c>
      <c r="CA168" s="2">
        <v>-6.2799999999999995E-14</v>
      </c>
      <c r="CB168">
        <v>0</v>
      </c>
      <c r="CC168" s="2">
        <v>1.95E-13</v>
      </c>
      <c r="CD168">
        <v>0</v>
      </c>
      <c r="CE168">
        <v>0</v>
      </c>
      <c r="CF168">
        <v>0</v>
      </c>
      <c r="CG168">
        <v>5734.9580699999997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3101.4867129999998</v>
      </c>
      <c r="CN168">
        <v>0</v>
      </c>
      <c r="CO168">
        <v>3033.2709</v>
      </c>
      <c r="CP168">
        <v>0</v>
      </c>
      <c r="CQ168">
        <v>0</v>
      </c>
      <c r="CR168">
        <v>0</v>
      </c>
      <c r="CS168">
        <v>0</v>
      </c>
      <c r="CT168" s="2">
        <v>9.1399999999999994E-14</v>
      </c>
      <c r="CU168">
        <v>0</v>
      </c>
      <c r="CV168">
        <v>0</v>
      </c>
      <c r="CW168">
        <v>3237.5223599999999</v>
      </c>
      <c r="CX168">
        <v>0</v>
      </c>
      <c r="CY168">
        <v>2347.3234000000002</v>
      </c>
      <c r="CZ168">
        <v>0</v>
      </c>
      <c r="DA168">
        <v>0</v>
      </c>
      <c r="DB168">
        <v>0</v>
      </c>
      <c r="DC168" s="2">
        <v>-2.89E-15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 s="2">
        <v>2.2299999999999999E-15</v>
      </c>
      <c r="DL168">
        <v>0</v>
      </c>
      <c r="DM168">
        <v>0</v>
      </c>
      <c r="DN168">
        <v>1495.5917999999999</v>
      </c>
      <c r="DO168" s="2">
        <v>-4.4800000000000002E-15</v>
      </c>
      <c r="DP168">
        <v>0</v>
      </c>
      <c r="DQ168">
        <v>0</v>
      </c>
      <c r="DR168">
        <v>2605.1181499999998</v>
      </c>
      <c r="DS168">
        <v>0</v>
      </c>
      <c r="DT168">
        <v>0</v>
      </c>
      <c r="DU168">
        <v>2524.0577159999998</v>
      </c>
      <c r="DV168">
        <v>0</v>
      </c>
      <c r="DW168" s="2">
        <v>-3.3800000000000002E-13</v>
      </c>
      <c r="DX168">
        <v>0</v>
      </c>
      <c r="DY168" s="2">
        <v>3.55E-14</v>
      </c>
      <c r="DZ168" s="2">
        <v>1.7E-15</v>
      </c>
      <c r="EA168" s="2">
        <v>4.0100000000000001E-14</v>
      </c>
      <c r="EB168">
        <v>0</v>
      </c>
      <c r="EC168">
        <v>0</v>
      </c>
      <c r="ED168">
        <v>0</v>
      </c>
      <c r="EE168">
        <v>0</v>
      </c>
      <c r="EF168" s="2">
        <v>-2.84E-15</v>
      </c>
      <c r="EG168">
        <v>0</v>
      </c>
      <c r="EH168">
        <v>0</v>
      </c>
      <c r="EI168" s="2">
        <v>5.6999999999999999E-16</v>
      </c>
      <c r="EJ168">
        <v>0</v>
      </c>
      <c r="EK168" s="2">
        <v>-9.6799999999999995E-15</v>
      </c>
      <c r="EL168" s="2">
        <v>3.2699999999999999E-15</v>
      </c>
      <c r="EM168">
        <v>0</v>
      </c>
      <c r="EN168">
        <v>0</v>
      </c>
      <c r="EO168" s="2">
        <v>-1.5700000000000001E-13</v>
      </c>
      <c r="EP168">
        <v>0</v>
      </c>
      <c r="EQ168">
        <v>0</v>
      </c>
      <c r="ER168">
        <v>0</v>
      </c>
      <c r="ES168">
        <v>0</v>
      </c>
      <c r="ET168" s="2">
        <v>-1.8899999999999999E-15</v>
      </c>
      <c r="EU168">
        <v>0</v>
      </c>
      <c r="EV168">
        <v>0</v>
      </c>
      <c r="EW168">
        <v>0</v>
      </c>
      <c r="EX168">
        <v>901.25</v>
      </c>
      <c r="EY168" s="2">
        <v>1.3300000000000001E-14</v>
      </c>
      <c r="EZ168">
        <v>0</v>
      </c>
      <c r="FA168">
        <v>0</v>
      </c>
      <c r="FB168">
        <v>0</v>
      </c>
      <c r="FC168">
        <v>0</v>
      </c>
      <c r="FD168">
        <v>2492.71</v>
      </c>
      <c r="FE168">
        <v>0</v>
      </c>
      <c r="FF168">
        <v>0</v>
      </c>
      <c r="FG168">
        <v>0</v>
      </c>
      <c r="FH168">
        <v>0</v>
      </c>
      <c r="FI168">
        <v>4847.9199500000004</v>
      </c>
      <c r="FJ168">
        <v>0</v>
      </c>
      <c r="FK168" s="2">
        <v>-1.4000000000000001E-13</v>
      </c>
      <c r="FL168">
        <v>0</v>
      </c>
      <c r="FM168">
        <v>0</v>
      </c>
      <c r="FN168" s="2">
        <v>-2E-14</v>
      </c>
      <c r="FO168">
        <v>0</v>
      </c>
      <c r="FP168">
        <v>0</v>
      </c>
      <c r="FQ168">
        <v>0</v>
      </c>
      <c r="FR168" s="2">
        <v>-9.1999999999999996E-16</v>
      </c>
      <c r="FS168" s="2">
        <v>-1.26E-14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 s="2">
        <v>-7.2800000000000003E-14</v>
      </c>
      <c r="GK168">
        <v>0</v>
      </c>
    </row>
    <row r="169" spans="1:193" x14ac:dyDescent="0.2">
      <c r="A169" s="1">
        <v>42734</v>
      </c>
      <c r="B169">
        <v>168</v>
      </c>
      <c r="C169">
        <v>19353.75</v>
      </c>
      <c r="D169">
        <v>-3034.01</v>
      </c>
      <c r="E169">
        <v>3663.22</v>
      </c>
      <c r="F169">
        <v>0</v>
      </c>
      <c r="G169" s="3">
        <f t="shared" si="19"/>
        <v>90402.572214000014</v>
      </c>
      <c r="H169" s="4">
        <f t="shared" si="25"/>
        <v>1.295468801398173E-3</v>
      </c>
      <c r="I169" s="3">
        <f>SUM(C169:F169)</f>
        <v>19982.96</v>
      </c>
      <c r="J169" s="4">
        <f t="shared" si="26"/>
        <v>0</v>
      </c>
      <c r="K169" s="4">
        <f t="shared" si="20"/>
        <v>0.22104415295503482</v>
      </c>
      <c r="L169" s="4">
        <f t="shared" si="21"/>
        <v>0.77895584704496523</v>
      </c>
      <c r="M169" s="3">
        <f t="shared" si="22"/>
        <v>70419.612214000023</v>
      </c>
      <c r="N169" s="4">
        <f t="shared" si="27"/>
        <v>1.6636953366871412E-3</v>
      </c>
      <c r="O169" s="4">
        <f t="shared" si="23"/>
        <v>0.12951452528997021</v>
      </c>
      <c r="P169" s="6">
        <f t="shared" si="24"/>
        <v>0.10088609675187531</v>
      </c>
      <c r="Q169">
        <v>9120.3626469999999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 s="2">
        <v>-1.59E-14</v>
      </c>
      <c r="Z169">
        <v>0</v>
      </c>
      <c r="AA169">
        <v>0</v>
      </c>
      <c r="AB169">
        <v>0</v>
      </c>
      <c r="AC169" s="2">
        <v>-7.3299999999999998E-16</v>
      </c>
      <c r="AD169">
        <v>0</v>
      </c>
      <c r="AE169">
        <v>0</v>
      </c>
      <c r="AF169">
        <v>4104.9210400000002</v>
      </c>
      <c r="AG169" s="2">
        <v>8.6800000000000006E-14</v>
      </c>
      <c r="AH169">
        <v>2636.03</v>
      </c>
      <c r="AI169">
        <v>0</v>
      </c>
      <c r="AJ169">
        <v>3137.4190400000002</v>
      </c>
      <c r="AK169">
        <v>0</v>
      </c>
      <c r="AL169">
        <v>0</v>
      </c>
      <c r="AM169">
        <v>0</v>
      </c>
      <c r="AN169">
        <v>0</v>
      </c>
      <c r="AO169" s="2">
        <v>2.2000000000000001E-14</v>
      </c>
      <c r="AP169">
        <v>0</v>
      </c>
      <c r="AQ169">
        <v>0</v>
      </c>
      <c r="AR169">
        <v>0</v>
      </c>
      <c r="AS169">
        <v>1858.3665599999999</v>
      </c>
      <c r="AT169" s="2">
        <v>1.6499999999999999E-14</v>
      </c>
      <c r="AU169" s="2">
        <v>1.1E-13</v>
      </c>
      <c r="AV169">
        <v>0</v>
      </c>
      <c r="AW169">
        <v>0</v>
      </c>
      <c r="AX169">
        <v>0</v>
      </c>
      <c r="AY169">
        <v>5013.0341099999996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2508.2600000000002</v>
      </c>
      <c r="BI169">
        <v>0</v>
      </c>
      <c r="BJ169">
        <v>1999.65831</v>
      </c>
      <c r="BK169">
        <v>0</v>
      </c>
      <c r="BL169">
        <v>0</v>
      </c>
      <c r="BM169">
        <v>0</v>
      </c>
      <c r="BN169">
        <v>0</v>
      </c>
      <c r="BO169">
        <v>2325.9819600000001</v>
      </c>
      <c r="BP169">
        <v>3044.3292000000001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 s="2">
        <v>-6.0800000000000003E-14</v>
      </c>
      <c r="BZ169">
        <v>2751.6</v>
      </c>
      <c r="CA169" s="2">
        <v>-6.3300000000000005E-14</v>
      </c>
      <c r="CB169">
        <v>0</v>
      </c>
      <c r="CC169" s="2">
        <v>1.9799999999999999E-13</v>
      </c>
      <c r="CD169">
        <v>0</v>
      </c>
      <c r="CE169">
        <v>0</v>
      </c>
      <c r="CF169">
        <v>0</v>
      </c>
      <c r="CG169">
        <v>5571.2902000000004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3186.177322</v>
      </c>
      <c r="CN169">
        <v>0</v>
      </c>
      <c r="CO169">
        <v>2966.6590799999999</v>
      </c>
      <c r="CP169">
        <v>0</v>
      </c>
      <c r="CQ169">
        <v>0</v>
      </c>
      <c r="CR169">
        <v>0</v>
      </c>
      <c r="CS169">
        <v>0</v>
      </c>
      <c r="CT169" s="2">
        <v>9.3100000000000002E-14</v>
      </c>
      <c r="CU169">
        <v>0</v>
      </c>
      <c r="CV169">
        <v>0</v>
      </c>
      <c r="CW169">
        <v>3347.10068</v>
      </c>
      <c r="CX169">
        <v>0</v>
      </c>
      <c r="CY169">
        <v>2421.7941000000001</v>
      </c>
      <c r="CZ169">
        <v>0</v>
      </c>
      <c r="DA169">
        <v>0</v>
      </c>
      <c r="DB169">
        <v>0</v>
      </c>
      <c r="DC169" s="2">
        <v>-3.0200000000000002E-15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 s="2">
        <v>2.3999999999999999E-15</v>
      </c>
      <c r="DL169">
        <v>0</v>
      </c>
      <c r="DM169">
        <v>0</v>
      </c>
      <c r="DN169">
        <v>1395.21199</v>
      </c>
      <c r="DO169" s="2">
        <v>-4.5999999999999998E-15</v>
      </c>
      <c r="DP169">
        <v>0</v>
      </c>
      <c r="DQ169">
        <v>0</v>
      </c>
      <c r="DR169">
        <v>2544.2517499999999</v>
      </c>
      <c r="DS169">
        <v>0</v>
      </c>
      <c r="DT169">
        <v>0</v>
      </c>
      <c r="DU169">
        <v>2490.1521750000002</v>
      </c>
      <c r="DV169">
        <v>0</v>
      </c>
      <c r="DW169" s="2">
        <v>-3.6899999999999999E-13</v>
      </c>
      <c r="DX169">
        <v>0</v>
      </c>
      <c r="DY169" s="2">
        <v>3.6600000000000003E-14</v>
      </c>
      <c r="DZ169" s="2">
        <v>1.6300000000000001E-15</v>
      </c>
      <c r="EA169" s="2">
        <v>4.1399999999999999E-14</v>
      </c>
      <c r="EB169">
        <v>0</v>
      </c>
      <c r="EC169">
        <v>0</v>
      </c>
      <c r="ED169">
        <v>0</v>
      </c>
      <c r="EE169">
        <v>0</v>
      </c>
      <c r="EF169" s="2">
        <v>-2.77E-15</v>
      </c>
      <c r="EG169">
        <v>0</v>
      </c>
      <c r="EH169">
        <v>0</v>
      </c>
      <c r="EI169" s="2">
        <v>6.1799999999999998E-16</v>
      </c>
      <c r="EJ169">
        <v>0</v>
      </c>
      <c r="EK169" s="2">
        <v>-1E-14</v>
      </c>
      <c r="EL169" s="2">
        <v>3.47E-15</v>
      </c>
      <c r="EM169">
        <v>0</v>
      </c>
      <c r="EN169">
        <v>0</v>
      </c>
      <c r="EO169" s="2">
        <v>-1.6199999999999999E-13</v>
      </c>
      <c r="EP169">
        <v>0</v>
      </c>
      <c r="EQ169">
        <v>0</v>
      </c>
      <c r="ER169">
        <v>0</v>
      </c>
      <c r="ES169">
        <v>0</v>
      </c>
      <c r="ET169" s="2">
        <v>-1.8099999999999998E-15</v>
      </c>
      <c r="EU169">
        <v>0</v>
      </c>
      <c r="EV169">
        <v>0</v>
      </c>
      <c r="EW169">
        <v>0</v>
      </c>
      <c r="EX169">
        <v>767.5</v>
      </c>
      <c r="EY169" s="2">
        <v>1.5200000000000001E-14</v>
      </c>
      <c r="EZ169">
        <v>0</v>
      </c>
      <c r="FA169">
        <v>0</v>
      </c>
      <c r="FB169">
        <v>0</v>
      </c>
      <c r="FC169">
        <v>0</v>
      </c>
      <c r="FD169">
        <v>2387.36</v>
      </c>
      <c r="FE169">
        <v>0</v>
      </c>
      <c r="FF169">
        <v>0</v>
      </c>
      <c r="FG169">
        <v>0</v>
      </c>
      <c r="FH169">
        <v>0</v>
      </c>
      <c r="FI169">
        <v>4842.1520499999997</v>
      </c>
      <c r="FJ169">
        <v>0</v>
      </c>
      <c r="FK169" s="2">
        <v>-1.3799999999999999E-13</v>
      </c>
      <c r="FL169">
        <v>0</v>
      </c>
      <c r="FM169">
        <v>0</v>
      </c>
      <c r="FN169" s="2">
        <v>-1.9700000000000001E-14</v>
      </c>
      <c r="FO169">
        <v>0</v>
      </c>
      <c r="FP169">
        <v>0</v>
      </c>
      <c r="FQ169">
        <v>0</v>
      </c>
      <c r="FR169" s="2">
        <v>-1.02E-15</v>
      </c>
      <c r="FS169" s="2">
        <v>-1.21E-14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 s="2">
        <v>-7.3399999999999995E-14</v>
      </c>
      <c r="GK169">
        <v>0</v>
      </c>
    </row>
    <row r="170" spans="1:193" x14ac:dyDescent="0.2">
      <c r="A170" s="1">
        <v>42766</v>
      </c>
      <c r="B170">
        <v>169</v>
      </c>
      <c r="C170">
        <v>19029.8</v>
      </c>
      <c r="D170">
        <v>3996.15</v>
      </c>
      <c r="E170">
        <v>3663.22</v>
      </c>
      <c r="F170">
        <v>0</v>
      </c>
      <c r="G170" s="3">
        <f t="shared" si="19"/>
        <v>91864.398426999993</v>
      </c>
      <c r="H170" s="4">
        <f t="shared" si="25"/>
        <v>1.6170183847640518E-2</v>
      </c>
      <c r="I170" s="3">
        <f>SUM(C170:F170)</f>
        <v>26689.170000000002</v>
      </c>
      <c r="J170" s="4">
        <f t="shared" si="26"/>
        <v>0.33559642815678975</v>
      </c>
      <c r="K170" s="4">
        <f t="shared" si="20"/>
        <v>0.29052789172955329</v>
      </c>
      <c r="L170" s="4">
        <f t="shared" si="21"/>
        <v>0.7094721082704466</v>
      </c>
      <c r="M170" s="3">
        <f t="shared" si="22"/>
        <v>65175.228426999987</v>
      </c>
      <c r="N170" s="4">
        <f t="shared" si="27"/>
        <v>-7.4473340907682636E-2</v>
      </c>
      <c r="O170" s="4">
        <f t="shared" si="23"/>
        <v>0.14661748491918333</v>
      </c>
      <c r="P170" s="6">
        <f t="shared" si="24"/>
        <v>0.10402101613492341</v>
      </c>
      <c r="Q170">
        <v>9555.8280709999999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2">
        <v>-1.26E-14</v>
      </c>
      <c r="Z170">
        <v>0</v>
      </c>
      <c r="AA170">
        <v>0</v>
      </c>
      <c r="AB170">
        <v>0</v>
      </c>
      <c r="AC170" s="2">
        <v>-7.1800000000000003E-16</v>
      </c>
      <c r="AD170">
        <v>0</v>
      </c>
      <c r="AE170">
        <v>0</v>
      </c>
      <c r="AF170">
        <v>4401.0052800000003</v>
      </c>
      <c r="AG170" s="2">
        <v>8.1800000000000002E-14</v>
      </c>
      <c r="AH170">
        <v>2935.33</v>
      </c>
      <c r="AI170">
        <v>0</v>
      </c>
      <c r="AJ170">
        <v>3293.40326</v>
      </c>
      <c r="AK170">
        <v>0</v>
      </c>
      <c r="AL170">
        <v>0</v>
      </c>
      <c r="AM170">
        <v>0</v>
      </c>
      <c r="AN170">
        <v>0</v>
      </c>
      <c r="AO170" s="2">
        <v>2.11E-14</v>
      </c>
      <c r="AP170">
        <v>0</v>
      </c>
      <c r="AQ170">
        <v>0</v>
      </c>
      <c r="AR170">
        <v>0</v>
      </c>
      <c r="AS170" s="2">
        <v>4.25E-16</v>
      </c>
      <c r="AT170" s="2">
        <v>1.55E-14</v>
      </c>
      <c r="AU170" s="2">
        <v>1.04E-13</v>
      </c>
      <c r="AV170">
        <v>0</v>
      </c>
      <c r="AW170">
        <v>0</v>
      </c>
      <c r="AX170">
        <v>0</v>
      </c>
      <c r="AY170" s="2">
        <v>-3.01E-15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2571.3561599999998</v>
      </c>
      <c r="BI170">
        <v>0</v>
      </c>
      <c r="BJ170">
        <v>1997.1242099999999</v>
      </c>
      <c r="BK170">
        <v>0</v>
      </c>
      <c r="BL170">
        <v>0</v>
      </c>
      <c r="BM170">
        <v>0</v>
      </c>
      <c r="BN170">
        <v>0</v>
      </c>
      <c r="BO170">
        <v>2487.3013500000002</v>
      </c>
      <c r="BP170">
        <v>2966.6904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 s="2">
        <v>-6.1500000000000003E-14</v>
      </c>
      <c r="BZ170">
        <v>2755.2</v>
      </c>
      <c r="CA170" s="2">
        <v>-6.6800000000000003E-14</v>
      </c>
      <c r="CB170">
        <v>0</v>
      </c>
      <c r="CC170" s="2">
        <v>2.02E-13</v>
      </c>
      <c r="CD170">
        <v>0</v>
      </c>
      <c r="CE170">
        <v>0</v>
      </c>
      <c r="CF170">
        <v>0</v>
      </c>
      <c r="CG170">
        <v>5670.2742399999997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3018.3356210000002</v>
      </c>
      <c r="CN170">
        <v>0</v>
      </c>
      <c r="CO170">
        <v>3001.4585999999999</v>
      </c>
      <c r="CP170">
        <v>0</v>
      </c>
      <c r="CQ170">
        <v>0</v>
      </c>
      <c r="CR170">
        <v>0</v>
      </c>
      <c r="CS170">
        <v>0</v>
      </c>
      <c r="CT170" s="2">
        <v>9.7299999999999999E-14</v>
      </c>
      <c r="CU170">
        <v>0</v>
      </c>
      <c r="CV170">
        <v>0</v>
      </c>
      <c r="CW170">
        <v>3524.6411199999998</v>
      </c>
      <c r="CX170">
        <v>0</v>
      </c>
      <c r="CY170">
        <v>2546.2467999999999</v>
      </c>
      <c r="CZ170">
        <v>0</v>
      </c>
      <c r="DA170">
        <v>0</v>
      </c>
      <c r="DB170">
        <v>0</v>
      </c>
      <c r="DC170" s="2">
        <v>-3.0700000000000002E-15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 s="2">
        <v>2.3499999999999999E-15</v>
      </c>
      <c r="DL170">
        <v>0</v>
      </c>
      <c r="DM170">
        <v>0</v>
      </c>
      <c r="DN170">
        <v>1505.0234599999999</v>
      </c>
      <c r="DO170" s="2">
        <v>-4.6200000000000001E-15</v>
      </c>
      <c r="DP170">
        <v>0</v>
      </c>
      <c r="DQ170">
        <v>0</v>
      </c>
      <c r="DR170">
        <v>2525.4333499999998</v>
      </c>
      <c r="DS170">
        <v>0</v>
      </c>
      <c r="DT170">
        <v>0</v>
      </c>
      <c r="DU170">
        <v>2514.1808550000001</v>
      </c>
      <c r="DV170">
        <v>0</v>
      </c>
      <c r="DW170" s="2">
        <v>-3.91E-13</v>
      </c>
      <c r="DX170">
        <v>0</v>
      </c>
      <c r="DY170" s="2">
        <v>3.92E-14</v>
      </c>
      <c r="DZ170" s="2">
        <v>1.7199999999999999E-15</v>
      </c>
      <c r="EA170" s="2">
        <v>4.3100000000000001E-14</v>
      </c>
      <c r="EB170">
        <v>0</v>
      </c>
      <c r="EC170">
        <v>0</v>
      </c>
      <c r="ED170">
        <v>0</v>
      </c>
      <c r="EE170">
        <v>0</v>
      </c>
      <c r="EF170" s="2">
        <v>-2.84E-15</v>
      </c>
      <c r="EG170">
        <v>0</v>
      </c>
      <c r="EH170">
        <v>0</v>
      </c>
      <c r="EI170" s="2">
        <v>5.7599999999999999E-16</v>
      </c>
      <c r="EJ170">
        <v>0</v>
      </c>
      <c r="EK170" s="2">
        <v>-1.04E-14</v>
      </c>
      <c r="EL170" s="2">
        <v>3.5600000000000003E-15</v>
      </c>
      <c r="EM170">
        <v>0</v>
      </c>
      <c r="EN170">
        <v>0</v>
      </c>
      <c r="EO170" s="2">
        <v>-1.61E-13</v>
      </c>
      <c r="EP170">
        <v>0</v>
      </c>
      <c r="EQ170">
        <v>0</v>
      </c>
      <c r="ER170">
        <v>0</v>
      </c>
      <c r="ES170">
        <v>0</v>
      </c>
      <c r="ET170" s="2">
        <v>-1.48E-15</v>
      </c>
      <c r="EU170">
        <v>0</v>
      </c>
      <c r="EV170">
        <v>0</v>
      </c>
      <c r="EW170">
        <v>0</v>
      </c>
      <c r="EX170">
        <v>675.5</v>
      </c>
      <c r="EY170" s="2">
        <v>1.44E-14</v>
      </c>
      <c r="EZ170">
        <v>0</v>
      </c>
      <c r="FA170">
        <v>0</v>
      </c>
      <c r="FB170">
        <v>0</v>
      </c>
      <c r="FC170">
        <v>0</v>
      </c>
      <c r="FD170">
        <v>2374.46</v>
      </c>
      <c r="FE170">
        <v>0</v>
      </c>
      <c r="FF170">
        <v>0</v>
      </c>
      <c r="FG170">
        <v>0</v>
      </c>
      <c r="FH170">
        <v>0</v>
      </c>
      <c r="FI170">
        <v>4856.4356500000004</v>
      </c>
      <c r="FJ170">
        <v>0</v>
      </c>
      <c r="FK170" s="2">
        <v>-1.43E-13</v>
      </c>
      <c r="FL170">
        <v>0</v>
      </c>
      <c r="FM170">
        <v>0</v>
      </c>
      <c r="FN170" s="2">
        <v>-1.93E-14</v>
      </c>
      <c r="FO170">
        <v>0</v>
      </c>
      <c r="FP170">
        <v>0</v>
      </c>
      <c r="FQ170">
        <v>0</v>
      </c>
      <c r="FR170" s="2">
        <v>-1.07E-15</v>
      </c>
      <c r="FS170" s="2">
        <v>-1.11E-14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 s="2">
        <v>-7.5300000000000005E-14</v>
      </c>
      <c r="GK170">
        <v>0</v>
      </c>
    </row>
    <row r="171" spans="1:193" x14ac:dyDescent="0.2">
      <c r="A171" s="1">
        <v>42794</v>
      </c>
      <c r="B171">
        <v>170</v>
      </c>
      <c r="C171">
        <v>17377.93</v>
      </c>
      <c r="D171">
        <v>-7230.73</v>
      </c>
      <c r="E171">
        <v>3663.22</v>
      </c>
      <c r="F171">
        <v>0</v>
      </c>
      <c r="G171" s="3">
        <f t="shared" si="19"/>
        <v>93357.404315999986</v>
      </c>
      <c r="H171" s="4">
        <f t="shared" si="25"/>
        <v>1.6252279605209731E-2</v>
      </c>
      <c r="I171" s="3">
        <f>SUM(C171:F171)</f>
        <v>13810.42</v>
      </c>
      <c r="J171" s="4">
        <f t="shared" si="26"/>
        <v>-0.48254591656465901</v>
      </c>
      <c r="K171" s="4">
        <f t="shared" si="20"/>
        <v>0.1479306339029513</v>
      </c>
      <c r="L171" s="4">
        <f t="shared" si="21"/>
        <v>0.85206936609704875</v>
      </c>
      <c r="M171" s="3">
        <f t="shared" si="22"/>
        <v>79546.984315999987</v>
      </c>
      <c r="N171" s="4">
        <f t="shared" si="27"/>
        <v>0.22050948245002616</v>
      </c>
      <c r="O171" s="4">
        <f t="shared" si="23"/>
        <v>0.13618064120403259</v>
      </c>
      <c r="P171" s="6">
        <f t="shared" si="24"/>
        <v>0.11603535262540966</v>
      </c>
      <c r="Q171">
        <v>10832.759330000001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s="2">
        <v>-1.2900000000000001E-14</v>
      </c>
      <c r="Z171">
        <v>0</v>
      </c>
      <c r="AA171">
        <v>0</v>
      </c>
      <c r="AB171">
        <v>0</v>
      </c>
      <c r="AC171" s="2">
        <v>-7.9700000000000003E-16</v>
      </c>
      <c r="AD171">
        <v>0</v>
      </c>
      <c r="AE171">
        <v>0</v>
      </c>
      <c r="AF171">
        <v>4705.9406399999998</v>
      </c>
      <c r="AG171" s="2">
        <v>7.1900000000000002E-14</v>
      </c>
      <c r="AH171">
        <v>3294.49</v>
      </c>
      <c r="AI171">
        <v>0</v>
      </c>
      <c r="AJ171">
        <v>3632.1751899999999</v>
      </c>
      <c r="AK171">
        <v>0</v>
      </c>
      <c r="AL171">
        <v>0</v>
      </c>
      <c r="AM171">
        <v>0</v>
      </c>
      <c r="AN171">
        <v>0</v>
      </c>
      <c r="AO171" s="2">
        <v>1.7299999999999999E-14</v>
      </c>
      <c r="AP171">
        <v>0</v>
      </c>
      <c r="AQ171">
        <v>0</v>
      </c>
      <c r="AR171">
        <v>0</v>
      </c>
      <c r="AS171" s="2">
        <v>4.1000000000000001E-16</v>
      </c>
      <c r="AT171" s="2">
        <v>1.66E-14</v>
      </c>
      <c r="AU171" s="2">
        <v>9.4799999999999997E-14</v>
      </c>
      <c r="AV171">
        <v>0</v>
      </c>
      <c r="AW171">
        <v>0</v>
      </c>
      <c r="AX171">
        <v>0</v>
      </c>
      <c r="AY171" s="2">
        <v>-3.11E-15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2860.9685399999998</v>
      </c>
      <c r="BI171">
        <v>0</v>
      </c>
      <c r="BJ171">
        <v>2055.4346399999999</v>
      </c>
      <c r="BK171">
        <v>0</v>
      </c>
      <c r="BL171">
        <v>0</v>
      </c>
      <c r="BM171">
        <v>0</v>
      </c>
      <c r="BN171">
        <v>0</v>
      </c>
      <c r="BO171">
        <v>2474.7131100000001</v>
      </c>
      <c r="BP171">
        <v>2814.3312999999998</v>
      </c>
      <c r="BQ171">
        <v>0</v>
      </c>
      <c r="BR171">
        <v>2913.84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 s="2">
        <v>-6.04E-14</v>
      </c>
      <c r="BZ171">
        <v>2826</v>
      </c>
      <c r="CA171" s="2">
        <v>-6.7900000000000006E-14</v>
      </c>
      <c r="CB171">
        <v>0</v>
      </c>
      <c r="CC171" s="2">
        <v>2.0399999999999999E-13</v>
      </c>
      <c r="CD171">
        <v>0</v>
      </c>
      <c r="CE171">
        <v>0</v>
      </c>
      <c r="CF171">
        <v>0</v>
      </c>
      <c r="CG171">
        <v>5786.31232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3029.5106479999999</v>
      </c>
      <c r="CN171">
        <v>0</v>
      </c>
      <c r="CO171">
        <v>2919.8454400000001</v>
      </c>
      <c r="CP171">
        <v>0</v>
      </c>
      <c r="CQ171">
        <v>0</v>
      </c>
      <c r="CR171">
        <v>0</v>
      </c>
      <c r="CS171">
        <v>0</v>
      </c>
      <c r="CT171" s="2">
        <v>9.1999999999999999E-14</v>
      </c>
      <c r="CU171">
        <v>0</v>
      </c>
      <c r="CV171">
        <v>0</v>
      </c>
      <c r="CW171">
        <v>3970.5819999999999</v>
      </c>
      <c r="CX171">
        <v>0</v>
      </c>
      <c r="CY171">
        <v>2623.5738000000001</v>
      </c>
      <c r="CZ171">
        <v>0</v>
      </c>
      <c r="DA171">
        <v>0</v>
      </c>
      <c r="DB171">
        <v>0</v>
      </c>
      <c r="DC171" s="2">
        <v>-3.01E-15</v>
      </c>
      <c r="DD171">
        <v>0</v>
      </c>
      <c r="DE171">
        <v>3915.45</v>
      </c>
      <c r="DF171">
        <v>0</v>
      </c>
      <c r="DG171">
        <v>0</v>
      </c>
      <c r="DH171">
        <v>0</v>
      </c>
      <c r="DI171">
        <v>0</v>
      </c>
      <c r="DJ171">
        <v>0</v>
      </c>
      <c r="DK171" s="2">
        <v>2.5199999999999999E-15</v>
      </c>
      <c r="DL171">
        <v>0</v>
      </c>
      <c r="DM171">
        <v>0</v>
      </c>
      <c r="DN171">
        <v>1443.8164300000001</v>
      </c>
      <c r="DO171" s="2">
        <v>-4.66E-15</v>
      </c>
      <c r="DP171">
        <v>0</v>
      </c>
      <c r="DQ171">
        <v>0</v>
      </c>
      <c r="DR171">
        <v>2724.70937</v>
      </c>
      <c r="DS171">
        <v>0</v>
      </c>
      <c r="DT171">
        <v>0</v>
      </c>
      <c r="DU171">
        <v>2423.1477279999999</v>
      </c>
      <c r="DV171">
        <v>0</v>
      </c>
      <c r="DW171" s="2">
        <v>-3.79E-13</v>
      </c>
      <c r="DX171">
        <v>0</v>
      </c>
      <c r="DY171" s="2">
        <v>3.8999999999999998E-14</v>
      </c>
      <c r="DZ171" s="2">
        <v>1.8300000000000002E-15</v>
      </c>
      <c r="EA171" s="2">
        <v>4.2600000000000003E-14</v>
      </c>
      <c r="EB171">
        <v>0</v>
      </c>
      <c r="EC171">
        <v>0</v>
      </c>
      <c r="ED171">
        <v>0</v>
      </c>
      <c r="EE171">
        <v>0</v>
      </c>
      <c r="EF171" s="2">
        <v>-3.08E-15</v>
      </c>
      <c r="EG171">
        <v>0</v>
      </c>
      <c r="EH171">
        <v>0</v>
      </c>
      <c r="EI171" s="2">
        <v>6.0599999999999999E-16</v>
      </c>
      <c r="EJ171">
        <v>0</v>
      </c>
      <c r="EK171" s="2">
        <v>-1.0499999999999999E-14</v>
      </c>
      <c r="EL171" s="2">
        <v>3.6199999999999997E-15</v>
      </c>
      <c r="EM171">
        <v>0</v>
      </c>
      <c r="EN171">
        <v>0</v>
      </c>
      <c r="EO171" s="2">
        <v>-1.6400000000000001E-13</v>
      </c>
      <c r="EP171">
        <v>0</v>
      </c>
      <c r="EQ171">
        <v>0</v>
      </c>
      <c r="ER171">
        <v>0</v>
      </c>
      <c r="ES171">
        <v>0</v>
      </c>
      <c r="ET171" s="2">
        <v>-1.5700000000000001E-15</v>
      </c>
      <c r="EU171">
        <v>0</v>
      </c>
      <c r="EV171">
        <v>0</v>
      </c>
      <c r="EW171">
        <v>0</v>
      </c>
      <c r="EX171">
        <v>761</v>
      </c>
      <c r="EY171" s="2">
        <v>1.42E-14</v>
      </c>
      <c r="EZ171">
        <v>0</v>
      </c>
      <c r="FA171">
        <v>0</v>
      </c>
      <c r="FB171">
        <v>0</v>
      </c>
      <c r="FC171">
        <v>0</v>
      </c>
      <c r="FD171">
        <v>2456.15843</v>
      </c>
      <c r="FE171">
        <v>1709.64</v>
      </c>
      <c r="FF171">
        <v>2710.5</v>
      </c>
      <c r="FG171">
        <v>0</v>
      </c>
      <c r="FH171">
        <v>0</v>
      </c>
      <c r="FI171">
        <v>4662.0853999999999</v>
      </c>
      <c r="FJ171">
        <v>0</v>
      </c>
      <c r="FK171" s="2">
        <v>-1.43E-13</v>
      </c>
      <c r="FL171">
        <v>0</v>
      </c>
      <c r="FM171">
        <v>0</v>
      </c>
      <c r="FN171" s="2">
        <v>-2.0199999999999998E-14</v>
      </c>
      <c r="FO171">
        <v>0</v>
      </c>
      <c r="FP171">
        <v>0</v>
      </c>
      <c r="FQ171">
        <v>0</v>
      </c>
      <c r="FR171" s="2">
        <v>-1.1200000000000001E-15</v>
      </c>
      <c r="FS171" s="2">
        <v>-1.17E-14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 s="2">
        <v>-7.5199999999999998E-14</v>
      </c>
      <c r="GK171">
        <v>0</v>
      </c>
    </row>
    <row r="172" spans="1:193" x14ac:dyDescent="0.2">
      <c r="A172" s="1">
        <v>42825</v>
      </c>
      <c r="B172">
        <v>171</v>
      </c>
      <c r="C172">
        <v>9991.43</v>
      </c>
      <c r="D172">
        <v>-9457.4</v>
      </c>
      <c r="E172">
        <v>3663.22</v>
      </c>
      <c r="F172">
        <v>0</v>
      </c>
      <c r="G172" s="3">
        <f t="shared" si="19"/>
        <v>93323.651759000015</v>
      </c>
      <c r="H172" s="4">
        <f t="shared" si="25"/>
        <v>-3.6154129656094177E-4</v>
      </c>
      <c r="I172" s="3">
        <f>SUM(C172:F172)</f>
        <v>4197.25</v>
      </c>
      <c r="J172" s="4">
        <f t="shared" si="26"/>
        <v>-0.69608093019618522</v>
      </c>
      <c r="K172" s="4">
        <f t="shared" si="20"/>
        <v>4.4975201043772083E-2</v>
      </c>
      <c r="L172" s="4">
        <f t="shared" si="21"/>
        <v>0.95502479895622794</v>
      </c>
      <c r="M172" s="3">
        <f t="shared" si="22"/>
        <v>89126.401759000015</v>
      </c>
      <c r="N172" s="4">
        <f t="shared" si="27"/>
        <v>0.12042464620589312</v>
      </c>
      <c r="O172" s="4">
        <f t="shared" si="23"/>
        <v>0.12746170321919054</v>
      </c>
      <c r="P172" s="6">
        <f t="shared" si="24"/>
        <v>0.12172908749152582</v>
      </c>
      <c r="Q172">
        <v>11360.20297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s="2">
        <v>-1.1200000000000001E-14</v>
      </c>
      <c r="Z172">
        <v>0</v>
      </c>
      <c r="AA172">
        <v>0</v>
      </c>
      <c r="AB172">
        <v>0</v>
      </c>
      <c r="AC172" s="2">
        <v>-8.4299999999999999E-16</v>
      </c>
      <c r="AD172">
        <v>0</v>
      </c>
      <c r="AE172">
        <v>0</v>
      </c>
      <c r="AF172">
        <v>4740.9484599999996</v>
      </c>
      <c r="AG172" s="2">
        <v>7.0199999999999994E-14</v>
      </c>
      <c r="AH172">
        <v>3639.78</v>
      </c>
      <c r="AI172">
        <v>0</v>
      </c>
      <c r="AJ172">
        <v>3592.2034600000002</v>
      </c>
      <c r="AK172">
        <v>0</v>
      </c>
      <c r="AL172">
        <v>0</v>
      </c>
      <c r="AM172">
        <v>0</v>
      </c>
      <c r="AN172">
        <v>0</v>
      </c>
      <c r="AO172" s="2">
        <v>1.58E-14</v>
      </c>
      <c r="AP172">
        <v>0</v>
      </c>
      <c r="AQ172">
        <v>0</v>
      </c>
      <c r="AR172">
        <v>0</v>
      </c>
      <c r="AS172" s="2">
        <v>4.1199999999999999E-16</v>
      </c>
      <c r="AT172" s="2">
        <v>1.66E-14</v>
      </c>
      <c r="AU172" s="2">
        <v>9.1900000000000005E-14</v>
      </c>
      <c r="AV172">
        <v>0</v>
      </c>
      <c r="AW172">
        <v>0</v>
      </c>
      <c r="AX172">
        <v>0</v>
      </c>
      <c r="AY172" s="2">
        <v>-2.8799999999999999E-15</v>
      </c>
      <c r="AZ172">
        <v>0</v>
      </c>
      <c r="BA172">
        <v>0</v>
      </c>
      <c r="BB172">
        <v>0</v>
      </c>
      <c r="BC172">
        <v>0</v>
      </c>
      <c r="BD172">
        <v>4050.93</v>
      </c>
      <c r="BE172">
        <v>0</v>
      </c>
      <c r="BF172">
        <v>0</v>
      </c>
      <c r="BG172">
        <v>0</v>
      </c>
      <c r="BH172">
        <v>2829.1614</v>
      </c>
      <c r="BI172">
        <v>0</v>
      </c>
      <c r="BJ172">
        <v>2002.3779999999999</v>
      </c>
      <c r="BK172">
        <v>0</v>
      </c>
      <c r="BL172">
        <v>0</v>
      </c>
      <c r="BM172">
        <v>0</v>
      </c>
      <c r="BN172">
        <v>0</v>
      </c>
      <c r="BO172">
        <v>2548.89381</v>
      </c>
      <c r="BP172">
        <v>2797.6580399999998</v>
      </c>
      <c r="BQ172">
        <v>0</v>
      </c>
      <c r="BR172">
        <v>2981.48</v>
      </c>
      <c r="BS172">
        <v>0</v>
      </c>
      <c r="BT172">
        <v>0</v>
      </c>
      <c r="BU172">
        <v>0</v>
      </c>
      <c r="BV172">
        <v>512.07000000000005</v>
      </c>
      <c r="BW172">
        <v>1245.8</v>
      </c>
      <c r="BX172">
        <v>0</v>
      </c>
      <c r="BY172" s="2">
        <v>-6.04E-14</v>
      </c>
      <c r="BZ172">
        <v>2636.4</v>
      </c>
      <c r="CA172" s="2">
        <v>-7.0000000000000005E-14</v>
      </c>
      <c r="CB172">
        <v>0</v>
      </c>
      <c r="CC172" s="2">
        <v>1.9E-13</v>
      </c>
      <c r="CD172">
        <v>0</v>
      </c>
      <c r="CE172">
        <v>0</v>
      </c>
      <c r="CF172">
        <v>0</v>
      </c>
      <c r="CG172">
        <v>5851.3775999999998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3028.4956969999998</v>
      </c>
      <c r="CN172">
        <v>0</v>
      </c>
      <c r="CO172">
        <v>2835.3204000000001</v>
      </c>
      <c r="CP172">
        <v>0</v>
      </c>
      <c r="CQ172">
        <v>0</v>
      </c>
      <c r="CR172">
        <v>0</v>
      </c>
      <c r="CS172">
        <v>0</v>
      </c>
      <c r="CT172" s="2">
        <v>8.4699999999999995E-14</v>
      </c>
      <c r="CU172">
        <v>0</v>
      </c>
      <c r="CV172">
        <v>0</v>
      </c>
      <c r="CW172">
        <v>3648.97352</v>
      </c>
      <c r="CX172">
        <v>0</v>
      </c>
      <c r="CY172">
        <v>2560.7287000000001</v>
      </c>
      <c r="CZ172">
        <v>0</v>
      </c>
      <c r="DA172">
        <v>0</v>
      </c>
      <c r="DB172">
        <v>0</v>
      </c>
      <c r="DC172" s="2">
        <v>-2.9999999999999998E-15</v>
      </c>
      <c r="DD172">
        <v>0</v>
      </c>
      <c r="DE172">
        <v>3918.5450999999998</v>
      </c>
      <c r="DF172">
        <v>0</v>
      </c>
      <c r="DG172">
        <v>0</v>
      </c>
      <c r="DH172">
        <v>0</v>
      </c>
      <c r="DI172">
        <v>0</v>
      </c>
      <c r="DJ172">
        <v>0</v>
      </c>
      <c r="DK172" s="2">
        <v>2.4399999999999998E-15</v>
      </c>
      <c r="DL172">
        <v>0</v>
      </c>
      <c r="DM172">
        <v>0</v>
      </c>
      <c r="DN172">
        <v>1472.9502199999999</v>
      </c>
      <c r="DO172" s="2">
        <v>-4.7099999999999996E-15</v>
      </c>
      <c r="DP172">
        <v>0</v>
      </c>
      <c r="DQ172">
        <v>0</v>
      </c>
      <c r="DR172">
        <v>2690.7707399999999</v>
      </c>
      <c r="DS172">
        <v>0</v>
      </c>
      <c r="DT172">
        <v>0</v>
      </c>
      <c r="DU172">
        <v>2458.926352</v>
      </c>
      <c r="DV172">
        <v>0</v>
      </c>
      <c r="DW172" s="2">
        <v>-3.7600000000000001E-13</v>
      </c>
      <c r="DX172">
        <v>0</v>
      </c>
      <c r="DY172" s="2">
        <v>3.6400000000000001E-14</v>
      </c>
      <c r="DZ172" s="2">
        <v>1.76E-15</v>
      </c>
      <c r="EA172" s="2">
        <v>4.3900000000000001E-14</v>
      </c>
      <c r="EB172">
        <v>0</v>
      </c>
      <c r="EC172">
        <v>0</v>
      </c>
      <c r="ED172">
        <v>0</v>
      </c>
      <c r="EE172">
        <v>0</v>
      </c>
      <c r="EF172" s="2">
        <v>-3.08E-15</v>
      </c>
      <c r="EG172">
        <v>0</v>
      </c>
      <c r="EH172">
        <v>0</v>
      </c>
      <c r="EI172" s="2">
        <v>6.01E-16</v>
      </c>
      <c r="EJ172">
        <v>0</v>
      </c>
      <c r="EK172" s="2">
        <v>-1.09E-14</v>
      </c>
      <c r="EL172" s="2">
        <v>3.6600000000000003E-15</v>
      </c>
      <c r="EM172">
        <v>0</v>
      </c>
      <c r="EN172">
        <v>0</v>
      </c>
      <c r="EO172" s="2">
        <v>-1.5700000000000001E-13</v>
      </c>
      <c r="EP172">
        <v>0</v>
      </c>
      <c r="EQ172">
        <v>0</v>
      </c>
      <c r="ER172">
        <v>0</v>
      </c>
      <c r="ES172">
        <v>0</v>
      </c>
      <c r="ET172" s="2">
        <v>-1.59E-15</v>
      </c>
      <c r="EU172">
        <v>0</v>
      </c>
      <c r="EV172">
        <v>0</v>
      </c>
      <c r="EW172">
        <v>0</v>
      </c>
      <c r="EX172">
        <v>1156.5</v>
      </c>
      <c r="EY172" s="2">
        <v>1.28E-14</v>
      </c>
      <c r="EZ172">
        <v>0</v>
      </c>
      <c r="FA172">
        <v>0</v>
      </c>
      <c r="FB172">
        <v>0</v>
      </c>
      <c r="FC172">
        <v>0</v>
      </c>
      <c r="FD172">
        <v>2521.8057100000001</v>
      </c>
      <c r="FE172">
        <v>1705.24648</v>
      </c>
      <c r="FF172">
        <v>2613.4499999999998</v>
      </c>
      <c r="FG172">
        <v>3194.4335999999998</v>
      </c>
      <c r="FH172">
        <v>0</v>
      </c>
      <c r="FI172">
        <v>4530.9714999999997</v>
      </c>
      <c r="FJ172">
        <v>0</v>
      </c>
      <c r="FK172" s="2">
        <v>-1.3400000000000001E-13</v>
      </c>
      <c r="FL172">
        <v>0</v>
      </c>
      <c r="FM172">
        <v>0</v>
      </c>
      <c r="FN172" s="2">
        <v>-2.0199999999999998E-14</v>
      </c>
      <c r="FO172">
        <v>0</v>
      </c>
      <c r="FP172">
        <v>0</v>
      </c>
      <c r="FQ172">
        <v>0</v>
      </c>
      <c r="FR172" s="2">
        <v>-1.24E-15</v>
      </c>
      <c r="FS172" s="2">
        <v>-1.07E-14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 s="2">
        <v>-7.47E-14</v>
      </c>
      <c r="GK172">
        <v>0</v>
      </c>
    </row>
    <row r="173" spans="1:193" x14ac:dyDescent="0.2">
      <c r="A173" s="1">
        <v>42853</v>
      </c>
      <c r="B173">
        <v>172</v>
      </c>
      <c r="C173">
        <v>8753.83</v>
      </c>
      <c r="D173">
        <v>-7705.18</v>
      </c>
      <c r="E173">
        <v>3663.22</v>
      </c>
      <c r="F173">
        <v>0</v>
      </c>
      <c r="G173" s="3">
        <f t="shared" si="19"/>
        <v>92656.759628</v>
      </c>
      <c r="H173" s="4">
        <f t="shared" si="25"/>
        <v>-7.1460140964286776E-3</v>
      </c>
      <c r="I173" s="3">
        <f>SUM(C173:F173)</f>
        <v>4711.869999999999</v>
      </c>
      <c r="J173" s="4">
        <f t="shared" si="26"/>
        <v>0.1226088510334145</v>
      </c>
      <c r="K173" s="4">
        <f t="shared" si="20"/>
        <v>5.085295469987617E-2</v>
      </c>
      <c r="L173" s="4">
        <f t="shared" si="21"/>
        <v>0.94914704530012384</v>
      </c>
      <c r="M173" s="3">
        <f t="shared" si="22"/>
        <v>87944.889628000004</v>
      </c>
      <c r="N173" s="4">
        <f t="shared" si="27"/>
        <v>-1.3256589603996899E-2</v>
      </c>
      <c r="O173" s="4">
        <f t="shared" si="23"/>
        <v>0.12916511974771275</v>
      </c>
      <c r="P173" s="6">
        <f t="shared" si="24"/>
        <v>0.12259669176437824</v>
      </c>
      <c r="Q173">
        <v>11359.412200000001</v>
      </c>
      <c r="R173">
        <v>0</v>
      </c>
      <c r="S173">
        <v>0</v>
      </c>
      <c r="T173">
        <v>0</v>
      </c>
      <c r="U173">
        <v>0</v>
      </c>
      <c r="V173">
        <v>1922.7</v>
      </c>
      <c r="W173">
        <v>0</v>
      </c>
      <c r="X173">
        <v>0</v>
      </c>
      <c r="Y173" s="2">
        <v>-9.8500000000000003E-15</v>
      </c>
      <c r="Z173">
        <v>0</v>
      </c>
      <c r="AA173">
        <v>0</v>
      </c>
      <c r="AB173">
        <v>0</v>
      </c>
      <c r="AC173" s="2">
        <v>-8.74E-16</v>
      </c>
      <c r="AD173">
        <v>0</v>
      </c>
      <c r="AE173">
        <v>0</v>
      </c>
      <c r="AF173">
        <v>5099.5726299999997</v>
      </c>
      <c r="AG173" s="2">
        <v>6.6499999999999994E-14</v>
      </c>
      <c r="AH173">
        <v>3814.25</v>
      </c>
      <c r="AI173">
        <v>0</v>
      </c>
      <c r="AJ173">
        <v>3754.0821299999998</v>
      </c>
      <c r="AK173">
        <v>0</v>
      </c>
      <c r="AL173">
        <v>0</v>
      </c>
      <c r="AM173">
        <v>0</v>
      </c>
      <c r="AN173">
        <v>0</v>
      </c>
      <c r="AO173" s="2">
        <v>1.28E-14</v>
      </c>
      <c r="AP173">
        <v>0</v>
      </c>
      <c r="AQ173">
        <v>0</v>
      </c>
      <c r="AR173">
        <v>0</v>
      </c>
      <c r="AS173" s="2">
        <v>4.28E-16</v>
      </c>
      <c r="AT173" s="2">
        <v>1.6400000000000001E-14</v>
      </c>
      <c r="AU173" s="2">
        <v>9.43E-14</v>
      </c>
      <c r="AV173">
        <v>0</v>
      </c>
      <c r="AW173">
        <v>0</v>
      </c>
      <c r="AX173">
        <v>0</v>
      </c>
      <c r="AY173" s="2">
        <v>-3.06E-15</v>
      </c>
      <c r="AZ173">
        <v>0</v>
      </c>
      <c r="BA173">
        <v>0</v>
      </c>
      <c r="BB173">
        <v>0</v>
      </c>
      <c r="BC173">
        <v>0</v>
      </c>
      <c r="BD173">
        <v>3857.76</v>
      </c>
      <c r="BE173">
        <v>0</v>
      </c>
      <c r="BF173">
        <v>0</v>
      </c>
      <c r="BG173">
        <v>0</v>
      </c>
      <c r="BH173">
        <v>2876.2234699999999</v>
      </c>
      <c r="BI173">
        <v>0</v>
      </c>
      <c r="BJ173">
        <v>2102.87952</v>
      </c>
      <c r="BK173">
        <v>0</v>
      </c>
      <c r="BL173">
        <v>0</v>
      </c>
      <c r="BM173">
        <v>0</v>
      </c>
      <c r="BN173">
        <v>0</v>
      </c>
      <c r="BO173">
        <v>2598.5724</v>
      </c>
      <c r="BP173">
        <v>2916.4317000000001</v>
      </c>
      <c r="BQ173">
        <v>0</v>
      </c>
      <c r="BR173">
        <v>3145.26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 s="2">
        <v>-5.9799999999999995E-14</v>
      </c>
      <c r="BZ173">
        <v>2453.6</v>
      </c>
      <c r="CA173" s="2">
        <v>-7.1400000000000004E-14</v>
      </c>
      <c r="CB173">
        <v>0</v>
      </c>
      <c r="CC173" s="2">
        <v>1.8700000000000001E-13</v>
      </c>
      <c r="CD173">
        <v>0</v>
      </c>
      <c r="CE173">
        <v>0</v>
      </c>
      <c r="CF173">
        <v>0</v>
      </c>
      <c r="CG173">
        <v>5699.5365000000002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2970.1722199999999</v>
      </c>
      <c r="CN173">
        <v>0</v>
      </c>
      <c r="CO173">
        <v>2861.6197499999998</v>
      </c>
      <c r="CP173">
        <v>0</v>
      </c>
      <c r="CQ173">
        <v>0</v>
      </c>
      <c r="CR173">
        <v>0</v>
      </c>
      <c r="CS173">
        <v>0</v>
      </c>
      <c r="CT173" s="2">
        <v>7.9000000000000004E-14</v>
      </c>
      <c r="CU173">
        <v>0</v>
      </c>
      <c r="CV173">
        <v>0</v>
      </c>
      <c r="CW173">
        <v>3660.8184700000002</v>
      </c>
      <c r="CX173">
        <v>0</v>
      </c>
      <c r="CY173">
        <v>2357.0644499999999</v>
      </c>
      <c r="CZ173">
        <v>0</v>
      </c>
      <c r="DA173">
        <v>0</v>
      </c>
      <c r="DB173">
        <v>0</v>
      </c>
      <c r="DC173" s="2">
        <v>-3.01E-15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 s="2">
        <v>2.4100000000000001E-15</v>
      </c>
      <c r="DL173">
        <v>0</v>
      </c>
      <c r="DM173">
        <v>0</v>
      </c>
      <c r="DN173">
        <v>1397.7443900000001</v>
      </c>
      <c r="DO173" s="2">
        <v>-4.7900000000000001E-15</v>
      </c>
      <c r="DP173">
        <v>0</v>
      </c>
      <c r="DQ173">
        <v>0</v>
      </c>
      <c r="DR173">
        <v>2514.66536</v>
      </c>
      <c r="DS173">
        <v>0</v>
      </c>
      <c r="DT173">
        <v>0</v>
      </c>
      <c r="DU173">
        <v>2411.9051279999999</v>
      </c>
      <c r="DV173">
        <v>0</v>
      </c>
      <c r="DW173" s="2">
        <v>-3.6300000000000002E-13</v>
      </c>
      <c r="DX173">
        <v>0</v>
      </c>
      <c r="DY173" s="2">
        <v>3.3599999999999997E-14</v>
      </c>
      <c r="DZ173" s="2">
        <v>1.7299999999999999E-15</v>
      </c>
      <c r="EA173" s="2">
        <v>4.5600000000000003E-14</v>
      </c>
      <c r="EB173">
        <v>0</v>
      </c>
      <c r="EC173">
        <v>0</v>
      </c>
      <c r="ED173">
        <v>0</v>
      </c>
      <c r="EE173">
        <v>0</v>
      </c>
      <c r="EF173" s="2">
        <v>-3.28E-15</v>
      </c>
      <c r="EG173">
        <v>0</v>
      </c>
      <c r="EH173">
        <v>0</v>
      </c>
      <c r="EI173" s="2">
        <v>6.25E-16</v>
      </c>
      <c r="EJ173">
        <v>0</v>
      </c>
      <c r="EK173" s="2">
        <v>-1.1400000000000001E-14</v>
      </c>
      <c r="EL173" s="2">
        <v>3.6600000000000003E-15</v>
      </c>
      <c r="EM173">
        <v>0</v>
      </c>
      <c r="EN173">
        <v>0</v>
      </c>
      <c r="EO173" s="2">
        <v>-1.5800000000000001E-13</v>
      </c>
      <c r="EP173">
        <v>0</v>
      </c>
      <c r="EQ173">
        <v>0</v>
      </c>
      <c r="ER173">
        <v>0</v>
      </c>
      <c r="ES173">
        <v>0</v>
      </c>
      <c r="ET173" s="2">
        <v>-1.49E-15</v>
      </c>
      <c r="EU173">
        <v>0</v>
      </c>
      <c r="EV173">
        <v>0</v>
      </c>
      <c r="EW173">
        <v>0</v>
      </c>
      <c r="EX173">
        <v>1199.25</v>
      </c>
      <c r="EY173" s="2">
        <v>1.13E-14</v>
      </c>
      <c r="EZ173">
        <v>0</v>
      </c>
      <c r="FA173">
        <v>0</v>
      </c>
      <c r="FB173">
        <v>0</v>
      </c>
      <c r="FC173">
        <v>0</v>
      </c>
      <c r="FD173">
        <v>2593.9313400000001</v>
      </c>
      <c r="FE173">
        <v>1719.0552399999999</v>
      </c>
      <c r="FF173">
        <v>2665.9023999999999</v>
      </c>
      <c r="FG173">
        <v>3402.1680000000001</v>
      </c>
      <c r="FH173">
        <v>0</v>
      </c>
      <c r="FI173">
        <v>4238.3123299999997</v>
      </c>
      <c r="FJ173">
        <v>0</v>
      </c>
      <c r="FK173" s="2">
        <v>-1.2800000000000001E-13</v>
      </c>
      <c r="FL173">
        <v>0</v>
      </c>
      <c r="FM173">
        <v>0</v>
      </c>
      <c r="FN173" s="2">
        <v>-2.1200000000000001E-14</v>
      </c>
      <c r="FO173">
        <v>0</v>
      </c>
      <c r="FP173">
        <v>0</v>
      </c>
      <c r="FQ173">
        <v>0</v>
      </c>
      <c r="FR173" s="2">
        <v>-1.2300000000000001E-15</v>
      </c>
      <c r="FS173" s="2">
        <v>-1.0499999999999999E-14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2352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 s="2">
        <v>-7.5699999999999996E-14</v>
      </c>
      <c r="GK173">
        <v>0</v>
      </c>
    </row>
    <row r="174" spans="1:193" x14ac:dyDescent="0.2">
      <c r="A174" s="1">
        <v>42886</v>
      </c>
      <c r="B174">
        <v>173</v>
      </c>
      <c r="C174">
        <v>-10291.67</v>
      </c>
      <c r="D174">
        <v>4226.91</v>
      </c>
      <c r="E174">
        <v>3663.22</v>
      </c>
      <c r="F174">
        <v>0</v>
      </c>
      <c r="G174" s="3">
        <f t="shared" si="19"/>
        <v>88801.230604000011</v>
      </c>
      <c r="H174" s="4">
        <f t="shared" si="25"/>
        <v>-4.161087695575838E-2</v>
      </c>
      <c r="I174" s="3">
        <f>SUM(C174:F174)</f>
        <v>-2401.5400000000004</v>
      </c>
      <c r="J174" s="4">
        <f t="shared" si="26"/>
        <v>-1.5096787475036453</v>
      </c>
      <c r="K174" s="4">
        <f t="shared" si="20"/>
        <v>-2.7043994589550476E-2</v>
      </c>
      <c r="L174" s="4">
        <f t="shared" si="21"/>
        <v>1.0270439945895504</v>
      </c>
      <c r="M174" s="3">
        <f t="shared" si="22"/>
        <v>91202.770604000005</v>
      </c>
      <c r="N174" s="4">
        <f t="shared" si="27"/>
        <v>3.7044574048368036E-2</v>
      </c>
      <c r="O174" s="4">
        <f t="shared" si="23"/>
        <v>0.13299264813637174</v>
      </c>
      <c r="P174" s="6">
        <f t="shared" si="24"/>
        <v>0.13658930059302174</v>
      </c>
      <c r="Q174">
        <v>12129.297979999999</v>
      </c>
      <c r="R174">
        <v>0</v>
      </c>
      <c r="S174">
        <v>0</v>
      </c>
      <c r="T174">
        <v>0</v>
      </c>
      <c r="U174">
        <v>0</v>
      </c>
      <c r="V174">
        <v>2006.4838400000001</v>
      </c>
      <c r="W174">
        <v>0</v>
      </c>
      <c r="X174">
        <v>0</v>
      </c>
      <c r="Y174" s="2">
        <v>-9.4799999999999994E-15</v>
      </c>
      <c r="Z174">
        <v>0</v>
      </c>
      <c r="AA174">
        <v>0</v>
      </c>
      <c r="AB174">
        <v>0</v>
      </c>
      <c r="AC174" s="2">
        <v>-9.1E-16</v>
      </c>
      <c r="AD174">
        <v>0</v>
      </c>
      <c r="AE174">
        <v>0</v>
      </c>
      <c r="AF174">
        <v>5227.4274500000001</v>
      </c>
      <c r="AG174" s="2">
        <v>6.3899999999999998E-14</v>
      </c>
      <c r="AH174">
        <v>4299.4205199999997</v>
      </c>
      <c r="AI174">
        <v>0</v>
      </c>
      <c r="AJ174">
        <v>3810.9529299999999</v>
      </c>
      <c r="AK174">
        <v>0</v>
      </c>
      <c r="AL174">
        <v>0</v>
      </c>
      <c r="AM174">
        <v>0</v>
      </c>
      <c r="AN174">
        <v>0</v>
      </c>
      <c r="AO174" s="2">
        <v>1.2199999999999999E-14</v>
      </c>
      <c r="AP174">
        <v>0</v>
      </c>
      <c r="AQ174">
        <v>1983.36</v>
      </c>
      <c r="AR174">
        <v>0</v>
      </c>
      <c r="AS174" s="2">
        <v>4.5600000000000001E-16</v>
      </c>
      <c r="AT174" s="2">
        <v>1.6799999999999998E-14</v>
      </c>
      <c r="AU174" s="2">
        <v>9.29E-14</v>
      </c>
      <c r="AV174">
        <v>0</v>
      </c>
      <c r="AW174">
        <v>0</v>
      </c>
      <c r="AX174">
        <v>0</v>
      </c>
      <c r="AY174" s="2">
        <v>-2.84E-15</v>
      </c>
      <c r="AZ174">
        <v>0</v>
      </c>
      <c r="BA174">
        <v>0</v>
      </c>
      <c r="BB174">
        <v>0</v>
      </c>
      <c r="BC174">
        <v>0</v>
      </c>
      <c r="BD174">
        <v>4151.9799999999996</v>
      </c>
      <c r="BE174">
        <v>0</v>
      </c>
      <c r="BF174">
        <v>0</v>
      </c>
      <c r="BG174">
        <v>0</v>
      </c>
      <c r="BH174">
        <v>2661.7941300000002</v>
      </c>
      <c r="BI174">
        <v>0</v>
      </c>
      <c r="BJ174">
        <v>1972.0724399999999</v>
      </c>
      <c r="BK174">
        <v>0</v>
      </c>
      <c r="BL174">
        <v>0</v>
      </c>
      <c r="BM174">
        <v>0</v>
      </c>
      <c r="BN174">
        <v>0</v>
      </c>
      <c r="BO174">
        <v>2426.3832600000001</v>
      </c>
      <c r="BP174">
        <v>2372.9542200000001</v>
      </c>
      <c r="BQ174">
        <v>0</v>
      </c>
      <c r="BR174">
        <v>2952.6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 s="2">
        <v>-5.5599999999999998E-14</v>
      </c>
      <c r="BZ174">
        <v>2390</v>
      </c>
      <c r="CA174" s="2">
        <v>-7.3000000000000004E-14</v>
      </c>
      <c r="CB174">
        <v>0</v>
      </c>
      <c r="CC174" s="2">
        <v>1.8100000000000001E-13</v>
      </c>
      <c r="CD174">
        <v>0</v>
      </c>
      <c r="CE174">
        <v>0</v>
      </c>
      <c r="CF174">
        <v>0</v>
      </c>
      <c r="CG174">
        <v>5823.9228000000003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2805.221274</v>
      </c>
      <c r="CN174">
        <v>0</v>
      </c>
      <c r="CO174">
        <v>2708.8330500000002</v>
      </c>
      <c r="CP174">
        <v>0</v>
      </c>
      <c r="CQ174">
        <v>0</v>
      </c>
      <c r="CR174">
        <v>0</v>
      </c>
      <c r="CS174">
        <v>0</v>
      </c>
      <c r="CT174" s="2">
        <v>7.7799999999999994E-14</v>
      </c>
      <c r="CU174">
        <v>0</v>
      </c>
      <c r="CV174">
        <v>0</v>
      </c>
      <c r="CW174">
        <v>3568.2456299999999</v>
      </c>
      <c r="CX174">
        <v>0</v>
      </c>
      <c r="CY174">
        <v>2244.4241499999998</v>
      </c>
      <c r="CZ174">
        <v>0</v>
      </c>
      <c r="DA174">
        <v>0</v>
      </c>
      <c r="DB174">
        <v>0</v>
      </c>
      <c r="DC174" s="2">
        <v>-3.01E-15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 s="2">
        <v>2.28E-15</v>
      </c>
      <c r="DL174">
        <v>0</v>
      </c>
      <c r="DM174">
        <v>0</v>
      </c>
      <c r="DN174">
        <v>1279.0568000000001</v>
      </c>
      <c r="DO174" s="2">
        <v>-5.0499999999999996E-15</v>
      </c>
      <c r="DP174">
        <v>0</v>
      </c>
      <c r="DQ174">
        <v>0</v>
      </c>
      <c r="DR174">
        <v>2965.6285600000001</v>
      </c>
      <c r="DS174">
        <v>0</v>
      </c>
      <c r="DT174">
        <v>0</v>
      </c>
      <c r="DU174" s="2">
        <v>1.25E-15</v>
      </c>
      <c r="DV174">
        <v>0</v>
      </c>
      <c r="DW174" s="2">
        <v>-3.55E-13</v>
      </c>
      <c r="DX174">
        <v>0</v>
      </c>
      <c r="DY174" s="2">
        <v>2.83E-14</v>
      </c>
      <c r="DZ174" s="2">
        <v>1.8099999999999998E-15</v>
      </c>
      <c r="EA174" s="2">
        <v>4.6499999999999997E-14</v>
      </c>
      <c r="EB174">
        <v>0</v>
      </c>
      <c r="EC174">
        <v>0</v>
      </c>
      <c r="ED174">
        <v>0</v>
      </c>
      <c r="EE174">
        <v>0</v>
      </c>
      <c r="EF174" s="2">
        <v>-3.3300000000000001E-15</v>
      </c>
      <c r="EG174">
        <v>0</v>
      </c>
      <c r="EH174">
        <v>0</v>
      </c>
      <c r="EI174" s="2">
        <v>6.07E-16</v>
      </c>
      <c r="EJ174">
        <v>0</v>
      </c>
      <c r="EK174" s="2">
        <v>-1.1600000000000001E-14</v>
      </c>
      <c r="EL174" s="2">
        <v>3.4800000000000001E-15</v>
      </c>
      <c r="EM174">
        <v>0</v>
      </c>
      <c r="EN174">
        <v>0</v>
      </c>
      <c r="EO174" s="2">
        <v>-1.5800000000000001E-13</v>
      </c>
      <c r="EP174">
        <v>0</v>
      </c>
      <c r="EQ174">
        <v>0</v>
      </c>
      <c r="ER174">
        <v>0</v>
      </c>
      <c r="ES174">
        <v>2192.8200000000002</v>
      </c>
      <c r="ET174" s="2">
        <v>-1.59E-15</v>
      </c>
      <c r="EU174">
        <v>0</v>
      </c>
      <c r="EV174">
        <v>0</v>
      </c>
      <c r="EW174">
        <v>0</v>
      </c>
      <c r="EX174">
        <v>1402.75</v>
      </c>
      <c r="EY174" s="2">
        <v>9.3499999999999993E-15</v>
      </c>
      <c r="EZ174">
        <v>0</v>
      </c>
      <c r="FA174">
        <v>0</v>
      </c>
      <c r="FB174">
        <v>0</v>
      </c>
      <c r="FC174">
        <v>0</v>
      </c>
      <c r="FD174">
        <v>2758.1296000000002</v>
      </c>
      <c r="FE174">
        <v>1687.9178400000001</v>
      </c>
      <c r="FF174">
        <v>2602.0268000000001</v>
      </c>
      <c r="FG174">
        <v>4339.4160000000002</v>
      </c>
      <c r="FH174">
        <v>0</v>
      </c>
      <c r="FI174">
        <v>4063.1513300000001</v>
      </c>
      <c r="FJ174">
        <v>0</v>
      </c>
      <c r="FK174" s="2">
        <v>-1.1999999999999999E-13</v>
      </c>
      <c r="FL174">
        <v>0</v>
      </c>
      <c r="FM174">
        <v>0</v>
      </c>
      <c r="FN174" s="2">
        <v>-2.0599999999999999E-14</v>
      </c>
      <c r="FO174">
        <v>0</v>
      </c>
      <c r="FP174">
        <v>0</v>
      </c>
      <c r="FQ174">
        <v>0</v>
      </c>
      <c r="FR174" s="2">
        <v>-1.25E-15</v>
      </c>
      <c r="FS174" s="2">
        <v>-9.2799999999999993E-15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2376.5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 s="2">
        <v>-7.6700000000000004E-14</v>
      </c>
      <c r="GK174">
        <v>0</v>
      </c>
    </row>
    <row r="175" spans="1:193" x14ac:dyDescent="0.2">
      <c r="A175" s="1">
        <v>42916</v>
      </c>
      <c r="B175">
        <v>174</v>
      </c>
      <c r="C175">
        <v>-10291.67</v>
      </c>
      <c r="D175">
        <v>4226.91</v>
      </c>
      <c r="E175">
        <v>3663.22</v>
      </c>
      <c r="F175">
        <v>0</v>
      </c>
      <c r="G175" s="3">
        <f t="shared" si="19"/>
        <v>89298.233848999997</v>
      </c>
      <c r="H175" s="4">
        <f t="shared" si="25"/>
        <v>5.5968058282471374E-3</v>
      </c>
      <c r="I175" s="3">
        <f>SUM(C175:F175)</f>
        <v>-2401.5400000000004</v>
      </c>
      <c r="J175" s="4">
        <f t="shared" si="26"/>
        <v>0</v>
      </c>
      <c r="K175" s="4">
        <f t="shared" si="20"/>
        <v>-2.689347702061964E-2</v>
      </c>
      <c r="L175" s="4">
        <f t="shared" si="21"/>
        <v>1.0268934770206195</v>
      </c>
      <c r="M175" s="3">
        <f t="shared" si="22"/>
        <v>91699.77384899999</v>
      </c>
      <c r="N175" s="4">
        <f t="shared" si="27"/>
        <v>5.449431434029128E-3</v>
      </c>
      <c r="O175" s="4">
        <f t="shared" si="23"/>
        <v>0.12470404985763991</v>
      </c>
      <c r="P175" s="6">
        <f t="shared" si="24"/>
        <v>0.12805777535686455</v>
      </c>
      <c r="Q175">
        <v>11435.33317</v>
      </c>
      <c r="R175">
        <v>0</v>
      </c>
      <c r="S175">
        <v>0</v>
      </c>
      <c r="T175">
        <v>0</v>
      </c>
      <c r="U175">
        <v>0</v>
      </c>
      <c r="V175">
        <v>1908.56468</v>
      </c>
      <c r="W175">
        <v>0</v>
      </c>
      <c r="X175">
        <v>0</v>
      </c>
      <c r="Y175" s="2">
        <v>-1.02E-14</v>
      </c>
      <c r="Z175">
        <v>0</v>
      </c>
      <c r="AA175">
        <v>0</v>
      </c>
      <c r="AB175">
        <v>0</v>
      </c>
      <c r="AC175" s="2">
        <v>-9.1799999999999993E-16</v>
      </c>
      <c r="AD175">
        <v>0</v>
      </c>
      <c r="AE175">
        <v>0</v>
      </c>
      <c r="AF175">
        <v>5411.7475800000002</v>
      </c>
      <c r="AG175" s="2">
        <v>6.5499999999999999E-14</v>
      </c>
      <c r="AH175">
        <v>4225.2925800000003</v>
      </c>
      <c r="AI175">
        <v>0</v>
      </c>
      <c r="AJ175">
        <v>4046.55825</v>
      </c>
      <c r="AK175">
        <v>0</v>
      </c>
      <c r="AL175">
        <v>0</v>
      </c>
      <c r="AM175">
        <v>0</v>
      </c>
      <c r="AN175">
        <v>0</v>
      </c>
      <c r="AO175" s="2">
        <v>1.26E-14</v>
      </c>
      <c r="AP175">
        <v>0</v>
      </c>
      <c r="AQ175">
        <v>2032.44</v>
      </c>
      <c r="AR175">
        <v>0</v>
      </c>
      <c r="AS175" s="2">
        <v>4.6300000000000003E-16</v>
      </c>
      <c r="AT175" s="2">
        <v>1.8600000000000001E-14</v>
      </c>
      <c r="AU175" s="2">
        <v>9.89E-14</v>
      </c>
      <c r="AV175">
        <v>0</v>
      </c>
      <c r="AW175">
        <v>0</v>
      </c>
      <c r="AX175">
        <v>0</v>
      </c>
      <c r="AY175" s="2">
        <v>-2.9700000000000001E-15</v>
      </c>
      <c r="AZ175">
        <v>0</v>
      </c>
      <c r="BA175">
        <v>0</v>
      </c>
      <c r="BB175">
        <v>0</v>
      </c>
      <c r="BC175">
        <v>0</v>
      </c>
      <c r="BD175">
        <v>4442.91</v>
      </c>
      <c r="BE175">
        <v>0</v>
      </c>
      <c r="BF175">
        <v>0</v>
      </c>
      <c r="BG175">
        <v>0</v>
      </c>
      <c r="BH175">
        <v>2642.3773000000001</v>
      </c>
      <c r="BI175">
        <v>0</v>
      </c>
      <c r="BJ175">
        <v>2065.24728</v>
      </c>
      <c r="BK175">
        <v>0</v>
      </c>
      <c r="BL175">
        <v>0</v>
      </c>
      <c r="BM175">
        <v>0</v>
      </c>
      <c r="BN175">
        <v>0</v>
      </c>
      <c r="BO175">
        <v>2388.3937500000002</v>
      </c>
      <c r="BP175">
        <v>2297.9520200000002</v>
      </c>
      <c r="BQ175">
        <v>0</v>
      </c>
      <c r="BR175">
        <v>2656.96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 s="2">
        <v>-5.7499999999999995E-14</v>
      </c>
      <c r="BZ175">
        <v>2553.6</v>
      </c>
      <c r="CA175" s="2">
        <v>-7.3399999999999995E-14</v>
      </c>
      <c r="CB175">
        <v>0</v>
      </c>
      <c r="CC175" s="2">
        <v>1.83E-13</v>
      </c>
      <c r="CD175">
        <v>0</v>
      </c>
      <c r="CE175">
        <v>0</v>
      </c>
      <c r="CF175">
        <v>0</v>
      </c>
      <c r="CG175">
        <v>6529.6798500000004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2767.3089890000001</v>
      </c>
      <c r="CN175">
        <v>0</v>
      </c>
      <c r="CO175">
        <v>2976.44056</v>
      </c>
      <c r="CP175">
        <v>0</v>
      </c>
      <c r="CQ175">
        <v>0</v>
      </c>
      <c r="CR175">
        <v>0</v>
      </c>
      <c r="CS175">
        <v>0</v>
      </c>
      <c r="CT175" s="2">
        <v>7.3500000000000002E-14</v>
      </c>
      <c r="CU175">
        <v>0</v>
      </c>
      <c r="CV175">
        <v>0</v>
      </c>
      <c r="CW175">
        <v>3402.81864</v>
      </c>
      <c r="CX175">
        <v>0</v>
      </c>
      <c r="CY175">
        <v>2284.0678400000002</v>
      </c>
      <c r="CZ175">
        <v>0</v>
      </c>
      <c r="DA175">
        <v>0</v>
      </c>
      <c r="DB175">
        <v>0</v>
      </c>
      <c r="DC175" s="2">
        <v>-2.8099999999999999E-15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 s="2">
        <v>2.5399999999999999E-15</v>
      </c>
      <c r="DL175">
        <v>0</v>
      </c>
      <c r="DM175">
        <v>0</v>
      </c>
      <c r="DN175">
        <v>1306.3288</v>
      </c>
      <c r="DO175" s="2">
        <v>-4.9799999999999997E-15</v>
      </c>
      <c r="DP175">
        <v>0</v>
      </c>
      <c r="DQ175">
        <v>0</v>
      </c>
      <c r="DR175">
        <v>2991.9953599999999</v>
      </c>
      <c r="DS175">
        <v>0</v>
      </c>
      <c r="DT175">
        <v>0</v>
      </c>
      <c r="DU175" s="2">
        <v>1.36E-15</v>
      </c>
      <c r="DV175">
        <v>0</v>
      </c>
      <c r="DW175" s="2">
        <v>-3.4799999999999998E-13</v>
      </c>
      <c r="DX175">
        <v>0</v>
      </c>
      <c r="DY175" s="2">
        <v>2.8499999999999998E-14</v>
      </c>
      <c r="DZ175" s="2">
        <v>1.7800000000000001E-15</v>
      </c>
      <c r="EA175" s="2">
        <v>4.5899999999999999E-14</v>
      </c>
      <c r="EB175">
        <v>0</v>
      </c>
      <c r="EC175">
        <v>0</v>
      </c>
      <c r="ED175">
        <v>0</v>
      </c>
      <c r="EE175">
        <v>0</v>
      </c>
      <c r="EF175" s="2">
        <v>-3.3399999999999998E-15</v>
      </c>
      <c r="EG175">
        <v>0</v>
      </c>
      <c r="EH175">
        <v>0</v>
      </c>
      <c r="EI175" s="2">
        <v>6.7500000000000002E-16</v>
      </c>
      <c r="EJ175">
        <v>0</v>
      </c>
      <c r="EK175" s="2">
        <v>-1.1600000000000001E-14</v>
      </c>
      <c r="EL175" s="2">
        <v>3.6700000000000001E-15</v>
      </c>
      <c r="EM175">
        <v>0</v>
      </c>
      <c r="EN175">
        <v>0</v>
      </c>
      <c r="EO175" s="2">
        <v>-1.5200000000000001E-13</v>
      </c>
      <c r="EP175">
        <v>0</v>
      </c>
      <c r="EQ175">
        <v>0</v>
      </c>
      <c r="ER175">
        <v>0</v>
      </c>
      <c r="ES175">
        <v>2254.14</v>
      </c>
      <c r="ET175" s="2">
        <v>-1.53E-15</v>
      </c>
      <c r="EU175">
        <v>0</v>
      </c>
      <c r="EV175">
        <v>0</v>
      </c>
      <c r="EW175">
        <v>0</v>
      </c>
      <c r="EX175">
        <v>1613</v>
      </c>
      <c r="EY175" s="2">
        <v>8.4700000000000008E-15</v>
      </c>
      <c r="EZ175">
        <v>0</v>
      </c>
      <c r="FA175">
        <v>0</v>
      </c>
      <c r="FB175">
        <v>0</v>
      </c>
      <c r="FC175">
        <v>0</v>
      </c>
      <c r="FD175">
        <v>2528.3216000000002</v>
      </c>
      <c r="FE175">
        <v>1736.24297</v>
      </c>
      <c r="FF175">
        <v>2489.7925500000001</v>
      </c>
      <c r="FG175">
        <v>4078.56</v>
      </c>
      <c r="FH175">
        <v>0</v>
      </c>
      <c r="FI175">
        <v>3844.2000800000001</v>
      </c>
      <c r="FJ175">
        <v>0</v>
      </c>
      <c r="FK175" s="2">
        <v>-1.2599999999999999E-13</v>
      </c>
      <c r="FL175">
        <v>0</v>
      </c>
      <c r="FM175">
        <v>0</v>
      </c>
      <c r="FN175" s="2">
        <v>-2.27E-14</v>
      </c>
      <c r="FO175">
        <v>0</v>
      </c>
      <c r="FP175">
        <v>0</v>
      </c>
      <c r="FQ175">
        <v>0</v>
      </c>
      <c r="FR175" s="2">
        <v>-1.15E-15</v>
      </c>
      <c r="FS175" s="2">
        <v>-1.11E-14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2789.5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 s="2">
        <v>-7.6599999999999997E-14</v>
      </c>
      <c r="GK175">
        <v>0</v>
      </c>
    </row>
    <row r="176" spans="1:193" x14ac:dyDescent="0.2">
      <c r="A176" s="1">
        <v>42947</v>
      </c>
      <c r="B176">
        <v>175</v>
      </c>
      <c r="C176">
        <v>-10291.67</v>
      </c>
      <c r="D176">
        <v>4226.91</v>
      </c>
      <c r="E176">
        <v>3663.22</v>
      </c>
      <c r="F176">
        <v>0</v>
      </c>
      <c r="G176" s="3">
        <f t="shared" si="19"/>
        <v>91494.782196</v>
      </c>
      <c r="H176" s="4">
        <f t="shared" si="25"/>
        <v>2.4597892391850496E-2</v>
      </c>
      <c r="I176" s="3">
        <f>SUM(C176:F176)</f>
        <v>-2401.5400000000004</v>
      </c>
      <c r="J176" s="4">
        <f t="shared" si="26"/>
        <v>0</v>
      </c>
      <c r="K176" s="4">
        <f t="shared" si="20"/>
        <v>-2.6247835585371686E-2</v>
      </c>
      <c r="L176" s="4">
        <f t="shared" si="21"/>
        <v>1.0262478355853717</v>
      </c>
      <c r="M176" s="3">
        <f t="shared" si="22"/>
        <v>93896.322195999994</v>
      </c>
      <c r="N176" s="4">
        <f t="shared" si="27"/>
        <v>2.3953694265560693E-2</v>
      </c>
      <c r="O176" s="4">
        <f t="shared" si="23"/>
        <v>0.12576969623314044</v>
      </c>
      <c r="P176" s="6">
        <f t="shared" si="24"/>
        <v>0.12907087854149002</v>
      </c>
      <c r="Q176">
        <v>11809.31192</v>
      </c>
      <c r="R176">
        <v>0</v>
      </c>
      <c r="S176">
        <v>0</v>
      </c>
      <c r="T176">
        <v>0</v>
      </c>
      <c r="U176">
        <v>0</v>
      </c>
      <c r="V176">
        <v>1920.5898400000001</v>
      </c>
      <c r="W176">
        <v>0</v>
      </c>
      <c r="X176">
        <v>0</v>
      </c>
      <c r="Y176" s="2">
        <v>-8.7999999999999994E-15</v>
      </c>
      <c r="Z176">
        <v>0</v>
      </c>
      <c r="AA176">
        <v>0</v>
      </c>
      <c r="AB176">
        <v>0</v>
      </c>
      <c r="AC176" s="2">
        <v>-9.4599999999999999E-16</v>
      </c>
      <c r="AD176">
        <v>0</v>
      </c>
      <c r="AE176">
        <v>0</v>
      </c>
      <c r="AF176">
        <v>5356.5168599999997</v>
      </c>
      <c r="AG176" s="2">
        <v>6.7599999999999997E-14</v>
      </c>
      <c r="AH176">
        <v>4534.2813200000001</v>
      </c>
      <c r="AI176">
        <v>0</v>
      </c>
      <c r="AJ176">
        <v>4961.4589800000003</v>
      </c>
      <c r="AK176">
        <v>0</v>
      </c>
      <c r="AL176">
        <v>0</v>
      </c>
      <c r="AM176">
        <v>0</v>
      </c>
      <c r="AN176">
        <v>0</v>
      </c>
      <c r="AO176" s="2">
        <v>1.5299999999999999E-14</v>
      </c>
      <c r="AP176">
        <v>0</v>
      </c>
      <c r="AQ176">
        <v>2099.64</v>
      </c>
      <c r="AR176">
        <v>0</v>
      </c>
      <c r="AS176" s="2">
        <v>4.6400000000000005E-16</v>
      </c>
      <c r="AT176" s="2">
        <v>1.9000000000000001E-14</v>
      </c>
      <c r="AU176" s="2">
        <v>9.5299999999999995E-14</v>
      </c>
      <c r="AV176">
        <v>0</v>
      </c>
      <c r="AW176">
        <v>0</v>
      </c>
      <c r="AX176">
        <v>0</v>
      </c>
      <c r="AY176" s="2">
        <v>-2.9200000000000001E-15</v>
      </c>
      <c r="AZ176">
        <v>0</v>
      </c>
      <c r="BA176">
        <v>0</v>
      </c>
      <c r="BB176">
        <v>0</v>
      </c>
      <c r="BC176">
        <v>0</v>
      </c>
      <c r="BD176">
        <v>4147.28</v>
      </c>
      <c r="BE176">
        <v>0</v>
      </c>
      <c r="BF176">
        <v>0</v>
      </c>
      <c r="BG176">
        <v>0</v>
      </c>
      <c r="BH176">
        <v>2679.50855</v>
      </c>
      <c r="BI176">
        <v>0</v>
      </c>
      <c r="BJ176">
        <v>2051.6432399999999</v>
      </c>
      <c r="BK176">
        <v>0</v>
      </c>
      <c r="BL176">
        <v>0</v>
      </c>
      <c r="BM176">
        <v>0</v>
      </c>
      <c r="BN176">
        <v>0</v>
      </c>
      <c r="BO176">
        <v>2488.5953399999999</v>
      </c>
      <c r="BP176">
        <v>2163.3302399999998</v>
      </c>
      <c r="BQ176">
        <v>0</v>
      </c>
      <c r="BR176">
        <v>2739.04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 s="2">
        <v>-5.9799999999999995E-14</v>
      </c>
      <c r="BZ176">
        <v>2505.6</v>
      </c>
      <c r="CA176" s="2">
        <v>-7.3799999999999999E-14</v>
      </c>
      <c r="CB176">
        <v>0</v>
      </c>
      <c r="CC176" s="2">
        <v>1.83E-13</v>
      </c>
      <c r="CD176">
        <v>0</v>
      </c>
      <c r="CE176">
        <v>0</v>
      </c>
      <c r="CF176">
        <v>0</v>
      </c>
      <c r="CG176">
        <v>6264.8234499999999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2648.484496</v>
      </c>
      <c r="CN176">
        <v>0</v>
      </c>
      <c r="CO176">
        <v>3199.73668</v>
      </c>
      <c r="CP176">
        <v>0</v>
      </c>
      <c r="CQ176">
        <v>0</v>
      </c>
      <c r="CR176">
        <v>0</v>
      </c>
      <c r="CS176">
        <v>0</v>
      </c>
      <c r="CT176" s="2">
        <v>7.3000000000000004E-14</v>
      </c>
      <c r="CU176">
        <v>0</v>
      </c>
      <c r="CV176">
        <v>0</v>
      </c>
      <c r="CW176">
        <v>3767.4846899999998</v>
      </c>
      <c r="CX176">
        <v>0</v>
      </c>
      <c r="CY176">
        <v>2148.06016</v>
      </c>
      <c r="CZ176">
        <v>0</v>
      </c>
      <c r="DA176">
        <v>0</v>
      </c>
      <c r="DB176">
        <v>0</v>
      </c>
      <c r="DC176" s="2">
        <v>-2.9499999999999998E-15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 s="2">
        <v>2.55E-15</v>
      </c>
      <c r="DL176">
        <v>0</v>
      </c>
      <c r="DM176">
        <v>0</v>
      </c>
      <c r="DN176">
        <v>1392.9174</v>
      </c>
      <c r="DO176" s="2">
        <v>-5.0900000000000003E-15</v>
      </c>
      <c r="DP176">
        <v>0</v>
      </c>
      <c r="DQ176">
        <v>0</v>
      </c>
      <c r="DR176">
        <v>2948.4620500000001</v>
      </c>
      <c r="DS176">
        <v>0</v>
      </c>
      <c r="DT176">
        <v>0</v>
      </c>
      <c r="DU176" s="2">
        <v>1.36E-15</v>
      </c>
      <c r="DV176">
        <v>0</v>
      </c>
      <c r="DW176" s="2">
        <v>-3.4100000000000001E-13</v>
      </c>
      <c r="DX176">
        <v>0</v>
      </c>
      <c r="DY176" s="2">
        <v>3.02E-14</v>
      </c>
      <c r="DZ176" s="2">
        <v>1.77E-15</v>
      </c>
      <c r="EA176" s="2">
        <v>4.8400000000000001E-14</v>
      </c>
      <c r="EB176">
        <v>0</v>
      </c>
      <c r="EC176">
        <v>0</v>
      </c>
      <c r="ED176">
        <v>0</v>
      </c>
      <c r="EE176">
        <v>0</v>
      </c>
      <c r="EF176" s="2">
        <v>-3.3399999999999998E-15</v>
      </c>
      <c r="EG176">
        <v>0</v>
      </c>
      <c r="EH176">
        <v>0</v>
      </c>
      <c r="EI176" s="2">
        <v>6.07E-16</v>
      </c>
      <c r="EJ176">
        <v>0</v>
      </c>
      <c r="EK176" s="2">
        <v>-1.2199999999999999E-14</v>
      </c>
      <c r="EL176" s="2">
        <v>3.5099999999999998E-15</v>
      </c>
      <c r="EM176">
        <v>0</v>
      </c>
      <c r="EN176">
        <v>0</v>
      </c>
      <c r="EO176" s="2">
        <v>-1.54E-13</v>
      </c>
      <c r="EP176">
        <v>0</v>
      </c>
      <c r="EQ176">
        <v>0</v>
      </c>
      <c r="ER176">
        <v>0</v>
      </c>
      <c r="ES176">
        <v>2459.1</v>
      </c>
      <c r="ET176" s="2">
        <v>-1.48E-15</v>
      </c>
      <c r="EU176">
        <v>0</v>
      </c>
      <c r="EV176">
        <v>0</v>
      </c>
      <c r="EW176">
        <v>0</v>
      </c>
      <c r="EX176">
        <v>1628.25</v>
      </c>
      <c r="EY176" s="2">
        <v>8.9000000000000003E-15</v>
      </c>
      <c r="EZ176">
        <v>0</v>
      </c>
      <c r="FA176">
        <v>0</v>
      </c>
      <c r="FB176">
        <v>0</v>
      </c>
      <c r="FC176">
        <v>0</v>
      </c>
      <c r="FD176">
        <v>2340.5727999999999</v>
      </c>
      <c r="FE176">
        <v>1756.0748799999999</v>
      </c>
      <c r="FF176">
        <v>2523.9901</v>
      </c>
      <c r="FG176">
        <v>4550.88</v>
      </c>
      <c r="FH176">
        <v>0</v>
      </c>
      <c r="FI176">
        <v>4035.1891999999998</v>
      </c>
      <c r="FJ176">
        <v>0</v>
      </c>
      <c r="FK176" s="2">
        <v>-1.2300000000000001E-13</v>
      </c>
      <c r="FL176">
        <v>0</v>
      </c>
      <c r="FM176">
        <v>0</v>
      </c>
      <c r="FN176" s="2">
        <v>-2.3599999999999999E-14</v>
      </c>
      <c r="FO176">
        <v>0</v>
      </c>
      <c r="FP176">
        <v>0</v>
      </c>
      <c r="FQ176">
        <v>0</v>
      </c>
      <c r="FR176" s="2">
        <v>-1.25E-15</v>
      </c>
      <c r="FS176" s="2">
        <v>-1.07E-14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2775.5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 s="2">
        <v>-7.8100000000000003E-14</v>
      </c>
      <c r="GK176">
        <v>0</v>
      </c>
    </row>
    <row r="177" spans="1:193" x14ac:dyDescent="0.2">
      <c r="A177" s="1">
        <v>42978</v>
      </c>
      <c r="B177">
        <v>176</v>
      </c>
      <c r="C177">
        <v>-10291.67</v>
      </c>
      <c r="D177">
        <v>4226.91</v>
      </c>
      <c r="E177">
        <v>3663.22</v>
      </c>
      <c r="F177">
        <v>0</v>
      </c>
      <c r="G177" s="3">
        <f t="shared" si="19"/>
        <v>92666.482420000015</v>
      </c>
      <c r="H177" s="4">
        <f t="shared" si="25"/>
        <v>1.280619720466682E-2</v>
      </c>
      <c r="I177" s="3">
        <f>SUM(C177:F177)</f>
        <v>-2401.5400000000004</v>
      </c>
      <c r="J177" s="4">
        <f t="shared" si="26"/>
        <v>0</v>
      </c>
      <c r="K177" s="4">
        <f t="shared" si="20"/>
        <v>-2.5915950808570683E-2</v>
      </c>
      <c r="L177" s="4">
        <f t="shared" si="21"/>
        <v>1.0259159508085707</v>
      </c>
      <c r="M177" s="3">
        <f t="shared" si="22"/>
        <v>95068.022420000008</v>
      </c>
      <c r="N177" s="4">
        <f t="shared" si="27"/>
        <v>1.2478659404296981E-2</v>
      </c>
      <c r="O177" s="4">
        <f t="shared" si="23"/>
        <v>0.13751653791895505</v>
      </c>
      <c r="P177" s="6">
        <f t="shared" si="24"/>
        <v>0.14108040975102762</v>
      </c>
      <c r="Q177">
        <v>13073.425310000001</v>
      </c>
      <c r="R177">
        <v>0</v>
      </c>
      <c r="S177">
        <v>0</v>
      </c>
      <c r="T177">
        <v>0</v>
      </c>
      <c r="U177">
        <v>0</v>
      </c>
      <c r="V177">
        <v>1917.07392</v>
      </c>
      <c r="W177">
        <v>0</v>
      </c>
      <c r="X177">
        <v>0</v>
      </c>
      <c r="Y177" s="2">
        <v>-8.7000000000000002E-15</v>
      </c>
      <c r="Z177">
        <v>0</v>
      </c>
      <c r="AA177">
        <v>0</v>
      </c>
      <c r="AB177">
        <v>0</v>
      </c>
      <c r="AC177" s="2">
        <v>-1.03E-15</v>
      </c>
      <c r="AD177">
        <v>0</v>
      </c>
      <c r="AE177">
        <v>0</v>
      </c>
      <c r="AF177">
        <v>5639.2866400000003</v>
      </c>
      <c r="AG177" s="2">
        <v>5.3100000000000002E-14</v>
      </c>
      <c r="AH177">
        <v>4811.7106400000002</v>
      </c>
      <c r="AI177">
        <v>0</v>
      </c>
      <c r="AJ177">
        <v>4904.1625800000002</v>
      </c>
      <c r="AK177">
        <v>0</v>
      </c>
      <c r="AL177">
        <v>0</v>
      </c>
      <c r="AM177">
        <v>0</v>
      </c>
      <c r="AN177">
        <v>0</v>
      </c>
      <c r="AO177" s="2">
        <v>1.26E-14</v>
      </c>
      <c r="AP177">
        <v>0</v>
      </c>
      <c r="AQ177">
        <v>2173.92</v>
      </c>
      <c r="AR177">
        <v>0</v>
      </c>
      <c r="AS177" s="2">
        <v>4.5399999999999998E-16</v>
      </c>
      <c r="AT177" s="2">
        <v>1.89E-14</v>
      </c>
      <c r="AU177" s="2">
        <v>9.1099999999999998E-14</v>
      </c>
      <c r="AV177">
        <v>0</v>
      </c>
      <c r="AW177">
        <v>0</v>
      </c>
      <c r="AX177">
        <v>0</v>
      </c>
      <c r="AY177" s="2">
        <v>-2.7599999999999999E-15</v>
      </c>
      <c r="AZ177">
        <v>0</v>
      </c>
      <c r="BA177">
        <v>0</v>
      </c>
      <c r="BB177">
        <v>0</v>
      </c>
      <c r="BC177">
        <v>0</v>
      </c>
      <c r="BD177">
        <v>4344.68</v>
      </c>
      <c r="BE177">
        <v>0</v>
      </c>
      <c r="BF177">
        <v>0</v>
      </c>
      <c r="BG177">
        <v>0</v>
      </c>
      <c r="BH177">
        <v>2744.2597900000001</v>
      </c>
      <c r="BI177">
        <v>0</v>
      </c>
      <c r="BJ177">
        <v>1997.8468800000001</v>
      </c>
      <c r="BK177">
        <v>0</v>
      </c>
      <c r="BL177">
        <v>0</v>
      </c>
      <c r="BM177">
        <v>0</v>
      </c>
      <c r="BN177">
        <v>0</v>
      </c>
      <c r="BO177">
        <v>2290.9656</v>
      </c>
      <c r="BP177">
        <v>1527.1929600000001</v>
      </c>
      <c r="BQ177">
        <v>0</v>
      </c>
      <c r="BR177">
        <v>3026.32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 s="2">
        <v>-5.7699999999999996E-14</v>
      </c>
      <c r="BZ177">
        <v>2512.8000000000002</v>
      </c>
      <c r="CA177" s="2">
        <v>-6.7700000000000004E-14</v>
      </c>
      <c r="CB177">
        <v>0</v>
      </c>
      <c r="CC177" s="2">
        <v>1.7999999999999999E-13</v>
      </c>
      <c r="CD177">
        <v>0</v>
      </c>
      <c r="CE177">
        <v>0</v>
      </c>
      <c r="CF177">
        <v>0</v>
      </c>
      <c r="CG177">
        <v>6456.0537000000004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2538.8661400000001</v>
      </c>
      <c r="CN177">
        <v>0</v>
      </c>
      <c r="CO177">
        <v>3520.17292</v>
      </c>
      <c r="CP177">
        <v>0</v>
      </c>
      <c r="CQ177">
        <v>0</v>
      </c>
      <c r="CR177">
        <v>0</v>
      </c>
      <c r="CS177">
        <v>0</v>
      </c>
      <c r="CT177" s="2">
        <v>6.7099999999999999E-14</v>
      </c>
      <c r="CU177">
        <v>0</v>
      </c>
      <c r="CV177">
        <v>0</v>
      </c>
      <c r="CW177">
        <v>3910.9748399999999</v>
      </c>
      <c r="CX177">
        <v>0</v>
      </c>
      <c r="CY177">
        <v>2123.7094400000001</v>
      </c>
      <c r="CZ177">
        <v>0</v>
      </c>
      <c r="DA177">
        <v>0</v>
      </c>
      <c r="DB177">
        <v>0</v>
      </c>
      <c r="DC177" s="2">
        <v>-2.9200000000000001E-15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 s="2">
        <v>2.5199999999999999E-15</v>
      </c>
      <c r="DL177">
        <v>0</v>
      </c>
      <c r="DM177">
        <v>0</v>
      </c>
      <c r="DN177">
        <v>1326.67589</v>
      </c>
      <c r="DO177" s="2">
        <v>-5.0600000000000002E-15</v>
      </c>
      <c r="DP177">
        <v>0</v>
      </c>
      <c r="DQ177">
        <v>0</v>
      </c>
      <c r="DR177">
        <v>2719.68165</v>
      </c>
      <c r="DS177">
        <v>0</v>
      </c>
      <c r="DT177">
        <v>0</v>
      </c>
      <c r="DU177" s="2">
        <v>1.3E-15</v>
      </c>
      <c r="DV177">
        <v>0</v>
      </c>
      <c r="DW177" s="2">
        <v>-3.2900000000000001E-13</v>
      </c>
      <c r="DX177">
        <v>0</v>
      </c>
      <c r="DY177" s="2">
        <v>2.5000000000000001E-14</v>
      </c>
      <c r="DZ177" s="2">
        <v>1.77E-15</v>
      </c>
      <c r="EA177" s="2">
        <v>4.98E-14</v>
      </c>
      <c r="EB177">
        <v>0</v>
      </c>
      <c r="EC177">
        <v>0</v>
      </c>
      <c r="ED177">
        <v>0</v>
      </c>
      <c r="EE177">
        <v>0</v>
      </c>
      <c r="EF177" s="2">
        <v>-3.47E-15</v>
      </c>
      <c r="EG177">
        <v>0</v>
      </c>
      <c r="EH177">
        <v>0</v>
      </c>
      <c r="EI177" s="2">
        <v>6.1400000000000002E-16</v>
      </c>
      <c r="EJ177">
        <v>0</v>
      </c>
      <c r="EK177" s="2">
        <v>-1.21E-14</v>
      </c>
      <c r="EL177" s="2">
        <v>3.5399999999999999E-15</v>
      </c>
      <c r="EM177">
        <v>0</v>
      </c>
      <c r="EN177">
        <v>0</v>
      </c>
      <c r="EO177" s="2">
        <v>-1.5200000000000001E-13</v>
      </c>
      <c r="EP177">
        <v>0</v>
      </c>
      <c r="EQ177">
        <v>0</v>
      </c>
      <c r="ER177">
        <v>0</v>
      </c>
      <c r="ES177">
        <v>2590.56</v>
      </c>
      <c r="ET177" s="2">
        <v>-1.4500000000000001E-15</v>
      </c>
      <c r="EU177">
        <v>0</v>
      </c>
      <c r="EV177">
        <v>0</v>
      </c>
      <c r="EW177">
        <v>0</v>
      </c>
      <c r="EX177">
        <v>1169.75</v>
      </c>
      <c r="EY177" s="2">
        <v>8.3899999999999995E-15</v>
      </c>
      <c r="EZ177">
        <v>0</v>
      </c>
      <c r="FA177">
        <v>0</v>
      </c>
      <c r="FB177">
        <v>0</v>
      </c>
      <c r="FC177">
        <v>0</v>
      </c>
      <c r="FD177">
        <v>2389.7015999999999</v>
      </c>
      <c r="FE177">
        <v>1740.0463500000001</v>
      </c>
      <c r="FF177">
        <v>2250.5603500000002</v>
      </c>
      <c r="FG177">
        <v>4887.84</v>
      </c>
      <c r="FH177">
        <v>0</v>
      </c>
      <c r="FI177">
        <v>3735.7852200000002</v>
      </c>
      <c r="FJ177">
        <v>0</v>
      </c>
      <c r="FK177" s="2">
        <v>-1.2200000000000001E-13</v>
      </c>
      <c r="FL177">
        <v>0</v>
      </c>
      <c r="FM177">
        <v>0</v>
      </c>
      <c r="FN177" s="2">
        <v>-2.34E-14</v>
      </c>
      <c r="FO177">
        <v>0</v>
      </c>
      <c r="FP177">
        <v>0</v>
      </c>
      <c r="FQ177">
        <v>0</v>
      </c>
      <c r="FR177" s="2">
        <v>-1.2E-15</v>
      </c>
      <c r="FS177" s="2">
        <v>-5.2799999999999998E-15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2744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 s="2">
        <v>-7.8199999999999997E-14</v>
      </c>
      <c r="GK177">
        <v>0</v>
      </c>
    </row>
    <row r="178" spans="1:193" x14ac:dyDescent="0.2">
      <c r="A178" s="1">
        <v>43007</v>
      </c>
      <c r="B178">
        <v>177</v>
      </c>
      <c r="C178">
        <v>-8291.67</v>
      </c>
      <c r="D178">
        <v>4994.57</v>
      </c>
      <c r="E178">
        <v>3663.22</v>
      </c>
      <c r="F178">
        <v>0</v>
      </c>
      <c r="G178" s="3">
        <f t="shared" si="19"/>
        <v>95546.569723999986</v>
      </c>
      <c r="H178" s="4">
        <f t="shared" si="25"/>
        <v>3.1080140615959845E-2</v>
      </c>
      <c r="I178" s="3">
        <f>SUM(C178:F178)</f>
        <v>366.11999999999944</v>
      </c>
      <c r="J178" s="4">
        <f t="shared" si="26"/>
        <v>1.1524521765200659</v>
      </c>
      <c r="K178" s="4">
        <f t="shared" si="20"/>
        <v>3.8318487106087612E-3</v>
      </c>
      <c r="L178" s="4">
        <f t="shared" si="21"/>
        <v>0.99616815128939129</v>
      </c>
      <c r="M178" s="3">
        <f t="shared" si="22"/>
        <v>95180.449723999991</v>
      </c>
      <c r="N178" s="4">
        <f t="shared" si="27"/>
        <v>1.182598534587068E-3</v>
      </c>
      <c r="O178" s="4">
        <f t="shared" si="23"/>
        <v>0.12907935595624839</v>
      </c>
      <c r="P178" s="6">
        <f t="shared" si="24"/>
        <v>0.12858474339256126</v>
      </c>
      <c r="Q178">
        <v>12285.83115</v>
      </c>
      <c r="R178">
        <v>0</v>
      </c>
      <c r="S178">
        <v>0</v>
      </c>
      <c r="T178">
        <v>0</v>
      </c>
      <c r="U178">
        <v>0</v>
      </c>
      <c r="V178">
        <v>1913.60096</v>
      </c>
      <c r="W178">
        <v>0</v>
      </c>
      <c r="X178">
        <v>0</v>
      </c>
      <c r="Y178" s="2">
        <v>-8.6900000000000004E-15</v>
      </c>
      <c r="Z178">
        <v>0</v>
      </c>
      <c r="AA178">
        <v>0</v>
      </c>
      <c r="AB178">
        <v>0</v>
      </c>
      <c r="AC178" s="2">
        <v>-9.4800000000000002E-16</v>
      </c>
      <c r="AD178">
        <v>0</v>
      </c>
      <c r="AE178">
        <v>0</v>
      </c>
      <c r="AF178">
        <v>5482.7849999999999</v>
      </c>
      <c r="AG178" s="2">
        <v>6.2600000000000006E-14</v>
      </c>
      <c r="AH178">
        <v>4734.6469399999996</v>
      </c>
      <c r="AI178">
        <v>0</v>
      </c>
      <c r="AJ178">
        <v>5233.1670599999998</v>
      </c>
      <c r="AK178">
        <v>0</v>
      </c>
      <c r="AL178">
        <v>0</v>
      </c>
      <c r="AM178">
        <v>0</v>
      </c>
      <c r="AN178">
        <v>990</v>
      </c>
      <c r="AO178" s="2">
        <v>1.5200000000000001E-14</v>
      </c>
      <c r="AP178">
        <v>0</v>
      </c>
      <c r="AQ178">
        <v>2199.84</v>
      </c>
      <c r="AR178">
        <v>0</v>
      </c>
      <c r="AS178" s="2">
        <v>4.6300000000000003E-16</v>
      </c>
      <c r="AT178" s="2">
        <v>2.0199999999999998E-14</v>
      </c>
      <c r="AU178" s="2">
        <v>1.03E-13</v>
      </c>
      <c r="AV178">
        <v>0</v>
      </c>
      <c r="AW178">
        <v>0</v>
      </c>
      <c r="AX178">
        <v>0</v>
      </c>
      <c r="AY178" s="2">
        <v>-3.1499999999999999E-15</v>
      </c>
      <c r="AZ178">
        <v>0</v>
      </c>
      <c r="BA178">
        <v>0</v>
      </c>
      <c r="BB178">
        <v>0</v>
      </c>
      <c r="BC178">
        <v>0</v>
      </c>
      <c r="BD178">
        <v>4590.0200000000004</v>
      </c>
      <c r="BE178">
        <v>0</v>
      </c>
      <c r="BF178">
        <v>0</v>
      </c>
      <c r="BG178">
        <v>0</v>
      </c>
      <c r="BH178">
        <v>2865.2423699999999</v>
      </c>
      <c r="BI178">
        <v>0</v>
      </c>
      <c r="BJ178">
        <v>2100.6582400000002</v>
      </c>
      <c r="BK178">
        <v>0</v>
      </c>
      <c r="BL178">
        <v>0</v>
      </c>
      <c r="BM178">
        <v>0</v>
      </c>
      <c r="BN178">
        <v>0</v>
      </c>
      <c r="BO178">
        <v>2231.4276599999998</v>
      </c>
      <c r="BP178" s="2">
        <v>1.8700000000000001E-16</v>
      </c>
      <c r="BQ178">
        <v>0</v>
      </c>
      <c r="BR178">
        <v>3299.16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 s="2">
        <v>-6.04E-14</v>
      </c>
      <c r="BZ178">
        <v>2532.8000000000002</v>
      </c>
      <c r="CA178" s="2">
        <v>-7.2499999999999994E-14</v>
      </c>
      <c r="CB178">
        <v>0</v>
      </c>
      <c r="CC178" s="2">
        <v>1.95E-13</v>
      </c>
      <c r="CD178">
        <v>0</v>
      </c>
      <c r="CE178">
        <v>0</v>
      </c>
      <c r="CF178">
        <v>0</v>
      </c>
      <c r="CG178">
        <v>6793.3416999999999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2500.6089139999999</v>
      </c>
      <c r="CN178">
        <v>0</v>
      </c>
      <c r="CO178">
        <v>3429.1714999999999</v>
      </c>
      <c r="CP178">
        <v>0</v>
      </c>
      <c r="CQ178">
        <v>0</v>
      </c>
      <c r="CR178">
        <v>0</v>
      </c>
      <c r="CS178">
        <v>0</v>
      </c>
      <c r="CT178" s="2">
        <v>7.9200000000000006E-14</v>
      </c>
      <c r="CU178">
        <v>0</v>
      </c>
      <c r="CV178">
        <v>0</v>
      </c>
      <c r="CW178">
        <v>4150.8716400000003</v>
      </c>
      <c r="CX178">
        <v>0</v>
      </c>
      <c r="CY178">
        <v>2176.3450800000001</v>
      </c>
      <c r="CZ178">
        <v>0</v>
      </c>
      <c r="DA178">
        <v>0</v>
      </c>
      <c r="DB178">
        <v>0</v>
      </c>
      <c r="DC178" s="2">
        <v>-3.1699999999999998E-15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 s="2">
        <v>2.6500000000000001E-15</v>
      </c>
      <c r="DL178">
        <v>0</v>
      </c>
      <c r="DM178">
        <v>0</v>
      </c>
      <c r="DN178">
        <v>1316.38094</v>
      </c>
      <c r="DO178" s="2">
        <v>-5E-15</v>
      </c>
      <c r="DP178">
        <v>0</v>
      </c>
      <c r="DQ178">
        <v>0</v>
      </c>
      <c r="DR178">
        <v>2798.0061500000002</v>
      </c>
      <c r="DS178">
        <v>0</v>
      </c>
      <c r="DT178">
        <v>0</v>
      </c>
      <c r="DU178" s="2">
        <v>1.4399999999999999E-15</v>
      </c>
      <c r="DV178">
        <v>0</v>
      </c>
      <c r="DW178" s="2">
        <v>-3.4699999999999999E-13</v>
      </c>
      <c r="DX178">
        <v>0</v>
      </c>
      <c r="DY178" s="2">
        <v>2.6999999999999999E-14</v>
      </c>
      <c r="DZ178" s="2">
        <v>1.7800000000000001E-15</v>
      </c>
      <c r="EA178" s="2">
        <v>4.9599999999999998E-14</v>
      </c>
      <c r="EB178">
        <v>0</v>
      </c>
      <c r="EC178">
        <v>0</v>
      </c>
      <c r="ED178">
        <v>0</v>
      </c>
      <c r="EE178">
        <v>0</v>
      </c>
      <c r="EF178" s="2">
        <v>-3.3800000000000001E-15</v>
      </c>
      <c r="EG178">
        <v>0</v>
      </c>
      <c r="EH178">
        <v>0</v>
      </c>
      <c r="EI178" s="2">
        <v>6.3800000000000001E-16</v>
      </c>
      <c r="EJ178">
        <v>0</v>
      </c>
      <c r="EK178" s="2">
        <v>-1.27E-14</v>
      </c>
      <c r="EL178" s="2">
        <v>3.5399999999999999E-15</v>
      </c>
      <c r="EM178">
        <v>0</v>
      </c>
      <c r="EN178">
        <v>0</v>
      </c>
      <c r="EO178" s="2">
        <v>-1.6E-13</v>
      </c>
      <c r="EP178">
        <v>0</v>
      </c>
      <c r="EQ178">
        <v>0</v>
      </c>
      <c r="ER178">
        <v>0</v>
      </c>
      <c r="ES178">
        <v>2689.26</v>
      </c>
      <c r="ET178" s="2">
        <v>-1.4399999999999999E-15</v>
      </c>
      <c r="EU178">
        <v>0</v>
      </c>
      <c r="EV178">
        <v>0</v>
      </c>
      <c r="EW178">
        <v>0</v>
      </c>
      <c r="EX178">
        <v>1758</v>
      </c>
      <c r="EY178" s="2">
        <v>1.11E-14</v>
      </c>
      <c r="EZ178">
        <v>0</v>
      </c>
      <c r="FA178">
        <v>0</v>
      </c>
      <c r="FB178">
        <v>0</v>
      </c>
      <c r="FC178">
        <v>0</v>
      </c>
      <c r="FD178">
        <v>2339.6075999999998</v>
      </c>
      <c r="FE178">
        <v>0</v>
      </c>
      <c r="FF178">
        <v>2307.0540999999998</v>
      </c>
      <c r="FG178">
        <v>5503.2</v>
      </c>
      <c r="FH178">
        <v>0</v>
      </c>
      <c r="FI178">
        <v>4103.4227199999996</v>
      </c>
      <c r="FJ178">
        <v>0</v>
      </c>
      <c r="FK178" s="2">
        <v>-1.25E-13</v>
      </c>
      <c r="FL178">
        <v>0</v>
      </c>
      <c r="FM178">
        <v>0</v>
      </c>
      <c r="FN178" s="2">
        <v>-2.42E-14</v>
      </c>
      <c r="FO178">
        <v>0</v>
      </c>
      <c r="FP178">
        <v>0</v>
      </c>
      <c r="FQ178">
        <v>0</v>
      </c>
      <c r="FR178" s="2">
        <v>-1.2E-15</v>
      </c>
      <c r="FS178" s="2">
        <v>-5.8599999999999998E-15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2856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 s="2">
        <v>-7.7400000000000003E-14</v>
      </c>
      <c r="GK178">
        <v>0</v>
      </c>
    </row>
    <row r="179" spans="1:193" x14ac:dyDescent="0.2">
      <c r="A179" s="1">
        <v>43039</v>
      </c>
      <c r="B179">
        <v>178</v>
      </c>
      <c r="C179">
        <v>11422.55</v>
      </c>
      <c r="D179">
        <v>5389.38</v>
      </c>
      <c r="E179">
        <v>0</v>
      </c>
      <c r="F179">
        <v>0</v>
      </c>
      <c r="G179" s="3">
        <f t="shared" si="19"/>
        <v>114109.589458</v>
      </c>
      <c r="H179" s="4">
        <f t="shared" si="25"/>
        <v>0.19428242989384098</v>
      </c>
      <c r="I179" s="3">
        <f>SUM(C179:F179)</f>
        <v>16811.93</v>
      </c>
      <c r="J179" s="4">
        <f t="shared" si="26"/>
        <v>44.919179503987834</v>
      </c>
      <c r="K179" s="4">
        <f t="shared" si="20"/>
        <v>0.1473314388374688</v>
      </c>
      <c r="L179" s="4">
        <f t="shared" si="21"/>
        <v>0.8526685611625312</v>
      </c>
      <c r="M179" s="3">
        <f t="shared" si="22"/>
        <v>97297.659457999995</v>
      </c>
      <c r="N179" s="4">
        <f t="shared" si="27"/>
        <v>2.2244166109105321E-2</v>
      </c>
      <c r="O179" s="4">
        <f t="shared" si="23"/>
        <v>0.13849453383631258</v>
      </c>
      <c r="P179" s="6">
        <f t="shared" si="24"/>
        <v>0.11808993489508414</v>
      </c>
      <c r="Q179">
        <v>13475.19399</v>
      </c>
      <c r="R179">
        <v>0</v>
      </c>
      <c r="S179">
        <v>0</v>
      </c>
      <c r="T179">
        <v>0</v>
      </c>
      <c r="U179">
        <v>0</v>
      </c>
      <c r="V179">
        <v>1845.87824</v>
      </c>
      <c r="W179">
        <v>0</v>
      </c>
      <c r="X179">
        <v>0</v>
      </c>
      <c r="Y179" s="2">
        <v>-7.1300000000000003E-15</v>
      </c>
      <c r="Z179">
        <v>0</v>
      </c>
      <c r="AA179">
        <v>0</v>
      </c>
      <c r="AB179">
        <v>0</v>
      </c>
      <c r="AC179" s="2">
        <v>-9.9700000000000003E-16</v>
      </c>
      <c r="AD179">
        <v>0</v>
      </c>
      <c r="AE179">
        <v>0</v>
      </c>
      <c r="AF179">
        <v>5622.5187500000002</v>
      </c>
      <c r="AG179" s="2">
        <v>5.66E-14</v>
      </c>
      <c r="AH179">
        <v>4806.5730599999997</v>
      </c>
      <c r="AI179">
        <v>0</v>
      </c>
      <c r="AJ179">
        <v>2988.9562799999999</v>
      </c>
      <c r="AK179">
        <v>0</v>
      </c>
      <c r="AL179">
        <v>0</v>
      </c>
      <c r="AM179">
        <v>0</v>
      </c>
      <c r="AN179">
        <v>871.5</v>
      </c>
      <c r="AO179" s="2">
        <v>1.27E-14</v>
      </c>
      <c r="AP179">
        <v>0</v>
      </c>
      <c r="AQ179">
        <v>2243.2800000000002</v>
      </c>
      <c r="AR179">
        <v>0</v>
      </c>
      <c r="AS179" s="2">
        <v>4.6200000000000001E-16</v>
      </c>
      <c r="AT179" s="2">
        <v>2.04E-14</v>
      </c>
      <c r="AU179" s="2">
        <v>1.12E-13</v>
      </c>
      <c r="AV179">
        <v>0</v>
      </c>
      <c r="AW179">
        <v>0</v>
      </c>
      <c r="AX179">
        <v>0</v>
      </c>
      <c r="AY179" s="2">
        <v>-3.1600000000000001E-15</v>
      </c>
      <c r="AZ179">
        <v>0</v>
      </c>
      <c r="BA179">
        <v>0</v>
      </c>
      <c r="BB179">
        <v>0</v>
      </c>
      <c r="BC179">
        <v>0</v>
      </c>
      <c r="BD179">
        <v>5129.58</v>
      </c>
      <c r="BE179">
        <v>0</v>
      </c>
      <c r="BF179">
        <v>0</v>
      </c>
      <c r="BG179">
        <v>2039.28</v>
      </c>
      <c r="BH179">
        <v>2934.2363</v>
      </c>
      <c r="BI179">
        <v>0</v>
      </c>
      <c r="BJ179">
        <v>1770.2669599999999</v>
      </c>
      <c r="BK179">
        <v>0</v>
      </c>
      <c r="BL179">
        <v>3395.1356999999998</v>
      </c>
      <c r="BM179">
        <v>0</v>
      </c>
      <c r="BN179">
        <v>0</v>
      </c>
      <c r="BO179">
        <v>2214.2227800000001</v>
      </c>
      <c r="BP179" s="2">
        <v>1.7E-16</v>
      </c>
      <c r="BQ179">
        <v>0</v>
      </c>
      <c r="BR179">
        <v>3467.5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 s="2">
        <v>-5.5499999999999997E-14</v>
      </c>
      <c r="BZ179">
        <v>2451.6</v>
      </c>
      <c r="CA179" s="2">
        <v>-7.5499999999999994E-14</v>
      </c>
      <c r="CB179">
        <v>0</v>
      </c>
      <c r="CC179" s="2">
        <v>2.0000000000000001E-13</v>
      </c>
      <c r="CD179">
        <v>0</v>
      </c>
      <c r="CE179">
        <v>0</v>
      </c>
      <c r="CF179">
        <v>0</v>
      </c>
      <c r="CG179">
        <v>6815.3974200000002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2108.2777879999999</v>
      </c>
      <c r="CN179">
        <v>0</v>
      </c>
      <c r="CO179">
        <v>3172.6819999999998</v>
      </c>
      <c r="CP179">
        <v>0</v>
      </c>
      <c r="CQ179">
        <v>0</v>
      </c>
      <c r="CR179">
        <v>0</v>
      </c>
      <c r="CS179">
        <v>0</v>
      </c>
      <c r="CT179" s="2">
        <v>7.3500000000000002E-14</v>
      </c>
      <c r="CU179">
        <v>0</v>
      </c>
      <c r="CV179">
        <v>0</v>
      </c>
      <c r="CW179">
        <v>4268.0067300000001</v>
      </c>
      <c r="CX179">
        <v>0</v>
      </c>
      <c r="CY179">
        <v>0</v>
      </c>
      <c r="CZ179">
        <v>0</v>
      </c>
      <c r="DA179">
        <v>0</v>
      </c>
      <c r="DB179">
        <v>0</v>
      </c>
      <c r="DC179" s="2">
        <v>-3.7899999999999997E-15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 s="2">
        <v>2.79E-15</v>
      </c>
      <c r="DL179">
        <v>0</v>
      </c>
      <c r="DM179">
        <v>0</v>
      </c>
      <c r="DN179">
        <v>1242.94363</v>
      </c>
      <c r="DO179" s="2">
        <v>-5.1E-15</v>
      </c>
      <c r="DP179">
        <v>2057.66</v>
      </c>
      <c r="DQ179">
        <v>0</v>
      </c>
      <c r="DR179">
        <v>2516.9994000000002</v>
      </c>
      <c r="DS179">
        <v>0</v>
      </c>
      <c r="DT179">
        <v>0</v>
      </c>
      <c r="DU179" s="2">
        <v>1.49E-15</v>
      </c>
      <c r="DV179">
        <v>0</v>
      </c>
      <c r="DW179" s="2">
        <v>-3.3599999999999998E-13</v>
      </c>
      <c r="DX179">
        <v>0</v>
      </c>
      <c r="DY179" s="2">
        <v>2.79E-14</v>
      </c>
      <c r="DZ179" s="2">
        <v>1.53E-15</v>
      </c>
      <c r="EA179" s="2">
        <v>5.5400000000000002E-14</v>
      </c>
      <c r="EB179">
        <v>0</v>
      </c>
      <c r="EC179">
        <v>0</v>
      </c>
      <c r="ED179">
        <v>0</v>
      </c>
      <c r="EE179">
        <v>0</v>
      </c>
      <c r="EF179" s="2">
        <v>-3.18E-15</v>
      </c>
      <c r="EG179">
        <v>0</v>
      </c>
      <c r="EH179">
        <v>0</v>
      </c>
      <c r="EI179" s="2">
        <v>6.4899999999999999E-16</v>
      </c>
      <c r="EJ179">
        <v>0</v>
      </c>
      <c r="EK179" s="2">
        <v>-1.28E-14</v>
      </c>
      <c r="EL179" s="2">
        <v>3.1999999999999999E-15</v>
      </c>
      <c r="EM179">
        <v>0</v>
      </c>
      <c r="EN179">
        <v>0</v>
      </c>
      <c r="EO179" s="2">
        <v>-1.7000000000000001E-13</v>
      </c>
      <c r="EP179">
        <v>0</v>
      </c>
      <c r="EQ179">
        <v>0</v>
      </c>
      <c r="ER179">
        <v>0</v>
      </c>
      <c r="ES179">
        <v>3047.52</v>
      </c>
      <c r="ET179" s="2">
        <v>-1.42E-15</v>
      </c>
      <c r="EU179">
        <v>0</v>
      </c>
      <c r="EV179">
        <v>0</v>
      </c>
      <c r="EW179">
        <v>0</v>
      </c>
      <c r="EX179">
        <v>0</v>
      </c>
      <c r="EY179" s="2">
        <v>1.08E-14</v>
      </c>
      <c r="EZ179">
        <v>0</v>
      </c>
      <c r="FA179">
        <v>0</v>
      </c>
      <c r="FB179">
        <v>0</v>
      </c>
      <c r="FC179">
        <v>0</v>
      </c>
      <c r="FD179">
        <v>2388.8303999999998</v>
      </c>
      <c r="FE179">
        <v>0</v>
      </c>
      <c r="FF179">
        <v>2226.4080300000001</v>
      </c>
      <c r="FG179">
        <v>5167.2</v>
      </c>
      <c r="FH179">
        <v>0</v>
      </c>
      <c r="FI179">
        <v>3792.5120000000002</v>
      </c>
      <c r="FJ179">
        <v>0</v>
      </c>
      <c r="FK179" s="2">
        <v>-1.2099999999999999E-13</v>
      </c>
      <c r="FL179">
        <v>0</v>
      </c>
      <c r="FM179">
        <v>0</v>
      </c>
      <c r="FN179" s="2">
        <v>-2.3299999999999999E-14</v>
      </c>
      <c r="FO179">
        <v>0</v>
      </c>
      <c r="FP179">
        <v>0</v>
      </c>
      <c r="FQ179">
        <v>0</v>
      </c>
      <c r="FR179" s="2">
        <v>-1.1599999999999999E-15</v>
      </c>
      <c r="FS179" s="2">
        <v>-4.5999999999999998E-15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3237.5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 s="2">
        <v>-7.5800000000000003E-14</v>
      </c>
      <c r="GK179">
        <v>0</v>
      </c>
    </row>
    <row r="180" spans="1:193" x14ac:dyDescent="0.2">
      <c r="A180" s="1">
        <v>43069</v>
      </c>
      <c r="B180">
        <v>179</v>
      </c>
      <c r="C180">
        <v>2106.6799999999998</v>
      </c>
      <c r="D180">
        <v>8323.6299999999992</v>
      </c>
      <c r="E180">
        <v>0</v>
      </c>
      <c r="F180">
        <v>0</v>
      </c>
      <c r="G180" s="3">
        <f t="shared" si="19"/>
        <v>115825.49944100002</v>
      </c>
      <c r="H180" s="4">
        <f t="shared" si="25"/>
        <v>1.5037386350702715E-2</v>
      </c>
      <c r="I180" s="3">
        <f>SUM(C180:F180)</f>
        <v>10430.31</v>
      </c>
      <c r="J180" s="4">
        <f t="shared" si="26"/>
        <v>-0.37958878011031455</v>
      </c>
      <c r="K180" s="4">
        <f t="shared" si="20"/>
        <v>9.005193200408397E-2</v>
      </c>
      <c r="L180" s="4">
        <f t="shared" si="21"/>
        <v>0.9099480679959161</v>
      </c>
      <c r="M180" s="3">
        <f t="shared" si="22"/>
        <v>105395.18944100002</v>
      </c>
      <c r="N180" s="4">
        <f t="shared" si="27"/>
        <v>8.3224303936061797E-2</v>
      </c>
      <c r="O180" s="4">
        <f t="shared" si="23"/>
        <v>0.13045870445251262</v>
      </c>
      <c r="P180" s="6">
        <f t="shared" si="24"/>
        <v>0.11871064606981407</v>
      </c>
      <c r="Q180">
        <v>13749.719870000001</v>
      </c>
      <c r="R180">
        <v>0</v>
      </c>
      <c r="S180">
        <v>0</v>
      </c>
      <c r="T180">
        <v>0</v>
      </c>
      <c r="U180">
        <v>0</v>
      </c>
      <c r="V180">
        <v>1857.6575600000001</v>
      </c>
      <c r="W180">
        <v>0</v>
      </c>
      <c r="X180">
        <v>0</v>
      </c>
      <c r="Y180" s="2">
        <v>-7.5699999999999996E-15</v>
      </c>
      <c r="Z180">
        <v>2014.8</v>
      </c>
      <c r="AA180">
        <v>0</v>
      </c>
      <c r="AB180">
        <v>0</v>
      </c>
      <c r="AC180" s="2">
        <v>-9.9900000000000006E-16</v>
      </c>
      <c r="AD180">
        <v>0</v>
      </c>
      <c r="AE180">
        <v>0</v>
      </c>
      <c r="AF180">
        <v>6314.55</v>
      </c>
      <c r="AG180" s="2">
        <v>5.7199999999999999E-14</v>
      </c>
      <c r="AH180">
        <v>4579.7856000000002</v>
      </c>
      <c r="AI180">
        <v>0</v>
      </c>
      <c r="AJ180">
        <v>3207.0048000000002</v>
      </c>
      <c r="AK180">
        <v>0</v>
      </c>
      <c r="AL180">
        <v>0</v>
      </c>
      <c r="AM180">
        <v>0</v>
      </c>
      <c r="AN180">
        <v>870</v>
      </c>
      <c r="AO180" s="2">
        <v>1.07E-14</v>
      </c>
      <c r="AP180">
        <v>0</v>
      </c>
      <c r="AQ180">
        <v>2316.12</v>
      </c>
      <c r="AR180">
        <v>0</v>
      </c>
      <c r="AS180" s="2">
        <v>4.4E-16</v>
      </c>
      <c r="AT180" s="2">
        <v>2.0999999999999999E-14</v>
      </c>
      <c r="AU180" s="2">
        <v>1.24E-13</v>
      </c>
      <c r="AV180">
        <v>0</v>
      </c>
      <c r="AW180">
        <v>0</v>
      </c>
      <c r="AX180">
        <v>0</v>
      </c>
      <c r="AY180" s="2">
        <v>-3.3899999999999999E-15</v>
      </c>
      <c r="AZ180">
        <v>0</v>
      </c>
      <c r="BA180">
        <v>0</v>
      </c>
      <c r="BB180">
        <v>0</v>
      </c>
      <c r="BC180">
        <v>0</v>
      </c>
      <c r="BD180">
        <v>5724.6</v>
      </c>
      <c r="BE180">
        <v>0</v>
      </c>
      <c r="BF180">
        <v>0</v>
      </c>
      <c r="BG180">
        <v>1895.44</v>
      </c>
      <c r="BH180">
        <v>3204.8906000000002</v>
      </c>
      <c r="BI180">
        <v>0</v>
      </c>
      <c r="BJ180">
        <v>1993.3617999999999</v>
      </c>
      <c r="BK180">
        <v>0</v>
      </c>
      <c r="BL180">
        <v>3378.7049999999999</v>
      </c>
      <c r="BM180">
        <v>0</v>
      </c>
      <c r="BN180">
        <v>0</v>
      </c>
      <c r="BO180">
        <v>2372.91516</v>
      </c>
      <c r="BP180" s="2">
        <v>2.0400000000000001E-16</v>
      </c>
      <c r="BQ180">
        <v>0</v>
      </c>
      <c r="BR180">
        <v>3904.88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 s="2">
        <v>-5.44E-14</v>
      </c>
      <c r="BZ180">
        <v>2607.1999999999998</v>
      </c>
      <c r="CA180" s="2">
        <v>-7.3399999999999995E-14</v>
      </c>
      <c r="CB180">
        <v>0</v>
      </c>
      <c r="CC180" s="2">
        <v>2.0399999999999999E-13</v>
      </c>
      <c r="CD180">
        <v>0</v>
      </c>
      <c r="CE180">
        <v>0</v>
      </c>
      <c r="CF180">
        <v>0</v>
      </c>
      <c r="CG180">
        <v>6985.9257200000002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1912.7223710000001</v>
      </c>
      <c r="CN180">
        <v>0</v>
      </c>
      <c r="CO180">
        <v>3165.0635000000002</v>
      </c>
      <c r="CP180">
        <v>0</v>
      </c>
      <c r="CQ180">
        <v>0</v>
      </c>
      <c r="CR180">
        <v>2042.82</v>
      </c>
      <c r="CS180">
        <v>0</v>
      </c>
      <c r="CT180" s="2">
        <v>7.1900000000000002E-14</v>
      </c>
      <c r="CU180">
        <v>0</v>
      </c>
      <c r="CV180">
        <v>0</v>
      </c>
      <c r="CW180">
        <v>4430.0527700000002</v>
      </c>
      <c r="CX180">
        <v>0</v>
      </c>
      <c r="CY180">
        <v>0</v>
      </c>
      <c r="CZ180">
        <v>0</v>
      </c>
      <c r="DA180">
        <v>0</v>
      </c>
      <c r="DB180">
        <v>0</v>
      </c>
      <c r="DC180" s="2">
        <v>-3.7300000000000003E-15</v>
      </c>
      <c r="DD180">
        <v>0</v>
      </c>
      <c r="DE180">
        <v>0</v>
      </c>
      <c r="DF180">
        <v>0</v>
      </c>
      <c r="DG180">
        <v>0</v>
      </c>
      <c r="DH180">
        <v>1909.95</v>
      </c>
      <c r="DI180">
        <v>0</v>
      </c>
      <c r="DJ180">
        <v>0</v>
      </c>
      <c r="DK180" s="2">
        <v>2.9000000000000002E-15</v>
      </c>
      <c r="DL180">
        <v>0</v>
      </c>
      <c r="DM180">
        <v>0</v>
      </c>
      <c r="DN180">
        <v>1191.24774</v>
      </c>
      <c r="DO180" s="2">
        <v>-5.0799999999999997E-15</v>
      </c>
      <c r="DP180">
        <v>2132.86</v>
      </c>
      <c r="DQ180">
        <v>0</v>
      </c>
      <c r="DR180">
        <v>2696.9937</v>
      </c>
      <c r="DS180">
        <v>0</v>
      </c>
      <c r="DT180">
        <v>0</v>
      </c>
      <c r="DU180" s="2">
        <v>1.49E-15</v>
      </c>
      <c r="DV180">
        <v>0</v>
      </c>
      <c r="DW180" s="2">
        <v>-3.2700000000000002E-13</v>
      </c>
      <c r="DX180">
        <v>0</v>
      </c>
      <c r="DY180" s="2">
        <v>3.0300000000000001E-14</v>
      </c>
      <c r="DZ180" s="2">
        <v>1.53E-15</v>
      </c>
      <c r="EA180" s="2">
        <v>5.6100000000000002E-14</v>
      </c>
      <c r="EB180">
        <v>0</v>
      </c>
      <c r="EC180">
        <v>0</v>
      </c>
      <c r="ED180">
        <v>0</v>
      </c>
      <c r="EE180">
        <v>0</v>
      </c>
      <c r="EF180" s="2">
        <v>-3.2400000000000002E-15</v>
      </c>
      <c r="EG180">
        <v>0</v>
      </c>
      <c r="EH180">
        <v>0</v>
      </c>
      <c r="EI180" s="2">
        <v>6.7799999999999997E-16</v>
      </c>
      <c r="EJ180">
        <v>0</v>
      </c>
      <c r="EK180" s="2">
        <v>-1.27E-14</v>
      </c>
      <c r="EL180" s="2">
        <v>2.9799999999999999E-15</v>
      </c>
      <c r="EM180">
        <v>0</v>
      </c>
      <c r="EN180">
        <v>0</v>
      </c>
      <c r="EO180" s="2">
        <v>-1.7899999999999999E-13</v>
      </c>
      <c r="EP180">
        <v>0</v>
      </c>
      <c r="EQ180">
        <v>0</v>
      </c>
      <c r="ER180">
        <v>0</v>
      </c>
      <c r="ES180">
        <v>3180.66</v>
      </c>
      <c r="ET180" s="2">
        <v>-1.8399999999999999E-15</v>
      </c>
      <c r="EU180">
        <v>0</v>
      </c>
      <c r="EV180">
        <v>0</v>
      </c>
      <c r="EW180">
        <v>0</v>
      </c>
      <c r="EX180">
        <v>0</v>
      </c>
      <c r="EY180" s="2">
        <v>1.04E-14</v>
      </c>
      <c r="EZ180">
        <v>0</v>
      </c>
      <c r="FA180">
        <v>0</v>
      </c>
      <c r="FB180">
        <v>0</v>
      </c>
      <c r="FC180">
        <v>0</v>
      </c>
      <c r="FD180">
        <v>2518.6392000000001</v>
      </c>
      <c r="FE180">
        <v>0</v>
      </c>
      <c r="FF180">
        <v>2243.2987499999999</v>
      </c>
      <c r="FG180">
        <v>4692.96</v>
      </c>
      <c r="FH180">
        <v>0</v>
      </c>
      <c r="FI180">
        <v>3724.3652999999999</v>
      </c>
      <c r="FJ180">
        <v>0</v>
      </c>
      <c r="FK180" s="2">
        <v>-1.2599999999999999E-13</v>
      </c>
      <c r="FL180">
        <v>0</v>
      </c>
      <c r="FM180">
        <v>0</v>
      </c>
      <c r="FN180" s="2">
        <v>-2.41E-14</v>
      </c>
      <c r="FO180">
        <v>0</v>
      </c>
      <c r="FP180">
        <v>0</v>
      </c>
      <c r="FQ180">
        <v>0</v>
      </c>
      <c r="FR180" s="2">
        <v>-1.13E-15</v>
      </c>
      <c r="FS180" s="2">
        <v>-4.9399999999999998E-15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2576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 s="2">
        <v>-7.6000000000000004E-14</v>
      </c>
      <c r="GK180">
        <v>0</v>
      </c>
    </row>
    <row r="181" spans="1:193" x14ac:dyDescent="0.2">
      <c r="A181" s="1">
        <v>43098</v>
      </c>
      <c r="B181">
        <v>180</v>
      </c>
      <c r="C181">
        <v>7081.85</v>
      </c>
      <c r="D181">
        <v>6318.49</v>
      </c>
      <c r="E181">
        <v>0</v>
      </c>
      <c r="F181">
        <v>0</v>
      </c>
      <c r="G181" s="3">
        <f t="shared" si="19"/>
        <v>122081.04014099998</v>
      </c>
      <c r="H181" s="4">
        <f t="shared" si="25"/>
        <v>5.4008320535552226E-2</v>
      </c>
      <c r="I181" s="3">
        <f>SUM(C181:F181)</f>
        <v>13400.34</v>
      </c>
      <c r="J181" s="4">
        <f t="shared" si="26"/>
        <v>0.28474992593700482</v>
      </c>
      <c r="K181" s="4">
        <f t="shared" si="20"/>
        <v>0.10976593895762196</v>
      </c>
      <c r="L181" s="4">
        <f t="shared" si="21"/>
        <v>0.89023406104237801</v>
      </c>
      <c r="M181" s="3">
        <f t="shared" si="22"/>
        <v>108680.70014099998</v>
      </c>
      <c r="N181" s="4">
        <f t="shared" si="27"/>
        <v>3.1173251050885736E-2</v>
      </c>
      <c r="O181" s="4">
        <f t="shared" si="23"/>
        <v>0.12458599946847396</v>
      </c>
      <c r="P181" s="6">
        <f t="shared" si="24"/>
        <v>0.11091070025584313</v>
      </c>
      <c r="Q181">
        <v>13540.093650000001</v>
      </c>
      <c r="R181">
        <v>0</v>
      </c>
      <c r="S181">
        <v>0</v>
      </c>
      <c r="T181">
        <v>0</v>
      </c>
      <c r="U181">
        <v>0</v>
      </c>
      <c r="V181">
        <v>1901.55306</v>
      </c>
      <c r="W181">
        <v>0</v>
      </c>
      <c r="X181">
        <v>0</v>
      </c>
      <c r="Y181" s="2">
        <v>-8.7999999999999994E-15</v>
      </c>
      <c r="Z181">
        <v>1918.35</v>
      </c>
      <c r="AA181">
        <v>0</v>
      </c>
      <c r="AB181">
        <v>0</v>
      </c>
      <c r="AC181" s="2">
        <v>-9.8999999999999992E-16</v>
      </c>
      <c r="AD181">
        <v>0</v>
      </c>
      <c r="AE181">
        <v>0</v>
      </c>
      <c r="AF181">
        <v>6066.0445900000004</v>
      </c>
      <c r="AG181" s="2">
        <v>5.7699999999999996E-14</v>
      </c>
      <c r="AH181">
        <v>4647.3080799999998</v>
      </c>
      <c r="AI181">
        <v>0</v>
      </c>
      <c r="AJ181">
        <v>3434.2269500000002</v>
      </c>
      <c r="AK181">
        <v>0</v>
      </c>
      <c r="AL181">
        <v>0</v>
      </c>
      <c r="AM181">
        <v>0</v>
      </c>
      <c r="AN181">
        <v>897</v>
      </c>
      <c r="AO181" s="2">
        <v>1.09E-14</v>
      </c>
      <c r="AP181">
        <v>0</v>
      </c>
      <c r="AQ181">
        <v>2378.64</v>
      </c>
      <c r="AR181">
        <v>0</v>
      </c>
      <c r="AS181" s="2">
        <v>4.4400000000000002E-16</v>
      </c>
      <c r="AT181" s="2">
        <v>2.07E-14</v>
      </c>
      <c r="AU181" s="2">
        <v>1.1099999999999999E-13</v>
      </c>
      <c r="AV181">
        <v>0</v>
      </c>
      <c r="AW181">
        <v>0</v>
      </c>
      <c r="AX181">
        <v>0</v>
      </c>
      <c r="AY181" s="2">
        <v>-3.5000000000000001E-15</v>
      </c>
      <c r="AZ181">
        <v>0</v>
      </c>
      <c r="BA181">
        <v>0</v>
      </c>
      <c r="BB181">
        <v>0</v>
      </c>
      <c r="BC181">
        <v>0</v>
      </c>
      <c r="BD181">
        <v>5634.36</v>
      </c>
      <c r="BE181">
        <v>0</v>
      </c>
      <c r="BF181">
        <v>0</v>
      </c>
      <c r="BG181">
        <v>1868.18</v>
      </c>
      <c r="BH181">
        <v>3290.8126000000002</v>
      </c>
      <c r="BI181">
        <v>0</v>
      </c>
      <c r="BJ181">
        <v>1886.6675</v>
      </c>
      <c r="BK181">
        <v>0</v>
      </c>
      <c r="BL181">
        <v>3361.6924180000001</v>
      </c>
      <c r="BM181">
        <v>0</v>
      </c>
      <c r="BN181">
        <v>0</v>
      </c>
      <c r="BO181">
        <v>2433.8113800000001</v>
      </c>
      <c r="BP181" s="2">
        <v>1.99E-16</v>
      </c>
      <c r="BQ181">
        <v>0</v>
      </c>
      <c r="BR181">
        <v>4077.78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 s="2">
        <v>-5.6399999999999998E-14</v>
      </c>
      <c r="BZ181">
        <v>2985.6</v>
      </c>
      <c r="CA181" s="2">
        <v>-7.4600000000000005E-14</v>
      </c>
      <c r="CB181">
        <v>0</v>
      </c>
      <c r="CC181" s="2">
        <v>2.0399999999999999E-13</v>
      </c>
      <c r="CD181">
        <v>0</v>
      </c>
      <c r="CE181">
        <v>0</v>
      </c>
      <c r="CF181">
        <v>0</v>
      </c>
      <c r="CG181">
        <v>7531.6162800000002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1824.8720229999999</v>
      </c>
      <c r="CN181">
        <v>0</v>
      </c>
      <c r="CO181">
        <v>3054.0131999999999</v>
      </c>
      <c r="CP181">
        <v>0</v>
      </c>
      <c r="CQ181">
        <v>0</v>
      </c>
      <c r="CR181">
        <v>2092.8000000000002</v>
      </c>
      <c r="CS181">
        <v>0</v>
      </c>
      <c r="CT181" s="2">
        <v>8.4100000000000003E-14</v>
      </c>
      <c r="CU181">
        <v>0</v>
      </c>
      <c r="CV181">
        <v>0</v>
      </c>
      <c r="CW181">
        <v>4333.8158999999996</v>
      </c>
      <c r="CX181">
        <v>0</v>
      </c>
      <c r="CY181">
        <v>0</v>
      </c>
      <c r="CZ181">
        <v>0</v>
      </c>
      <c r="DA181">
        <v>0</v>
      </c>
      <c r="DB181">
        <v>0</v>
      </c>
      <c r="DC181" s="2">
        <v>-3.8400000000000001E-15</v>
      </c>
      <c r="DD181">
        <v>0</v>
      </c>
      <c r="DE181">
        <v>0</v>
      </c>
      <c r="DF181">
        <v>0</v>
      </c>
      <c r="DG181">
        <v>0</v>
      </c>
      <c r="DH181">
        <v>2112.42</v>
      </c>
      <c r="DI181">
        <v>0</v>
      </c>
      <c r="DJ181">
        <v>0</v>
      </c>
      <c r="DK181" s="2">
        <v>2.9700000000000001E-15</v>
      </c>
      <c r="DL181">
        <v>0</v>
      </c>
      <c r="DM181">
        <v>0</v>
      </c>
      <c r="DN181">
        <v>1249.32366</v>
      </c>
      <c r="DO181" s="2">
        <v>-5.0900000000000003E-15</v>
      </c>
      <c r="DP181">
        <v>2000.79</v>
      </c>
      <c r="DQ181">
        <v>0</v>
      </c>
      <c r="DR181">
        <v>2846.8672499999998</v>
      </c>
      <c r="DS181">
        <v>0</v>
      </c>
      <c r="DT181">
        <v>0</v>
      </c>
      <c r="DU181" s="2">
        <v>1.4000000000000001E-15</v>
      </c>
      <c r="DV181">
        <v>0</v>
      </c>
      <c r="DW181" s="2">
        <v>-3.4699999999999999E-13</v>
      </c>
      <c r="DX181">
        <v>1999.48</v>
      </c>
      <c r="DY181" s="2">
        <v>3.2000000000000002E-14</v>
      </c>
      <c r="DZ181" s="2">
        <v>1.5599999999999999E-15</v>
      </c>
      <c r="EA181" s="2">
        <v>5.6999999999999997E-14</v>
      </c>
      <c r="EB181">
        <v>0</v>
      </c>
      <c r="EC181">
        <v>0</v>
      </c>
      <c r="ED181">
        <v>0</v>
      </c>
      <c r="EE181">
        <v>0</v>
      </c>
      <c r="EF181" s="2">
        <v>-3.3E-15</v>
      </c>
      <c r="EG181">
        <v>0</v>
      </c>
      <c r="EH181">
        <v>0</v>
      </c>
      <c r="EI181" s="2">
        <v>6.9300000000000002E-16</v>
      </c>
      <c r="EJ181">
        <v>0</v>
      </c>
      <c r="EK181" s="2">
        <v>-1.26E-14</v>
      </c>
      <c r="EL181" s="2">
        <v>3.06E-15</v>
      </c>
      <c r="EM181">
        <v>0</v>
      </c>
      <c r="EN181">
        <v>0</v>
      </c>
      <c r="EO181" s="2">
        <v>-1.8100000000000001E-13</v>
      </c>
      <c r="EP181">
        <v>0</v>
      </c>
      <c r="EQ181">
        <v>0</v>
      </c>
      <c r="ER181">
        <v>0</v>
      </c>
      <c r="ES181">
        <v>3092.04</v>
      </c>
      <c r="ET181" s="2">
        <v>-1.7800000000000001E-15</v>
      </c>
      <c r="EU181">
        <v>0</v>
      </c>
      <c r="EV181">
        <v>0</v>
      </c>
      <c r="EW181">
        <v>0</v>
      </c>
      <c r="EX181">
        <v>0</v>
      </c>
      <c r="EY181" s="2">
        <v>1.1E-14</v>
      </c>
      <c r="EZ181">
        <v>0</v>
      </c>
      <c r="FA181">
        <v>0</v>
      </c>
      <c r="FB181">
        <v>0</v>
      </c>
      <c r="FC181">
        <v>0</v>
      </c>
      <c r="FD181">
        <v>2514.4002599999999</v>
      </c>
      <c r="FE181">
        <v>0</v>
      </c>
      <c r="FF181">
        <v>2339.36472</v>
      </c>
      <c r="FG181">
        <v>4814.88</v>
      </c>
      <c r="FH181">
        <v>0</v>
      </c>
      <c r="FI181">
        <v>3993.39662</v>
      </c>
      <c r="FJ181">
        <v>0</v>
      </c>
      <c r="FK181" s="2">
        <v>-1.3299999999999999E-13</v>
      </c>
      <c r="FL181">
        <v>0</v>
      </c>
      <c r="FM181">
        <v>0</v>
      </c>
      <c r="FN181" s="2">
        <v>-2.4700000000000001E-14</v>
      </c>
      <c r="FO181">
        <v>0</v>
      </c>
      <c r="FP181">
        <v>0</v>
      </c>
      <c r="FQ181">
        <v>0</v>
      </c>
      <c r="FR181" s="2">
        <v>-1.07E-15</v>
      </c>
      <c r="FS181" s="2">
        <v>-6.3100000000000004E-15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2558.5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 s="2">
        <v>-7.5800000000000003E-14</v>
      </c>
      <c r="GK181">
        <v>0</v>
      </c>
    </row>
    <row r="182" spans="1:193" x14ac:dyDescent="0.2">
      <c r="A182" s="1">
        <v>43131</v>
      </c>
      <c r="B182">
        <v>181</v>
      </c>
      <c r="C182">
        <v>6890.24</v>
      </c>
      <c r="D182">
        <v>3918.63</v>
      </c>
      <c r="E182">
        <v>0</v>
      </c>
      <c r="F182">
        <v>0</v>
      </c>
      <c r="G182" s="3">
        <f t="shared" si="19"/>
        <v>126783.47976999999</v>
      </c>
      <c r="H182" s="4">
        <f t="shared" si="25"/>
        <v>3.8519000358850454E-2</v>
      </c>
      <c r="I182" s="3">
        <f>SUM(C182:F182)</f>
        <v>10808.869999999999</v>
      </c>
      <c r="J182" s="4">
        <f t="shared" si="26"/>
        <v>-0.19338837671282977</v>
      </c>
      <c r="K182" s="4">
        <f t="shared" si="20"/>
        <v>8.5254561711104224E-2</v>
      </c>
      <c r="L182" s="4">
        <f t="shared" si="21"/>
        <v>0.91474543828889576</v>
      </c>
      <c r="M182" s="3">
        <f t="shared" si="22"/>
        <v>115974.60977</v>
      </c>
      <c r="N182" s="4">
        <f t="shared" si="27"/>
        <v>6.7113200591614297E-2</v>
      </c>
      <c r="O182" s="4">
        <f t="shared" si="23"/>
        <v>0.11550869338182727</v>
      </c>
      <c r="P182" s="6">
        <f t="shared" si="24"/>
        <v>0.10566105035373727</v>
      </c>
      <c r="Q182">
        <v>13396.075639999999</v>
      </c>
      <c r="R182">
        <v>0</v>
      </c>
      <c r="S182">
        <v>0</v>
      </c>
      <c r="T182">
        <v>0</v>
      </c>
      <c r="U182">
        <v>0</v>
      </c>
      <c r="V182">
        <v>2029.72792</v>
      </c>
      <c r="W182">
        <v>0</v>
      </c>
      <c r="X182">
        <v>0</v>
      </c>
      <c r="Y182" s="2">
        <v>-7.8600000000000007E-15</v>
      </c>
      <c r="Z182">
        <v>1677.86724</v>
      </c>
      <c r="AA182">
        <v>0</v>
      </c>
      <c r="AB182">
        <v>0</v>
      </c>
      <c r="AC182" s="2">
        <v>-1.02E-15</v>
      </c>
      <c r="AD182">
        <v>0</v>
      </c>
      <c r="AE182">
        <v>0</v>
      </c>
      <c r="AF182">
        <v>6681.7881500000003</v>
      </c>
      <c r="AG182" s="2">
        <v>6.1300000000000001E-14</v>
      </c>
      <c r="AH182">
        <v>5440.69722</v>
      </c>
      <c r="AI182">
        <v>0</v>
      </c>
      <c r="AJ182">
        <v>4126.6386499999999</v>
      </c>
      <c r="AK182">
        <v>0</v>
      </c>
      <c r="AL182">
        <v>0</v>
      </c>
      <c r="AM182">
        <v>0</v>
      </c>
      <c r="AN182">
        <v>1024.5</v>
      </c>
      <c r="AO182" s="2">
        <v>8.4300000000000001E-15</v>
      </c>
      <c r="AP182">
        <v>0</v>
      </c>
      <c r="AQ182">
        <v>2572.56</v>
      </c>
      <c r="AR182">
        <v>0</v>
      </c>
      <c r="AS182" s="2">
        <v>5.0699999999999996E-16</v>
      </c>
      <c r="AT182" s="2">
        <v>2.1799999999999999E-14</v>
      </c>
      <c r="AU182" s="2">
        <v>1.06E-13</v>
      </c>
      <c r="AV182">
        <v>0</v>
      </c>
      <c r="AW182">
        <v>0</v>
      </c>
      <c r="AX182">
        <v>0</v>
      </c>
      <c r="AY182" s="2">
        <v>-3.8199999999999998E-15</v>
      </c>
      <c r="AZ182">
        <v>0</v>
      </c>
      <c r="BA182">
        <v>0</v>
      </c>
      <c r="BB182">
        <v>0</v>
      </c>
      <c r="BC182">
        <v>0</v>
      </c>
      <c r="BD182">
        <v>5988.27</v>
      </c>
      <c r="BE182">
        <v>0</v>
      </c>
      <c r="BF182">
        <v>0</v>
      </c>
      <c r="BG182">
        <v>2030</v>
      </c>
      <c r="BH182">
        <v>3593.7915600000001</v>
      </c>
      <c r="BI182">
        <v>0</v>
      </c>
      <c r="BJ182">
        <v>2047.7498700000001</v>
      </c>
      <c r="BK182">
        <v>0</v>
      </c>
      <c r="BL182">
        <v>3567.490213</v>
      </c>
      <c r="BM182">
        <v>0</v>
      </c>
      <c r="BN182">
        <v>0</v>
      </c>
      <c r="BO182">
        <v>2478.5453600000001</v>
      </c>
      <c r="BP182" s="2">
        <v>2.1799999999999999E-16</v>
      </c>
      <c r="BQ182">
        <v>0</v>
      </c>
      <c r="BR182">
        <v>4370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 s="2">
        <v>-5.2900000000000001E-14</v>
      </c>
      <c r="BZ182">
        <v>3167.2</v>
      </c>
      <c r="CA182" s="2">
        <v>-7.9200000000000006E-14</v>
      </c>
      <c r="CB182">
        <v>0</v>
      </c>
      <c r="CC182" s="2">
        <v>1.7899999999999999E-13</v>
      </c>
      <c r="CD182">
        <v>0</v>
      </c>
      <c r="CE182">
        <v>0</v>
      </c>
      <c r="CF182">
        <v>0</v>
      </c>
      <c r="CG182">
        <v>7937.3951999999999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1703.680987</v>
      </c>
      <c r="CN182">
        <v>0</v>
      </c>
      <c r="CO182">
        <v>3572.3939999999998</v>
      </c>
      <c r="CP182">
        <v>0</v>
      </c>
      <c r="CQ182">
        <v>0</v>
      </c>
      <c r="CR182">
        <v>2339.88</v>
      </c>
      <c r="CS182">
        <v>0</v>
      </c>
      <c r="CT182" s="2">
        <v>9.2400000000000003E-14</v>
      </c>
      <c r="CU182">
        <v>0</v>
      </c>
      <c r="CV182">
        <v>0</v>
      </c>
      <c r="CW182">
        <v>4367.6479799999997</v>
      </c>
      <c r="CX182">
        <v>0</v>
      </c>
      <c r="CY182">
        <v>0</v>
      </c>
      <c r="CZ182">
        <v>0</v>
      </c>
      <c r="DA182">
        <v>0</v>
      </c>
      <c r="DB182">
        <v>0</v>
      </c>
      <c r="DC182" s="2">
        <v>-4.0100000000000001E-15</v>
      </c>
      <c r="DD182">
        <v>0</v>
      </c>
      <c r="DE182">
        <v>0</v>
      </c>
      <c r="DF182">
        <v>0</v>
      </c>
      <c r="DG182">
        <v>0</v>
      </c>
      <c r="DH182">
        <v>2510.73</v>
      </c>
      <c r="DI182">
        <v>0</v>
      </c>
      <c r="DJ182">
        <v>0</v>
      </c>
      <c r="DK182" s="2">
        <v>3.2100000000000001E-15</v>
      </c>
      <c r="DL182">
        <v>0</v>
      </c>
      <c r="DM182">
        <v>0</v>
      </c>
      <c r="DN182">
        <v>1243.10124</v>
      </c>
      <c r="DO182" s="2">
        <v>-5.2799999999999998E-15</v>
      </c>
      <c r="DP182">
        <v>2117.8200000000002</v>
      </c>
      <c r="DQ182">
        <v>0</v>
      </c>
      <c r="DR182">
        <v>3089.6596</v>
      </c>
      <c r="DS182">
        <v>0</v>
      </c>
      <c r="DT182">
        <v>0</v>
      </c>
      <c r="DU182" s="2">
        <v>1.3299999999999999E-15</v>
      </c>
      <c r="DV182">
        <v>0</v>
      </c>
      <c r="DW182" s="2">
        <v>-3.4899999999999998E-13</v>
      </c>
      <c r="DX182">
        <v>1987.9490800000001</v>
      </c>
      <c r="DY182" s="2">
        <v>3.4100000000000001E-14</v>
      </c>
      <c r="DZ182" s="2">
        <v>1.64E-15</v>
      </c>
      <c r="EA182" s="2">
        <v>6.3300000000000005E-14</v>
      </c>
      <c r="EB182">
        <v>0</v>
      </c>
      <c r="EC182">
        <v>0</v>
      </c>
      <c r="ED182">
        <v>0</v>
      </c>
      <c r="EE182">
        <v>0</v>
      </c>
      <c r="EF182" s="2">
        <v>-2.9299999999999999E-15</v>
      </c>
      <c r="EG182">
        <v>0</v>
      </c>
      <c r="EH182">
        <v>0</v>
      </c>
      <c r="EI182" s="2">
        <v>7.3100000000000005E-16</v>
      </c>
      <c r="EJ182">
        <v>0</v>
      </c>
      <c r="EK182" s="2">
        <v>-1.34E-14</v>
      </c>
      <c r="EL182" s="2">
        <v>2.9999999999999998E-15</v>
      </c>
      <c r="EM182">
        <v>0</v>
      </c>
      <c r="EN182">
        <v>0</v>
      </c>
      <c r="EO182" s="2">
        <v>-1.8200000000000001E-13</v>
      </c>
      <c r="EP182">
        <v>0</v>
      </c>
      <c r="EQ182">
        <v>0</v>
      </c>
      <c r="ER182">
        <v>0</v>
      </c>
      <c r="ES182">
        <v>3583.44</v>
      </c>
      <c r="ET182" s="2">
        <v>-1.8899999999999999E-15</v>
      </c>
      <c r="EU182">
        <v>0</v>
      </c>
      <c r="EV182">
        <v>0</v>
      </c>
      <c r="EW182">
        <v>0</v>
      </c>
      <c r="EX182">
        <v>0</v>
      </c>
      <c r="EY182" s="2">
        <v>1.11E-14</v>
      </c>
      <c r="EZ182">
        <v>0</v>
      </c>
      <c r="FA182">
        <v>0</v>
      </c>
      <c r="FB182">
        <v>0</v>
      </c>
      <c r="FC182">
        <v>0</v>
      </c>
      <c r="FD182">
        <v>2487.25542</v>
      </c>
      <c r="FE182">
        <v>0</v>
      </c>
      <c r="FF182">
        <v>2111.9432400000001</v>
      </c>
      <c r="FG182">
        <v>5628</v>
      </c>
      <c r="FH182">
        <v>0</v>
      </c>
      <c r="FI182">
        <v>4388.3112000000001</v>
      </c>
      <c r="FJ182">
        <v>0</v>
      </c>
      <c r="FK182" s="2">
        <v>-1.2699999999999999E-13</v>
      </c>
      <c r="FL182">
        <v>0</v>
      </c>
      <c r="FM182">
        <v>0</v>
      </c>
      <c r="FN182" s="2">
        <v>-2.79E-14</v>
      </c>
      <c r="FO182">
        <v>0</v>
      </c>
      <c r="FP182">
        <v>0</v>
      </c>
      <c r="FQ182">
        <v>0</v>
      </c>
      <c r="FR182" s="2">
        <v>-1.14E-15</v>
      </c>
      <c r="FS182" s="2">
        <v>-6.8000000000000001E-15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2712.5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 s="2">
        <v>-7.2600000000000001E-14</v>
      </c>
      <c r="GK182">
        <v>0</v>
      </c>
    </row>
    <row r="183" spans="1:193" x14ac:dyDescent="0.2">
      <c r="A183" s="1">
        <v>43159</v>
      </c>
      <c r="B183">
        <v>182</v>
      </c>
      <c r="C183">
        <v>11262.86</v>
      </c>
      <c r="D183">
        <v>6000.5</v>
      </c>
      <c r="E183">
        <v>0</v>
      </c>
      <c r="F183">
        <v>0</v>
      </c>
      <c r="G183" s="3">
        <f t="shared" si="19"/>
        <v>139768.24522900002</v>
      </c>
      <c r="H183" s="4">
        <f t="shared" si="25"/>
        <v>0.10241685653805929</v>
      </c>
      <c r="I183" s="3">
        <f>SUM(C183:F183)</f>
        <v>17263.36</v>
      </c>
      <c r="J183" s="4">
        <f t="shared" si="26"/>
        <v>0.59714752790994818</v>
      </c>
      <c r="K183" s="4">
        <f t="shared" si="20"/>
        <v>0.12351417857264539</v>
      </c>
      <c r="L183" s="4">
        <f t="shared" si="21"/>
        <v>0.87648582142735465</v>
      </c>
      <c r="M183" s="3">
        <f t="shared" si="22"/>
        <v>122504.88522900002</v>
      </c>
      <c r="N183" s="4">
        <f t="shared" si="27"/>
        <v>5.6307802819520761E-2</v>
      </c>
      <c r="O183" s="4">
        <f t="shared" si="23"/>
        <v>0.11675483302778612</v>
      </c>
      <c r="P183" s="6">
        <f t="shared" si="24"/>
        <v>0.10233395573197275</v>
      </c>
      <c r="Q183">
        <v>14303.037420000001</v>
      </c>
      <c r="R183">
        <v>0</v>
      </c>
      <c r="S183">
        <v>0</v>
      </c>
      <c r="T183">
        <v>0</v>
      </c>
      <c r="U183">
        <v>0</v>
      </c>
      <c r="V183">
        <v>1932.1751099999999</v>
      </c>
      <c r="W183">
        <v>0</v>
      </c>
      <c r="X183">
        <v>0</v>
      </c>
      <c r="Y183" s="2">
        <v>-8.0200000000000002E-15</v>
      </c>
      <c r="Z183">
        <v>1510.06548</v>
      </c>
      <c r="AA183">
        <v>1937.6</v>
      </c>
      <c r="AB183">
        <v>0</v>
      </c>
      <c r="AC183" s="2">
        <v>-9.6699999999999994E-16</v>
      </c>
      <c r="AD183">
        <v>0</v>
      </c>
      <c r="AE183">
        <v>0</v>
      </c>
      <c r="AF183">
        <v>6345.6094199999998</v>
      </c>
      <c r="AG183" s="2">
        <v>4.6699999999999999E-14</v>
      </c>
      <c r="AH183">
        <v>5367.3032199999998</v>
      </c>
      <c r="AI183">
        <v>0</v>
      </c>
      <c r="AJ183">
        <v>4217.9354499999999</v>
      </c>
      <c r="AK183">
        <v>0</v>
      </c>
      <c r="AL183">
        <v>0</v>
      </c>
      <c r="AM183">
        <v>0</v>
      </c>
      <c r="AN183">
        <v>969</v>
      </c>
      <c r="AO183" s="2">
        <v>6.8499999999999997E-15</v>
      </c>
      <c r="AP183">
        <v>0</v>
      </c>
      <c r="AQ183">
        <v>2486.4</v>
      </c>
      <c r="AR183">
        <v>0</v>
      </c>
      <c r="AS183" s="2">
        <v>4.7199999999999998E-16</v>
      </c>
      <c r="AT183" s="2">
        <v>2.0999999999999999E-14</v>
      </c>
      <c r="AU183" s="2">
        <v>1.06E-13</v>
      </c>
      <c r="AV183">
        <v>0</v>
      </c>
      <c r="AW183">
        <v>0</v>
      </c>
      <c r="AX183">
        <v>0</v>
      </c>
      <c r="AY183" s="2">
        <v>-3.6199999999999997E-15</v>
      </c>
      <c r="AZ183">
        <v>0</v>
      </c>
      <c r="BA183">
        <v>0</v>
      </c>
      <c r="BB183">
        <v>0</v>
      </c>
      <c r="BC183">
        <v>0</v>
      </c>
      <c r="BD183">
        <v>7649.25</v>
      </c>
      <c r="BE183">
        <v>0</v>
      </c>
      <c r="BF183">
        <v>0</v>
      </c>
      <c r="BG183">
        <v>1943.58</v>
      </c>
      <c r="BH183">
        <v>3874.09692</v>
      </c>
      <c r="BI183">
        <v>0</v>
      </c>
      <c r="BJ183">
        <v>1774.2550799999999</v>
      </c>
      <c r="BK183">
        <v>0</v>
      </c>
      <c r="BL183">
        <v>3318.2663429999998</v>
      </c>
      <c r="BM183">
        <v>0</v>
      </c>
      <c r="BN183">
        <v>0</v>
      </c>
      <c r="BO183">
        <v>2352.8732799999998</v>
      </c>
      <c r="BP183" s="2">
        <v>2.2200000000000001E-16</v>
      </c>
      <c r="BQ183">
        <v>0</v>
      </c>
      <c r="BR183">
        <v>3900.32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 s="2">
        <v>-4.5899999999999999E-14</v>
      </c>
      <c r="BZ183">
        <v>0</v>
      </c>
      <c r="CA183" s="2">
        <v>-7.6200000000000006E-14</v>
      </c>
      <c r="CB183">
        <v>0</v>
      </c>
      <c r="CC183" s="2">
        <v>1.7299999999999999E-13</v>
      </c>
      <c r="CD183">
        <v>0</v>
      </c>
      <c r="CE183">
        <v>2046</v>
      </c>
      <c r="CF183">
        <v>0</v>
      </c>
      <c r="CG183">
        <v>7451.4384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1486.6461859999999</v>
      </c>
      <c r="CN183">
        <v>0</v>
      </c>
      <c r="CO183">
        <v>3356.2599</v>
      </c>
      <c r="CP183">
        <v>0</v>
      </c>
      <c r="CQ183">
        <v>0</v>
      </c>
      <c r="CR183">
        <v>2209.46</v>
      </c>
      <c r="CS183">
        <v>0</v>
      </c>
      <c r="CT183" s="2">
        <v>7.9900000000000005E-14</v>
      </c>
      <c r="CU183">
        <v>0</v>
      </c>
      <c r="CV183">
        <v>0</v>
      </c>
      <c r="CW183">
        <v>4817.5778700000001</v>
      </c>
      <c r="CX183">
        <v>0</v>
      </c>
      <c r="CY183">
        <v>0</v>
      </c>
      <c r="CZ183">
        <v>0</v>
      </c>
      <c r="DA183">
        <v>0</v>
      </c>
      <c r="DB183">
        <v>0</v>
      </c>
      <c r="DC183" s="2">
        <v>-4.1000000000000004E-15</v>
      </c>
      <c r="DD183">
        <v>3057.75</v>
      </c>
      <c r="DE183">
        <v>0</v>
      </c>
      <c r="DF183">
        <v>0</v>
      </c>
      <c r="DG183">
        <v>0</v>
      </c>
      <c r="DH183">
        <v>2404.65</v>
      </c>
      <c r="DI183">
        <v>0</v>
      </c>
      <c r="DJ183">
        <v>0</v>
      </c>
      <c r="DK183" s="2">
        <v>3.2100000000000001E-15</v>
      </c>
      <c r="DL183">
        <v>0</v>
      </c>
      <c r="DM183">
        <v>0</v>
      </c>
      <c r="DN183">
        <v>1128.2166</v>
      </c>
      <c r="DO183" s="2">
        <v>-4.7999999999999999E-15</v>
      </c>
      <c r="DP183">
        <v>2105.6</v>
      </c>
      <c r="DQ183">
        <v>1937.6</v>
      </c>
      <c r="DR183">
        <v>2730.1628500000002</v>
      </c>
      <c r="DS183">
        <v>0</v>
      </c>
      <c r="DT183">
        <v>0</v>
      </c>
      <c r="DU183" s="2">
        <v>1.2800000000000001E-15</v>
      </c>
      <c r="DV183">
        <v>0</v>
      </c>
      <c r="DW183" s="2">
        <v>-3.0500000000000001E-13</v>
      </c>
      <c r="DX183">
        <v>1779.0929000000001</v>
      </c>
      <c r="DY183" s="2">
        <v>3.2899999999999997E-14</v>
      </c>
      <c r="DZ183" s="2">
        <v>1.4999999999999999E-15</v>
      </c>
      <c r="EA183" s="2">
        <v>6.2499999999999999E-14</v>
      </c>
      <c r="EB183">
        <v>0</v>
      </c>
      <c r="EC183">
        <v>0</v>
      </c>
      <c r="ED183">
        <v>0</v>
      </c>
      <c r="EE183">
        <v>0</v>
      </c>
      <c r="EF183" s="2">
        <v>-2.7799999999999998E-15</v>
      </c>
      <c r="EG183">
        <v>0</v>
      </c>
      <c r="EH183">
        <v>0</v>
      </c>
      <c r="EI183" s="2">
        <v>7.3500000000000001E-16</v>
      </c>
      <c r="EJ183">
        <v>0</v>
      </c>
      <c r="EK183" s="2">
        <v>-1.27E-14</v>
      </c>
      <c r="EL183" s="2">
        <v>2.8299999999999998E-15</v>
      </c>
      <c r="EM183">
        <v>0</v>
      </c>
      <c r="EN183">
        <v>0</v>
      </c>
      <c r="EO183" s="2">
        <v>-1.7399999999999999E-13</v>
      </c>
      <c r="EP183">
        <v>0</v>
      </c>
      <c r="EQ183">
        <v>0</v>
      </c>
      <c r="ER183">
        <v>0</v>
      </c>
      <c r="ES183">
        <v>3335.22</v>
      </c>
      <c r="ET183" s="2">
        <v>-1.8000000000000001E-15</v>
      </c>
      <c r="EU183">
        <v>0</v>
      </c>
      <c r="EV183">
        <v>0</v>
      </c>
      <c r="EW183">
        <v>0</v>
      </c>
      <c r="EX183">
        <v>0</v>
      </c>
      <c r="EY183" s="2">
        <v>9.3700000000000004E-15</v>
      </c>
      <c r="EZ183">
        <v>0</v>
      </c>
      <c r="FA183">
        <v>0</v>
      </c>
      <c r="FB183">
        <v>0</v>
      </c>
      <c r="FC183">
        <v>0</v>
      </c>
      <c r="FD183">
        <v>2513.0852</v>
      </c>
      <c r="FE183">
        <v>0</v>
      </c>
      <c r="FF183">
        <v>1930.3679999999999</v>
      </c>
      <c r="FG183">
        <v>5612.64</v>
      </c>
      <c r="FH183">
        <v>0</v>
      </c>
      <c r="FI183">
        <v>3914.7696000000001</v>
      </c>
      <c r="FJ183">
        <v>0</v>
      </c>
      <c r="FK183" s="2">
        <v>-1.19E-13</v>
      </c>
      <c r="FL183">
        <v>0</v>
      </c>
      <c r="FM183">
        <v>0</v>
      </c>
      <c r="FN183" s="2">
        <v>-2.6900000000000001E-14</v>
      </c>
      <c r="FO183">
        <v>2108.08</v>
      </c>
      <c r="FP183">
        <v>0</v>
      </c>
      <c r="FQ183">
        <v>0</v>
      </c>
      <c r="FR183" s="2">
        <v>-1.07E-15</v>
      </c>
      <c r="FS183" s="2">
        <v>-6.2399999999999996E-15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2698.5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 s="2">
        <v>-7.1799999999999994E-14</v>
      </c>
      <c r="GK183">
        <v>0</v>
      </c>
    </row>
    <row r="184" spans="1:193" x14ac:dyDescent="0.2">
      <c r="A184" s="1">
        <v>43189</v>
      </c>
      <c r="B184">
        <v>183</v>
      </c>
      <c r="C184">
        <v>9726.08</v>
      </c>
      <c r="D184">
        <v>3900.5</v>
      </c>
      <c r="E184">
        <v>0</v>
      </c>
      <c r="F184">
        <v>0</v>
      </c>
      <c r="G184" s="3">
        <f t="shared" si="19"/>
        <v>132376.42101300001</v>
      </c>
      <c r="H184" s="4">
        <f t="shared" si="25"/>
        <v>-5.2886291903350764E-2</v>
      </c>
      <c r="I184" s="3">
        <f>SUM(C184:F184)</f>
        <v>13626.58</v>
      </c>
      <c r="J184" s="4">
        <f t="shared" si="26"/>
        <v>-0.21066466782827911</v>
      </c>
      <c r="K184" s="4">
        <f t="shared" si="20"/>
        <v>0.10293812066925274</v>
      </c>
      <c r="L184" s="4">
        <f t="shared" si="21"/>
        <v>0.89706187933074732</v>
      </c>
      <c r="M184" s="3">
        <f t="shared" si="22"/>
        <v>118749.84101300003</v>
      </c>
      <c r="N184" s="4">
        <f t="shared" si="27"/>
        <v>-3.0652199779467083E-2</v>
      </c>
      <c r="O184" s="4">
        <f t="shared" si="23"/>
        <v>0.11345476528701276</v>
      </c>
      <c r="P184" s="6">
        <f t="shared" si="24"/>
        <v>0.1017759449673965</v>
      </c>
      <c r="Q184">
        <v>13472.735339999999</v>
      </c>
      <c r="R184">
        <v>0</v>
      </c>
      <c r="S184">
        <v>0</v>
      </c>
      <c r="T184">
        <v>0</v>
      </c>
      <c r="U184">
        <v>0</v>
      </c>
      <c r="V184">
        <v>2021.05161</v>
      </c>
      <c r="W184">
        <v>0</v>
      </c>
      <c r="X184">
        <v>0</v>
      </c>
      <c r="Y184" s="2">
        <v>-7.04E-15</v>
      </c>
      <c r="Z184">
        <v>1394.4386400000001</v>
      </c>
      <c r="AA184">
        <v>1608</v>
      </c>
      <c r="AB184">
        <v>0</v>
      </c>
      <c r="AC184" s="2">
        <v>-1.01E-15</v>
      </c>
      <c r="AD184">
        <v>0</v>
      </c>
      <c r="AE184">
        <v>0</v>
      </c>
      <c r="AF184">
        <v>5943.1046999999999</v>
      </c>
      <c r="AG184" s="2">
        <v>5.2599999999999998E-14</v>
      </c>
      <c r="AH184">
        <v>4951.15924</v>
      </c>
      <c r="AI184">
        <v>0</v>
      </c>
      <c r="AJ184">
        <v>3837.1796399999998</v>
      </c>
      <c r="AK184">
        <v>0</v>
      </c>
      <c r="AL184">
        <v>0</v>
      </c>
      <c r="AM184">
        <v>0</v>
      </c>
      <c r="AN184">
        <v>931.5</v>
      </c>
      <c r="AO184" s="2">
        <v>5.4899999999999997E-15</v>
      </c>
      <c r="AP184">
        <v>0</v>
      </c>
      <c r="AQ184">
        <v>2393.7600000000002</v>
      </c>
      <c r="AR184">
        <v>0</v>
      </c>
      <c r="AS184" s="2">
        <v>4.43E-16</v>
      </c>
      <c r="AT184" s="2">
        <v>1.8699999999999999E-14</v>
      </c>
      <c r="AU184" s="2">
        <v>1.09E-13</v>
      </c>
      <c r="AV184">
        <v>0</v>
      </c>
      <c r="AW184">
        <v>0</v>
      </c>
      <c r="AX184">
        <v>0</v>
      </c>
      <c r="AY184" s="2">
        <v>-3.5000000000000001E-15</v>
      </c>
      <c r="AZ184">
        <v>0</v>
      </c>
      <c r="BA184">
        <v>0</v>
      </c>
      <c r="BB184">
        <v>0</v>
      </c>
      <c r="BC184">
        <v>0</v>
      </c>
      <c r="BD184">
        <v>7270.9</v>
      </c>
      <c r="BE184">
        <v>0</v>
      </c>
      <c r="BF184">
        <v>0</v>
      </c>
      <c r="BG184">
        <v>1997.52</v>
      </c>
      <c r="BH184">
        <v>3710.5854599999998</v>
      </c>
      <c r="BI184">
        <v>0</v>
      </c>
      <c r="BJ184">
        <v>1629.6531600000001</v>
      </c>
      <c r="BK184">
        <v>0</v>
      </c>
      <c r="BL184">
        <v>3023.8866010000002</v>
      </c>
      <c r="BM184">
        <v>0</v>
      </c>
      <c r="BN184">
        <v>0</v>
      </c>
      <c r="BO184">
        <v>2290.8355200000001</v>
      </c>
      <c r="BP184" s="2">
        <v>2.43E-16</v>
      </c>
      <c r="BQ184">
        <v>0</v>
      </c>
      <c r="BR184">
        <v>3606.2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 s="2">
        <v>-4.5400000000000001E-14</v>
      </c>
      <c r="BZ184">
        <v>0</v>
      </c>
      <c r="CA184" s="2">
        <v>-7.5399999999999999E-14</v>
      </c>
      <c r="CB184">
        <v>0</v>
      </c>
      <c r="CC184" s="2">
        <v>1.8100000000000001E-13</v>
      </c>
      <c r="CD184">
        <v>0</v>
      </c>
      <c r="CE184">
        <v>1932.7</v>
      </c>
      <c r="CF184">
        <v>0</v>
      </c>
      <c r="CG184">
        <v>7260.9264000000003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1420.2675819999999</v>
      </c>
      <c r="CN184">
        <v>0</v>
      </c>
      <c r="CO184">
        <v>3213.8757000000001</v>
      </c>
      <c r="CP184">
        <v>0</v>
      </c>
      <c r="CQ184">
        <v>0</v>
      </c>
      <c r="CR184">
        <v>2063.58</v>
      </c>
      <c r="CS184">
        <v>0</v>
      </c>
      <c r="CT184" s="2">
        <v>8.0799999999999994E-14</v>
      </c>
      <c r="CU184">
        <v>0</v>
      </c>
      <c r="CV184">
        <v>0</v>
      </c>
      <c r="CW184">
        <v>4752.57888</v>
      </c>
      <c r="CX184">
        <v>0</v>
      </c>
      <c r="CY184">
        <v>0</v>
      </c>
      <c r="CZ184">
        <v>0</v>
      </c>
      <c r="DA184">
        <v>0</v>
      </c>
      <c r="DB184">
        <v>0</v>
      </c>
      <c r="DC184" s="2">
        <v>-4.3400000000000003E-15</v>
      </c>
      <c r="DD184">
        <v>2888.55</v>
      </c>
      <c r="DE184">
        <v>0</v>
      </c>
      <c r="DF184">
        <v>0</v>
      </c>
      <c r="DG184">
        <v>0</v>
      </c>
      <c r="DH184">
        <v>2064.9899999999998</v>
      </c>
      <c r="DI184">
        <v>0</v>
      </c>
      <c r="DJ184">
        <v>0</v>
      </c>
      <c r="DK184" s="2">
        <v>3.0499999999999999E-15</v>
      </c>
      <c r="DL184">
        <v>0</v>
      </c>
      <c r="DM184">
        <v>0</v>
      </c>
      <c r="DN184">
        <v>1048.82358</v>
      </c>
      <c r="DO184" s="2">
        <v>-4.8200000000000002E-15</v>
      </c>
      <c r="DP184">
        <v>1980.58</v>
      </c>
      <c r="DQ184">
        <v>1919.96</v>
      </c>
      <c r="DR184">
        <v>2577.2166499999998</v>
      </c>
      <c r="DS184">
        <v>0</v>
      </c>
      <c r="DT184">
        <v>0</v>
      </c>
      <c r="DU184" s="2">
        <v>1.2699999999999999E-15</v>
      </c>
      <c r="DV184">
        <v>0</v>
      </c>
      <c r="DW184" s="2">
        <v>-2.85E-13</v>
      </c>
      <c r="DX184">
        <v>1761.28784</v>
      </c>
      <c r="DY184" s="2">
        <v>3.0300000000000001E-14</v>
      </c>
      <c r="DZ184" s="2">
        <v>1.5100000000000001E-15</v>
      </c>
      <c r="EA184" s="2">
        <v>6.0800000000000003E-14</v>
      </c>
      <c r="EB184">
        <v>0</v>
      </c>
      <c r="EC184">
        <v>0</v>
      </c>
      <c r="ED184">
        <v>0</v>
      </c>
      <c r="EE184">
        <v>0</v>
      </c>
      <c r="EF184" s="2">
        <v>-2.89E-15</v>
      </c>
      <c r="EG184">
        <v>0</v>
      </c>
      <c r="EH184">
        <v>0</v>
      </c>
      <c r="EI184" s="2">
        <v>7.16E-16</v>
      </c>
      <c r="EJ184">
        <v>0</v>
      </c>
      <c r="EK184" s="2">
        <v>-1.2199999999999999E-14</v>
      </c>
      <c r="EL184" s="2">
        <v>2.9999999999999998E-15</v>
      </c>
      <c r="EM184">
        <v>2058.75</v>
      </c>
      <c r="EN184">
        <v>0</v>
      </c>
      <c r="EO184" s="2">
        <v>-1.6400000000000001E-13</v>
      </c>
      <c r="EP184">
        <v>0</v>
      </c>
      <c r="EQ184">
        <v>0</v>
      </c>
      <c r="ER184">
        <v>0</v>
      </c>
      <c r="ES184">
        <v>3186.54</v>
      </c>
      <c r="ET184" s="2">
        <v>-1.54E-15</v>
      </c>
      <c r="EU184">
        <v>0</v>
      </c>
      <c r="EV184">
        <v>0</v>
      </c>
      <c r="EW184">
        <v>0</v>
      </c>
      <c r="EX184">
        <v>0</v>
      </c>
      <c r="EY184" s="2">
        <v>1.02E-14</v>
      </c>
      <c r="EZ184">
        <v>0</v>
      </c>
      <c r="FA184">
        <v>0</v>
      </c>
      <c r="FB184">
        <v>0</v>
      </c>
      <c r="FC184">
        <v>0</v>
      </c>
      <c r="FD184">
        <v>2547.8546799999999</v>
      </c>
      <c r="FE184">
        <v>0</v>
      </c>
      <c r="FF184">
        <v>2252.9505899999999</v>
      </c>
      <c r="FG184">
        <v>5004.96</v>
      </c>
      <c r="FH184">
        <v>0</v>
      </c>
      <c r="FI184">
        <v>3863.4792000000002</v>
      </c>
      <c r="FJ184">
        <v>0</v>
      </c>
      <c r="FK184" s="2">
        <v>-1.1999999999999999E-13</v>
      </c>
      <c r="FL184">
        <v>0</v>
      </c>
      <c r="FM184">
        <v>0</v>
      </c>
      <c r="FN184" s="2">
        <v>-2.53E-14</v>
      </c>
      <c r="FO184">
        <v>2091.96</v>
      </c>
      <c r="FP184">
        <v>0</v>
      </c>
      <c r="FQ184">
        <v>0</v>
      </c>
      <c r="FR184" s="2">
        <v>-1.0999999999999999E-15</v>
      </c>
      <c r="FS184" s="2">
        <v>-5.6899999999999998E-15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2775.5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 s="2">
        <v>-7.1299999999999997E-14</v>
      </c>
      <c r="GK184">
        <v>0</v>
      </c>
    </row>
    <row r="185" spans="1:193" x14ac:dyDescent="0.2">
      <c r="A185" s="1">
        <v>43220</v>
      </c>
      <c r="B185">
        <v>184</v>
      </c>
      <c r="C185">
        <v>8232.64</v>
      </c>
      <c r="D185">
        <v>1238.8399999999999</v>
      </c>
      <c r="E185">
        <v>0</v>
      </c>
      <c r="F185">
        <v>0</v>
      </c>
      <c r="G185" s="3">
        <f t="shared" si="19"/>
        <v>107562.52644799999</v>
      </c>
      <c r="H185" s="4">
        <f t="shared" si="25"/>
        <v>-0.18744950479181771</v>
      </c>
      <c r="I185" s="3">
        <f>SUM(C185:F185)</f>
        <v>9471.48</v>
      </c>
      <c r="J185" s="4">
        <f t="shared" si="26"/>
        <v>-0.30492610765136963</v>
      </c>
      <c r="K185" s="4">
        <f t="shared" si="20"/>
        <v>8.8055573932422374E-2</v>
      </c>
      <c r="L185" s="4">
        <f t="shared" si="21"/>
        <v>0.91194442606757764</v>
      </c>
      <c r="M185" s="3">
        <f t="shared" si="22"/>
        <v>98091.046447999994</v>
      </c>
      <c r="N185" s="4">
        <f t="shared" si="27"/>
        <v>-0.17396902925317123</v>
      </c>
      <c r="O185" s="4">
        <f t="shared" si="23"/>
        <v>0.13528634672110354</v>
      </c>
      <c r="P185" s="6">
        <f t="shared" si="24"/>
        <v>0.1233736298153561</v>
      </c>
      <c r="Q185">
        <v>13270.37932</v>
      </c>
      <c r="R185">
        <v>0</v>
      </c>
      <c r="S185">
        <v>0</v>
      </c>
      <c r="T185">
        <v>0</v>
      </c>
      <c r="U185">
        <v>0</v>
      </c>
      <c r="V185" s="2">
        <v>-1.36E-15</v>
      </c>
      <c r="W185">
        <v>0</v>
      </c>
      <c r="X185">
        <v>0</v>
      </c>
      <c r="Y185" s="2">
        <v>-7.1300000000000003E-15</v>
      </c>
      <c r="Z185">
        <v>1463.32032</v>
      </c>
      <c r="AA185">
        <v>1740.8</v>
      </c>
      <c r="AB185">
        <v>0</v>
      </c>
      <c r="AC185" s="2">
        <v>-9.4599999999999999E-16</v>
      </c>
      <c r="AD185">
        <v>0</v>
      </c>
      <c r="AE185">
        <v>0</v>
      </c>
      <c r="AF185">
        <v>2135.9454900000001</v>
      </c>
      <c r="AG185" s="2">
        <v>5.6000000000000001E-14</v>
      </c>
      <c r="AH185">
        <v>4869.6918999999998</v>
      </c>
      <c r="AI185">
        <v>0</v>
      </c>
      <c r="AJ185" s="2">
        <v>2.89E-15</v>
      </c>
      <c r="AK185">
        <v>0</v>
      </c>
      <c r="AL185">
        <v>0</v>
      </c>
      <c r="AM185">
        <v>0</v>
      </c>
      <c r="AN185">
        <v>1146</v>
      </c>
      <c r="AO185" s="2">
        <v>7.4500000000000008E-15</v>
      </c>
      <c r="AP185">
        <v>0</v>
      </c>
      <c r="AQ185">
        <v>2324.7600000000002</v>
      </c>
      <c r="AR185">
        <v>0</v>
      </c>
      <c r="AS185" s="2">
        <v>4.2999999999999999E-16</v>
      </c>
      <c r="AT185" s="2">
        <v>1.89E-14</v>
      </c>
      <c r="AU185" s="2">
        <v>1.2200000000000001E-13</v>
      </c>
      <c r="AV185">
        <v>0</v>
      </c>
      <c r="AW185">
        <v>0</v>
      </c>
      <c r="AX185">
        <v>0</v>
      </c>
      <c r="AY185" s="2">
        <v>-3.4500000000000001E-15</v>
      </c>
      <c r="AZ185">
        <v>0</v>
      </c>
      <c r="BA185">
        <v>0</v>
      </c>
      <c r="BB185">
        <v>0</v>
      </c>
      <c r="BC185">
        <v>0</v>
      </c>
      <c r="BD185">
        <v>6759.07</v>
      </c>
      <c r="BE185">
        <v>0</v>
      </c>
      <c r="BF185">
        <v>0</v>
      </c>
      <c r="BG185">
        <v>2003.32</v>
      </c>
      <c r="BH185">
        <v>1911.64498</v>
      </c>
      <c r="BI185">
        <v>0</v>
      </c>
      <c r="BJ185">
        <v>1829.26668</v>
      </c>
      <c r="BK185">
        <v>0</v>
      </c>
      <c r="BL185">
        <v>3001.5794380000002</v>
      </c>
      <c r="BM185">
        <v>0</v>
      </c>
      <c r="BN185">
        <v>0</v>
      </c>
      <c r="BO185">
        <v>2288.3266400000002</v>
      </c>
      <c r="BP185" s="2">
        <v>2.2999999999999999E-16</v>
      </c>
      <c r="BQ185">
        <v>0</v>
      </c>
      <c r="BR185">
        <v>3643.82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2067.88</v>
      </c>
      <c r="BY185" s="2">
        <v>-4.3699999999999999E-14</v>
      </c>
      <c r="BZ185">
        <v>0</v>
      </c>
      <c r="CA185" s="2">
        <v>-7.0799999999999999E-14</v>
      </c>
      <c r="CB185">
        <v>0</v>
      </c>
      <c r="CC185" s="2">
        <v>1.83E-13</v>
      </c>
      <c r="CD185">
        <v>0</v>
      </c>
      <c r="CE185">
        <v>1673.1</v>
      </c>
      <c r="CF185">
        <v>0</v>
      </c>
      <c r="CG185">
        <v>2546.9016000000001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1494.8555699999999</v>
      </c>
      <c r="CN185">
        <v>0</v>
      </c>
      <c r="CO185">
        <v>3103.2897200000002</v>
      </c>
      <c r="CP185">
        <v>0</v>
      </c>
      <c r="CQ185">
        <v>0</v>
      </c>
      <c r="CR185">
        <v>2034.66</v>
      </c>
      <c r="CS185">
        <v>0</v>
      </c>
      <c r="CT185" s="2">
        <v>9.1200000000000005E-14</v>
      </c>
      <c r="CU185">
        <v>0</v>
      </c>
      <c r="CV185">
        <v>0</v>
      </c>
      <c r="CW185">
        <v>4484.3059800000001</v>
      </c>
      <c r="CX185">
        <v>0</v>
      </c>
      <c r="CY185">
        <v>0</v>
      </c>
      <c r="CZ185">
        <v>0</v>
      </c>
      <c r="DA185">
        <v>0</v>
      </c>
      <c r="DB185">
        <v>0</v>
      </c>
      <c r="DC185" s="2">
        <v>-4.2999999999999997E-15</v>
      </c>
      <c r="DD185">
        <v>2626.2</v>
      </c>
      <c r="DE185">
        <v>0</v>
      </c>
      <c r="DF185">
        <v>0</v>
      </c>
      <c r="DG185">
        <v>0</v>
      </c>
      <c r="DH185">
        <v>1862.01</v>
      </c>
      <c r="DI185">
        <v>0</v>
      </c>
      <c r="DJ185">
        <v>0</v>
      </c>
      <c r="DK185" s="2">
        <v>3.0200000000000002E-15</v>
      </c>
      <c r="DL185">
        <v>0</v>
      </c>
      <c r="DM185">
        <v>0</v>
      </c>
      <c r="DN185">
        <v>1101.75226</v>
      </c>
      <c r="DO185" s="2">
        <v>-4.7999999999999999E-15</v>
      </c>
      <c r="DP185">
        <v>1855.09</v>
      </c>
      <c r="DQ185">
        <v>1871.8</v>
      </c>
      <c r="DR185">
        <v>2864.7351899999999</v>
      </c>
      <c r="DS185">
        <v>0</v>
      </c>
      <c r="DT185">
        <v>0</v>
      </c>
      <c r="DU185" s="2">
        <v>1.32E-15</v>
      </c>
      <c r="DV185">
        <v>0</v>
      </c>
      <c r="DW185" s="2">
        <v>-3.2199999999999999E-13</v>
      </c>
      <c r="DX185">
        <v>1603.00659</v>
      </c>
      <c r="DY185" s="2">
        <v>3.3699999999999998E-14</v>
      </c>
      <c r="DZ185" s="2">
        <v>1.6300000000000001E-15</v>
      </c>
      <c r="EA185" s="2">
        <v>6.2299999999999997E-14</v>
      </c>
      <c r="EB185">
        <v>0</v>
      </c>
      <c r="EC185">
        <v>0</v>
      </c>
      <c r="ED185">
        <v>0</v>
      </c>
      <c r="EE185">
        <v>0</v>
      </c>
      <c r="EF185" s="2">
        <v>-2.8799999999999999E-15</v>
      </c>
      <c r="EG185">
        <v>0</v>
      </c>
      <c r="EH185">
        <v>0</v>
      </c>
      <c r="EI185" s="2">
        <v>7.4100000000000001E-16</v>
      </c>
      <c r="EJ185">
        <v>0</v>
      </c>
      <c r="EK185" s="2">
        <v>-1.25E-14</v>
      </c>
      <c r="EL185" s="2">
        <v>2.8799999999999999E-15</v>
      </c>
      <c r="EM185">
        <v>2055.15</v>
      </c>
      <c r="EN185">
        <v>0</v>
      </c>
      <c r="EO185" s="2">
        <v>-1.61E-13</v>
      </c>
      <c r="EP185">
        <v>0</v>
      </c>
      <c r="EQ185">
        <v>0</v>
      </c>
      <c r="ER185">
        <v>0</v>
      </c>
      <c r="ES185">
        <v>3133.62</v>
      </c>
      <c r="ET185" s="2">
        <v>-1.42E-15</v>
      </c>
      <c r="EU185">
        <v>0</v>
      </c>
      <c r="EV185">
        <v>0</v>
      </c>
      <c r="EW185">
        <v>0</v>
      </c>
      <c r="EX185">
        <v>0</v>
      </c>
      <c r="EY185" s="2">
        <v>1.27E-14</v>
      </c>
      <c r="EZ185">
        <v>0</v>
      </c>
      <c r="FA185">
        <v>0</v>
      </c>
      <c r="FB185">
        <v>0</v>
      </c>
      <c r="FC185">
        <v>0</v>
      </c>
      <c r="FD185" s="2">
        <v>5.9899999999999997E-16</v>
      </c>
      <c r="FE185">
        <v>0</v>
      </c>
      <c r="FF185">
        <v>2417.4370899999999</v>
      </c>
      <c r="FG185">
        <v>4585.92</v>
      </c>
      <c r="FH185">
        <v>0</v>
      </c>
      <c r="FI185">
        <v>4118.9476800000002</v>
      </c>
      <c r="FJ185">
        <v>0</v>
      </c>
      <c r="FK185" s="2">
        <v>-1.2200000000000001E-13</v>
      </c>
      <c r="FL185">
        <v>0</v>
      </c>
      <c r="FM185">
        <v>0</v>
      </c>
      <c r="FN185" s="2">
        <v>-2.53E-14</v>
      </c>
      <c r="FO185">
        <v>2202.46</v>
      </c>
      <c r="FP185">
        <v>0</v>
      </c>
      <c r="FQ185">
        <v>0</v>
      </c>
      <c r="FR185" s="2">
        <v>-1.13E-15</v>
      </c>
      <c r="FS185" s="2">
        <v>-5.9899999999999999E-15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 s="2">
        <v>-7.1099999999999995E-14</v>
      </c>
      <c r="GK185">
        <v>0</v>
      </c>
    </row>
    <row r="186" spans="1:193" x14ac:dyDescent="0.2">
      <c r="A186" s="1">
        <v>43251</v>
      </c>
      <c r="B186">
        <v>185</v>
      </c>
      <c r="C186">
        <v>5842.06</v>
      </c>
      <c r="D186">
        <v>1238.8699999999999</v>
      </c>
      <c r="E186">
        <v>0</v>
      </c>
      <c r="F186">
        <v>0</v>
      </c>
      <c r="G186" s="3">
        <f t="shared" si="19"/>
        <v>107018.68287299998</v>
      </c>
      <c r="H186" s="4">
        <f t="shared" si="25"/>
        <v>-5.0560691809607306E-3</v>
      </c>
      <c r="I186" s="3">
        <f>SUM(C186:F186)</f>
        <v>7080.93</v>
      </c>
      <c r="J186" s="4">
        <f t="shared" si="26"/>
        <v>-0.25239455713362635</v>
      </c>
      <c r="K186" s="4">
        <f t="shared" si="20"/>
        <v>6.6165362999309224E-2</v>
      </c>
      <c r="L186" s="4">
        <f t="shared" si="21"/>
        <v>0.9338346370006908</v>
      </c>
      <c r="M186" s="3">
        <f t="shared" si="22"/>
        <v>99937.75287299999</v>
      </c>
      <c r="N186" s="4">
        <f t="shared" si="27"/>
        <v>1.8826452483397375E-2</v>
      </c>
      <c r="O186" s="4">
        <f t="shared" si="23"/>
        <v>0.15073535642875013</v>
      </c>
      <c r="P186" s="6">
        <f t="shared" si="24"/>
        <v>0.14076189685381163</v>
      </c>
      <c r="Q186">
        <v>15064.1528</v>
      </c>
      <c r="R186">
        <v>0</v>
      </c>
      <c r="S186">
        <v>0</v>
      </c>
      <c r="T186">
        <v>0</v>
      </c>
      <c r="U186">
        <v>0</v>
      </c>
      <c r="V186" s="2">
        <v>-1.42E-15</v>
      </c>
      <c r="W186">
        <v>0</v>
      </c>
      <c r="X186">
        <v>0</v>
      </c>
      <c r="Y186" s="2">
        <v>-7.0300000000000002E-15</v>
      </c>
      <c r="Z186">
        <v>1410.64924</v>
      </c>
      <c r="AA186">
        <v>2196.8000000000002</v>
      </c>
      <c r="AB186">
        <v>0</v>
      </c>
      <c r="AC186" s="2">
        <v>-9.6000000000000002E-16</v>
      </c>
      <c r="AD186">
        <v>0</v>
      </c>
      <c r="AE186">
        <v>0</v>
      </c>
      <c r="AF186">
        <v>2004.07242</v>
      </c>
      <c r="AG186" s="2">
        <v>5.4700000000000003E-14</v>
      </c>
      <c r="AH186">
        <v>5228.9034000000001</v>
      </c>
      <c r="AI186">
        <v>0</v>
      </c>
      <c r="AJ186" s="2">
        <v>3.0499999999999999E-15</v>
      </c>
      <c r="AK186">
        <v>0</v>
      </c>
      <c r="AL186">
        <v>0</v>
      </c>
      <c r="AM186">
        <v>0</v>
      </c>
      <c r="AN186">
        <v>1267.5</v>
      </c>
      <c r="AO186" s="2">
        <v>7.3300000000000004E-15</v>
      </c>
      <c r="AP186">
        <v>0</v>
      </c>
      <c r="AQ186">
        <v>2298.36</v>
      </c>
      <c r="AR186">
        <v>0</v>
      </c>
      <c r="AS186" s="2">
        <v>4.43E-16</v>
      </c>
      <c r="AT186" s="2">
        <v>1.85E-14</v>
      </c>
      <c r="AU186" s="2">
        <v>1.1999999999999999E-13</v>
      </c>
      <c r="AV186">
        <v>0</v>
      </c>
      <c r="AW186">
        <v>0</v>
      </c>
      <c r="AX186">
        <v>0</v>
      </c>
      <c r="AY186" s="2">
        <v>-3.4E-15</v>
      </c>
      <c r="AZ186">
        <v>0</v>
      </c>
      <c r="BA186">
        <v>0</v>
      </c>
      <c r="BB186">
        <v>0</v>
      </c>
      <c r="BC186">
        <v>0</v>
      </c>
      <c r="BD186">
        <v>6543.81</v>
      </c>
      <c r="BE186">
        <v>0</v>
      </c>
      <c r="BF186">
        <v>0</v>
      </c>
      <c r="BG186">
        <v>1978.38</v>
      </c>
      <c r="BH186">
        <v>1843.44902</v>
      </c>
      <c r="BI186">
        <v>0</v>
      </c>
      <c r="BJ186">
        <v>1673.87634</v>
      </c>
      <c r="BK186">
        <v>0</v>
      </c>
      <c r="BL186">
        <v>3042.8745439999998</v>
      </c>
      <c r="BM186">
        <v>0</v>
      </c>
      <c r="BN186">
        <v>0</v>
      </c>
      <c r="BO186">
        <v>2268.7117600000001</v>
      </c>
      <c r="BP186" s="2">
        <v>2.5399999999999999E-16</v>
      </c>
      <c r="BQ186">
        <v>0</v>
      </c>
      <c r="BR186">
        <v>3138.42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2201.5</v>
      </c>
      <c r="BY186" s="2">
        <v>-4.4800000000000002E-14</v>
      </c>
      <c r="BZ186">
        <v>0</v>
      </c>
      <c r="CA186" s="2">
        <v>-7.2300000000000005E-14</v>
      </c>
      <c r="CB186">
        <v>0</v>
      </c>
      <c r="CC186" s="2">
        <v>1.8800000000000001E-13</v>
      </c>
      <c r="CD186">
        <v>0</v>
      </c>
      <c r="CE186">
        <v>1865.1854000000001</v>
      </c>
      <c r="CF186">
        <v>0</v>
      </c>
      <c r="CG186">
        <v>2566.68336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1495.9166290000001</v>
      </c>
      <c r="CN186">
        <v>0</v>
      </c>
      <c r="CO186">
        <v>2895.7736</v>
      </c>
      <c r="CP186">
        <v>0</v>
      </c>
      <c r="CQ186">
        <v>0</v>
      </c>
      <c r="CR186">
        <v>2169.98</v>
      </c>
      <c r="CS186">
        <v>0</v>
      </c>
      <c r="CT186" s="2">
        <v>8.5599999999999996E-14</v>
      </c>
      <c r="CU186">
        <v>0</v>
      </c>
      <c r="CV186">
        <v>0</v>
      </c>
      <c r="CW186">
        <v>4076.0886599999999</v>
      </c>
      <c r="CX186">
        <v>0</v>
      </c>
      <c r="CY186">
        <v>0</v>
      </c>
      <c r="CZ186">
        <v>0</v>
      </c>
      <c r="DA186">
        <v>0</v>
      </c>
      <c r="DB186">
        <v>0</v>
      </c>
      <c r="DC186" s="2">
        <v>-4.5999999999999998E-15</v>
      </c>
      <c r="DD186">
        <v>2808.45</v>
      </c>
      <c r="DE186">
        <v>0</v>
      </c>
      <c r="DF186">
        <v>0</v>
      </c>
      <c r="DG186">
        <v>0</v>
      </c>
      <c r="DH186">
        <v>1794.18</v>
      </c>
      <c r="DI186">
        <v>0</v>
      </c>
      <c r="DJ186">
        <v>0</v>
      </c>
      <c r="DK186" s="2">
        <v>2.9700000000000001E-15</v>
      </c>
      <c r="DL186">
        <v>0</v>
      </c>
      <c r="DM186">
        <v>0</v>
      </c>
      <c r="DN186">
        <v>1175.8232399999999</v>
      </c>
      <c r="DO186" s="2">
        <v>-4.7699999999999998E-15</v>
      </c>
      <c r="DP186">
        <v>2003.61</v>
      </c>
      <c r="DQ186">
        <v>1927.24</v>
      </c>
      <c r="DR186">
        <v>2603.03766</v>
      </c>
      <c r="DS186">
        <v>0</v>
      </c>
      <c r="DT186">
        <v>0</v>
      </c>
      <c r="DU186" s="2">
        <v>1.2800000000000001E-15</v>
      </c>
      <c r="DV186">
        <v>0</v>
      </c>
      <c r="DW186" s="2">
        <v>-3.4100000000000001E-13</v>
      </c>
      <c r="DX186">
        <v>1592.43606</v>
      </c>
      <c r="DY186" s="2">
        <v>3.4300000000000003E-14</v>
      </c>
      <c r="DZ186" s="2">
        <v>1.65E-15</v>
      </c>
      <c r="EA186" s="2">
        <v>6.5799999999999995E-14</v>
      </c>
      <c r="EB186">
        <v>0</v>
      </c>
      <c r="EC186">
        <v>0</v>
      </c>
      <c r="ED186">
        <v>0</v>
      </c>
      <c r="EE186">
        <v>0</v>
      </c>
      <c r="EF186" s="2">
        <v>-2.89E-15</v>
      </c>
      <c r="EG186">
        <v>0</v>
      </c>
      <c r="EH186">
        <v>0</v>
      </c>
      <c r="EI186" s="2">
        <v>7.1100000000000002E-16</v>
      </c>
      <c r="EJ186">
        <v>0</v>
      </c>
      <c r="EK186" s="2">
        <v>-1.1999999999999999E-14</v>
      </c>
      <c r="EL186" s="2">
        <v>3.4E-15</v>
      </c>
      <c r="EM186">
        <v>2111.1366400000002</v>
      </c>
      <c r="EN186">
        <v>0</v>
      </c>
      <c r="EO186" s="2">
        <v>-1.7500000000000001E-13</v>
      </c>
      <c r="EP186">
        <v>0</v>
      </c>
      <c r="EQ186">
        <v>0</v>
      </c>
      <c r="ER186">
        <v>0</v>
      </c>
      <c r="ES186">
        <v>3446.94</v>
      </c>
      <c r="ET186" s="2">
        <v>-1.6099999999999999E-15</v>
      </c>
      <c r="EU186">
        <v>0</v>
      </c>
      <c r="EV186">
        <v>0</v>
      </c>
      <c r="EW186">
        <v>0</v>
      </c>
      <c r="EX186">
        <v>0</v>
      </c>
      <c r="EY186" s="2">
        <v>1.3E-14</v>
      </c>
      <c r="EZ186">
        <v>0</v>
      </c>
      <c r="FA186">
        <v>0</v>
      </c>
      <c r="FB186">
        <v>0</v>
      </c>
      <c r="FC186">
        <v>0</v>
      </c>
      <c r="FD186" s="2">
        <v>5.9000000000000002E-16</v>
      </c>
      <c r="FE186">
        <v>0</v>
      </c>
      <c r="FF186">
        <v>2490.3711199999998</v>
      </c>
      <c r="FG186">
        <v>4359.3599999999997</v>
      </c>
      <c r="FH186">
        <v>0</v>
      </c>
      <c r="FI186">
        <v>4125.5562600000003</v>
      </c>
      <c r="FJ186">
        <v>0</v>
      </c>
      <c r="FK186" s="2">
        <v>-1.25E-13</v>
      </c>
      <c r="FL186">
        <v>0</v>
      </c>
      <c r="FM186">
        <v>0</v>
      </c>
      <c r="FN186" s="2">
        <v>-2.4300000000000001E-14</v>
      </c>
      <c r="FO186">
        <v>2268.5247199999999</v>
      </c>
      <c r="FP186">
        <v>0</v>
      </c>
      <c r="FQ186">
        <v>0</v>
      </c>
      <c r="FR186" s="2">
        <v>-9.770000000000001E-16</v>
      </c>
      <c r="FS186" s="2">
        <v>-7.1599999999999996E-15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 s="2">
        <v>-7.2100000000000003E-14</v>
      </c>
      <c r="GK186">
        <v>0</v>
      </c>
    </row>
    <row r="187" spans="1:193" x14ac:dyDescent="0.2">
      <c r="A187" s="1">
        <v>43280</v>
      </c>
      <c r="B187">
        <v>186</v>
      </c>
      <c r="C187">
        <v>5757.66</v>
      </c>
      <c r="D187">
        <v>1237.8800000000001</v>
      </c>
      <c r="E187">
        <v>0</v>
      </c>
      <c r="F187">
        <v>0</v>
      </c>
      <c r="G187" s="3">
        <f t="shared" si="19"/>
        <v>109268.65063499998</v>
      </c>
      <c r="H187" s="4">
        <f t="shared" si="25"/>
        <v>2.1024065159445635E-2</v>
      </c>
      <c r="I187" s="3">
        <f>SUM(C187:F187)</f>
        <v>6995.54</v>
      </c>
      <c r="J187" s="4">
        <f t="shared" si="26"/>
        <v>-1.2059150422331575E-2</v>
      </c>
      <c r="K187" s="4">
        <f t="shared" si="20"/>
        <v>6.402147330772702E-2</v>
      </c>
      <c r="L187" s="4">
        <f t="shared" si="21"/>
        <v>0.93597852669227299</v>
      </c>
      <c r="M187" s="3">
        <f t="shared" si="22"/>
        <v>102273.11063499999</v>
      </c>
      <c r="N187" s="4">
        <f t="shared" si="27"/>
        <v>2.336812360557828E-2</v>
      </c>
      <c r="O187" s="4">
        <f t="shared" si="23"/>
        <v>0.1459061313120292</v>
      </c>
      <c r="P187" s="6">
        <f t="shared" si="24"/>
        <v>0.13656500582080244</v>
      </c>
      <c r="Q187">
        <v>14922.27391</v>
      </c>
      <c r="R187">
        <v>0</v>
      </c>
      <c r="S187">
        <v>0</v>
      </c>
      <c r="T187">
        <v>0</v>
      </c>
      <c r="U187">
        <v>0</v>
      </c>
      <c r="V187" s="2">
        <v>-1.49E-15</v>
      </c>
      <c r="W187">
        <v>0</v>
      </c>
      <c r="X187">
        <v>0</v>
      </c>
      <c r="Y187" s="2">
        <v>-6.7499999999999996E-15</v>
      </c>
      <c r="Z187">
        <v>1423.6283599999999</v>
      </c>
      <c r="AA187">
        <v>2398.4</v>
      </c>
      <c r="AB187">
        <v>0</v>
      </c>
      <c r="AC187" s="2">
        <v>-1.0000000000000001E-15</v>
      </c>
      <c r="AD187">
        <v>0</v>
      </c>
      <c r="AE187">
        <v>0</v>
      </c>
      <c r="AF187">
        <v>2161.0743699999998</v>
      </c>
      <c r="AG187" s="2">
        <v>6.3899999999999998E-14</v>
      </c>
      <c r="AH187">
        <v>5627.8368</v>
      </c>
      <c r="AI187">
        <v>0</v>
      </c>
      <c r="AJ187" s="2">
        <v>2.91E-15</v>
      </c>
      <c r="AK187">
        <v>0</v>
      </c>
      <c r="AL187">
        <v>0</v>
      </c>
      <c r="AM187">
        <v>0</v>
      </c>
      <c r="AN187">
        <v>1350</v>
      </c>
      <c r="AO187" s="2">
        <v>6.5500000000000003E-15</v>
      </c>
      <c r="AP187">
        <v>0</v>
      </c>
      <c r="AQ187">
        <v>2239.8000000000002</v>
      </c>
      <c r="AR187">
        <v>0</v>
      </c>
      <c r="AS187" s="2">
        <v>4.4600000000000005E-16</v>
      </c>
      <c r="AT187" s="2">
        <v>1.8600000000000001E-14</v>
      </c>
      <c r="AU187" s="2">
        <v>1.1499999999999999E-13</v>
      </c>
      <c r="AV187">
        <v>0</v>
      </c>
      <c r="AW187">
        <v>0</v>
      </c>
      <c r="AX187">
        <v>0</v>
      </c>
      <c r="AY187" s="2">
        <v>-3.2400000000000002E-15</v>
      </c>
      <c r="AZ187">
        <v>0</v>
      </c>
      <c r="BA187">
        <v>0</v>
      </c>
      <c r="BB187">
        <v>0</v>
      </c>
      <c r="BC187">
        <v>0</v>
      </c>
      <c r="BD187">
        <v>6813.12</v>
      </c>
      <c r="BE187">
        <v>0</v>
      </c>
      <c r="BF187">
        <v>0</v>
      </c>
      <c r="BG187">
        <v>2559.54</v>
      </c>
      <c r="BH187">
        <v>1857.2608600000001</v>
      </c>
      <c r="BI187">
        <v>0</v>
      </c>
      <c r="BJ187">
        <v>1699.2261000000001</v>
      </c>
      <c r="BK187">
        <v>0</v>
      </c>
      <c r="BL187">
        <v>3146.3195949999999</v>
      </c>
      <c r="BM187">
        <v>0</v>
      </c>
      <c r="BN187">
        <v>0</v>
      </c>
      <c r="BO187">
        <v>2390.50648</v>
      </c>
      <c r="BP187" s="2">
        <v>2.4499999999999999E-16</v>
      </c>
      <c r="BQ187">
        <v>0</v>
      </c>
      <c r="BR187">
        <v>3230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2302.48</v>
      </c>
      <c r="BY187" s="2">
        <v>-5.1500000000000001E-14</v>
      </c>
      <c r="BZ187">
        <v>0</v>
      </c>
      <c r="CA187" s="2">
        <v>-7.0500000000000003E-14</v>
      </c>
      <c r="CB187">
        <v>0</v>
      </c>
      <c r="CC187" s="2">
        <v>1.8100000000000001E-13</v>
      </c>
      <c r="CD187">
        <v>0</v>
      </c>
      <c r="CE187">
        <v>1904.91716</v>
      </c>
      <c r="CF187">
        <v>0</v>
      </c>
      <c r="CG187">
        <v>2339.3991799999999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1445.98053</v>
      </c>
      <c r="CN187">
        <v>0</v>
      </c>
      <c r="CO187">
        <v>3067.9387200000001</v>
      </c>
      <c r="CP187">
        <v>0</v>
      </c>
      <c r="CQ187">
        <v>0</v>
      </c>
      <c r="CR187">
        <v>2231.3000000000002</v>
      </c>
      <c r="CS187">
        <v>0</v>
      </c>
      <c r="CT187" s="2">
        <v>7.7499999999999998E-14</v>
      </c>
      <c r="CU187">
        <v>0</v>
      </c>
      <c r="CV187">
        <v>0</v>
      </c>
      <c r="CW187">
        <v>4009.9646299999999</v>
      </c>
      <c r="CX187">
        <v>0</v>
      </c>
      <c r="CY187">
        <v>0</v>
      </c>
      <c r="CZ187">
        <v>0</v>
      </c>
      <c r="DA187">
        <v>0</v>
      </c>
      <c r="DB187">
        <v>0</v>
      </c>
      <c r="DC187" s="2">
        <v>-4.1400000000000002E-15</v>
      </c>
      <c r="DD187">
        <v>3409.65</v>
      </c>
      <c r="DE187">
        <v>0</v>
      </c>
      <c r="DF187">
        <v>0</v>
      </c>
      <c r="DG187">
        <v>0</v>
      </c>
      <c r="DH187">
        <v>1986.45</v>
      </c>
      <c r="DI187">
        <v>0</v>
      </c>
      <c r="DJ187">
        <v>0</v>
      </c>
      <c r="DK187" s="2">
        <v>2.89E-15</v>
      </c>
      <c r="DL187">
        <v>0</v>
      </c>
      <c r="DM187">
        <v>0</v>
      </c>
      <c r="DN187">
        <v>1245.61131</v>
      </c>
      <c r="DO187" s="2">
        <v>-4.8699999999999999E-15</v>
      </c>
      <c r="DP187">
        <v>2282.79</v>
      </c>
      <c r="DQ187">
        <v>1817.5856000000001</v>
      </c>
      <c r="DR187">
        <v>2446.4225999999999</v>
      </c>
      <c r="DS187">
        <v>0</v>
      </c>
      <c r="DT187">
        <v>0</v>
      </c>
      <c r="DU187" s="2">
        <v>1.2099999999999999E-15</v>
      </c>
      <c r="DV187">
        <v>0</v>
      </c>
      <c r="DW187" s="2">
        <v>-3.3699999999999998E-13</v>
      </c>
      <c r="DX187">
        <v>1622.4335100000001</v>
      </c>
      <c r="DY187" s="2">
        <v>3.5000000000000002E-14</v>
      </c>
      <c r="DZ187" s="2">
        <v>1.6800000000000001E-15</v>
      </c>
      <c r="EA187" s="2">
        <v>6.57E-14</v>
      </c>
      <c r="EB187">
        <v>0</v>
      </c>
      <c r="EC187">
        <v>0</v>
      </c>
      <c r="ED187">
        <v>0</v>
      </c>
      <c r="EE187">
        <v>0</v>
      </c>
      <c r="EF187" s="2">
        <v>-2.8599999999999999E-15</v>
      </c>
      <c r="EG187">
        <v>0</v>
      </c>
      <c r="EH187">
        <v>0</v>
      </c>
      <c r="EI187" s="2">
        <v>7.1399999999999997E-16</v>
      </c>
      <c r="EJ187">
        <v>0</v>
      </c>
      <c r="EK187" s="2">
        <v>-1.1600000000000001E-14</v>
      </c>
      <c r="EL187" s="2">
        <v>3.4399999999999999E-15</v>
      </c>
      <c r="EM187">
        <v>1990.93922</v>
      </c>
      <c r="EN187">
        <v>0</v>
      </c>
      <c r="EO187" s="2">
        <v>-1.8200000000000001E-13</v>
      </c>
      <c r="EP187">
        <v>0</v>
      </c>
      <c r="EQ187">
        <v>0</v>
      </c>
      <c r="ER187">
        <v>0</v>
      </c>
      <c r="ES187">
        <v>3497.34</v>
      </c>
      <c r="ET187" s="2">
        <v>-1.5599999999999999E-15</v>
      </c>
      <c r="EU187">
        <v>0</v>
      </c>
      <c r="EV187">
        <v>0</v>
      </c>
      <c r="EW187">
        <v>0</v>
      </c>
      <c r="EX187">
        <v>0</v>
      </c>
      <c r="EY187" s="2">
        <v>1.38E-14</v>
      </c>
      <c r="EZ187">
        <v>0</v>
      </c>
      <c r="FA187">
        <v>0</v>
      </c>
      <c r="FB187">
        <v>0</v>
      </c>
      <c r="FC187">
        <v>0</v>
      </c>
      <c r="FD187" s="2">
        <v>5.0799999999999997E-16</v>
      </c>
      <c r="FE187">
        <v>0</v>
      </c>
      <c r="FF187">
        <v>2559.5144</v>
      </c>
      <c r="FG187">
        <v>4065.12</v>
      </c>
      <c r="FH187">
        <v>0</v>
      </c>
      <c r="FI187">
        <v>4027.0283399999998</v>
      </c>
      <c r="FJ187">
        <v>0</v>
      </c>
      <c r="FK187" s="2">
        <v>-1.3199999999999999E-13</v>
      </c>
      <c r="FL187">
        <v>0</v>
      </c>
      <c r="FM187">
        <v>0</v>
      </c>
      <c r="FN187" s="2">
        <v>-2.3599999999999999E-14</v>
      </c>
      <c r="FO187">
        <v>2201.2589600000001</v>
      </c>
      <c r="FP187">
        <v>0</v>
      </c>
      <c r="FQ187">
        <v>0</v>
      </c>
      <c r="FR187" s="2">
        <v>-9.4700000000000001E-16</v>
      </c>
      <c r="FS187" s="2">
        <v>-8.0999999999999999E-15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 s="2">
        <v>-7.1900000000000002E-14</v>
      </c>
      <c r="GK187">
        <v>0</v>
      </c>
    </row>
    <row r="188" spans="1:193" x14ac:dyDescent="0.2">
      <c r="A188" s="1">
        <v>43312</v>
      </c>
      <c r="B188">
        <v>187</v>
      </c>
      <c r="C188">
        <v>5757.66</v>
      </c>
      <c r="D188">
        <v>1237.92</v>
      </c>
      <c r="E188">
        <v>0</v>
      </c>
      <c r="F188">
        <v>0</v>
      </c>
      <c r="G188" s="3">
        <f t="shared" si="19"/>
        <v>112275.994423</v>
      </c>
      <c r="H188" s="4">
        <f t="shared" si="25"/>
        <v>2.7522475756067647E-2</v>
      </c>
      <c r="I188" s="3">
        <f>SUM(C188:F188)</f>
        <v>6995.58</v>
      </c>
      <c r="J188" s="4">
        <f t="shared" si="26"/>
        <v>5.7179288518060963E-6</v>
      </c>
      <c r="K188" s="4">
        <f t="shared" si="20"/>
        <v>6.2306996575279848E-2</v>
      </c>
      <c r="L188" s="4">
        <f t="shared" si="21"/>
        <v>0.93769300342472017</v>
      </c>
      <c r="M188" s="3">
        <f t="shared" si="22"/>
        <v>105280.41442299999</v>
      </c>
      <c r="N188" s="4">
        <f t="shared" si="27"/>
        <v>2.9404637928073761E-2</v>
      </c>
      <c r="O188" s="4">
        <f t="shared" si="23"/>
        <v>0.14570468186387375</v>
      </c>
      <c r="P188" s="6">
        <f t="shared" si="24"/>
        <v>0.13662626074997913</v>
      </c>
      <c r="Q188">
        <v>15339.84929</v>
      </c>
      <c r="R188">
        <v>0</v>
      </c>
      <c r="S188">
        <v>0</v>
      </c>
      <c r="T188">
        <v>0</v>
      </c>
      <c r="U188">
        <v>0</v>
      </c>
      <c r="V188" s="2">
        <v>-1.48E-15</v>
      </c>
      <c r="W188">
        <v>0</v>
      </c>
      <c r="X188">
        <v>0</v>
      </c>
      <c r="Y188" s="2">
        <v>-7.2000000000000002E-15</v>
      </c>
      <c r="Z188">
        <v>1426.5648000000001</v>
      </c>
      <c r="AA188">
        <v>2932.8</v>
      </c>
      <c r="AB188">
        <v>0</v>
      </c>
      <c r="AC188" s="2">
        <v>-1.03E-15</v>
      </c>
      <c r="AD188">
        <v>0</v>
      </c>
      <c r="AE188">
        <v>0</v>
      </c>
      <c r="AF188">
        <v>2296.9870000000001</v>
      </c>
      <c r="AG188" s="2">
        <v>6.2900000000000002E-14</v>
      </c>
      <c r="AH188">
        <v>5413.9907999999996</v>
      </c>
      <c r="AI188">
        <v>0</v>
      </c>
      <c r="AJ188" s="2">
        <v>3.0900000000000001E-15</v>
      </c>
      <c r="AK188">
        <v>0</v>
      </c>
      <c r="AL188">
        <v>0</v>
      </c>
      <c r="AM188">
        <v>0</v>
      </c>
      <c r="AN188">
        <v>1575</v>
      </c>
      <c r="AO188" s="2">
        <v>7.4500000000000008E-15</v>
      </c>
      <c r="AP188">
        <v>0</v>
      </c>
      <c r="AQ188">
        <v>2374.44</v>
      </c>
      <c r="AR188">
        <v>0</v>
      </c>
      <c r="AS188" s="2">
        <v>4.8499999999999999E-16</v>
      </c>
      <c r="AT188" s="2">
        <v>2E-14</v>
      </c>
      <c r="AU188" s="2">
        <v>1.12E-13</v>
      </c>
      <c r="AV188">
        <v>0</v>
      </c>
      <c r="AW188">
        <v>0</v>
      </c>
      <c r="AX188">
        <v>0</v>
      </c>
      <c r="AY188" s="2">
        <v>-3.3100000000000001E-15</v>
      </c>
      <c r="AZ188">
        <v>0</v>
      </c>
      <c r="BA188">
        <v>0</v>
      </c>
      <c r="BB188">
        <v>0</v>
      </c>
      <c r="BC188">
        <v>0</v>
      </c>
      <c r="BD188">
        <v>6865.29</v>
      </c>
      <c r="BE188">
        <v>0</v>
      </c>
      <c r="BF188">
        <v>0</v>
      </c>
      <c r="BG188">
        <v>2589.12</v>
      </c>
      <c r="BH188">
        <v>1839.10752</v>
      </c>
      <c r="BI188">
        <v>0</v>
      </c>
      <c r="BJ188">
        <v>1712.69316</v>
      </c>
      <c r="BK188">
        <v>0</v>
      </c>
      <c r="BL188">
        <v>3282.3486250000001</v>
      </c>
      <c r="BM188">
        <v>0</v>
      </c>
      <c r="BN188">
        <v>0</v>
      </c>
      <c r="BO188">
        <v>2609.38168</v>
      </c>
      <c r="BP188" s="2">
        <v>2.3700000000000001E-16</v>
      </c>
      <c r="BQ188">
        <v>0</v>
      </c>
      <c r="BR188">
        <v>3468.64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2580.7981199999999</v>
      </c>
      <c r="BY188" s="2">
        <v>-5.1099999999999998E-14</v>
      </c>
      <c r="BZ188">
        <v>0</v>
      </c>
      <c r="CA188" s="2">
        <v>-7.8500000000000006E-14</v>
      </c>
      <c r="CB188">
        <v>0</v>
      </c>
      <c r="CC188" s="2">
        <v>1.6400000000000001E-13</v>
      </c>
      <c r="CD188">
        <v>0</v>
      </c>
      <c r="CE188">
        <v>1821.039</v>
      </c>
      <c r="CF188">
        <v>0</v>
      </c>
      <c r="CG188">
        <v>2540.0829699999999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1461.3335179999999</v>
      </c>
      <c r="CN188">
        <v>0</v>
      </c>
      <c r="CO188">
        <v>3370.6616399999998</v>
      </c>
      <c r="CP188">
        <v>0</v>
      </c>
      <c r="CQ188">
        <v>0</v>
      </c>
      <c r="CR188">
        <v>2434.52</v>
      </c>
      <c r="CS188">
        <v>0</v>
      </c>
      <c r="CT188" s="2">
        <v>7.3000000000000004E-14</v>
      </c>
      <c r="CU188">
        <v>0</v>
      </c>
      <c r="CV188">
        <v>0</v>
      </c>
      <c r="CW188">
        <v>4310.7258499999998</v>
      </c>
      <c r="CX188">
        <v>0</v>
      </c>
      <c r="CY188">
        <v>0</v>
      </c>
      <c r="CZ188">
        <v>0</v>
      </c>
      <c r="DA188">
        <v>0</v>
      </c>
      <c r="DB188">
        <v>0</v>
      </c>
      <c r="DC188" s="2">
        <v>-4.0100000000000001E-15</v>
      </c>
      <c r="DD188">
        <v>3566.25</v>
      </c>
      <c r="DE188">
        <v>0</v>
      </c>
      <c r="DF188">
        <v>0</v>
      </c>
      <c r="DG188">
        <v>0</v>
      </c>
      <c r="DH188">
        <v>1828.86</v>
      </c>
      <c r="DI188">
        <v>0</v>
      </c>
      <c r="DJ188">
        <v>0</v>
      </c>
      <c r="DK188" s="2">
        <v>3.1900000000000002E-15</v>
      </c>
      <c r="DL188">
        <v>0</v>
      </c>
      <c r="DM188">
        <v>0</v>
      </c>
      <c r="DN188">
        <v>1253.36554</v>
      </c>
      <c r="DO188" s="2">
        <v>-5.1799999999999998E-15</v>
      </c>
      <c r="DP188">
        <v>2316.16</v>
      </c>
      <c r="DQ188">
        <v>1795.6395199999999</v>
      </c>
      <c r="DR188">
        <v>2309.1559999999999</v>
      </c>
      <c r="DS188">
        <v>0</v>
      </c>
      <c r="DT188">
        <v>0</v>
      </c>
      <c r="DU188" s="2">
        <v>1.2699999999999999E-15</v>
      </c>
      <c r="DV188">
        <v>0</v>
      </c>
      <c r="DW188" s="2">
        <v>-3.5100000000000002E-13</v>
      </c>
      <c r="DX188">
        <v>1696.4387999999999</v>
      </c>
      <c r="DY188" s="2">
        <v>3.7599999999999999E-14</v>
      </c>
      <c r="DZ188" s="2">
        <v>1.8300000000000002E-15</v>
      </c>
      <c r="EA188" s="2">
        <v>7.0700000000000004E-14</v>
      </c>
      <c r="EB188">
        <v>0</v>
      </c>
      <c r="EC188">
        <v>0</v>
      </c>
      <c r="ED188">
        <v>0</v>
      </c>
      <c r="EE188">
        <v>0</v>
      </c>
      <c r="EF188" s="2">
        <v>-2.9799999999999999E-15</v>
      </c>
      <c r="EG188">
        <v>0</v>
      </c>
      <c r="EH188">
        <v>0</v>
      </c>
      <c r="EI188" s="2">
        <v>7.5799999999999999E-16</v>
      </c>
      <c r="EJ188">
        <v>0</v>
      </c>
      <c r="EK188" s="2">
        <v>-1.1999999999999999E-14</v>
      </c>
      <c r="EL188" s="2">
        <v>3.3E-15</v>
      </c>
      <c r="EM188">
        <v>2154.5161600000001</v>
      </c>
      <c r="EN188">
        <v>0</v>
      </c>
      <c r="EO188" s="2">
        <v>-1.84E-13</v>
      </c>
      <c r="EP188">
        <v>0</v>
      </c>
      <c r="EQ188">
        <v>0</v>
      </c>
      <c r="ER188">
        <v>0</v>
      </c>
      <c r="ES188">
        <v>3449.88</v>
      </c>
      <c r="ET188" s="2">
        <v>-1.7800000000000001E-15</v>
      </c>
      <c r="EU188">
        <v>0</v>
      </c>
      <c r="EV188">
        <v>0</v>
      </c>
      <c r="EW188">
        <v>0</v>
      </c>
      <c r="EX188">
        <v>0</v>
      </c>
      <c r="EY188" s="2">
        <v>1.32E-14</v>
      </c>
      <c r="EZ188">
        <v>0</v>
      </c>
      <c r="FA188">
        <v>0</v>
      </c>
      <c r="FB188">
        <v>0</v>
      </c>
      <c r="FC188">
        <v>0</v>
      </c>
      <c r="FD188" s="2">
        <v>5.4499999999999998E-16</v>
      </c>
      <c r="FE188">
        <v>0</v>
      </c>
      <c r="FF188">
        <v>2586.9594299999999</v>
      </c>
      <c r="FG188">
        <v>3863.04</v>
      </c>
      <c r="FH188">
        <v>0</v>
      </c>
      <c r="FI188">
        <v>4086.6480000000001</v>
      </c>
      <c r="FJ188">
        <v>0</v>
      </c>
      <c r="FK188" s="2">
        <v>-1.37E-13</v>
      </c>
      <c r="FL188">
        <v>0</v>
      </c>
      <c r="FM188">
        <v>0</v>
      </c>
      <c r="FN188" s="2">
        <v>-2.2400000000000001E-14</v>
      </c>
      <c r="FO188">
        <v>2128.127</v>
      </c>
      <c r="FP188">
        <v>0</v>
      </c>
      <c r="FQ188">
        <v>0</v>
      </c>
      <c r="FR188" s="2">
        <v>-1.0000000000000001E-15</v>
      </c>
      <c r="FS188" s="2">
        <v>-7.9699999999999997E-15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 s="2">
        <v>-7.1799999999999994E-14</v>
      </c>
      <c r="GK188">
        <v>0</v>
      </c>
    </row>
    <row r="189" spans="1:193" x14ac:dyDescent="0.2">
      <c r="A189" s="1">
        <v>43343</v>
      </c>
      <c r="B189">
        <v>188</v>
      </c>
      <c r="C189">
        <v>5446.81</v>
      </c>
      <c r="D189">
        <v>3833.48</v>
      </c>
      <c r="E189">
        <v>0</v>
      </c>
      <c r="F189">
        <v>0</v>
      </c>
      <c r="G189" s="3">
        <f t="shared" si="19"/>
        <v>117622.00129500002</v>
      </c>
      <c r="H189" s="4">
        <f t="shared" si="25"/>
        <v>4.7614869941467075E-2</v>
      </c>
      <c r="I189" s="3">
        <f>SUM(C189:F189)</f>
        <v>9280.2900000000009</v>
      </c>
      <c r="J189" s="4">
        <f t="shared" si="26"/>
        <v>0.32659336323793037</v>
      </c>
      <c r="K189" s="4">
        <f t="shared" si="20"/>
        <v>7.8899269675957256E-2</v>
      </c>
      <c r="L189" s="4">
        <f t="shared" si="21"/>
        <v>0.92110073032404272</v>
      </c>
      <c r="M189" s="3">
        <f t="shared" si="22"/>
        <v>108341.71129500002</v>
      </c>
      <c r="N189" s="4">
        <f t="shared" si="27"/>
        <v>2.9077553396591089E-2</v>
      </c>
      <c r="O189" s="4">
        <f t="shared" si="23"/>
        <v>0.16994243629646</v>
      </c>
      <c r="P189" s="6">
        <f t="shared" si="24"/>
        <v>0.1565341021857164</v>
      </c>
      <c r="Q189">
        <v>18411.854370000001</v>
      </c>
      <c r="R189">
        <v>0</v>
      </c>
      <c r="S189">
        <v>0</v>
      </c>
      <c r="T189">
        <v>0</v>
      </c>
      <c r="U189">
        <v>0</v>
      </c>
      <c r="V189" s="2">
        <v>-1.49E-15</v>
      </c>
      <c r="W189">
        <v>0</v>
      </c>
      <c r="X189">
        <v>0</v>
      </c>
      <c r="Y189" s="2">
        <v>-6.9000000000000001E-15</v>
      </c>
      <c r="Z189">
        <v>1446.5548799999999</v>
      </c>
      <c r="AA189">
        <v>4027.2</v>
      </c>
      <c r="AB189">
        <v>0</v>
      </c>
      <c r="AC189" s="2">
        <v>-1.03E-15</v>
      </c>
      <c r="AD189">
        <v>0</v>
      </c>
      <c r="AE189">
        <v>0</v>
      </c>
      <c r="AF189">
        <v>2403.4836700000001</v>
      </c>
      <c r="AG189" s="2">
        <v>5.9900000000000002E-14</v>
      </c>
      <c r="AH189">
        <v>5316.6540000000005</v>
      </c>
      <c r="AI189">
        <v>0</v>
      </c>
      <c r="AJ189" s="2">
        <v>2.9700000000000001E-15</v>
      </c>
      <c r="AK189">
        <v>0</v>
      </c>
      <c r="AL189">
        <v>0</v>
      </c>
      <c r="AM189">
        <v>0</v>
      </c>
      <c r="AN189">
        <v>1854</v>
      </c>
      <c r="AO189" s="2">
        <v>6.5600000000000001E-15</v>
      </c>
      <c r="AP189">
        <v>0</v>
      </c>
      <c r="AQ189">
        <v>2504.64</v>
      </c>
      <c r="AR189">
        <v>0</v>
      </c>
      <c r="AS189" s="2">
        <v>5.1200000000000004E-16</v>
      </c>
      <c r="AT189" s="2">
        <v>1.9800000000000001E-14</v>
      </c>
      <c r="AU189" s="2">
        <v>1.24E-13</v>
      </c>
      <c r="AV189">
        <v>0</v>
      </c>
      <c r="AW189">
        <v>0</v>
      </c>
      <c r="AX189">
        <v>0</v>
      </c>
      <c r="AY189" s="2">
        <v>-3.4300000000000001E-15</v>
      </c>
      <c r="AZ189">
        <v>0</v>
      </c>
      <c r="BA189">
        <v>0</v>
      </c>
      <c r="BB189">
        <v>0</v>
      </c>
      <c r="BC189">
        <v>0</v>
      </c>
      <c r="BD189">
        <v>6580</v>
      </c>
      <c r="BE189">
        <v>0</v>
      </c>
      <c r="BF189">
        <v>0</v>
      </c>
      <c r="BG189">
        <v>0</v>
      </c>
      <c r="BH189">
        <v>2077.4217600000002</v>
      </c>
      <c r="BI189">
        <v>0</v>
      </c>
      <c r="BJ189">
        <v>2002.36212</v>
      </c>
      <c r="BK189">
        <v>0</v>
      </c>
      <c r="BL189">
        <v>3347.260135</v>
      </c>
      <c r="BM189">
        <v>0</v>
      </c>
      <c r="BN189">
        <v>0</v>
      </c>
      <c r="BO189">
        <v>2573.9955599999998</v>
      </c>
      <c r="BP189" s="2">
        <v>2.5999999999999998E-16</v>
      </c>
      <c r="BQ189">
        <v>0</v>
      </c>
      <c r="BR189">
        <v>3059.38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2784.1771600000002</v>
      </c>
      <c r="BY189" s="2">
        <v>-4.9300000000000002E-14</v>
      </c>
      <c r="BZ189">
        <v>0</v>
      </c>
      <c r="CA189" s="2">
        <v>-7.8500000000000006E-14</v>
      </c>
      <c r="CB189">
        <v>0</v>
      </c>
      <c r="CC189" s="2">
        <v>1.55E-13</v>
      </c>
      <c r="CD189">
        <v>0</v>
      </c>
      <c r="CE189">
        <v>1555.6722</v>
      </c>
      <c r="CF189">
        <v>0</v>
      </c>
      <c r="CG189">
        <v>2520.2474499999998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1387.35169</v>
      </c>
      <c r="CN189">
        <v>0</v>
      </c>
      <c r="CO189">
        <v>3279.7148400000001</v>
      </c>
      <c r="CP189">
        <v>0</v>
      </c>
      <c r="CQ189">
        <v>0</v>
      </c>
      <c r="CR189">
        <v>2436.38</v>
      </c>
      <c r="CS189">
        <v>0</v>
      </c>
      <c r="CT189" s="2">
        <v>6.8600000000000006E-14</v>
      </c>
      <c r="CU189">
        <v>0</v>
      </c>
      <c r="CV189">
        <v>0</v>
      </c>
      <c r="CW189">
        <v>4521.9615899999999</v>
      </c>
      <c r="CX189">
        <v>0</v>
      </c>
      <c r="CY189">
        <v>0</v>
      </c>
      <c r="CZ189">
        <v>0</v>
      </c>
      <c r="DA189">
        <v>0</v>
      </c>
      <c r="DB189">
        <v>0</v>
      </c>
      <c r="DC189" s="2">
        <v>-4.0299999999999996E-15</v>
      </c>
      <c r="DD189">
        <v>5107.5</v>
      </c>
      <c r="DE189">
        <v>0</v>
      </c>
      <c r="DF189">
        <v>0</v>
      </c>
      <c r="DG189">
        <v>0</v>
      </c>
      <c r="DH189">
        <v>1596.3</v>
      </c>
      <c r="DI189">
        <v>0</v>
      </c>
      <c r="DJ189">
        <v>0</v>
      </c>
      <c r="DK189" s="2">
        <v>3.18E-15</v>
      </c>
      <c r="DL189">
        <v>0</v>
      </c>
      <c r="DM189">
        <v>0</v>
      </c>
      <c r="DN189">
        <v>1261.6206</v>
      </c>
      <c r="DO189" s="2">
        <v>-4.9500000000000004E-15</v>
      </c>
      <c r="DP189">
        <v>2334.96</v>
      </c>
      <c r="DQ189">
        <v>1708.98064</v>
      </c>
      <c r="DR189">
        <v>2367.0687499999999</v>
      </c>
      <c r="DS189">
        <v>0</v>
      </c>
      <c r="DT189">
        <v>0</v>
      </c>
      <c r="DU189" s="2">
        <v>1.2699999999999999E-15</v>
      </c>
      <c r="DV189">
        <v>0</v>
      </c>
      <c r="DW189" s="2">
        <v>-3.3299999999999999E-13</v>
      </c>
      <c r="DX189">
        <v>1691.8132000000001</v>
      </c>
      <c r="DY189" s="2">
        <v>3.9099999999999999E-14</v>
      </c>
      <c r="DZ189" s="2">
        <v>1.9000000000000001E-15</v>
      </c>
      <c r="EA189" s="2">
        <v>7.4799999999999994E-14</v>
      </c>
      <c r="EB189">
        <v>0</v>
      </c>
      <c r="EC189">
        <v>0</v>
      </c>
      <c r="ED189">
        <v>0</v>
      </c>
      <c r="EE189">
        <v>0</v>
      </c>
      <c r="EF189" s="2">
        <v>-2.9499999999999998E-15</v>
      </c>
      <c r="EG189">
        <v>0</v>
      </c>
      <c r="EH189">
        <v>0</v>
      </c>
      <c r="EI189" s="2">
        <v>7.4599999999999999E-16</v>
      </c>
      <c r="EJ189">
        <v>0</v>
      </c>
      <c r="EK189" s="2">
        <v>-1.1400000000000001E-14</v>
      </c>
      <c r="EL189" s="2">
        <v>3.6700000000000001E-15</v>
      </c>
      <c r="EM189">
        <v>2203.8802799999999</v>
      </c>
      <c r="EN189">
        <v>0</v>
      </c>
      <c r="EO189" s="2">
        <v>-1.95E-13</v>
      </c>
      <c r="EP189">
        <v>0</v>
      </c>
      <c r="EQ189">
        <v>0</v>
      </c>
      <c r="ER189">
        <v>0</v>
      </c>
      <c r="ES189">
        <v>3877.86</v>
      </c>
      <c r="ET189" s="2">
        <v>-1.9099999999999999E-15</v>
      </c>
      <c r="EU189">
        <v>0</v>
      </c>
      <c r="EV189">
        <v>0</v>
      </c>
      <c r="EW189">
        <v>0</v>
      </c>
      <c r="EX189">
        <v>0</v>
      </c>
      <c r="EY189" s="2">
        <v>1.25E-14</v>
      </c>
      <c r="EZ189">
        <v>0</v>
      </c>
      <c r="FA189">
        <v>0</v>
      </c>
      <c r="FB189">
        <v>0</v>
      </c>
      <c r="FC189">
        <v>0</v>
      </c>
      <c r="FD189" s="2">
        <v>5.5599999999999996E-16</v>
      </c>
      <c r="FE189">
        <v>0</v>
      </c>
      <c r="FF189">
        <v>2657.6190099999999</v>
      </c>
      <c r="FG189">
        <v>3406.08</v>
      </c>
      <c r="FH189">
        <v>0</v>
      </c>
      <c r="FI189">
        <v>3822.759</v>
      </c>
      <c r="FJ189">
        <v>0</v>
      </c>
      <c r="FK189" s="2">
        <v>-1.42E-13</v>
      </c>
      <c r="FL189">
        <v>0</v>
      </c>
      <c r="FM189">
        <v>0</v>
      </c>
      <c r="FN189" s="2">
        <v>-2.2000000000000001E-14</v>
      </c>
      <c r="FO189">
        <v>2214.9583899999998</v>
      </c>
      <c r="FP189">
        <v>0</v>
      </c>
      <c r="FQ189">
        <v>0</v>
      </c>
      <c r="FR189" s="2">
        <v>-9.0000000000000003E-16</v>
      </c>
      <c r="FS189" s="2">
        <v>-7.6299999999999997E-15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 s="2">
        <v>-7.2199999999999998E-14</v>
      </c>
      <c r="GK189">
        <v>0</v>
      </c>
    </row>
    <row r="190" spans="1:193" x14ac:dyDescent="0.2">
      <c r="A190" s="1">
        <v>43371</v>
      </c>
      <c r="B190">
        <v>189</v>
      </c>
      <c r="C190">
        <v>4031.93</v>
      </c>
      <c r="D190">
        <v>3833.61</v>
      </c>
      <c r="E190">
        <v>0</v>
      </c>
      <c r="F190">
        <v>0</v>
      </c>
      <c r="G190" s="3">
        <f t="shared" si="19"/>
        <v>117709.19162499996</v>
      </c>
      <c r="H190" s="4">
        <f t="shared" si="25"/>
        <v>7.4127568856155641E-4</v>
      </c>
      <c r="I190" s="3">
        <f>SUM(C190:F190)</f>
        <v>7865.54</v>
      </c>
      <c r="J190" s="4">
        <f t="shared" si="26"/>
        <v>-0.15244674465991911</v>
      </c>
      <c r="K190" s="4">
        <f t="shared" si="20"/>
        <v>6.6821799482390268E-2</v>
      </c>
      <c r="L190" s="4">
        <f t="shared" si="21"/>
        <v>0.9331782005176098</v>
      </c>
      <c r="M190" s="3">
        <f t="shared" si="22"/>
        <v>109843.65162499997</v>
      </c>
      <c r="N190" s="4">
        <f t="shared" si="27"/>
        <v>1.3862992489664216E-2</v>
      </c>
      <c r="O190" s="4">
        <f t="shared" si="23"/>
        <v>0.16622700938908272</v>
      </c>
      <c r="P190" s="6">
        <f t="shared" si="24"/>
        <v>0.15511942149912802</v>
      </c>
      <c r="Q190">
        <v>18258.98171</v>
      </c>
      <c r="R190">
        <v>0</v>
      </c>
      <c r="S190">
        <v>0</v>
      </c>
      <c r="T190">
        <v>0</v>
      </c>
      <c r="U190">
        <v>0</v>
      </c>
      <c r="V190" s="2">
        <v>-1.5499999999999999E-15</v>
      </c>
      <c r="W190">
        <v>0</v>
      </c>
      <c r="X190">
        <v>0</v>
      </c>
      <c r="Y190" s="2">
        <v>-7.62E-15</v>
      </c>
      <c r="Z190">
        <v>1511.0683200000001</v>
      </c>
      <c r="AA190">
        <v>4942.3999999999996</v>
      </c>
      <c r="AB190">
        <v>0</v>
      </c>
      <c r="AC190" s="2">
        <v>-1.01E-15</v>
      </c>
      <c r="AD190">
        <v>0</v>
      </c>
      <c r="AE190">
        <v>0</v>
      </c>
      <c r="AF190">
        <v>2494.9512</v>
      </c>
      <c r="AG190" s="2">
        <v>6.5200000000000002E-14</v>
      </c>
      <c r="AH190">
        <v>6134.4305999999997</v>
      </c>
      <c r="AI190">
        <v>0</v>
      </c>
      <c r="AJ190" s="2">
        <v>3.23E-15</v>
      </c>
      <c r="AK190">
        <v>0</v>
      </c>
      <c r="AL190">
        <v>0</v>
      </c>
      <c r="AM190">
        <v>0</v>
      </c>
      <c r="AN190">
        <v>1933.5</v>
      </c>
      <c r="AO190" s="2">
        <v>7.21E-15</v>
      </c>
      <c r="AP190">
        <v>0</v>
      </c>
      <c r="AQ190">
        <v>2569.3200000000002</v>
      </c>
      <c r="AR190">
        <v>0</v>
      </c>
      <c r="AS190" s="2">
        <v>5.28E-16</v>
      </c>
      <c r="AT190" s="2">
        <v>1.9899999999999999E-14</v>
      </c>
      <c r="AU190" s="2">
        <v>1.2099999999999999E-13</v>
      </c>
      <c r="AV190">
        <v>0</v>
      </c>
      <c r="AW190">
        <v>0</v>
      </c>
      <c r="AX190">
        <v>0</v>
      </c>
      <c r="AY190" s="2">
        <v>-3.2100000000000001E-15</v>
      </c>
      <c r="AZ190">
        <v>0</v>
      </c>
      <c r="BA190">
        <v>0</v>
      </c>
      <c r="BB190">
        <v>0</v>
      </c>
      <c r="BC190">
        <v>0</v>
      </c>
      <c r="BD190">
        <v>6420.67</v>
      </c>
      <c r="BE190">
        <v>0</v>
      </c>
      <c r="BF190">
        <v>0</v>
      </c>
      <c r="BG190">
        <v>0</v>
      </c>
      <c r="BH190">
        <v>2115.6912000000002</v>
      </c>
      <c r="BI190">
        <v>0</v>
      </c>
      <c r="BJ190">
        <v>2094.9753599999999</v>
      </c>
      <c r="BK190">
        <v>0</v>
      </c>
      <c r="BL190">
        <v>3086.3118650000001</v>
      </c>
      <c r="BM190">
        <v>0</v>
      </c>
      <c r="BN190">
        <v>0</v>
      </c>
      <c r="BO190">
        <v>2687.0473200000001</v>
      </c>
      <c r="BP190" s="2">
        <v>2.46E-16</v>
      </c>
      <c r="BQ190">
        <v>0</v>
      </c>
      <c r="BR190">
        <v>3098.9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2659.9657999999999</v>
      </c>
      <c r="BY190" s="2">
        <v>-4.6599999999999998E-14</v>
      </c>
      <c r="BZ190">
        <v>0</v>
      </c>
      <c r="CA190" s="2">
        <v>-8.1800000000000002E-14</v>
      </c>
      <c r="CB190">
        <v>0</v>
      </c>
      <c r="CC190" s="2">
        <v>1.5099999999999999E-13</v>
      </c>
      <c r="CD190">
        <v>0</v>
      </c>
      <c r="CE190">
        <v>1541.27808</v>
      </c>
      <c r="CF190">
        <v>0</v>
      </c>
      <c r="CG190">
        <v>2487.60149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1210.44444</v>
      </c>
      <c r="CN190">
        <v>0</v>
      </c>
      <c r="CO190">
        <v>3368.6723000000002</v>
      </c>
      <c r="CP190">
        <v>0</v>
      </c>
      <c r="CQ190">
        <v>0</v>
      </c>
      <c r="CR190">
        <v>2386.94</v>
      </c>
      <c r="CS190">
        <v>0</v>
      </c>
      <c r="CT190" s="2">
        <v>6.9699999999999996E-14</v>
      </c>
      <c r="CU190">
        <v>0</v>
      </c>
      <c r="CV190">
        <v>0</v>
      </c>
      <c r="CW190">
        <v>4750.2839999999997</v>
      </c>
      <c r="CX190">
        <v>0</v>
      </c>
      <c r="CY190">
        <v>0</v>
      </c>
      <c r="CZ190">
        <v>0</v>
      </c>
      <c r="DA190">
        <v>0</v>
      </c>
      <c r="DB190">
        <v>0</v>
      </c>
      <c r="DC190" s="2">
        <v>-3.9400000000000001E-15</v>
      </c>
      <c r="DD190">
        <v>4946.3999999999996</v>
      </c>
      <c r="DE190">
        <v>0</v>
      </c>
      <c r="DF190">
        <v>0</v>
      </c>
      <c r="DG190">
        <v>0</v>
      </c>
      <c r="DH190">
        <v>1330.59</v>
      </c>
      <c r="DI190">
        <v>0</v>
      </c>
      <c r="DJ190">
        <v>0</v>
      </c>
      <c r="DK190" s="2">
        <v>3.13E-15</v>
      </c>
      <c r="DL190">
        <v>0</v>
      </c>
      <c r="DM190">
        <v>0</v>
      </c>
      <c r="DN190">
        <v>1263.7589399999999</v>
      </c>
      <c r="DO190" s="2">
        <v>-5.1300000000000001E-15</v>
      </c>
      <c r="DP190">
        <v>2560.09</v>
      </c>
      <c r="DQ190">
        <v>1685.06504</v>
      </c>
      <c r="DR190">
        <v>2438.77025</v>
      </c>
      <c r="DS190">
        <v>0</v>
      </c>
      <c r="DT190">
        <v>0</v>
      </c>
      <c r="DU190" s="2">
        <v>1.3E-15</v>
      </c>
      <c r="DV190">
        <v>0</v>
      </c>
      <c r="DW190" s="2">
        <v>-3.31E-13</v>
      </c>
      <c r="DX190">
        <v>1743.5621000000001</v>
      </c>
      <c r="DY190" s="2">
        <v>4.0599999999999999E-14</v>
      </c>
      <c r="DZ190" s="2">
        <v>1.9700000000000001E-15</v>
      </c>
      <c r="EA190" s="2">
        <v>7.6200000000000006E-14</v>
      </c>
      <c r="EB190">
        <v>0</v>
      </c>
      <c r="EC190">
        <v>0</v>
      </c>
      <c r="ED190">
        <v>0</v>
      </c>
      <c r="EE190">
        <v>0</v>
      </c>
      <c r="EF190" s="2">
        <v>-2.84E-15</v>
      </c>
      <c r="EG190">
        <v>0</v>
      </c>
      <c r="EH190">
        <v>0</v>
      </c>
      <c r="EI190" s="2">
        <v>7.0899999999999998E-16</v>
      </c>
      <c r="EJ190">
        <v>0</v>
      </c>
      <c r="EK190" s="2">
        <v>-1.15E-14</v>
      </c>
      <c r="EL190" s="2">
        <v>3.64E-15</v>
      </c>
      <c r="EM190">
        <v>2339.07096</v>
      </c>
      <c r="EN190">
        <v>0</v>
      </c>
      <c r="EO190" s="2">
        <v>-1.96E-13</v>
      </c>
      <c r="EP190">
        <v>0</v>
      </c>
      <c r="EQ190">
        <v>0</v>
      </c>
      <c r="ER190">
        <v>0</v>
      </c>
      <c r="ES190">
        <v>3689.28</v>
      </c>
      <c r="ET190" s="2">
        <v>-2.0000000000000002E-15</v>
      </c>
      <c r="EU190">
        <v>0</v>
      </c>
      <c r="EV190">
        <v>0</v>
      </c>
      <c r="EW190">
        <v>0</v>
      </c>
      <c r="EX190">
        <v>0</v>
      </c>
      <c r="EY190" s="2">
        <v>1.44E-14</v>
      </c>
      <c r="EZ190">
        <v>0</v>
      </c>
      <c r="FA190">
        <v>0</v>
      </c>
      <c r="FB190">
        <v>0</v>
      </c>
      <c r="FC190">
        <v>0</v>
      </c>
      <c r="FD190" s="2">
        <v>5.9199999999999996E-16</v>
      </c>
      <c r="FE190">
        <v>0</v>
      </c>
      <c r="FF190">
        <v>2748.59701</v>
      </c>
      <c r="FG190">
        <v>3335.04</v>
      </c>
      <c r="FH190">
        <v>0</v>
      </c>
      <c r="FI190">
        <v>3687.183</v>
      </c>
      <c r="FJ190">
        <v>0</v>
      </c>
      <c r="FK190" s="2">
        <v>-1.37E-13</v>
      </c>
      <c r="FL190">
        <v>0</v>
      </c>
      <c r="FM190">
        <v>0</v>
      </c>
      <c r="FN190" s="2">
        <v>-2.1200000000000001E-14</v>
      </c>
      <c r="FO190">
        <v>2322.8106400000001</v>
      </c>
      <c r="FP190">
        <v>0</v>
      </c>
      <c r="FQ190">
        <v>0</v>
      </c>
      <c r="FR190" s="2">
        <v>-8.7299999999999999E-16</v>
      </c>
      <c r="FS190" s="2">
        <v>-7.1699999999999994E-15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 s="2">
        <v>-7.0199999999999994E-14</v>
      </c>
      <c r="GK190">
        <v>0</v>
      </c>
    </row>
    <row r="191" spans="1:193" x14ac:dyDescent="0.2">
      <c r="A191" s="1">
        <v>43404</v>
      </c>
      <c r="B191">
        <v>190</v>
      </c>
      <c r="C191">
        <v>3287.66</v>
      </c>
      <c r="D191">
        <v>7342.21</v>
      </c>
      <c r="E191">
        <v>0</v>
      </c>
      <c r="F191">
        <v>0</v>
      </c>
      <c r="G191" s="3">
        <f t="shared" si="19"/>
        <v>107386.664838</v>
      </c>
      <c r="H191" s="4">
        <f t="shared" si="25"/>
        <v>-8.7695163347019281E-2</v>
      </c>
      <c r="I191" s="3">
        <f>SUM(C191:F191)</f>
        <v>10629.869999999999</v>
      </c>
      <c r="J191" s="4">
        <f t="shared" si="26"/>
        <v>0.35144821588854663</v>
      </c>
      <c r="K191" s="4">
        <f t="shared" si="20"/>
        <v>9.8986871563949516E-2</v>
      </c>
      <c r="L191" s="4">
        <f t="shared" si="21"/>
        <v>0.90101312843605053</v>
      </c>
      <c r="M191" s="3">
        <f t="shared" si="22"/>
        <v>96756.794838000002</v>
      </c>
      <c r="N191" s="4">
        <f t="shared" si="27"/>
        <v>-0.11914076592862879</v>
      </c>
      <c r="O191" s="4">
        <f t="shared" si="23"/>
        <v>0.18295865297769837</v>
      </c>
      <c r="P191" s="6">
        <f t="shared" si="24"/>
        <v>0.16484814829388172</v>
      </c>
      <c r="Q191">
        <v>17702.492849999999</v>
      </c>
      <c r="R191">
        <v>0</v>
      </c>
      <c r="S191">
        <v>0</v>
      </c>
      <c r="T191">
        <v>0</v>
      </c>
      <c r="U191">
        <v>0</v>
      </c>
      <c r="V191" s="2">
        <v>-1.6200000000000001E-15</v>
      </c>
      <c r="W191">
        <v>0</v>
      </c>
      <c r="X191">
        <v>0</v>
      </c>
      <c r="Y191" s="2">
        <v>-5.75E-15</v>
      </c>
      <c r="Z191">
        <v>1507.5486800000001</v>
      </c>
      <c r="AA191">
        <v>0</v>
      </c>
      <c r="AB191">
        <v>0</v>
      </c>
      <c r="AC191" s="2">
        <v>-1.08E-15</v>
      </c>
      <c r="AD191">
        <v>0</v>
      </c>
      <c r="AE191">
        <v>0</v>
      </c>
      <c r="AF191">
        <v>2508.78928</v>
      </c>
      <c r="AG191" s="2">
        <v>5.1700000000000003E-14</v>
      </c>
      <c r="AH191">
        <v>5091.7470000000003</v>
      </c>
      <c r="AI191">
        <v>0</v>
      </c>
      <c r="AJ191" s="2">
        <v>3.08E-15</v>
      </c>
      <c r="AK191">
        <v>0</v>
      </c>
      <c r="AL191">
        <v>0</v>
      </c>
      <c r="AM191">
        <v>0</v>
      </c>
      <c r="AN191">
        <v>1743</v>
      </c>
      <c r="AO191" s="2">
        <v>5.9999999999999997E-15</v>
      </c>
      <c r="AP191">
        <v>0</v>
      </c>
      <c r="AQ191">
        <v>2463.36</v>
      </c>
      <c r="AR191">
        <v>0</v>
      </c>
      <c r="AS191" s="2">
        <v>4.49E-16</v>
      </c>
      <c r="AT191" s="2">
        <v>1.8200000000000001E-14</v>
      </c>
      <c r="AU191" s="2">
        <v>1.2200000000000001E-13</v>
      </c>
      <c r="AV191">
        <v>0</v>
      </c>
      <c r="AW191">
        <v>0</v>
      </c>
      <c r="AX191">
        <v>0</v>
      </c>
      <c r="AY191" s="2">
        <v>-3.11E-15</v>
      </c>
      <c r="AZ191">
        <v>0</v>
      </c>
      <c r="BA191">
        <v>0</v>
      </c>
      <c r="BB191">
        <v>0</v>
      </c>
      <c r="BC191">
        <v>0</v>
      </c>
      <c r="BD191">
        <v>5874.53</v>
      </c>
      <c r="BE191">
        <v>0</v>
      </c>
      <c r="BF191">
        <v>0</v>
      </c>
      <c r="BG191">
        <v>0</v>
      </c>
      <c r="BH191">
        <v>2004.1244999999999</v>
      </c>
      <c r="BI191">
        <v>0</v>
      </c>
      <c r="BJ191">
        <v>1926.5150699999999</v>
      </c>
      <c r="BK191">
        <v>0</v>
      </c>
      <c r="BL191">
        <v>2587.6846479999999</v>
      </c>
      <c r="BM191">
        <v>0</v>
      </c>
      <c r="BN191">
        <v>0</v>
      </c>
      <c r="BO191">
        <v>2638.5637400000001</v>
      </c>
      <c r="BP191" s="2">
        <v>2.4499999999999999E-16</v>
      </c>
      <c r="BQ191">
        <v>0</v>
      </c>
      <c r="BR191">
        <v>3203.4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2304.7557999999999</v>
      </c>
      <c r="BY191" s="2">
        <v>-4.4900000000000003E-14</v>
      </c>
      <c r="BZ191">
        <v>0</v>
      </c>
      <c r="CA191" s="2">
        <v>-6.7599999999999997E-14</v>
      </c>
      <c r="CB191">
        <v>0</v>
      </c>
      <c r="CC191" s="2">
        <v>1.5599999999999999E-13</v>
      </c>
      <c r="CD191">
        <v>0</v>
      </c>
      <c r="CE191">
        <v>1289.9346</v>
      </c>
      <c r="CF191">
        <v>0</v>
      </c>
      <c r="CG191">
        <v>2282.5020599999998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1094.2951399999999</v>
      </c>
      <c r="CN191">
        <v>0</v>
      </c>
      <c r="CO191">
        <v>2974.6934000000001</v>
      </c>
      <c r="CP191">
        <v>0</v>
      </c>
      <c r="CQ191">
        <v>0</v>
      </c>
      <c r="CR191">
        <v>2153.54</v>
      </c>
      <c r="CS191">
        <v>0</v>
      </c>
      <c r="CT191" s="2">
        <v>5.9700000000000001E-14</v>
      </c>
      <c r="CU191">
        <v>0</v>
      </c>
      <c r="CV191">
        <v>0</v>
      </c>
      <c r="CW191">
        <v>4052.8040000000001</v>
      </c>
      <c r="CX191">
        <v>0</v>
      </c>
      <c r="CY191">
        <v>0</v>
      </c>
      <c r="CZ191">
        <v>0</v>
      </c>
      <c r="DA191">
        <v>0</v>
      </c>
      <c r="DB191">
        <v>0</v>
      </c>
      <c r="DC191" s="2">
        <v>-3.9000000000000003E-15</v>
      </c>
      <c r="DD191">
        <v>3967.65</v>
      </c>
      <c r="DE191">
        <v>0</v>
      </c>
      <c r="DF191">
        <v>0</v>
      </c>
      <c r="DG191">
        <v>0</v>
      </c>
      <c r="DH191">
        <v>1199.52</v>
      </c>
      <c r="DI191">
        <v>0</v>
      </c>
      <c r="DJ191">
        <v>0</v>
      </c>
      <c r="DK191" s="2">
        <v>3.0299999999999999E-15</v>
      </c>
      <c r="DL191">
        <v>0</v>
      </c>
      <c r="DM191">
        <v>0</v>
      </c>
      <c r="DN191">
        <v>1213.15156</v>
      </c>
      <c r="DO191" s="2">
        <v>-5.3199999999999997E-15</v>
      </c>
      <c r="DP191">
        <v>2458.1</v>
      </c>
      <c r="DQ191">
        <v>1498.242</v>
      </c>
      <c r="DR191">
        <v>2300.4496399999998</v>
      </c>
      <c r="DS191">
        <v>0</v>
      </c>
      <c r="DT191">
        <v>0</v>
      </c>
      <c r="DU191" s="2">
        <v>1.14E-15</v>
      </c>
      <c r="DV191">
        <v>0</v>
      </c>
      <c r="DW191" s="2">
        <v>-3.0099999999999998E-13</v>
      </c>
      <c r="DX191">
        <v>1904.50128</v>
      </c>
      <c r="DY191" s="2">
        <v>3.8600000000000001E-14</v>
      </c>
      <c r="DZ191" s="2">
        <v>2.04E-15</v>
      </c>
      <c r="EA191" s="2">
        <v>7.1099999999999995E-14</v>
      </c>
      <c r="EB191">
        <v>0</v>
      </c>
      <c r="EC191">
        <v>0</v>
      </c>
      <c r="ED191">
        <v>0</v>
      </c>
      <c r="EE191">
        <v>0</v>
      </c>
      <c r="EF191" s="2">
        <v>-2.74E-15</v>
      </c>
      <c r="EG191">
        <v>0</v>
      </c>
      <c r="EH191">
        <v>0</v>
      </c>
      <c r="EI191" s="2">
        <v>6.5299999999999996E-16</v>
      </c>
      <c r="EJ191">
        <v>0</v>
      </c>
      <c r="EK191" s="2">
        <v>-1.04E-14</v>
      </c>
      <c r="EL191" s="2">
        <v>3.7000000000000002E-15</v>
      </c>
      <c r="EM191">
        <v>2224.2712799999999</v>
      </c>
      <c r="EN191">
        <v>0</v>
      </c>
      <c r="EO191" s="2">
        <v>-1.7500000000000001E-13</v>
      </c>
      <c r="EP191">
        <v>0</v>
      </c>
      <c r="EQ191">
        <v>0</v>
      </c>
      <c r="ER191">
        <v>0</v>
      </c>
      <c r="ES191">
        <v>3535.98</v>
      </c>
      <c r="ET191" s="2">
        <v>-1.75E-15</v>
      </c>
      <c r="EU191">
        <v>0</v>
      </c>
      <c r="EV191">
        <v>0</v>
      </c>
      <c r="EW191">
        <v>0</v>
      </c>
      <c r="EX191">
        <v>0</v>
      </c>
      <c r="EY191" s="2">
        <v>1.13E-14</v>
      </c>
      <c r="EZ191">
        <v>0</v>
      </c>
      <c r="FA191">
        <v>0</v>
      </c>
      <c r="FB191">
        <v>0</v>
      </c>
      <c r="FC191">
        <v>0</v>
      </c>
      <c r="FD191" s="2">
        <v>6.0599999999999999E-16</v>
      </c>
      <c r="FE191">
        <v>0</v>
      </c>
      <c r="FF191">
        <v>2759.3604</v>
      </c>
      <c r="FG191">
        <v>3038.88</v>
      </c>
      <c r="FH191">
        <v>0</v>
      </c>
      <c r="FI191">
        <v>3131.7058499999998</v>
      </c>
      <c r="FJ191">
        <v>0</v>
      </c>
      <c r="FK191" s="2">
        <v>-1.43E-13</v>
      </c>
      <c r="FL191">
        <v>0</v>
      </c>
      <c r="FM191">
        <v>0</v>
      </c>
      <c r="FN191" s="2">
        <v>-1.74E-14</v>
      </c>
      <c r="FO191">
        <v>2120.7020600000001</v>
      </c>
      <c r="FP191">
        <v>0</v>
      </c>
      <c r="FQ191">
        <v>0</v>
      </c>
      <c r="FR191" s="2">
        <v>-9.1100000000000001E-16</v>
      </c>
      <c r="FS191" s="2">
        <v>-6.6500000000000004E-15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 s="2">
        <v>-6.6899999999999998E-14</v>
      </c>
      <c r="GK191">
        <v>0</v>
      </c>
    </row>
    <row r="192" spans="1:193" x14ac:dyDescent="0.2">
      <c r="A192" s="1">
        <v>43434</v>
      </c>
      <c r="B192">
        <v>191</v>
      </c>
      <c r="C192">
        <v>2243.98</v>
      </c>
      <c r="D192">
        <v>4046.71</v>
      </c>
      <c r="E192">
        <v>0</v>
      </c>
      <c r="F192">
        <v>0</v>
      </c>
      <c r="G192" s="3">
        <f t="shared" si="19"/>
        <v>104099.3963376</v>
      </c>
      <c r="H192" s="4">
        <f t="shared" si="25"/>
        <v>-3.061151498986452E-2</v>
      </c>
      <c r="I192" s="3">
        <f>SUM(C192:F192)</f>
        <v>6290.6900000000005</v>
      </c>
      <c r="J192" s="4">
        <f t="shared" si="26"/>
        <v>-0.40820630920227613</v>
      </c>
      <c r="K192" s="4">
        <f t="shared" si="20"/>
        <v>6.0429649174899638E-2</v>
      </c>
      <c r="L192" s="4">
        <f t="shared" si="21"/>
        <v>0.93957035082510032</v>
      </c>
      <c r="M192" s="3">
        <f t="shared" si="22"/>
        <v>97808.706337600001</v>
      </c>
      <c r="N192" s="4">
        <f t="shared" si="27"/>
        <v>1.0871706750530704E-2</v>
      </c>
      <c r="O192" s="4">
        <f t="shared" si="23"/>
        <v>0.14823743379198823</v>
      </c>
      <c r="P192" s="6">
        <f t="shared" si="24"/>
        <v>0.13927949767335096</v>
      </c>
      <c r="Q192">
        <v>14498.911630000001</v>
      </c>
      <c r="R192">
        <v>1036.97</v>
      </c>
      <c r="S192">
        <v>0</v>
      </c>
      <c r="T192">
        <v>0</v>
      </c>
      <c r="U192">
        <v>0</v>
      </c>
      <c r="V192" s="2">
        <v>-1.7199999999999999E-15</v>
      </c>
      <c r="W192">
        <v>0</v>
      </c>
      <c r="X192">
        <v>0</v>
      </c>
      <c r="Y192" s="2">
        <v>-4.7900000000000001E-15</v>
      </c>
      <c r="Z192">
        <v>1463.4860799999999</v>
      </c>
      <c r="AA192">
        <v>0</v>
      </c>
      <c r="AB192">
        <v>0</v>
      </c>
      <c r="AC192" s="2">
        <v>-1.14E-15</v>
      </c>
      <c r="AD192">
        <v>0</v>
      </c>
      <c r="AE192">
        <v>0</v>
      </c>
      <c r="AF192">
        <v>2640.7972799999998</v>
      </c>
      <c r="AG192" s="2">
        <v>4.7999999999999997E-14</v>
      </c>
      <c r="AH192">
        <v>3678.1511999999998</v>
      </c>
      <c r="AI192">
        <v>0</v>
      </c>
      <c r="AJ192" s="2">
        <v>3.01E-15</v>
      </c>
      <c r="AK192">
        <v>0</v>
      </c>
      <c r="AL192">
        <v>0</v>
      </c>
      <c r="AM192">
        <v>0</v>
      </c>
      <c r="AN192">
        <v>2128.1999999999998</v>
      </c>
      <c r="AO192" s="2">
        <v>5.9100000000000002E-15</v>
      </c>
      <c r="AP192">
        <v>0</v>
      </c>
      <c r="AQ192">
        <v>2618.88</v>
      </c>
      <c r="AR192">
        <v>0</v>
      </c>
      <c r="AS192" s="2">
        <v>4.6800000000000001E-16</v>
      </c>
      <c r="AT192" s="2">
        <v>1.7999999999999999E-14</v>
      </c>
      <c r="AU192" s="2">
        <v>1.1700000000000001E-13</v>
      </c>
      <c r="AV192">
        <v>0</v>
      </c>
      <c r="AW192">
        <v>0</v>
      </c>
      <c r="AX192">
        <v>0</v>
      </c>
      <c r="AY192" s="2">
        <v>-3.0299999999999999E-15</v>
      </c>
      <c r="AZ192">
        <v>0</v>
      </c>
      <c r="BA192">
        <v>0</v>
      </c>
      <c r="BB192">
        <v>0</v>
      </c>
      <c r="BC192">
        <v>0</v>
      </c>
      <c r="BD192">
        <v>5671.02</v>
      </c>
      <c r="BE192">
        <v>0</v>
      </c>
      <c r="BF192">
        <v>0</v>
      </c>
      <c r="BG192">
        <v>0</v>
      </c>
      <c r="BH192">
        <v>2096.9932199999998</v>
      </c>
      <c r="BI192">
        <v>0</v>
      </c>
      <c r="BJ192">
        <v>2148.9589999999998</v>
      </c>
      <c r="BK192">
        <v>0</v>
      </c>
      <c r="BL192">
        <v>2776.2893159999999</v>
      </c>
      <c r="BM192">
        <v>0</v>
      </c>
      <c r="BN192">
        <v>0</v>
      </c>
      <c r="BO192">
        <v>2653.7292200000002</v>
      </c>
      <c r="BP192" s="2">
        <v>2.5000000000000002E-16</v>
      </c>
      <c r="BQ192">
        <v>0</v>
      </c>
      <c r="BR192">
        <v>3297.26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2575.6416599999998</v>
      </c>
      <c r="BY192" s="2">
        <v>-4.7199999999999997E-14</v>
      </c>
      <c r="BZ192">
        <v>0</v>
      </c>
      <c r="CA192" s="2">
        <v>-7.2600000000000001E-14</v>
      </c>
      <c r="CB192">
        <v>0</v>
      </c>
      <c r="CC192" s="2">
        <v>1.54E-13</v>
      </c>
      <c r="CD192">
        <v>0</v>
      </c>
      <c r="CE192">
        <v>1327.4533799999999</v>
      </c>
      <c r="CF192">
        <v>0</v>
      </c>
      <c r="CG192">
        <v>2372.2109999999998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812.60031160000005</v>
      </c>
      <c r="CN192">
        <v>0</v>
      </c>
      <c r="CO192">
        <v>3138.7422000000001</v>
      </c>
      <c r="CP192">
        <v>1733.1</v>
      </c>
      <c r="CQ192">
        <v>0</v>
      </c>
      <c r="CR192">
        <v>2188.86</v>
      </c>
      <c r="CS192">
        <v>0</v>
      </c>
      <c r="CT192" s="2">
        <v>5.4099999999999998E-14</v>
      </c>
      <c r="CU192">
        <v>0</v>
      </c>
      <c r="CV192">
        <v>0</v>
      </c>
      <c r="CW192">
        <v>3997.5250000000001</v>
      </c>
      <c r="CX192">
        <v>0</v>
      </c>
      <c r="CY192">
        <v>0</v>
      </c>
      <c r="CZ192">
        <v>0</v>
      </c>
      <c r="DA192">
        <v>0</v>
      </c>
      <c r="DB192">
        <v>0</v>
      </c>
      <c r="DC192" s="2">
        <v>-4.1100000000000001E-15</v>
      </c>
      <c r="DD192">
        <v>4293</v>
      </c>
      <c r="DE192">
        <v>0</v>
      </c>
      <c r="DF192">
        <v>0</v>
      </c>
      <c r="DG192">
        <v>0</v>
      </c>
      <c r="DH192">
        <v>1082.73</v>
      </c>
      <c r="DI192">
        <v>0</v>
      </c>
      <c r="DJ192">
        <v>0</v>
      </c>
      <c r="DK192" s="2">
        <v>3.0900000000000001E-15</v>
      </c>
      <c r="DL192">
        <v>0</v>
      </c>
      <c r="DM192">
        <v>0</v>
      </c>
      <c r="DN192">
        <v>1230.81528</v>
      </c>
      <c r="DO192" s="2">
        <v>-5.6000000000000003E-15</v>
      </c>
      <c r="DP192">
        <v>2616.96</v>
      </c>
      <c r="DQ192">
        <v>1617.25728</v>
      </c>
      <c r="DR192">
        <v>2295.6554999999998</v>
      </c>
      <c r="DS192">
        <v>0</v>
      </c>
      <c r="DT192">
        <v>0</v>
      </c>
      <c r="DU192" s="2">
        <v>1.24E-15</v>
      </c>
      <c r="DV192">
        <v>0</v>
      </c>
      <c r="DW192" s="2">
        <v>-2.9500000000000001E-13</v>
      </c>
      <c r="DX192">
        <v>1605.53206</v>
      </c>
      <c r="DY192" s="2">
        <v>4.4999999999999998E-14</v>
      </c>
      <c r="DZ192" s="2">
        <v>2.1999999999999999E-15</v>
      </c>
      <c r="EA192" s="2">
        <v>7.3900000000000006E-14</v>
      </c>
      <c r="EB192">
        <v>0</v>
      </c>
      <c r="EC192">
        <v>0</v>
      </c>
      <c r="ED192">
        <v>0</v>
      </c>
      <c r="EE192">
        <v>0</v>
      </c>
      <c r="EF192" s="2">
        <v>-2.79E-15</v>
      </c>
      <c r="EG192">
        <v>1559.28</v>
      </c>
      <c r="EH192">
        <v>0</v>
      </c>
      <c r="EI192" s="2">
        <v>6.8899999999999995E-16</v>
      </c>
      <c r="EJ192">
        <v>0</v>
      </c>
      <c r="EK192" s="2">
        <v>-1.0299999999999999E-14</v>
      </c>
      <c r="EL192" s="2">
        <v>4.2100000000000002E-15</v>
      </c>
      <c r="EM192">
        <v>2220.6279199999999</v>
      </c>
      <c r="EN192">
        <v>0</v>
      </c>
      <c r="EO192" s="2">
        <v>-1.89E-13</v>
      </c>
      <c r="EP192">
        <v>0</v>
      </c>
      <c r="EQ192">
        <v>0</v>
      </c>
      <c r="ER192">
        <v>0</v>
      </c>
      <c r="ES192">
        <v>3604.02</v>
      </c>
      <c r="ET192" s="2">
        <v>-1.6200000000000001E-15</v>
      </c>
      <c r="EU192">
        <v>0</v>
      </c>
      <c r="EV192">
        <v>0</v>
      </c>
      <c r="EW192">
        <v>0</v>
      </c>
      <c r="EX192">
        <v>0</v>
      </c>
      <c r="EY192" s="2">
        <v>9.5499999999999994E-15</v>
      </c>
      <c r="EZ192">
        <v>0</v>
      </c>
      <c r="FA192">
        <v>0</v>
      </c>
      <c r="FB192">
        <v>0</v>
      </c>
      <c r="FC192">
        <v>0</v>
      </c>
      <c r="FD192" s="2">
        <v>6.9400000000000004E-16</v>
      </c>
      <c r="FE192">
        <v>0</v>
      </c>
      <c r="FF192">
        <v>2664.9532399999998</v>
      </c>
      <c r="FG192">
        <v>3108.96</v>
      </c>
      <c r="FH192">
        <v>0</v>
      </c>
      <c r="FI192">
        <v>2752.6785</v>
      </c>
      <c r="FJ192">
        <v>0</v>
      </c>
      <c r="FK192" s="2">
        <v>-1.4399999999999999E-13</v>
      </c>
      <c r="FL192">
        <v>0</v>
      </c>
      <c r="FM192">
        <v>0</v>
      </c>
      <c r="FN192" s="2">
        <v>-1.85E-14</v>
      </c>
      <c r="FO192">
        <v>2300.45606</v>
      </c>
      <c r="FP192">
        <v>0</v>
      </c>
      <c r="FQ192">
        <v>0</v>
      </c>
      <c r="FR192" s="2">
        <v>-1.0000000000000001E-15</v>
      </c>
      <c r="FS192" s="2">
        <v>-7.1699999999999994E-15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 s="2">
        <v>-6.8400000000000004E-14</v>
      </c>
      <c r="GK192">
        <v>0</v>
      </c>
    </row>
    <row r="193" spans="1:193" x14ac:dyDescent="0.2">
      <c r="A193" s="1">
        <v>43465</v>
      </c>
      <c r="B193">
        <v>192</v>
      </c>
      <c r="C193">
        <v>2196.73</v>
      </c>
      <c r="D193">
        <v>132.82</v>
      </c>
      <c r="E193">
        <v>0</v>
      </c>
      <c r="F193">
        <v>0</v>
      </c>
      <c r="G193" s="3">
        <f t="shared" si="19"/>
        <v>93590.309570800004</v>
      </c>
      <c r="H193" s="4">
        <f t="shared" si="25"/>
        <v>-0.1009524275502853</v>
      </c>
      <c r="I193" s="3">
        <f>SUM(C193:F193)</f>
        <v>2329.5500000000002</v>
      </c>
      <c r="J193" s="4">
        <f t="shared" si="26"/>
        <v>-0.62968291236732377</v>
      </c>
      <c r="K193" s="4">
        <f t="shared" si="20"/>
        <v>2.4890931664647634E-2</v>
      </c>
      <c r="L193" s="4">
        <f t="shared" si="21"/>
        <v>0.97510906833535238</v>
      </c>
      <c r="M193" s="3">
        <f t="shared" si="22"/>
        <v>91260.759570800001</v>
      </c>
      <c r="N193" s="4">
        <f t="shared" si="27"/>
        <v>-6.6946461230137061E-2</v>
      </c>
      <c r="O193" s="4">
        <f t="shared" si="23"/>
        <v>0.14033317189371419</v>
      </c>
      <c r="P193" s="6">
        <f t="shared" si="24"/>
        <v>0.13684014850182452</v>
      </c>
      <c r="Q193">
        <v>12806.91186</v>
      </c>
      <c r="R193">
        <v>1014.09</v>
      </c>
      <c r="S193">
        <v>0</v>
      </c>
      <c r="T193">
        <v>0</v>
      </c>
      <c r="U193">
        <v>0</v>
      </c>
      <c r="V193" s="2">
        <v>-1.6099999999999999E-15</v>
      </c>
      <c r="W193">
        <v>0</v>
      </c>
      <c r="X193">
        <v>0</v>
      </c>
      <c r="Y193" s="2">
        <v>-3.5000000000000001E-15</v>
      </c>
      <c r="Z193">
        <v>1171.0015800000001</v>
      </c>
      <c r="AA193">
        <v>0</v>
      </c>
      <c r="AB193">
        <v>0</v>
      </c>
      <c r="AC193" s="2">
        <v>-1.0999999999999999E-15</v>
      </c>
      <c r="AD193">
        <v>0</v>
      </c>
      <c r="AE193">
        <v>0</v>
      </c>
      <c r="AF193">
        <v>2398.0745299999999</v>
      </c>
      <c r="AG193" s="2">
        <v>3.5899999999999997E-14</v>
      </c>
      <c r="AH193">
        <v>3434.0718000000002</v>
      </c>
      <c r="AI193">
        <v>0</v>
      </c>
      <c r="AJ193" s="2">
        <v>2.8000000000000001E-15</v>
      </c>
      <c r="AK193">
        <v>0</v>
      </c>
      <c r="AL193">
        <v>0</v>
      </c>
      <c r="AM193">
        <v>0</v>
      </c>
      <c r="AN193">
        <v>1791.6</v>
      </c>
      <c r="AO193" s="2">
        <v>5.3899999999999996E-15</v>
      </c>
      <c r="AP193">
        <v>0</v>
      </c>
      <c r="AQ193">
        <v>2450.16</v>
      </c>
      <c r="AR193">
        <v>0</v>
      </c>
      <c r="AS193" s="2">
        <v>4.1400000000000002E-16</v>
      </c>
      <c r="AT193" s="2">
        <v>1.44E-14</v>
      </c>
      <c r="AU193" s="2">
        <v>1.06E-13</v>
      </c>
      <c r="AV193">
        <v>0</v>
      </c>
      <c r="AW193">
        <v>0</v>
      </c>
      <c r="AX193">
        <v>0</v>
      </c>
      <c r="AY193" s="2">
        <v>-2.4800000000000001E-15</v>
      </c>
      <c r="AZ193">
        <v>0</v>
      </c>
      <c r="BA193">
        <v>0</v>
      </c>
      <c r="BB193">
        <v>0</v>
      </c>
      <c r="BC193">
        <v>0</v>
      </c>
      <c r="BD193">
        <v>4860.74</v>
      </c>
      <c r="BE193">
        <v>0</v>
      </c>
      <c r="BF193">
        <v>0</v>
      </c>
      <c r="BG193">
        <v>0</v>
      </c>
      <c r="BH193">
        <v>1898.1139800000001</v>
      </c>
      <c r="BI193">
        <v>0</v>
      </c>
      <c r="BJ193">
        <v>1755.6084000000001</v>
      </c>
      <c r="BK193">
        <v>0</v>
      </c>
      <c r="BL193">
        <v>2585.0599269999998</v>
      </c>
      <c r="BM193">
        <v>0</v>
      </c>
      <c r="BN193">
        <v>0</v>
      </c>
      <c r="BO193">
        <v>2519.5376999999999</v>
      </c>
      <c r="BP193" s="2">
        <v>2.1600000000000001E-16</v>
      </c>
      <c r="BQ193">
        <v>0</v>
      </c>
      <c r="BR193">
        <v>3432.16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2112.9782</v>
      </c>
      <c r="BY193" s="2">
        <v>-4.4900000000000003E-14</v>
      </c>
      <c r="BZ193">
        <v>0</v>
      </c>
      <c r="CA193" s="2">
        <v>-6.4799999999999999E-14</v>
      </c>
      <c r="CB193">
        <v>0</v>
      </c>
      <c r="CC193" s="2">
        <v>1.25E-13</v>
      </c>
      <c r="CD193">
        <v>0</v>
      </c>
      <c r="CE193">
        <v>1146.23487</v>
      </c>
      <c r="CF193">
        <v>0</v>
      </c>
      <c r="CG193">
        <v>1671.21747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820.18596379999997</v>
      </c>
      <c r="CN193">
        <v>0</v>
      </c>
      <c r="CO193">
        <v>2754.01395</v>
      </c>
      <c r="CP193">
        <v>1818.75</v>
      </c>
      <c r="CQ193">
        <v>0</v>
      </c>
      <c r="CR193">
        <v>2071.2199999999998</v>
      </c>
      <c r="CS193">
        <v>0</v>
      </c>
      <c r="CT193" s="2">
        <v>4.5699999999999997E-14</v>
      </c>
      <c r="CU193">
        <v>0</v>
      </c>
      <c r="CV193">
        <v>0</v>
      </c>
      <c r="CW193">
        <v>3545.4753000000001</v>
      </c>
      <c r="CX193">
        <v>0</v>
      </c>
      <c r="CY193">
        <v>0</v>
      </c>
      <c r="CZ193">
        <v>0</v>
      </c>
      <c r="DA193">
        <v>0</v>
      </c>
      <c r="DB193">
        <v>0</v>
      </c>
      <c r="DC193" s="2">
        <v>-3.91E-15</v>
      </c>
      <c r="DD193">
        <v>3768.3</v>
      </c>
      <c r="DE193">
        <v>0</v>
      </c>
      <c r="DF193">
        <v>0</v>
      </c>
      <c r="DG193">
        <v>0</v>
      </c>
      <c r="DH193">
        <v>1067.43</v>
      </c>
      <c r="DI193">
        <v>0</v>
      </c>
      <c r="DJ193">
        <v>0</v>
      </c>
      <c r="DK193" s="2">
        <v>2.7099999999999999E-15</v>
      </c>
      <c r="DL193">
        <v>0</v>
      </c>
      <c r="DM193">
        <v>0</v>
      </c>
      <c r="DN193">
        <v>1108.9595200000001</v>
      </c>
      <c r="DO193" s="2">
        <v>-5.2600000000000003E-15</v>
      </c>
      <c r="DP193">
        <v>2314.75</v>
      </c>
      <c r="DQ193">
        <v>1495.56564</v>
      </c>
      <c r="DR193">
        <v>2036.95633</v>
      </c>
      <c r="DS193">
        <v>0</v>
      </c>
      <c r="DT193">
        <v>0</v>
      </c>
      <c r="DU193" s="2">
        <v>1.14E-15</v>
      </c>
      <c r="DV193">
        <v>0</v>
      </c>
      <c r="DW193" s="2">
        <v>-2.7900000000000002E-13</v>
      </c>
      <c r="DX193">
        <v>1446.2379800000001</v>
      </c>
      <c r="DY193" s="2">
        <v>3.6500000000000002E-14</v>
      </c>
      <c r="DZ193" s="2">
        <v>2.1200000000000001E-15</v>
      </c>
      <c r="EA193" s="2">
        <v>6.7700000000000004E-14</v>
      </c>
      <c r="EB193">
        <v>0</v>
      </c>
      <c r="EC193">
        <v>0</v>
      </c>
      <c r="ED193">
        <v>0</v>
      </c>
      <c r="EE193">
        <v>0</v>
      </c>
      <c r="EF193" s="2">
        <v>-2.7300000000000002E-15</v>
      </c>
      <c r="EG193">
        <v>1476.5020999999999</v>
      </c>
      <c r="EH193">
        <v>0</v>
      </c>
      <c r="EI193" s="2">
        <v>5.7999999999999996E-16</v>
      </c>
      <c r="EJ193">
        <v>0</v>
      </c>
      <c r="EK193" s="2">
        <v>-9.0200000000000006E-15</v>
      </c>
      <c r="EL193" s="2">
        <v>3.9000000000000003E-15</v>
      </c>
      <c r="EM193">
        <v>2056.2213000000002</v>
      </c>
      <c r="EN193">
        <v>0</v>
      </c>
      <c r="EO193" s="2">
        <v>-1.7399999999999999E-13</v>
      </c>
      <c r="EP193">
        <v>0</v>
      </c>
      <c r="EQ193">
        <v>0</v>
      </c>
      <c r="ER193">
        <v>0</v>
      </c>
      <c r="ES193">
        <v>3531.78</v>
      </c>
      <c r="ET193" s="2">
        <v>-1.58E-15</v>
      </c>
      <c r="EU193">
        <v>0</v>
      </c>
      <c r="EV193">
        <v>0</v>
      </c>
      <c r="EW193">
        <v>0</v>
      </c>
      <c r="EX193">
        <v>0</v>
      </c>
      <c r="EY193" s="2">
        <v>7.1400000000000001E-15</v>
      </c>
      <c r="EZ193">
        <v>0</v>
      </c>
      <c r="FA193">
        <v>0</v>
      </c>
      <c r="FB193">
        <v>0</v>
      </c>
      <c r="FC193">
        <v>0</v>
      </c>
      <c r="FD193" s="2">
        <v>6.7000000000000004E-16</v>
      </c>
      <c r="FE193">
        <v>0</v>
      </c>
      <c r="FF193">
        <v>2641.5791199999999</v>
      </c>
      <c r="FG193">
        <v>2574.7199999999998</v>
      </c>
      <c r="FH193">
        <v>0</v>
      </c>
      <c r="FI193">
        <v>2202.1428000000001</v>
      </c>
      <c r="FJ193">
        <v>0</v>
      </c>
      <c r="FK193" s="2">
        <v>-1.31E-13</v>
      </c>
      <c r="FL193">
        <v>0</v>
      </c>
      <c r="FM193">
        <v>0</v>
      </c>
      <c r="FN193" s="2">
        <v>-1.6000000000000001E-14</v>
      </c>
      <c r="FO193">
        <v>2055.1492499999999</v>
      </c>
      <c r="FP193">
        <v>0</v>
      </c>
      <c r="FQ193">
        <v>0</v>
      </c>
      <c r="FR193" s="2">
        <v>-9.3900000000000007E-16</v>
      </c>
      <c r="FS193" s="2">
        <v>-5.1399999999999999E-15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1564.26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1863</v>
      </c>
      <c r="GJ193" s="2">
        <v>-6.7900000000000006E-14</v>
      </c>
      <c r="GK193">
        <v>0</v>
      </c>
    </row>
    <row r="194" spans="1:193" x14ac:dyDescent="0.2">
      <c r="A194" s="1">
        <v>43496</v>
      </c>
      <c r="B194">
        <v>193</v>
      </c>
      <c r="C194">
        <v>2149.48</v>
      </c>
      <c r="D194">
        <v>1521.98</v>
      </c>
      <c r="E194">
        <v>0</v>
      </c>
      <c r="F194">
        <v>0</v>
      </c>
      <c r="G194" s="3">
        <f t="shared" si="19"/>
        <v>100068.09005200001</v>
      </c>
      <c r="H194" s="4">
        <f t="shared" si="25"/>
        <v>6.9214222187176794E-2</v>
      </c>
      <c r="I194" s="3">
        <f>SUM(C194:F194)</f>
        <v>3671.46</v>
      </c>
      <c r="J194" s="4">
        <f t="shared" si="26"/>
        <v>0.57603829065699375</v>
      </c>
      <c r="K194" s="4">
        <f t="shared" si="20"/>
        <v>3.6689618020011569E-2</v>
      </c>
      <c r="L194" s="4">
        <f t="shared" si="21"/>
        <v>0.96331038197998842</v>
      </c>
      <c r="M194" s="3">
        <f t="shared" si="22"/>
        <v>96396.630052000008</v>
      </c>
      <c r="N194" s="4">
        <f t="shared" si="27"/>
        <v>5.6276876341529947E-2</v>
      </c>
      <c r="O194" s="4">
        <f t="shared" si="23"/>
        <v>0.14018399733175765</v>
      </c>
      <c r="P194" s="6">
        <f t="shared" si="24"/>
        <v>0.13504070001713714</v>
      </c>
      <c r="Q194">
        <v>13513.264929999999</v>
      </c>
      <c r="R194">
        <v>883.19</v>
      </c>
      <c r="S194">
        <v>0</v>
      </c>
      <c r="T194">
        <v>0</v>
      </c>
      <c r="U194">
        <v>0</v>
      </c>
      <c r="V194" s="2">
        <v>-1.82E-15</v>
      </c>
      <c r="W194">
        <v>0</v>
      </c>
      <c r="X194">
        <v>0</v>
      </c>
      <c r="Y194" s="2">
        <v>-4.59E-15</v>
      </c>
      <c r="Z194">
        <v>1232.18199</v>
      </c>
      <c r="AA194">
        <v>0</v>
      </c>
      <c r="AB194">
        <v>0</v>
      </c>
      <c r="AC194" s="2">
        <v>-1.2E-15</v>
      </c>
      <c r="AD194">
        <v>0</v>
      </c>
      <c r="AE194">
        <v>0</v>
      </c>
      <c r="AF194">
        <v>2766.6930000000002</v>
      </c>
      <c r="AG194" s="2">
        <v>4.4900000000000003E-14</v>
      </c>
      <c r="AH194">
        <v>3483.4776000000002</v>
      </c>
      <c r="AI194">
        <v>0</v>
      </c>
      <c r="AJ194" s="2">
        <v>3.3399999999999998E-15</v>
      </c>
      <c r="AK194">
        <v>0</v>
      </c>
      <c r="AL194">
        <v>0</v>
      </c>
      <c r="AM194">
        <v>0</v>
      </c>
      <c r="AN194">
        <v>2154.6</v>
      </c>
      <c r="AO194" s="2">
        <v>5.78E-15</v>
      </c>
      <c r="AP194">
        <v>0</v>
      </c>
      <c r="AQ194">
        <v>2466.48</v>
      </c>
      <c r="AR194">
        <v>0</v>
      </c>
      <c r="AS194" s="2">
        <v>4.6800000000000001E-16</v>
      </c>
      <c r="AT194" s="2">
        <v>1.7900000000000001E-14</v>
      </c>
      <c r="AU194" s="2">
        <v>1.0499999999999999E-13</v>
      </c>
      <c r="AV194">
        <v>0</v>
      </c>
      <c r="AW194">
        <v>0</v>
      </c>
      <c r="AX194">
        <v>0</v>
      </c>
      <c r="AY194" s="2">
        <v>-2.8200000000000001E-15</v>
      </c>
      <c r="AZ194">
        <v>0</v>
      </c>
      <c r="BA194">
        <v>0</v>
      </c>
      <c r="BB194">
        <v>0</v>
      </c>
      <c r="BC194">
        <v>0</v>
      </c>
      <c r="BD194">
        <v>3908.99</v>
      </c>
      <c r="BE194">
        <v>0</v>
      </c>
      <c r="BF194">
        <v>0</v>
      </c>
      <c r="BG194">
        <v>0</v>
      </c>
      <c r="BH194">
        <v>2086.6239599999999</v>
      </c>
      <c r="BI194">
        <v>0</v>
      </c>
      <c r="BJ194">
        <v>1756.4122500000001</v>
      </c>
      <c r="BK194">
        <v>0</v>
      </c>
      <c r="BL194">
        <v>2601.0102499999998</v>
      </c>
      <c r="BM194">
        <v>0</v>
      </c>
      <c r="BN194">
        <v>0</v>
      </c>
      <c r="BO194">
        <v>2582.58016</v>
      </c>
      <c r="BP194" s="2">
        <v>2.4499999999999999E-16</v>
      </c>
      <c r="BQ194">
        <v>0</v>
      </c>
      <c r="BR194">
        <v>3679.54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2298.2934</v>
      </c>
      <c r="BY194" s="2">
        <v>-5.2900000000000001E-14</v>
      </c>
      <c r="BZ194">
        <v>0</v>
      </c>
      <c r="CA194" s="2">
        <v>-7.1999999999999996E-14</v>
      </c>
      <c r="CB194">
        <v>0</v>
      </c>
      <c r="CC194" s="2">
        <v>1.4399999999999999E-13</v>
      </c>
      <c r="CD194">
        <v>0</v>
      </c>
      <c r="CE194">
        <v>1294.1002800000001</v>
      </c>
      <c r="CF194">
        <v>0</v>
      </c>
      <c r="CG194">
        <v>1846.9055699999999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1102.0488250000001</v>
      </c>
      <c r="CN194">
        <v>0</v>
      </c>
      <c r="CO194">
        <v>3082.4702900000002</v>
      </c>
      <c r="CP194">
        <v>1871.25</v>
      </c>
      <c r="CQ194">
        <v>0</v>
      </c>
      <c r="CR194">
        <v>2232.7399999999998</v>
      </c>
      <c r="CS194">
        <v>0</v>
      </c>
      <c r="CT194" s="2">
        <v>5.3999999999999997E-14</v>
      </c>
      <c r="CU194">
        <v>0</v>
      </c>
      <c r="CV194">
        <v>0</v>
      </c>
      <c r="CW194">
        <v>3846.1635000000001</v>
      </c>
      <c r="CX194">
        <v>0</v>
      </c>
      <c r="CY194">
        <v>0</v>
      </c>
      <c r="CZ194">
        <v>0</v>
      </c>
      <c r="DA194">
        <v>0</v>
      </c>
      <c r="DB194">
        <v>0</v>
      </c>
      <c r="DC194" s="2">
        <v>-3.9199999999999998E-15</v>
      </c>
      <c r="DD194">
        <v>4040.55</v>
      </c>
      <c r="DE194">
        <v>0</v>
      </c>
      <c r="DF194">
        <v>0</v>
      </c>
      <c r="DG194">
        <v>0</v>
      </c>
      <c r="DH194">
        <v>1267.3499999999999</v>
      </c>
      <c r="DI194">
        <v>0</v>
      </c>
      <c r="DJ194">
        <v>0</v>
      </c>
      <c r="DK194" s="2">
        <v>2.8700000000000001E-15</v>
      </c>
      <c r="DL194">
        <v>0</v>
      </c>
      <c r="DM194">
        <v>0</v>
      </c>
      <c r="DN194">
        <v>1305.0824</v>
      </c>
      <c r="DO194" s="2">
        <v>-5.34E-15</v>
      </c>
      <c r="DP194">
        <v>2514.9699999999998</v>
      </c>
      <c r="DQ194">
        <v>1685.7088200000001</v>
      </c>
      <c r="DR194">
        <v>2372.8815</v>
      </c>
      <c r="DS194">
        <v>0</v>
      </c>
      <c r="DT194">
        <v>0</v>
      </c>
      <c r="DU194" s="2">
        <v>1.2699999999999999E-15</v>
      </c>
      <c r="DV194">
        <v>0</v>
      </c>
      <c r="DW194" s="2">
        <v>-2.9999999999999998E-13</v>
      </c>
      <c r="DX194">
        <v>1468.70535</v>
      </c>
      <c r="DY194" s="2">
        <v>4.0300000000000002E-14</v>
      </c>
      <c r="DZ194" s="2">
        <v>2.0700000000000001E-15</v>
      </c>
      <c r="EA194" s="2">
        <v>6.9600000000000001E-14</v>
      </c>
      <c r="EB194">
        <v>0</v>
      </c>
      <c r="EC194">
        <v>0</v>
      </c>
      <c r="ED194">
        <v>0</v>
      </c>
      <c r="EE194">
        <v>0</v>
      </c>
      <c r="EF194" s="2">
        <v>-2.9000000000000002E-15</v>
      </c>
      <c r="EG194">
        <v>1661.2909500000001</v>
      </c>
      <c r="EH194">
        <v>0</v>
      </c>
      <c r="EI194" s="2">
        <v>6.1400000000000002E-16</v>
      </c>
      <c r="EJ194">
        <v>0</v>
      </c>
      <c r="EK194" s="2">
        <v>-9.7999999999999999E-15</v>
      </c>
      <c r="EL194" s="2">
        <v>4.4599999999999999E-15</v>
      </c>
      <c r="EM194">
        <v>2296.2142199999998</v>
      </c>
      <c r="EN194">
        <v>0</v>
      </c>
      <c r="EO194" s="2">
        <v>-1.89E-13</v>
      </c>
      <c r="EP194">
        <v>0</v>
      </c>
      <c r="EQ194">
        <v>0</v>
      </c>
      <c r="ER194">
        <v>0</v>
      </c>
      <c r="ES194">
        <v>3727.92</v>
      </c>
      <c r="ET194" s="2">
        <v>-1.37E-15</v>
      </c>
      <c r="EU194">
        <v>0</v>
      </c>
      <c r="EV194">
        <v>0</v>
      </c>
      <c r="EW194">
        <v>0</v>
      </c>
      <c r="EX194">
        <v>0</v>
      </c>
      <c r="EY194" s="2">
        <v>8.8200000000000005E-15</v>
      </c>
      <c r="EZ194">
        <v>0</v>
      </c>
      <c r="FA194">
        <v>0</v>
      </c>
      <c r="FB194">
        <v>0</v>
      </c>
      <c r="FC194">
        <v>0</v>
      </c>
      <c r="FD194" s="2">
        <v>7.0899999999999998E-16</v>
      </c>
      <c r="FE194">
        <v>0</v>
      </c>
      <c r="FF194">
        <v>0</v>
      </c>
      <c r="FG194">
        <v>2948.16</v>
      </c>
      <c r="FH194">
        <v>0</v>
      </c>
      <c r="FI194">
        <v>2731.0285399999998</v>
      </c>
      <c r="FJ194">
        <v>0</v>
      </c>
      <c r="FK194" s="2">
        <v>-1.42E-13</v>
      </c>
      <c r="FL194">
        <v>0</v>
      </c>
      <c r="FM194">
        <v>0</v>
      </c>
      <c r="FN194" s="2">
        <v>-1.7999999999999999E-14</v>
      </c>
      <c r="FO194">
        <v>2328.1202699999999</v>
      </c>
      <c r="FP194">
        <v>1517.7219970000001</v>
      </c>
      <c r="FQ194">
        <v>0</v>
      </c>
      <c r="FR194" s="2">
        <v>-9.6100000000000004E-16</v>
      </c>
      <c r="FS194" s="2">
        <v>-6.6099999999999997E-15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1925.31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1916.6</v>
      </c>
      <c r="GJ194" s="2">
        <v>-7.1600000000000005E-14</v>
      </c>
      <c r="GK194">
        <v>0</v>
      </c>
    </row>
    <row r="195" spans="1:193" x14ac:dyDescent="0.2">
      <c r="A195" s="1">
        <v>43524</v>
      </c>
      <c r="B195">
        <v>194</v>
      </c>
      <c r="C195">
        <v>21879.18</v>
      </c>
      <c r="D195">
        <v>2917.85</v>
      </c>
      <c r="E195">
        <v>0</v>
      </c>
      <c r="F195">
        <v>0</v>
      </c>
      <c r="G195" s="3">
        <f t="shared" ref="G195:G206" si="28">SUM(M195,I195)</f>
        <v>123390.54528699999</v>
      </c>
      <c r="H195" s="4">
        <f t="shared" si="25"/>
        <v>0.23306585768630683</v>
      </c>
      <c r="I195" s="3">
        <f>SUM(C195:F195)</f>
        <v>24797.03</v>
      </c>
      <c r="J195" s="4">
        <f t="shared" si="26"/>
        <v>5.7539970474960915</v>
      </c>
      <c r="K195" s="4">
        <f t="shared" ref="K195:K206" si="29">I195/G195</f>
        <v>0.20096377678146568</v>
      </c>
      <c r="L195" s="4">
        <f t="shared" ref="L195:L206" si="30">M195/G195</f>
        <v>0.79903622321853429</v>
      </c>
      <c r="M195" s="3">
        <f t="shared" ref="M195:M206" si="31">SUM(Q195:GK195)</f>
        <v>98593.515286999987</v>
      </c>
      <c r="N195" s="4">
        <f t="shared" si="27"/>
        <v>2.2790062617488768E-2</v>
      </c>
      <c r="O195" s="4">
        <f t="shared" ref="O195:O206" si="32">Q195/M195</f>
        <v>0.14319710630970436</v>
      </c>
      <c r="P195" s="6">
        <f t="shared" ref="P195:P206" si="33">Q195/G195</f>
        <v>0.11441967500152912</v>
      </c>
      <c r="Q195">
        <v>14118.30609</v>
      </c>
      <c r="R195">
        <v>883.20903999999996</v>
      </c>
      <c r="S195">
        <v>0</v>
      </c>
      <c r="T195">
        <v>0</v>
      </c>
      <c r="U195">
        <v>0</v>
      </c>
      <c r="V195" s="2">
        <v>-1.9099999999999999E-15</v>
      </c>
      <c r="W195">
        <v>0</v>
      </c>
      <c r="X195">
        <v>0</v>
      </c>
      <c r="Y195" s="2">
        <v>-4.6900000000000001E-15</v>
      </c>
      <c r="Z195">
        <v>1393.3592699999999</v>
      </c>
      <c r="AA195">
        <v>0</v>
      </c>
      <c r="AB195">
        <v>0</v>
      </c>
      <c r="AC195" s="2">
        <v>-1.2199999999999999E-15</v>
      </c>
      <c r="AD195">
        <v>0</v>
      </c>
      <c r="AE195">
        <v>0</v>
      </c>
      <c r="AF195">
        <v>2745.9656300000001</v>
      </c>
      <c r="AG195" s="2">
        <v>4.5400000000000001E-14</v>
      </c>
      <c r="AH195">
        <v>3107.4036000000001</v>
      </c>
      <c r="AI195">
        <v>0</v>
      </c>
      <c r="AJ195" s="2">
        <v>3.8199999999999998E-15</v>
      </c>
      <c r="AK195">
        <v>0</v>
      </c>
      <c r="AL195">
        <v>0</v>
      </c>
      <c r="AM195">
        <v>0</v>
      </c>
      <c r="AN195">
        <v>2241.6</v>
      </c>
      <c r="AO195" s="2">
        <v>5.8400000000000002E-15</v>
      </c>
      <c r="AP195">
        <v>0</v>
      </c>
      <c r="AQ195">
        <v>2415.6</v>
      </c>
      <c r="AR195">
        <v>0</v>
      </c>
      <c r="AS195" s="2">
        <v>4.6300000000000003E-16</v>
      </c>
      <c r="AT195" s="2">
        <v>1.7800000000000001E-14</v>
      </c>
      <c r="AU195" s="2">
        <v>1.1E-13</v>
      </c>
      <c r="AV195">
        <v>0</v>
      </c>
      <c r="AW195">
        <v>0</v>
      </c>
      <c r="AX195">
        <v>0</v>
      </c>
      <c r="AY195" s="2">
        <v>-3.08E-15</v>
      </c>
      <c r="AZ195">
        <v>0</v>
      </c>
      <c r="BA195">
        <v>0</v>
      </c>
      <c r="BB195">
        <v>0</v>
      </c>
      <c r="BC195">
        <v>0</v>
      </c>
      <c r="BD195">
        <v>3877.5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1561.41</v>
      </c>
      <c r="BK195">
        <v>0</v>
      </c>
      <c r="BL195">
        <v>2572.975731</v>
      </c>
      <c r="BM195">
        <v>0</v>
      </c>
      <c r="BN195">
        <v>0</v>
      </c>
      <c r="BO195">
        <v>2613.1487200000001</v>
      </c>
      <c r="BP195" s="2">
        <v>2.7100000000000002E-16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2171.0689000000002</v>
      </c>
      <c r="BY195" s="2">
        <v>-5.3399999999999998E-14</v>
      </c>
      <c r="BZ195">
        <v>0</v>
      </c>
      <c r="CA195" s="2">
        <v>-7.5300000000000005E-14</v>
      </c>
      <c r="CB195">
        <v>0</v>
      </c>
      <c r="CC195" s="2">
        <v>1.43E-13</v>
      </c>
      <c r="CD195">
        <v>3067.55</v>
      </c>
      <c r="CE195">
        <v>1440.2720999999999</v>
      </c>
      <c r="CF195">
        <v>0</v>
      </c>
      <c r="CG195">
        <v>1882.5809999999999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1172.4283800000001</v>
      </c>
      <c r="CN195">
        <v>0</v>
      </c>
      <c r="CO195">
        <v>2862.7655800000002</v>
      </c>
      <c r="CP195">
        <v>1859.85</v>
      </c>
      <c r="CQ195">
        <v>0</v>
      </c>
      <c r="CR195">
        <v>2239.84</v>
      </c>
      <c r="CS195">
        <v>0</v>
      </c>
      <c r="CT195" s="2">
        <v>5.28E-14</v>
      </c>
      <c r="CU195">
        <v>0</v>
      </c>
      <c r="CV195">
        <v>0</v>
      </c>
      <c r="CW195">
        <v>3901.3083000000001</v>
      </c>
      <c r="CX195">
        <v>0</v>
      </c>
      <c r="CY195">
        <v>0</v>
      </c>
      <c r="CZ195">
        <v>0</v>
      </c>
      <c r="DA195">
        <v>0</v>
      </c>
      <c r="DB195">
        <v>0</v>
      </c>
      <c r="DC195" s="2">
        <v>-4.4100000000000003E-15</v>
      </c>
      <c r="DD195">
        <v>5627.7</v>
      </c>
      <c r="DE195">
        <v>0</v>
      </c>
      <c r="DF195">
        <v>0</v>
      </c>
      <c r="DG195">
        <v>0</v>
      </c>
      <c r="DH195">
        <v>1413.21</v>
      </c>
      <c r="DI195">
        <v>0</v>
      </c>
      <c r="DJ195">
        <v>0</v>
      </c>
      <c r="DK195" s="2">
        <v>2.9000000000000002E-15</v>
      </c>
      <c r="DL195">
        <v>0</v>
      </c>
      <c r="DM195">
        <v>0</v>
      </c>
      <c r="DN195">
        <v>1395.9975999999999</v>
      </c>
      <c r="DO195" s="2">
        <v>-5.0300000000000001E-15</v>
      </c>
      <c r="DP195">
        <v>2658.32</v>
      </c>
      <c r="DQ195">
        <v>1725.49962</v>
      </c>
      <c r="DR195">
        <v>2352.71432</v>
      </c>
      <c r="DS195">
        <v>0</v>
      </c>
      <c r="DT195">
        <v>0</v>
      </c>
      <c r="DU195" s="2">
        <v>1.25E-15</v>
      </c>
      <c r="DV195">
        <v>0</v>
      </c>
      <c r="DW195" s="2">
        <v>-2.97E-13</v>
      </c>
      <c r="DX195">
        <v>1559.7740100000001</v>
      </c>
      <c r="DY195" s="2">
        <v>3.9099999999999999E-14</v>
      </c>
      <c r="DZ195" s="2">
        <v>2.26E-15</v>
      </c>
      <c r="EA195" s="2">
        <v>7.4600000000000005E-14</v>
      </c>
      <c r="EB195">
        <v>0</v>
      </c>
      <c r="EC195">
        <v>0</v>
      </c>
      <c r="ED195">
        <v>0</v>
      </c>
      <c r="EE195">
        <v>0</v>
      </c>
      <c r="EF195" s="2">
        <v>-2.8099999999999999E-15</v>
      </c>
      <c r="EG195">
        <v>1748.16884</v>
      </c>
      <c r="EH195">
        <v>0</v>
      </c>
      <c r="EI195" s="2">
        <v>6.4699999999999996E-16</v>
      </c>
      <c r="EJ195">
        <v>0</v>
      </c>
      <c r="EK195" s="2">
        <v>-1.0099999999999999E-14</v>
      </c>
      <c r="EL195" s="2">
        <v>3.9899999999999998E-15</v>
      </c>
      <c r="EM195">
        <v>2383.0708199999999</v>
      </c>
      <c r="EN195">
        <v>0</v>
      </c>
      <c r="EO195" s="2">
        <v>-2.0500000000000001E-13</v>
      </c>
      <c r="EP195">
        <v>0</v>
      </c>
      <c r="EQ195">
        <v>0</v>
      </c>
      <c r="ER195">
        <v>0</v>
      </c>
      <c r="ES195">
        <v>4118.9399999999996</v>
      </c>
      <c r="ET195" s="2">
        <v>-1.48E-15</v>
      </c>
      <c r="EU195">
        <v>0</v>
      </c>
      <c r="EV195">
        <v>0</v>
      </c>
      <c r="EW195">
        <v>0</v>
      </c>
      <c r="EX195">
        <v>0</v>
      </c>
      <c r="EY195" s="2">
        <v>8.3999999999999992E-15</v>
      </c>
      <c r="EZ195">
        <v>0</v>
      </c>
      <c r="FA195">
        <v>0</v>
      </c>
      <c r="FB195">
        <v>0</v>
      </c>
      <c r="FC195">
        <v>1532.44</v>
      </c>
      <c r="FD195" s="2">
        <v>7.3100000000000005E-16</v>
      </c>
      <c r="FE195">
        <v>0</v>
      </c>
      <c r="FF195">
        <v>0</v>
      </c>
      <c r="FG195">
        <v>3233.76</v>
      </c>
      <c r="FH195">
        <v>0</v>
      </c>
      <c r="FI195">
        <v>2721.76244</v>
      </c>
      <c r="FJ195">
        <v>0</v>
      </c>
      <c r="FK195" s="2">
        <v>-1.4100000000000001E-13</v>
      </c>
      <c r="FL195">
        <v>0</v>
      </c>
      <c r="FM195">
        <v>0</v>
      </c>
      <c r="FN195" s="2">
        <v>-1.8200000000000001E-14</v>
      </c>
      <c r="FO195">
        <v>2478.7179900000001</v>
      </c>
      <c r="FP195">
        <v>1524.5620060000001</v>
      </c>
      <c r="FQ195">
        <v>0</v>
      </c>
      <c r="FR195" s="2">
        <v>-9.6000000000000002E-16</v>
      </c>
      <c r="FS195" s="2">
        <v>-5.61E-15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2010.9353000000001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1979.8</v>
      </c>
      <c r="GJ195" s="2">
        <v>-7.2600000000000001E-14</v>
      </c>
      <c r="GK195">
        <v>0</v>
      </c>
    </row>
    <row r="196" spans="1:193" x14ac:dyDescent="0.2">
      <c r="A196" s="1">
        <v>43553</v>
      </c>
      <c r="B196">
        <v>195</v>
      </c>
      <c r="C196">
        <v>21679.03</v>
      </c>
      <c r="D196">
        <v>2918.03</v>
      </c>
      <c r="E196">
        <v>0</v>
      </c>
      <c r="F196">
        <v>0</v>
      </c>
      <c r="G196" s="3">
        <f t="shared" si="28"/>
        <v>123564.66738500001</v>
      </c>
      <c r="H196" s="4">
        <f t="shared" ref="H196:H206" si="34">(G196-G195)/G195</f>
        <v>1.4111461911042106E-3</v>
      </c>
      <c r="I196" s="3">
        <f>SUM(C196:F196)</f>
        <v>24597.059999999998</v>
      </c>
      <c r="J196" s="4">
        <f t="shared" ref="J196:J206" si="35">(I196-I195)/ABS(I195)</f>
        <v>-8.0642722132449399E-3</v>
      </c>
      <c r="K196" s="4">
        <f t="shared" si="29"/>
        <v>0.19906224425272825</v>
      </c>
      <c r="L196" s="4">
        <f t="shared" si="30"/>
        <v>0.80093775574727177</v>
      </c>
      <c r="M196" s="3">
        <f t="shared" si="31"/>
        <v>98967.60738500001</v>
      </c>
      <c r="N196" s="4">
        <f t="shared" ref="N196:N206" si="36">(M196-M195)/M195</f>
        <v>3.7942870472876689E-3</v>
      </c>
      <c r="O196" s="4">
        <f t="shared" si="32"/>
        <v>0.15649711081473971</v>
      </c>
      <c r="P196" s="6">
        <f t="shared" si="33"/>
        <v>0.12534444471688971</v>
      </c>
      <c r="Q196">
        <v>15488.144619999999</v>
      </c>
      <c r="R196">
        <v>898.25613999999996</v>
      </c>
      <c r="S196">
        <v>0</v>
      </c>
      <c r="T196">
        <v>0</v>
      </c>
      <c r="U196">
        <v>0</v>
      </c>
      <c r="V196" s="2">
        <v>-2.0099999999999999E-15</v>
      </c>
      <c r="W196">
        <v>0</v>
      </c>
      <c r="X196">
        <v>0</v>
      </c>
      <c r="Y196" s="2">
        <v>-4.2700000000000004E-15</v>
      </c>
      <c r="Z196">
        <v>1251.2607399999999</v>
      </c>
      <c r="AA196">
        <v>0</v>
      </c>
      <c r="AB196">
        <v>0</v>
      </c>
      <c r="AC196" s="2">
        <v>-1.37E-15</v>
      </c>
      <c r="AD196">
        <v>0</v>
      </c>
      <c r="AE196">
        <v>0</v>
      </c>
      <c r="AF196">
        <v>2620.4143800000002</v>
      </c>
      <c r="AG196" s="2">
        <v>4.7399999999999999E-14</v>
      </c>
      <c r="AH196">
        <v>3357.3822</v>
      </c>
      <c r="AI196">
        <v>0</v>
      </c>
      <c r="AJ196" s="2">
        <v>3.3100000000000001E-15</v>
      </c>
      <c r="AK196">
        <v>0</v>
      </c>
      <c r="AL196">
        <v>0</v>
      </c>
      <c r="AM196">
        <v>0</v>
      </c>
      <c r="AN196">
        <v>1878.6</v>
      </c>
      <c r="AO196" s="2">
        <v>5.17E-15</v>
      </c>
      <c r="AP196">
        <v>0</v>
      </c>
      <c r="AQ196">
        <v>2410.6799999999998</v>
      </c>
      <c r="AR196">
        <v>0</v>
      </c>
      <c r="AS196" s="2">
        <v>4.8499999999999999E-16</v>
      </c>
      <c r="AT196" s="2">
        <v>1.7299999999999999E-14</v>
      </c>
      <c r="AU196" s="2">
        <v>1.1099999999999999E-13</v>
      </c>
      <c r="AV196">
        <v>0</v>
      </c>
      <c r="AW196">
        <v>0</v>
      </c>
      <c r="AX196">
        <v>0</v>
      </c>
      <c r="AY196" s="2">
        <v>-2.7099999999999999E-15</v>
      </c>
      <c r="AZ196">
        <v>0</v>
      </c>
      <c r="BA196">
        <v>0</v>
      </c>
      <c r="BB196">
        <v>0</v>
      </c>
      <c r="BC196">
        <v>0</v>
      </c>
      <c r="BD196">
        <v>3766.11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1456.11</v>
      </c>
      <c r="BK196">
        <v>0</v>
      </c>
      <c r="BL196">
        <v>2594.5906880000002</v>
      </c>
      <c r="BM196">
        <v>0</v>
      </c>
      <c r="BN196">
        <v>0</v>
      </c>
      <c r="BO196">
        <v>2571.2327399999999</v>
      </c>
      <c r="BP196" s="2">
        <v>2.55E-16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2008.0840000000001</v>
      </c>
      <c r="BY196" s="2">
        <v>-5.2300000000000002E-14</v>
      </c>
      <c r="BZ196">
        <v>0</v>
      </c>
      <c r="CA196" s="2">
        <v>-7.6000000000000004E-14</v>
      </c>
      <c r="CB196">
        <v>0</v>
      </c>
      <c r="CC196" s="2">
        <v>1.43E-13</v>
      </c>
      <c r="CD196">
        <v>3167.11</v>
      </c>
      <c r="CE196">
        <v>1439.15561</v>
      </c>
      <c r="CF196">
        <v>0</v>
      </c>
      <c r="CG196">
        <v>1886.8454099999999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1127.2915800000001</v>
      </c>
      <c r="CN196">
        <v>0</v>
      </c>
      <c r="CO196">
        <v>2889.8895299999999</v>
      </c>
      <c r="CP196">
        <v>1830.15</v>
      </c>
      <c r="CQ196">
        <v>0</v>
      </c>
      <c r="CR196">
        <v>2346.62</v>
      </c>
      <c r="CS196">
        <v>0</v>
      </c>
      <c r="CT196" s="2">
        <v>5.0399999999999999E-14</v>
      </c>
      <c r="CU196">
        <v>0</v>
      </c>
      <c r="CV196">
        <v>0</v>
      </c>
      <c r="CW196">
        <v>3876.9191999999998</v>
      </c>
      <c r="CX196">
        <v>0</v>
      </c>
      <c r="CY196">
        <v>0</v>
      </c>
      <c r="CZ196">
        <v>0</v>
      </c>
      <c r="DA196">
        <v>0</v>
      </c>
      <c r="DB196">
        <v>0</v>
      </c>
      <c r="DC196" s="2">
        <v>-4.4699999999999997E-15</v>
      </c>
      <c r="DD196">
        <v>5296.05</v>
      </c>
      <c r="DE196">
        <v>0</v>
      </c>
      <c r="DF196">
        <v>0</v>
      </c>
      <c r="DG196">
        <v>0</v>
      </c>
      <c r="DH196">
        <v>1537.65</v>
      </c>
      <c r="DI196">
        <v>0</v>
      </c>
      <c r="DJ196">
        <v>0</v>
      </c>
      <c r="DK196" s="2">
        <v>2.8099999999999999E-15</v>
      </c>
      <c r="DL196">
        <v>0</v>
      </c>
      <c r="DM196">
        <v>0</v>
      </c>
      <c r="DN196">
        <v>1457.9286</v>
      </c>
      <c r="DO196" s="2">
        <v>-5.2000000000000001E-15</v>
      </c>
      <c r="DP196">
        <v>2986.38</v>
      </c>
      <c r="DQ196">
        <v>1774.38546</v>
      </c>
      <c r="DR196">
        <v>2165.8441200000002</v>
      </c>
      <c r="DS196">
        <v>0</v>
      </c>
      <c r="DT196">
        <v>0</v>
      </c>
      <c r="DU196" s="2">
        <v>1.18E-15</v>
      </c>
      <c r="DV196">
        <v>0</v>
      </c>
      <c r="DW196" s="2">
        <v>-2.96E-13</v>
      </c>
      <c r="DX196">
        <v>1709.1742300000001</v>
      </c>
      <c r="DY196" s="2">
        <v>3.4100000000000001E-14</v>
      </c>
      <c r="DZ196" s="2">
        <v>2.3100000000000001E-15</v>
      </c>
      <c r="EA196" s="2">
        <v>7.8600000000000001E-14</v>
      </c>
      <c r="EB196">
        <v>0</v>
      </c>
      <c r="EC196">
        <v>0</v>
      </c>
      <c r="ED196">
        <v>0</v>
      </c>
      <c r="EE196">
        <v>0</v>
      </c>
      <c r="EF196" s="2">
        <v>-2.77E-15</v>
      </c>
      <c r="EG196">
        <v>1632.4280000000001</v>
      </c>
      <c r="EH196">
        <v>0</v>
      </c>
      <c r="EI196" s="2">
        <v>6.2700000000000003E-16</v>
      </c>
      <c r="EJ196">
        <v>0</v>
      </c>
      <c r="EK196" s="2">
        <v>-9.8300000000000008E-15</v>
      </c>
      <c r="EL196" s="2">
        <v>4.2400000000000003E-15</v>
      </c>
      <c r="EM196">
        <v>2455.2989400000001</v>
      </c>
      <c r="EN196">
        <v>0</v>
      </c>
      <c r="EO196" s="2">
        <v>-2.14E-13</v>
      </c>
      <c r="EP196">
        <v>0</v>
      </c>
      <c r="EQ196">
        <v>0</v>
      </c>
      <c r="ER196">
        <v>0</v>
      </c>
      <c r="ES196">
        <v>4361.28</v>
      </c>
      <c r="ET196" s="2">
        <v>-1.58E-15</v>
      </c>
      <c r="EU196">
        <v>0</v>
      </c>
      <c r="EV196">
        <v>0</v>
      </c>
      <c r="EW196">
        <v>0</v>
      </c>
      <c r="EX196">
        <v>0</v>
      </c>
      <c r="EY196" s="2">
        <v>8.9600000000000004E-15</v>
      </c>
      <c r="EZ196">
        <v>0</v>
      </c>
      <c r="FA196">
        <v>0</v>
      </c>
      <c r="FB196">
        <v>0</v>
      </c>
      <c r="FC196">
        <v>1639.04</v>
      </c>
      <c r="FD196" s="2">
        <v>7.7399999999999996E-16</v>
      </c>
      <c r="FE196">
        <v>0</v>
      </c>
      <c r="FF196">
        <v>0</v>
      </c>
      <c r="FG196">
        <v>2843.52</v>
      </c>
      <c r="FH196">
        <v>0</v>
      </c>
      <c r="FI196">
        <v>2691.4931799999999</v>
      </c>
      <c r="FJ196">
        <v>0</v>
      </c>
      <c r="FK196" s="2">
        <v>-1.42E-13</v>
      </c>
      <c r="FL196">
        <v>0</v>
      </c>
      <c r="FM196">
        <v>0</v>
      </c>
      <c r="FN196" s="2">
        <v>-1.6700000000000001E-14</v>
      </c>
      <c r="FO196">
        <v>2597.1904800000002</v>
      </c>
      <c r="FP196">
        <v>1548.1220370000001</v>
      </c>
      <c r="FQ196">
        <v>0</v>
      </c>
      <c r="FR196" s="2">
        <v>-9.2800000000000009E-16</v>
      </c>
      <c r="FS196" s="2">
        <v>-5.2199999999999996E-15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1456.3755000000001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1950.6</v>
      </c>
      <c r="GJ196" s="2">
        <v>-7.4200000000000002E-14</v>
      </c>
      <c r="GK196">
        <v>0</v>
      </c>
    </row>
    <row r="197" spans="1:193" x14ac:dyDescent="0.2">
      <c r="A197" s="1">
        <v>43585</v>
      </c>
      <c r="B197">
        <v>196</v>
      </c>
      <c r="C197">
        <v>-2192.08</v>
      </c>
      <c r="D197">
        <v>27791.8</v>
      </c>
      <c r="E197">
        <v>0</v>
      </c>
      <c r="F197">
        <v>0</v>
      </c>
      <c r="G197" s="3">
        <f t="shared" si="28"/>
        <v>124278.33180499999</v>
      </c>
      <c r="H197" s="4">
        <f t="shared" si="34"/>
        <v>5.7756350185151784E-3</v>
      </c>
      <c r="I197" s="3">
        <f>SUM(C197:F197)</f>
        <v>25599.72</v>
      </c>
      <c r="J197" s="4">
        <f t="shared" si="35"/>
        <v>4.0763408309773756E-2</v>
      </c>
      <c r="K197" s="4">
        <f t="shared" si="29"/>
        <v>0.20598699409779225</v>
      </c>
      <c r="L197" s="4">
        <f t="shared" si="30"/>
        <v>0.79401300590220769</v>
      </c>
      <c r="M197" s="3">
        <f t="shared" si="31"/>
        <v>98678.611804999993</v>
      </c>
      <c r="N197" s="4">
        <f t="shared" si="36"/>
        <v>-2.9201027248822687E-3</v>
      </c>
      <c r="O197" s="4">
        <f t="shared" si="32"/>
        <v>0.16581335884957124</v>
      </c>
      <c r="P197" s="6">
        <f t="shared" si="33"/>
        <v>0.1316579634788895</v>
      </c>
      <c r="Q197">
        <v>16362.23207</v>
      </c>
      <c r="R197">
        <v>884.88094000000001</v>
      </c>
      <c r="S197">
        <v>0</v>
      </c>
      <c r="T197">
        <v>0</v>
      </c>
      <c r="U197">
        <v>0</v>
      </c>
      <c r="V197" s="2">
        <v>-1.9000000000000001E-15</v>
      </c>
      <c r="W197">
        <v>0</v>
      </c>
      <c r="X197">
        <v>0</v>
      </c>
      <c r="Y197" s="2">
        <v>-3.7600000000000004E-15</v>
      </c>
      <c r="Z197">
        <v>1150.74486</v>
      </c>
      <c r="AA197">
        <v>0</v>
      </c>
      <c r="AB197">
        <v>0</v>
      </c>
      <c r="AC197" s="2">
        <v>-1.36E-15</v>
      </c>
      <c r="AD197">
        <v>0</v>
      </c>
      <c r="AE197">
        <v>0</v>
      </c>
      <c r="AF197">
        <v>0</v>
      </c>
      <c r="AG197" s="2">
        <v>4.4999999999999998E-14</v>
      </c>
      <c r="AH197">
        <v>3555.0054</v>
      </c>
      <c r="AI197">
        <v>0</v>
      </c>
      <c r="AJ197" s="2">
        <v>3.28E-15</v>
      </c>
      <c r="AK197">
        <v>0</v>
      </c>
      <c r="AL197">
        <v>0</v>
      </c>
      <c r="AM197">
        <v>0</v>
      </c>
      <c r="AN197">
        <v>1632</v>
      </c>
      <c r="AO197" s="2">
        <v>4.8500000000000003E-15</v>
      </c>
      <c r="AP197">
        <v>0</v>
      </c>
      <c r="AQ197">
        <v>2600.52</v>
      </c>
      <c r="AR197">
        <v>0</v>
      </c>
      <c r="AS197" s="2">
        <v>5.4800000000000003E-16</v>
      </c>
      <c r="AT197" s="2">
        <v>1.96E-14</v>
      </c>
      <c r="AU197" s="2">
        <v>1.03E-13</v>
      </c>
      <c r="AV197">
        <v>0</v>
      </c>
      <c r="AW197">
        <v>0</v>
      </c>
      <c r="AX197">
        <v>0</v>
      </c>
      <c r="AY197" s="2">
        <v>-3.01E-15</v>
      </c>
      <c r="AZ197">
        <v>0</v>
      </c>
      <c r="BA197">
        <v>0</v>
      </c>
      <c r="BB197">
        <v>0</v>
      </c>
      <c r="BC197">
        <v>0</v>
      </c>
      <c r="BD197">
        <v>4248.8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1468.26</v>
      </c>
      <c r="BK197">
        <v>0</v>
      </c>
      <c r="BL197">
        <v>2783.5056869999999</v>
      </c>
      <c r="BM197">
        <v>0</v>
      </c>
      <c r="BN197">
        <v>0</v>
      </c>
      <c r="BO197">
        <v>3171.9512599999998</v>
      </c>
      <c r="BP197" s="2">
        <v>2.5699999999999999E-16</v>
      </c>
      <c r="BQ197">
        <v>0</v>
      </c>
      <c r="BR197">
        <v>0</v>
      </c>
      <c r="BS197">
        <v>624.03</v>
      </c>
      <c r="BT197">
        <v>1987.65</v>
      </c>
      <c r="BU197">
        <v>0</v>
      </c>
      <c r="BV197">
        <v>0</v>
      </c>
      <c r="BW197">
        <v>0</v>
      </c>
      <c r="BX197">
        <v>2225.9096500000001</v>
      </c>
      <c r="BY197" s="2">
        <v>-5.3299999999999998E-14</v>
      </c>
      <c r="BZ197">
        <v>0</v>
      </c>
      <c r="CA197" s="2">
        <v>-7.8199999999999997E-14</v>
      </c>
      <c r="CB197">
        <v>0</v>
      </c>
      <c r="CC197" s="2">
        <v>1.71E-13</v>
      </c>
      <c r="CD197">
        <v>3674.6</v>
      </c>
      <c r="CE197">
        <v>1374.3991900000001</v>
      </c>
      <c r="CF197">
        <v>0</v>
      </c>
      <c r="CG197">
        <v>1977.58348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1148.8438799999999</v>
      </c>
      <c r="CN197">
        <v>0</v>
      </c>
      <c r="CO197">
        <v>2891.2231200000001</v>
      </c>
      <c r="CP197">
        <v>1818</v>
      </c>
      <c r="CQ197">
        <v>0</v>
      </c>
      <c r="CR197">
        <v>2376.96</v>
      </c>
      <c r="CS197">
        <v>0</v>
      </c>
      <c r="CT197" s="2">
        <v>4.8799999999999998E-14</v>
      </c>
      <c r="CU197">
        <v>0</v>
      </c>
      <c r="CV197">
        <v>0</v>
      </c>
      <c r="CW197">
        <v>4164.6943799999999</v>
      </c>
      <c r="CX197">
        <v>0</v>
      </c>
      <c r="CY197">
        <v>0</v>
      </c>
      <c r="CZ197">
        <v>0</v>
      </c>
      <c r="DA197">
        <v>0</v>
      </c>
      <c r="DB197">
        <v>0</v>
      </c>
      <c r="DC197" s="2">
        <v>-4.25E-15</v>
      </c>
      <c r="DD197">
        <v>4659.3</v>
      </c>
      <c r="DE197">
        <v>0</v>
      </c>
      <c r="DF197">
        <v>0</v>
      </c>
      <c r="DG197">
        <v>0</v>
      </c>
      <c r="DH197">
        <v>1543.77</v>
      </c>
      <c r="DI197">
        <v>0</v>
      </c>
      <c r="DJ197">
        <v>0</v>
      </c>
      <c r="DK197" s="2">
        <v>3.2199999999999999E-15</v>
      </c>
      <c r="DL197">
        <v>0</v>
      </c>
      <c r="DM197">
        <v>0</v>
      </c>
      <c r="DN197">
        <v>1447.7282</v>
      </c>
      <c r="DO197" s="2">
        <v>-5.4499999999999998E-15</v>
      </c>
      <c r="DP197">
        <v>3070.98</v>
      </c>
      <c r="DQ197">
        <v>1805.36544</v>
      </c>
      <c r="DR197">
        <v>2213.6377499999999</v>
      </c>
      <c r="DS197">
        <v>0</v>
      </c>
      <c r="DT197">
        <v>0</v>
      </c>
      <c r="DU197" s="2">
        <v>1.2800000000000001E-15</v>
      </c>
      <c r="DV197">
        <v>0</v>
      </c>
      <c r="DW197" s="2">
        <v>-3.0300000000000002E-13</v>
      </c>
      <c r="DX197">
        <v>1616.9151300000001</v>
      </c>
      <c r="DY197" s="2">
        <v>3.2600000000000001E-14</v>
      </c>
      <c r="DZ197" s="2">
        <v>2.1799999999999999E-15</v>
      </c>
      <c r="EA197" s="2">
        <v>8.6999999999999995E-14</v>
      </c>
      <c r="EB197">
        <v>0</v>
      </c>
      <c r="EC197">
        <v>0</v>
      </c>
      <c r="ED197">
        <v>0</v>
      </c>
      <c r="EE197">
        <v>0</v>
      </c>
      <c r="EF197" s="2">
        <v>-2.8000000000000001E-15</v>
      </c>
      <c r="EG197">
        <v>1755.4050500000001</v>
      </c>
      <c r="EH197">
        <v>0</v>
      </c>
      <c r="EI197" s="2">
        <v>6.8399999999999997E-16</v>
      </c>
      <c r="EJ197">
        <v>0</v>
      </c>
      <c r="EK197" s="2">
        <v>-1.0499999999999999E-14</v>
      </c>
      <c r="EL197" s="2">
        <v>3.9300000000000004E-15</v>
      </c>
      <c r="EM197">
        <v>2540.3109599999998</v>
      </c>
      <c r="EN197">
        <v>0</v>
      </c>
      <c r="EO197" s="2">
        <v>-2.25E-13</v>
      </c>
      <c r="EP197">
        <v>0</v>
      </c>
      <c r="EQ197">
        <v>0</v>
      </c>
      <c r="ER197">
        <v>0</v>
      </c>
      <c r="ES197">
        <v>4736.34</v>
      </c>
      <c r="ET197" s="2">
        <v>-2.3900000000000002E-15</v>
      </c>
      <c r="EU197">
        <v>0</v>
      </c>
      <c r="EV197">
        <v>2194.92</v>
      </c>
      <c r="EW197">
        <v>0</v>
      </c>
      <c r="EX197">
        <v>0</v>
      </c>
      <c r="EY197" s="2">
        <v>8.0900000000000001E-15</v>
      </c>
      <c r="EZ197">
        <v>0</v>
      </c>
      <c r="FA197">
        <v>0</v>
      </c>
      <c r="FB197">
        <v>0</v>
      </c>
      <c r="FC197">
        <v>1667.3219200000001</v>
      </c>
      <c r="FD197" s="2">
        <v>8.0900000000000003E-16</v>
      </c>
      <c r="FE197">
        <v>0</v>
      </c>
      <c r="FF197">
        <v>0</v>
      </c>
      <c r="FG197">
        <v>0</v>
      </c>
      <c r="FH197">
        <v>0</v>
      </c>
      <c r="FI197" s="2">
        <v>1.18E-15</v>
      </c>
      <c r="FJ197">
        <v>0</v>
      </c>
      <c r="FK197" s="2">
        <v>-1.3500000000000001E-13</v>
      </c>
      <c r="FL197">
        <v>0</v>
      </c>
      <c r="FM197">
        <v>0</v>
      </c>
      <c r="FN197" s="2">
        <v>-1.7100000000000001E-14</v>
      </c>
      <c r="FO197">
        <v>2483.97759</v>
      </c>
      <c r="FP197">
        <v>1389.2818279999999</v>
      </c>
      <c r="FQ197">
        <v>0</v>
      </c>
      <c r="FR197" s="2">
        <v>-9.2099999999999998E-16</v>
      </c>
      <c r="FS197" s="2">
        <v>-5.0699999999999999E-15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1363.6573000000001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2067.90672</v>
      </c>
      <c r="GJ197" s="2">
        <v>-7.4600000000000005E-14</v>
      </c>
      <c r="GK197">
        <v>0</v>
      </c>
    </row>
    <row r="198" spans="1:193" x14ac:dyDescent="0.2">
      <c r="A198" s="1">
        <v>43616</v>
      </c>
      <c r="B198">
        <v>197</v>
      </c>
      <c r="C198">
        <v>-6149</v>
      </c>
      <c r="D198">
        <v>118.2</v>
      </c>
      <c r="E198">
        <v>0</v>
      </c>
      <c r="F198">
        <v>0</v>
      </c>
      <c r="G198" s="3">
        <f t="shared" si="28"/>
        <v>76834.164828000023</v>
      </c>
      <c r="H198" s="4">
        <f t="shared" si="34"/>
        <v>-0.38175735293456192</v>
      </c>
      <c r="I198" s="3">
        <f>SUM(C198:F198)</f>
        <v>-6030.8</v>
      </c>
      <c r="J198" s="4">
        <f t="shared" si="35"/>
        <v>-1.2355807016639244</v>
      </c>
      <c r="K198" s="4">
        <f t="shared" si="29"/>
        <v>-7.8491124534254678E-2</v>
      </c>
      <c r="L198" s="4">
        <f t="shared" si="30"/>
        <v>1.0784911245342548</v>
      </c>
      <c r="M198" s="3">
        <f t="shared" si="31"/>
        <v>82864.964828000026</v>
      </c>
      <c r="N198" s="4">
        <f t="shared" si="36"/>
        <v>-0.16025404784016933</v>
      </c>
      <c r="O198" s="4">
        <f t="shared" si="32"/>
        <v>9.2357324556710516E-2</v>
      </c>
      <c r="P198" s="6">
        <f t="shared" si="33"/>
        <v>9.9606554820141857E-2</v>
      </c>
      <c r="Q198">
        <v>7653.1864509999996</v>
      </c>
      <c r="R198">
        <v>866.36274000000003</v>
      </c>
      <c r="S198">
        <v>0</v>
      </c>
      <c r="T198">
        <v>0</v>
      </c>
      <c r="U198">
        <v>0</v>
      </c>
      <c r="V198" s="2">
        <v>-1.75E-15</v>
      </c>
      <c r="W198">
        <v>0</v>
      </c>
      <c r="X198">
        <v>0</v>
      </c>
      <c r="Y198" s="2">
        <v>-2.67E-15</v>
      </c>
      <c r="Z198">
        <v>970.45230000000004</v>
      </c>
      <c r="AA198">
        <v>0</v>
      </c>
      <c r="AB198">
        <v>0</v>
      </c>
      <c r="AC198" s="2">
        <v>-1.4500000000000001E-15</v>
      </c>
      <c r="AD198">
        <v>0</v>
      </c>
      <c r="AE198">
        <v>0</v>
      </c>
      <c r="AF198">
        <v>0</v>
      </c>
      <c r="AG198" s="2">
        <v>3.5600000000000001E-14</v>
      </c>
      <c r="AH198">
        <v>3224.0824299999999</v>
      </c>
      <c r="AI198">
        <v>0</v>
      </c>
      <c r="AJ198" s="2">
        <v>2.96E-15</v>
      </c>
      <c r="AK198">
        <v>0</v>
      </c>
      <c r="AL198">
        <v>0</v>
      </c>
      <c r="AM198">
        <v>0</v>
      </c>
      <c r="AN198">
        <v>1435.8</v>
      </c>
      <c r="AO198" s="2">
        <v>2.8200000000000001E-15</v>
      </c>
      <c r="AP198">
        <v>0</v>
      </c>
      <c r="AQ198">
        <v>2369.04</v>
      </c>
      <c r="AR198">
        <v>0</v>
      </c>
      <c r="AS198" s="2">
        <v>5.2499999999999995E-16</v>
      </c>
      <c r="AT198" s="2">
        <v>1.7299999999999999E-14</v>
      </c>
      <c r="AU198" s="2">
        <v>9.2499999999999997E-14</v>
      </c>
      <c r="AV198">
        <v>0</v>
      </c>
      <c r="AW198">
        <v>0</v>
      </c>
      <c r="AX198">
        <v>0</v>
      </c>
      <c r="AY198" s="2">
        <v>-2.7099999999999999E-15</v>
      </c>
      <c r="AZ198">
        <v>0</v>
      </c>
      <c r="BA198">
        <v>0</v>
      </c>
      <c r="BB198">
        <v>0</v>
      </c>
      <c r="BC198">
        <v>0</v>
      </c>
      <c r="BD198">
        <v>4112.5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1426.6111699999999</v>
      </c>
      <c r="BK198">
        <v>0</v>
      </c>
      <c r="BL198">
        <v>2219.4415800000002</v>
      </c>
      <c r="BM198">
        <v>0</v>
      </c>
      <c r="BN198">
        <v>0</v>
      </c>
      <c r="BO198">
        <v>3057.7823199999998</v>
      </c>
      <c r="BP198" s="2">
        <v>2.3899999999999999E-16</v>
      </c>
      <c r="BQ198">
        <v>0</v>
      </c>
      <c r="BR198">
        <v>0</v>
      </c>
      <c r="BS198">
        <v>514.36</v>
      </c>
      <c r="BT198">
        <v>1954.68</v>
      </c>
      <c r="BU198">
        <v>0</v>
      </c>
      <c r="BV198">
        <v>0</v>
      </c>
      <c r="BW198">
        <v>0</v>
      </c>
      <c r="BX198">
        <v>2034.92004</v>
      </c>
      <c r="BY198" s="2">
        <v>-5.3200000000000003E-14</v>
      </c>
      <c r="BZ198">
        <v>0</v>
      </c>
      <c r="CA198" s="2">
        <v>-7.0300000000000001E-14</v>
      </c>
      <c r="CB198">
        <v>0</v>
      </c>
      <c r="CC198" s="2">
        <v>1.55E-13</v>
      </c>
      <c r="CD198">
        <v>3371.93</v>
      </c>
      <c r="CE198">
        <v>1088.8017199999999</v>
      </c>
      <c r="CF198">
        <v>0</v>
      </c>
      <c r="CG198">
        <v>1610.37464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1066.3801599999999</v>
      </c>
      <c r="CN198">
        <v>0</v>
      </c>
      <c r="CO198">
        <v>2767.1992500000001</v>
      </c>
      <c r="CP198">
        <v>1849.95</v>
      </c>
      <c r="CQ198">
        <v>0</v>
      </c>
      <c r="CR198">
        <v>2207.2600000000002</v>
      </c>
      <c r="CS198">
        <v>0</v>
      </c>
      <c r="CT198" s="2">
        <v>3.6600000000000003E-14</v>
      </c>
      <c r="CU198">
        <v>0</v>
      </c>
      <c r="CV198">
        <v>0</v>
      </c>
      <c r="CW198">
        <v>3838.0003200000001</v>
      </c>
      <c r="CX198">
        <v>0</v>
      </c>
      <c r="CY198">
        <v>0</v>
      </c>
      <c r="CZ198">
        <v>0</v>
      </c>
      <c r="DA198">
        <v>0</v>
      </c>
      <c r="DB198">
        <v>0</v>
      </c>
      <c r="DC198" s="2">
        <v>-3.6700000000000001E-15</v>
      </c>
      <c r="DD198">
        <v>3919.95</v>
      </c>
      <c r="DE198">
        <v>0</v>
      </c>
      <c r="DF198">
        <v>0</v>
      </c>
      <c r="DG198">
        <v>0</v>
      </c>
      <c r="DH198">
        <v>1313.76</v>
      </c>
      <c r="DI198">
        <v>0</v>
      </c>
      <c r="DJ198">
        <v>0</v>
      </c>
      <c r="DK198" s="2">
        <v>2.94E-15</v>
      </c>
      <c r="DL198">
        <v>0</v>
      </c>
      <c r="DM198">
        <v>0</v>
      </c>
      <c r="DN198">
        <v>1471.3923</v>
      </c>
      <c r="DO198" s="2">
        <v>-5.4499999999999998E-15</v>
      </c>
      <c r="DP198">
        <v>2858.54</v>
      </c>
      <c r="DQ198">
        <v>1572.58926</v>
      </c>
      <c r="DR198">
        <v>2267.2848199999999</v>
      </c>
      <c r="DS198">
        <v>0</v>
      </c>
      <c r="DT198">
        <v>0</v>
      </c>
      <c r="DU198" s="2">
        <v>1.2800000000000001E-15</v>
      </c>
      <c r="DV198">
        <v>0</v>
      </c>
      <c r="DW198" s="2">
        <v>-2.9999999999999998E-13</v>
      </c>
      <c r="DX198">
        <v>1481.6610599999999</v>
      </c>
      <c r="DY198" s="2">
        <v>2.68E-14</v>
      </c>
      <c r="DZ198" s="2">
        <v>2.1999999999999999E-15</v>
      </c>
      <c r="EA198" s="2">
        <v>8.2399999999999995E-14</v>
      </c>
      <c r="EB198">
        <v>0</v>
      </c>
      <c r="EC198">
        <v>0</v>
      </c>
      <c r="ED198">
        <v>0</v>
      </c>
      <c r="EE198">
        <v>0</v>
      </c>
      <c r="EF198" s="2">
        <v>-2.45E-15</v>
      </c>
      <c r="EG198">
        <v>1836.17875</v>
      </c>
      <c r="EH198">
        <v>0</v>
      </c>
      <c r="EI198" s="2">
        <v>5.9299999999999997E-16</v>
      </c>
      <c r="EJ198">
        <v>0</v>
      </c>
      <c r="EK198" s="2">
        <v>-9.4300000000000006E-15</v>
      </c>
      <c r="EL198" s="2">
        <v>3.9499999999999999E-15</v>
      </c>
      <c r="EM198">
        <v>2323.1471999999999</v>
      </c>
      <c r="EN198">
        <v>0</v>
      </c>
      <c r="EO198" s="2">
        <v>-2.2899999999999998E-13</v>
      </c>
      <c r="EP198">
        <v>0</v>
      </c>
      <c r="EQ198">
        <v>0</v>
      </c>
      <c r="ER198">
        <v>0</v>
      </c>
      <c r="ES198">
        <v>4609.5</v>
      </c>
      <c r="ET198" s="2">
        <v>-1.8500000000000001E-15</v>
      </c>
      <c r="EU198">
        <v>0</v>
      </c>
      <c r="EV198">
        <v>1423.24</v>
      </c>
      <c r="EW198">
        <v>0</v>
      </c>
      <c r="EX198">
        <v>0</v>
      </c>
      <c r="EY198" s="2">
        <v>6.3800000000000003E-15</v>
      </c>
      <c r="EZ198">
        <v>0</v>
      </c>
      <c r="FA198">
        <v>0</v>
      </c>
      <c r="FB198">
        <v>0</v>
      </c>
      <c r="FC198">
        <v>1476.4112</v>
      </c>
      <c r="FD198" s="2">
        <v>7.9199999999999995E-16</v>
      </c>
      <c r="FE198">
        <v>0</v>
      </c>
      <c r="FF198">
        <v>0</v>
      </c>
      <c r="FG198">
        <v>0</v>
      </c>
      <c r="FH198">
        <v>0</v>
      </c>
      <c r="FI198" s="2">
        <v>9.6300000000000007E-16</v>
      </c>
      <c r="FJ198">
        <v>0</v>
      </c>
      <c r="FK198" s="2">
        <v>-1.2599999999999999E-13</v>
      </c>
      <c r="FL198">
        <v>0</v>
      </c>
      <c r="FM198">
        <v>0</v>
      </c>
      <c r="FN198" s="2">
        <v>-1.4E-14</v>
      </c>
      <c r="FO198">
        <v>2416.0194000000001</v>
      </c>
      <c r="FP198">
        <v>1289.7216969999999</v>
      </c>
      <c r="FQ198">
        <v>0</v>
      </c>
      <c r="FR198" s="2">
        <v>-8.8E-16</v>
      </c>
      <c r="FS198" s="2">
        <v>-2.8799999999999999E-15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926.69849999999997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2039.7555199999999</v>
      </c>
      <c r="GJ198" s="2">
        <v>-7.5699999999999996E-14</v>
      </c>
      <c r="GK198">
        <v>0</v>
      </c>
    </row>
    <row r="199" spans="1:193" x14ac:dyDescent="0.2">
      <c r="A199" s="1">
        <v>43644</v>
      </c>
      <c r="B199">
        <v>198</v>
      </c>
      <c r="C199">
        <v>-7064.27</v>
      </c>
      <c r="D199">
        <v>163.07</v>
      </c>
      <c r="E199">
        <v>0</v>
      </c>
      <c r="F199">
        <v>0</v>
      </c>
      <c r="G199" s="3">
        <f t="shared" si="28"/>
        <v>80187.750242999973</v>
      </c>
      <c r="H199" s="4">
        <f t="shared" si="34"/>
        <v>4.3647060165321556E-2</v>
      </c>
      <c r="I199" s="3">
        <f>SUM(C199:F199)</f>
        <v>-6901.2000000000007</v>
      </c>
      <c r="J199" s="4">
        <f t="shared" si="35"/>
        <v>-0.14432579425615183</v>
      </c>
      <c r="K199" s="4">
        <f t="shared" si="29"/>
        <v>-8.6063020587143158E-2</v>
      </c>
      <c r="L199" s="4">
        <f t="shared" si="30"/>
        <v>1.0860630205871431</v>
      </c>
      <c r="M199" s="3">
        <f t="shared" si="31"/>
        <v>87088.95024299997</v>
      </c>
      <c r="N199" s="4">
        <f t="shared" si="36"/>
        <v>5.0974322185105933E-2</v>
      </c>
      <c r="O199" s="4">
        <f t="shared" si="32"/>
        <v>9.9347556249771596E-2</v>
      </c>
      <c r="P199" s="6">
        <f t="shared" si="33"/>
        <v>0.10789770702857805</v>
      </c>
      <c r="Q199">
        <v>8652.0743829999992</v>
      </c>
      <c r="R199">
        <v>821.29967999999997</v>
      </c>
      <c r="S199">
        <v>0</v>
      </c>
      <c r="T199">
        <v>0</v>
      </c>
      <c r="U199">
        <v>0</v>
      </c>
      <c r="V199" s="2">
        <v>-1.8599999999999999E-15</v>
      </c>
      <c r="W199">
        <v>0</v>
      </c>
      <c r="X199">
        <v>0</v>
      </c>
      <c r="Y199" s="2">
        <v>-3.6799999999999998E-15</v>
      </c>
      <c r="Z199">
        <v>1079.45571</v>
      </c>
      <c r="AA199">
        <v>0</v>
      </c>
      <c r="AB199">
        <v>0</v>
      </c>
      <c r="AC199" s="2">
        <v>-1.42E-15</v>
      </c>
      <c r="AD199">
        <v>0</v>
      </c>
      <c r="AE199">
        <v>0</v>
      </c>
      <c r="AF199">
        <v>0</v>
      </c>
      <c r="AG199" s="2">
        <v>3.9600000000000003E-14</v>
      </c>
      <c r="AH199">
        <v>3508.8008</v>
      </c>
      <c r="AI199">
        <v>0</v>
      </c>
      <c r="AJ199" s="2">
        <v>3.1600000000000001E-15</v>
      </c>
      <c r="AK199">
        <v>0</v>
      </c>
      <c r="AL199">
        <v>0</v>
      </c>
      <c r="AM199">
        <v>0</v>
      </c>
      <c r="AN199">
        <v>1444.5</v>
      </c>
      <c r="AO199" s="2">
        <v>2.3999999999999999E-15</v>
      </c>
      <c r="AP199">
        <v>0</v>
      </c>
      <c r="AQ199">
        <v>2558.04</v>
      </c>
      <c r="AR199">
        <v>0</v>
      </c>
      <c r="AS199" s="2">
        <v>6.1599999999999995E-16</v>
      </c>
      <c r="AT199" s="2">
        <v>1.9400000000000001E-14</v>
      </c>
      <c r="AU199" s="2">
        <v>1.04E-13</v>
      </c>
      <c r="AV199">
        <v>0</v>
      </c>
      <c r="AW199">
        <v>0</v>
      </c>
      <c r="AX199">
        <v>0</v>
      </c>
      <c r="AY199" s="2">
        <v>-2.94E-15</v>
      </c>
      <c r="AZ199">
        <v>0</v>
      </c>
      <c r="BA199">
        <v>0</v>
      </c>
      <c r="BB199">
        <v>0</v>
      </c>
      <c r="BC199">
        <v>0</v>
      </c>
      <c r="BD199">
        <v>4271.83</v>
      </c>
      <c r="BE199">
        <v>0</v>
      </c>
      <c r="BF199">
        <v>0</v>
      </c>
      <c r="BG199">
        <v>0</v>
      </c>
      <c r="BH199">
        <v>0</v>
      </c>
      <c r="BI199">
        <v>325.27</v>
      </c>
      <c r="BJ199">
        <v>1484.3620900000001</v>
      </c>
      <c r="BK199">
        <v>0</v>
      </c>
      <c r="BL199">
        <v>300.27999999999997</v>
      </c>
      <c r="BM199">
        <v>0</v>
      </c>
      <c r="BN199">
        <v>0</v>
      </c>
      <c r="BO199">
        <v>3233.7831200000001</v>
      </c>
      <c r="BP199" s="2">
        <v>2.4E-16</v>
      </c>
      <c r="BQ199">
        <v>0</v>
      </c>
      <c r="BR199">
        <v>0</v>
      </c>
      <c r="BS199">
        <v>550.10235999999998</v>
      </c>
      <c r="BT199">
        <v>2126.46</v>
      </c>
      <c r="BU199">
        <v>0</v>
      </c>
      <c r="BV199">
        <v>0</v>
      </c>
      <c r="BW199">
        <v>0</v>
      </c>
      <c r="BX199">
        <v>2188.2643200000002</v>
      </c>
      <c r="BY199" s="2">
        <v>-5.21E-14</v>
      </c>
      <c r="BZ199">
        <v>0</v>
      </c>
      <c r="CA199" s="2">
        <v>-7.8600000000000001E-14</v>
      </c>
      <c r="CB199">
        <v>0</v>
      </c>
      <c r="CC199" s="2">
        <v>1.67E-13</v>
      </c>
      <c r="CD199">
        <v>3667</v>
      </c>
      <c r="CE199">
        <v>1301.8525199999999</v>
      </c>
      <c r="CF199">
        <v>0</v>
      </c>
      <c r="CG199">
        <v>1713.81522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1186.1220000000001</v>
      </c>
      <c r="CN199">
        <v>0</v>
      </c>
      <c r="CO199">
        <v>3031.3496399999999</v>
      </c>
      <c r="CP199">
        <v>1998</v>
      </c>
      <c r="CQ199">
        <v>0</v>
      </c>
      <c r="CR199">
        <v>2161.8200000000002</v>
      </c>
      <c r="CS199">
        <v>0</v>
      </c>
      <c r="CT199" s="2">
        <v>3.9099999999999999E-14</v>
      </c>
      <c r="CU199">
        <v>0</v>
      </c>
      <c r="CV199">
        <v>0</v>
      </c>
      <c r="CW199">
        <v>4221.5161600000001</v>
      </c>
      <c r="CX199">
        <v>0</v>
      </c>
      <c r="CY199">
        <v>0</v>
      </c>
      <c r="CZ199">
        <v>0</v>
      </c>
      <c r="DA199">
        <v>0</v>
      </c>
      <c r="DB199">
        <v>0</v>
      </c>
      <c r="DC199" s="2">
        <v>-3.9899999999999998E-15</v>
      </c>
      <c r="DD199">
        <v>4123.8</v>
      </c>
      <c r="DE199">
        <v>0</v>
      </c>
      <c r="DF199">
        <v>0</v>
      </c>
      <c r="DG199">
        <v>0</v>
      </c>
      <c r="DH199">
        <v>1544.79</v>
      </c>
      <c r="DI199">
        <v>0</v>
      </c>
      <c r="DJ199">
        <v>0</v>
      </c>
      <c r="DK199" s="2">
        <v>3.0999999999999999E-15</v>
      </c>
      <c r="DL199">
        <v>0</v>
      </c>
      <c r="DM199">
        <v>0</v>
      </c>
      <c r="DN199">
        <v>1539.98352</v>
      </c>
      <c r="DO199" s="2">
        <v>-5.6499999999999999E-15</v>
      </c>
      <c r="DP199">
        <v>3113.75</v>
      </c>
      <c r="DQ199">
        <v>1699.85385</v>
      </c>
      <c r="DR199">
        <v>2494.6815700000002</v>
      </c>
      <c r="DS199">
        <v>0</v>
      </c>
      <c r="DT199">
        <v>0</v>
      </c>
      <c r="DU199" s="2">
        <v>1.3799999999999999E-15</v>
      </c>
      <c r="DV199">
        <v>0</v>
      </c>
      <c r="DW199" s="2">
        <v>-3.1299999999999998E-13</v>
      </c>
      <c r="DX199">
        <v>1430.0173500000001</v>
      </c>
      <c r="DY199" s="2">
        <v>3.1300000000000003E-14</v>
      </c>
      <c r="DZ199" s="2">
        <v>2.33E-15</v>
      </c>
      <c r="EA199" s="2">
        <v>8.9200000000000001E-14</v>
      </c>
      <c r="EB199">
        <v>0</v>
      </c>
      <c r="EC199">
        <v>0</v>
      </c>
      <c r="ED199">
        <v>0</v>
      </c>
      <c r="EE199">
        <v>0</v>
      </c>
      <c r="EF199" s="2">
        <v>-2.5300000000000001E-15</v>
      </c>
      <c r="EG199">
        <v>1964.5088000000001</v>
      </c>
      <c r="EH199">
        <v>0</v>
      </c>
      <c r="EI199" s="2">
        <v>6.25E-16</v>
      </c>
      <c r="EJ199">
        <v>0</v>
      </c>
      <c r="EK199" s="2">
        <v>-1.02E-14</v>
      </c>
      <c r="EL199" s="2">
        <v>4.08E-15</v>
      </c>
      <c r="EM199">
        <v>2615.60664</v>
      </c>
      <c r="EN199">
        <v>0</v>
      </c>
      <c r="EO199" s="2">
        <v>-2.19E-13</v>
      </c>
      <c r="EP199">
        <v>0</v>
      </c>
      <c r="EQ199">
        <v>0</v>
      </c>
      <c r="ER199">
        <v>0</v>
      </c>
      <c r="ES199">
        <v>4807.32</v>
      </c>
      <c r="ET199" s="2">
        <v>-2.11E-15</v>
      </c>
      <c r="EU199">
        <v>0</v>
      </c>
      <c r="EV199">
        <v>1443.26</v>
      </c>
      <c r="EW199">
        <v>0</v>
      </c>
      <c r="EX199">
        <v>0</v>
      </c>
      <c r="EY199" s="2">
        <v>6.5900000000000002E-15</v>
      </c>
      <c r="EZ199">
        <v>0</v>
      </c>
      <c r="FA199">
        <v>0</v>
      </c>
      <c r="FB199">
        <v>0</v>
      </c>
      <c r="FC199">
        <v>1589.1744000000001</v>
      </c>
      <c r="FD199" s="2">
        <v>8.7299999999999999E-16</v>
      </c>
      <c r="FE199">
        <v>0</v>
      </c>
      <c r="FF199">
        <v>0</v>
      </c>
      <c r="FG199">
        <v>0</v>
      </c>
      <c r="FH199">
        <v>0</v>
      </c>
      <c r="FI199" s="2">
        <v>1.0999999999999999E-15</v>
      </c>
      <c r="FJ199">
        <v>0</v>
      </c>
      <c r="FK199" s="2">
        <v>-1.24E-13</v>
      </c>
      <c r="FL199">
        <v>0</v>
      </c>
      <c r="FM199">
        <v>0</v>
      </c>
      <c r="FN199" s="2">
        <v>-1.42E-14</v>
      </c>
      <c r="FO199">
        <v>2710.5722999999998</v>
      </c>
      <c r="FP199">
        <v>1345.2017699999999</v>
      </c>
      <c r="FQ199">
        <v>0</v>
      </c>
      <c r="FR199" s="2">
        <v>-9.1999999999999996E-16</v>
      </c>
      <c r="FS199" s="2">
        <v>-3.0700000000000002E-15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607.20816000000002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2233.22388</v>
      </c>
      <c r="GJ199" s="2">
        <v>-7.6700000000000004E-14</v>
      </c>
      <c r="GK199">
        <v>0</v>
      </c>
    </row>
    <row r="200" spans="1:193" x14ac:dyDescent="0.2">
      <c r="A200" s="1">
        <v>43677</v>
      </c>
      <c r="B200">
        <v>199</v>
      </c>
      <c r="C200">
        <v>-7121.51</v>
      </c>
      <c r="D200">
        <v>163.08000000000001</v>
      </c>
      <c r="E200">
        <v>0</v>
      </c>
      <c r="F200">
        <v>0</v>
      </c>
      <c r="G200" s="3">
        <f t="shared" si="28"/>
        <v>80436.916244000022</v>
      </c>
      <c r="H200" s="4">
        <f t="shared" si="34"/>
        <v>3.1072825992122127E-3</v>
      </c>
      <c r="I200" s="3">
        <f>SUM(C200:F200)</f>
        <v>-6958.43</v>
      </c>
      <c r="J200" s="4">
        <f t="shared" si="35"/>
        <v>-8.2927606793020865E-3</v>
      </c>
      <c r="K200" s="4">
        <f t="shared" si="29"/>
        <v>-8.6507916077887256E-2</v>
      </c>
      <c r="L200" s="4">
        <f t="shared" si="30"/>
        <v>1.0865079160778872</v>
      </c>
      <c r="M200" s="3">
        <f t="shared" si="31"/>
        <v>87395.346244000015</v>
      </c>
      <c r="N200" s="4">
        <f t="shared" si="36"/>
        <v>3.5181960529449842E-3</v>
      </c>
      <c r="O200" s="4">
        <f t="shared" si="32"/>
        <v>0.10656225650732944</v>
      </c>
      <c r="P200" s="6">
        <f t="shared" si="33"/>
        <v>0.11578073525033578</v>
      </c>
      <c r="Q200">
        <v>9313.0453039999993</v>
      </c>
      <c r="R200">
        <v>752.40628000000004</v>
      </c>
      <c r="S200">
        <v>0</v>
      </c>
      <c r="T200">
        <v>0</v>
      </c>
      <c r="U200">
        <v>0</v>
      </c>
      <c r="V200" s="2">
        <v>-1.8599999999999999E-15</v>
      </c>
      <c r="W200">
        <v>0</v>
      </c>
      <c r="X200">
        <v>0</v>
      </c>
      <c r="Y200" s="2">
        <v>-4.3800000000000002E-15</v>
      </c>
      <c r="Z200">
        <v>1124.3865599999999</v>
      </c>
      <c r="AA200">
        <v>0</v>
      </c>
      <c r="AB200">
        <v>0</v>
      </c>
      <c r="AC200" s="2">
        <v>-1.47E-15</v>
      </c>
      <c r="AD200">
        <v>0</v>
      </c>
      <c r="AE200">
        <v>0</v>
      </c>
      <c r="AF200">
        <v>0</v>
      </c>
      <c r="AG200" s="2">
        <v>3.3400000000000002E-14</v>
      </c>
      <c r="AH200">
        <v>3623.2828599999998</v>
      </c>
      <c r="AI200">
        <v>0</v>
      </c>
      <c r="AJ200" s="2">
        <v>2.96E-15</v>
      </c>
      <c r="AK200">
        <v>0</v>
      </c>
      <c r="AL200">
        <v>0</v>
      </c>
      <c r="AM200">
        <v>0</v>
      </c>
      <c r="AN200">
        <v>1408.5</v>
      </c>
      <c r="AO200" s="2">
        <v>2.43E-15</v>
      </c>
      <c r="AP200">
        <v>0</v>
      </c>
      <c r="AQ200">
        <v>2465.16</v>
      </c>
      <c r="AR200">
        <v>0</v>
      </c>
      <c r="AS200" s="2">
        <v>6.6599999999999998E-16</v>
      </c>
      <c r="AT200" s="2">
        <v>1.9800000000000001E-14</v>
      </c>
      <c r="AU200" s="2">
        <v>9.9300000000000003E-14</v>
      </c>
      <c r="AV200">
        <v>0</v>
      </c>
      <c r="AW200">
        <v>0</v>
      </c>
      <c r="AX200">
        <v>0</v>
      </c>
      <c r="AY200" s="2">
        <v>-3.0999999999999999E-15</v>
      </c>
      <c r="AZ200">
        <v>0</v>
      </c>
      <c r="BA200">
        <v>0</v>
      </c>
      <c r="BB200">
        <v>0</v>
      </c>
      <c r="BC200">
        <v>0</v>
      </c>
      <c r="BD200">
        <v>4533.1499999999996</v>
      </c>
      <c r="BE200">
        <v>0</v>
      </c>
      <c r="BF200">
        <v>0</v>
      </c>
      <c r="BG200">
        <v>0</v>
      </c>
      <c r="BH200">
        <v>0</v>
      </c>
      <c r="BI200">
        <v>324.5</v>
      </c>
      <c r="BJ200">
        <v>1521.9546700000001</v>
      </c>
      <c r="BK200">
        <v>0</v>
      </c>
      <c r="BL200">
        <v>288.64</v>
      </c>
      <c r="BM200">
        <v>0</v>
      </c>
      <c r="BN200">
        <v>0</v>
      </c>
      <c r="BO200">
        <v>3331.98999</v>
      </c>
      <c r="BP200" s="2">
        <v>2.58E-16</v>
      </c>
      <c r="BQ200">
        <v>0</v>
      </c>
      <c r="BR200">
        <v>0</v>
      </c>
      <c r="BS200">
        <v>540.39664000000005</v>
      </c>
      <c r="BT200">
        <v>1942.5</v>
      </c>
      <c r="BU200">
        <v>0</v>
      </c>
      <c r="BV200">
        <v>0</v>
      </c>
      <c r="BW200">
        <v>0</v>
      </c>
      <c r="BX200">
        <v>2214.1627199999998</v>
      </c>
      <c r="BY200" s="2">
        <v>-4.8199999999999999E-14</v>
      </c>
      <c r="BZ200">
        <v>0</v>
      </c>
      <c r="CA200" s="2">
        <v>-7.7600000000000005E-14</v>
      </c>
      <c r="CB200">
        <v>0</v>
      </c>
      <c r="CC200" s="2">
        <v>1.5599999999999999E-13</v>
      </c>
      <c r="CD200">
        <v>3690.37</v>
      </c>
      <c r="CE200">
        <v>1240.17992</v>
      </c>
      <c r="CF200">
        <v>0</v>
      </c>
      <c r="CG200">
        <v>1787.32493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1181.6024</v>
      </c>
      <c r="CN200">
        <v>0</v>
      </c>
      <c r="CO200">
        <v>2939.8168799999999</v>
      </c>
      <c r="CP200">
        <v>1998.15</v>
      </c>
      <c r="CQ200">
        <v>0</v>
      </c>
      <c r="CR200">
        <v>2433.36</v>
      </c>
      <c r="CS200">
        <v>0</v>
      </c>
      <c r="CT200" s="2">
        <v>3.9600000000000003E-14</v>
      </c>
      <c r="CU200">
        <v>0</v>
      </c>
      <c r="CV200">
        <v>0</v>
      </c>
      <c r="CW200">
        <v>4288.3872000000001</v>
      </c>
      <c r="CX200">
        <v>0</v>
      </c>
      <c r="CY200">
        <v>0</v>
      </c>
      <c r="CZ200">
        <v>0</v>
      </c>
      <c r="DA200">
        <v>0</v>
      </c>
      <c r="DB200">
        <v>0</v>
      </c>
      <c r="DC200" s="2">
        <v>-4.2100000000000002E-15</v>
      </c>
      <c r="DD200">
        <v>3289.5</v>
      </c>
      <c r="DE200">
        <v>0</v>
      </c>
      <c r="DF200">
        <v>0</v>
      </c>
      <c r="DG200">
        <v>0</v>
      </c>
      <c r="DH200">
        <v>1525.41</v>
      </c>
      <c r="DI200">
        <v>0</v>
      </c>
      <c r="DJ200">
        <v>0</v>
      </c>
      <c r="DK200" s="2">
        <v>3.2199999999999999E-15</v>
      </c>
      <c r="DL200">
        <v>0</v>
      </c>
      <c r="DM200">
        <v>0</v>
      </c>
      <c r="DN200">
        <v>1520.8074799999999</v>
      </c>
      <c r="DO200" s="2">
        <v>-5.8400000000000002E-15</v>
      </c>
      <c r="DP200">
        <v>3386.82</v>
      </c>
      <c r="DQ200">
        <v>1671.8327099999999</v>
      </c>
      <c r="DR200">
        <v>2586.8321500000002</v>
      </c>
      <c r="DS200">
        <v>0</v>
      </c>
      <c r="DT200">
        <v>0</v>
      </c>
      <c r="DU200" s="2">
        <v>1.37E-15</v>
      </c>
      <c r="DV200">
        <v>0</v>
      </c>
      <c r="DW200" s="2">
        <v>-3.2299999999999999E-13</v>
      </c>
      <c r="DX200">
        <v>1444.62537</v>
      </c>
      <c r="DY200" s="2">
        <v>3.1499999999999998E-14</v>
      </c>
      <c r="DZ200" s="2">
        <v>2.2999999999999999E-15</v>
      </c>
      <c r="EA200" s="2">
        <v>9.0800000000000002E-14</v>
      </c>
      <c r="EB200">
        <v>0</v>
      </c>
      <c r="EC200">
        <v>0</v>
      </c>
      <c r="ED200">
        <v>0</v>
      </c>
      <c r="EE200">
        <v>0</v>
      </c>
      <c r="EF200" s="2">
        <v>-2.6500000000000001E-15</v>
      </c>
      <c r="EG200">
        <v>2101.0655999999999</v>
      </c>
      <c r="EH200">
        <v>0</v>
      </c>
      <c r="EI200" s="2">
        <v>6.8000000000000001E-16</v>
      </c>
      <c r="EJ200">
        <v>0</v>
      </c>
      <c r="EK200" s="2">
        <v>-9.93E-15</v>
      </c>
      <c r="EL200" s="2">
        <v>4.0299999999999996E-15</v>
      </c>
      <c r="EM200">
        <v>2584.8456000000001</v>
      </c>
      <c r="EN200">
        <v>0</v>
      </c>
      <c r="EO200" s="2">
        <v>-2.2099999999999999E-13</v>
      </c>
      <c r="EP200">
        <v>0</v>
      </c>
      <c r="EQ200">
        <v>0</v>
      </c>
      <c r="ER200">
        <v>0</v>
      </c>
      <c r="ES200">
        <v>4636.8</v>
      </c>
      <c r="ET200" s="2">
        <v>-2.0299999999999999E-15</v>
      </c>
      <c r="EU200">
        <v>0</v>
      </c>
      <c r="EV200">
        <v>1236.69</v>
      </c>
      <c r="EW200">
        <v>0</v>
      </c>
      <c r="EX200">
        <v>0</v>
      </c>
      <c r="EY200" s="2">
        <v>6.2500000000000002E-15</v>
      </c>
      <c r="EZ200">
        <v>0</v>
      </c>
      <c r="FA200">
        <v>0</v>
      </c>
      <c r="FB200">
        <v>0</v>
      </c>
      <c r="FC200">
        <v>1536.6515999999999</v>
      </c>
      <c r="FD200" s="2">
        <v>9.8600000000000005E-16</v>
      </c>
      <c r="FE200">
        <v>0</v>
      </c>
      <c r="FF200">
        <v>0</v>
      </c>
      <c r="FG200">
        <v>0</v>
      </c>
      <c r="FH200">
        <v>0</v>
      </c>
      <c r="FI200" s="2">
        <v>1.1100000000000001E-15</v>
      </c>
      <c r="FJ200">
        <v>0</v>
      </c>
      <c r="FK200" s="2">
        <v>-1.2599999999999999E-13</v>
      </c>
      <c r="FL200">
        <v>0</v>
      </c>
      <c r="FM200">
        <v>0</v>
      </c>
      <c r="FN200" s="2">
        <v>-1.47E-14</v>
      </c>
      <c r="FO200">
        <v>2765.9493000000002</v>
      </c>
      <c r="FP200">
        <v>1361.3441600000001</v>
      </c>
      <c r="FQ200">
        <v>0</v>
      </c>
      <c r="FR200" s="2">
        <v>-8.4500000000000002E-16</v>
      </c>
      <c r="FS200" s="2">
        <v>-2.6399999999999999E-15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571.90535999999997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2231.00056</v>
      </c>
      <c r="GJ200" s="2">
        <v>-7.8300000000000005E-14</v>
      </c>
      <c r="GK200">
        <v>0</v>
      </c>
    </row>
    <row r="201" spans="1:193" x14ac:dyDescent="0.2">
      <c r="A201" s="1">
        <v>43707</v>
      </c>
      <c r="B201">
        <v>200</v>
      </c>
      <c r="C201">
        <v>-7187.32</v>
      </c>
      <c r="D201">
        <v>163.09</v>
      </c>
      <c r="E201">
        <v>0</v>
      </c>
      <c r="F201">
        <v>0</v>
      </c>
      <c r="G201" s="3">
        <f t="shared" si="28"/>
        <v>78350.75269600004</v>
      </c>
      <c r="H201" s="4">
        <f t="shared" si="34"/>
        <v>-2.593539938393143E-2</v>
      </c>
      <c r="I201" s="3">
        <f>SUM(C201:F201)</f>
        <v>-7024.23</v>
      </c>
      <c r="J201" s="4">
        <f t="shared" si="35"/>
        <v>-9.4561560581911831E-3</v>
      </c>
      <c r="K201" s="4">
        <f t="shared" si="29"/>
        <v>-8.9651085130655048E-2</v>
      </c>
      <c r="L201" s="4">
        <f t="shared" si="30"/>
        <v>1.0896510851306549</v>
      </c>
      <c r="M201" s="3">
        <f t="shared" si="31"/>
        <v>85374.982696000036</v>
      </c>
      <c r="N201" s="4">
        <f t="shared" si="36"/>
        <v>-2.3117518664658693E-2</v>
      </c>
      <c r="O201" s="4">
        <f t="shared" si="32"/>
        <v>0.10728323263752919</v>
      </c>
      <c r="P201" s="6">
        <f t="shared" si="33"/>
        <v>0.11690129085980817</v>
      </c>
      <c r="Q201">
        <v>9159.3041300000004</v>
      </c>
      <c r="R201">
        <v>754.82668000000001</v>
      </c>
      <c r="S201">
        <v>0</v>
      </c>
      <c r="T201">
        <v>0</v>
      </c>
      <c r="U201">
        <v>0</v>
      </c>
      <c r="V201" s="2">
        <v>-1.7E-15</v>
      </c>
      <c r="W201">
        <v>0</v>
      </c>
      <c r="X201">
        <v>0</v>
      </c>
      <c r="Y201" s="2">
        <v>-3.3600000000000002E-15</v>
      </c>
      <c r="Z201">
        <v>951.32102999999995</v>
      </c>
      <c r="AA201">
        <v>0</v>
      </c>
      <c r="AB201">
        <v>0</v>
      </c>
      <c r="AC201" s="2">
        <v>-1.6E-15</v>
      </c>
      <c r="AD201">
        <v>0</v>
      </c>
      <c r="AE201">
        <v>0</v>
      </c>
      <c r="AF201">
        <v>0</v>
      </c>
      <c r="AG201" s="2">
        <v>2.9500000000000001E-14</v>
      </c>
      <c r="AH201">
        <v>3761.5533999999998</v>
      </c>
      <c r="AI201">
        <v>0</v>
      </c>
      <c r="AJ201" s="2">
        <v>3.1600000000000001E-15</v>
      </c>
      <c r="AK201">
        <v>0</v>
      </c>
      <c r="AL201">
        <v>0</v>
      </c>
      <c r="AM201">
        <v>0</v>
      </c>
      <c r="AN201">
        <v>1189.5</v>
      </c>
      <c r="AO201" s="2">
        <v>2.5100000000000002E-15</v>
      </c>
      <c r="AP201">
        <v>0</v>
      </c>
      <c r="AQ201">
        <v>2440.92</v>
      </c>
      <c r="AR201">
        <v>0</v>
      </c>
      <c r="AS201" s="2">
        <v>6.9099999999999999E-16</v>
      </c>
      <c r="AT201" s="2">
        <v>1.7900000000000001E-14</v>
      </c>
      <c r="AU201" s="2">
        <v>1.01E-13</v>
      </c>
      <c r="AV201">
        <v>0</v>
      </c>
      <c r="AW201">
        <v>0</v>
      </c>
      <c r="AX201">
        <v>0</v>
      </c>
      <c r="AY201" s="2">
        <v>-2.8099999999999999E-15</v>
      </c>
      <c r="AZ201">
        <v>0</v>
      </c>
      <c r="BA201">
        <v>0</v>
      </c>
      <c r="BB201">
        <v>0</v>
      </c>
      <c r="BC201">
        <v>0</v>
      </c>
      <c r="BD201">
        <v>5390.43</v>
      </c>
      <c r="BE201">
        <v>0</v>
      </c>
      <c r="BF201">
        <v>0</v>
      </c>
      <c r="BG201">
        <v>0</v>
      </c>
      <c r="BH201">
        <v>0</v>
      </c>
      <c r="BI201">
        <v>322.52</v>
      </c>
      <c r="BJ201">
        <v>1674.5689600000001</v>
      </c>
      <c r="BK201">
        <v>0</v>
      </c>
      <c r="BL201">
        <v>271.72000000000003</v>
      </c>
      <c r="BM201">
        <v>0</v>
      </c>
      <c r="BN201">
        <v>0</v>
      </c>
      <c r="BO201">
        <v>3198.0207399999999</v>
      </c>
      <c r="BP201" s="2">
        <v>2.3599999999999999E-16</v>
      </c>
      <c r="BQ201">
        <v>0</v>
      </c>
      <c r="BR201">
        <v>0</v>
      </c>
      <c r="BS201">
        <v>475.58028000000002</v>
      </c>
      <c r="BT201">
        <v>1967.28</v>
      </c>
      <c r="BU201">
        <v>0</v>
      </c>
      <c r="BV201">
        <v>0</v>
      </c>
      <c r="BW201">
        <v>0</v>
      </c>
      <c r="BX201">
        <v>2108.3795700000001</v>
      </c>
      <c r="BY201" s="2">
        <v>-4.83E-14</v>
      </c>
      <c r="BZ201">
        <v>0</v>
      </c>
      <c r="CA201" s="2">
        <v>-7.6200000000000006E-14</v>
      </c>
      <c r="CB201">
        <v>0</v>
      </c>
      <c r="CC201" s="2">
        <v>1.4999999999999999E-13</v>
      </c>
      <c r="CD201">
        <v>3527.73</v>
      </c>
      <c r="CE201">
        <v>1035.47406</v>
      </c>
      <c r="CF201">
        <v>0</v>
      </c>
      <c r="CG201">
        <v>1662.39141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932.84400000000005</v>
      </c>
      <c r="CN201">
        <v>0</v>
      </c>
      <c r="CO201">
        <v>2850.9762599999999</v>
      </c>
      <c r="CP201">
        <v>2156.25</v>
      </c>
      <c r="CQ201">
        <v>0</v>
      </c>
      <c r="CR201">
        <v>2376.1999999999998</v>
      </c>
      <c r="CS201">
        <v>0</v>
      </c>
      <c r="CT201" s="2">
        <v>3.24E-14</v>
      </c>
      <c r="CU201">
        <v>0</v>
      </c>
      <c r="CV201">
        <v>0</v>
      </c>
      <c r="CW201">
        <v>3925.8560000000002</v>
      </c>
      <c r="CX201">
        <v>0</v>
      </c>
      <c r="CY201">
        <v>0</v>
      </c>
      <c r="CZ201">
        <v>0</v>
      </c>
      <c r="DA201">
        <v>0</v>
      </c>
      <c r="DB201">
        <v>0</v>
      </c>
      <c r="DC201" s="2">
        <v>-3.9499999999999999E-15</v>
      </c>
      <c r="DD201">
        <v>2781.45</v>
      </c>
      <c r="DE201">
        <v>0</v>
      </c>
      <c r="DF201">
        <v>0</v>
      </c>
      <c r="DG201">
        <v>0</v>
      </c>
      <c r="DH201">
        <v>1555.5</v>
      </c>
      <c r="DI201">
        <v>0</v>
      </c>
      <c r="DJ201">
        <v>0</v>
      </c>
      <c r="DK201" s="2">
        <v>3.0499999999999999E-15</v>
      </c>
      <c r="DL201">
        <v>0</v>
      </c>
      <c r="DM201">
        <v>0</v>
      </c>
      <c r="DN201">
        <v>1513.6825200000001</v>
      </c>
      <c r="DO201" s="2">
        <v>-6.1100000000000003E-15</v>
      </c>
      <c r="DP201">
        <v>3266.97</v>
      </c>
      <c r="DQ201">
        <v>1613.2170599999999</v>
      </c>
      <c r="DR201">
        <v>2574.1725900000001</v>
      </c>
      <c r="DS201">
        <v>0</v>
      </c>
      <c r="DT201">
        <v>0</v>
      </c>
      <c r="DU201" s="2">
        <v>1.2300000000000001E-15</v>
      </c>
      <c r="DV201">
        <v>0</v>
      </c>
      <c r="DW201" s="2">
        <v>-3.2600000000000002E-13</v>
      </c>
      <c r="DX201">
        <v>1342.42434</v>
      </c>
      <c r="DY201" s="2">
        <v>2.3E-14</v>
      </c>
      <c r="DZ201" s="2">
        <v>2.3999999999999999E-15</v>
      </c>
      <c r="EA201" s="2">
        <v>9.1799999999999998E-14</v>
      </c>
      <c r="EB201">
        <v>0</v>
      </c>
      <c r="EC201">
        <v>0</v>
      </c>
      <c r="ED201">
        <v>0</v>
      </c>
      <c r="EE201">
        <v>0</v>
      </c>
      <c r="EF201" s="2">
        <v>-2.2999999999999999E-15</v>
      </c>
      <c r="EG201">
        <v>2236.6496000000002</v>
      </c>
      <c r="EH201">
        <v>0</v>
      </c>
      <c r="EI201" s="2">
        <v>6.0999999999999995E-16</v>
      </c>
      <c r="EJ201">
        <v>0</v>
      </c>
      <c r="EK201" s="2">
        <v>-9.6300000000000007E-15</v>
      </c>
      <c r="EL201" s="2">
        <v>4.5200000000000001E-15</v>
      </c>
      <c r="EM201">
        <v>2400.3304199999998</v>
      </c>
      <c r="EN201">
        <v>0</v>
      </c>
      <c r="EO201" s="2">
        <v>-2.1800000000000001E-13</v>
      </c>
      <c r="EP201">
        <v>0</v>
      </c>
      <c r="EQ201">
        <v>0</v>
      </c>
      <c r="ER201">
        <v>0</v>
      </c>
      <c r="ES201">
        <v>4580.1000000000004</v>
      </c>
      <c r="ET201" s="2">
        <v>-2.16E-15</v>
      </c>
      <c r="EU201">
        <v>0</v>
      </c>
      <c r="EV201">
        <v>1107.47</v>
      </c>
      <c r="EW201">
        <v>0</v>
      </c>
      <c r="EX201">
        <v>0</v>
      </c>
      <c r="EY201" s="2">
        <v>4.6800000000000003E-15</v>
      </c>
      <c r="EZ201">
        <v>0</v>
      </c>
      <c r="FA201">
        <v>0</v>
      </c>
      <c r="FB201">
        <v>0</v>
      </c>
      <c r="FC201">
        <v>1418.1220000000001</v>
      </c>
      <c r="FD201" s="2">
        <v>1.01E-15</v>
      </c>
      <c r="FE201">
        <v>0</v>
      </c>
      <c r="FF201">
        <v>0</v>
      </c>
      <c r="FG201">
        <v>0</v>
      </c>
      <c r="FH201">
        <v>0</v>
      </c>
      <c r="FI201" s="2">
        <v>9.0000000000000003E-16</v>
      </c>
      <c r="FJ201">
        <v>0</v>
      </c>
      <c r="FK201" s="2">
        <v>-1.1600000000000001E-13</v>
      </c>
      <c r="FL201">
        <v>0</v>
      </c>
      <c r="FM201">
        <v>0</v>
      </c>
      <c r="FN201" s="2">
        <v>-1.3E-14</v>
      </c>
      <c r="FO201">
        <v>2916.4632200000001</v>
      </c>
      <c r="FP201">
        <v>1304.105826</v>
      </c>
      <c r="FQ201">
        <v>0</v>
      </c>
      <c r="FR201" s="2">
        <v>-7.6600000000000002E-16</v>
      </c>
      <c r="FS201" s="2">
        <v>-2.2999999999999999E-15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321.25547999999998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2309.4231199999999</v>
      </c>
      <c r="GJ201" s="2">
        <v>-7.9399999999999995E-14</v>
      </c>
      <c r="GK201">
        <v>0</v>
      </c>
    </row>
    <row r="202" spans="1:193" x14ac:dyDescent="0.2">
      <c r="A202" s="1">
        <v>43738</v>
      </c>
      <c r="B202">
        <v>201</v>
      </c>
      <c r="C202">
        <v>-8494.56</v>
      </c>
      <c r="D202">
        <v>2770.42</v>
      </c>
      <c r="E202">
        <v>0</v>
      </c>
      <c r="F202">
        <v>0</v>
      </c>
      <c r="G202" s="3">
        <f t="shared" si="28"/>
        <v>79017.985151999994</v>
      </c>
      <c r="H202" s="4">
        <f t="shared" si="34"/>
        <v>8.5159674035143983E-3</v>
      </c>
      <c r="I202" s="3">
        <f>SUM(C202:F202)</f>
        <v>-5724.1399999999994</v>
      </c>
      <c r="J202" s="4">
        <f t="shared" si="35"/>
        <v>0.18508647922975191</v>
      </c>
      <c r="K202" s="4">
        <f t="shared" si="29"/>
        <v>-7.2440976430732468E-2</v>
      </c>
      <c r="L202" s="4">
        <f t="shared" si="30"/>
        <v>1.0724409764307326</v>
      </c>
      <c r="M202" s="3">
        <f t="shared" si="31"/>
        <v>84742.125151999993</v>
      </c>
      <c r="N202" s="4">
        <f t="shared" si="36"/>
        <v>-7.4126813735763452E-3</v>
      </c>
      <c r="O202" s="4">
        <f t="shared" si="32"/>
        <v>0.11597043860267245</v>
      </c>
      <c r="P202" s="6">
        <f t="shared" si="33"/>
        <v>0.12437145041215034</v>
      </c>
      <c r="Q202">
        <v>9827.5814219999993</v>
      </c>
      <c r="R202">
        <v>869.41704000000004</v>
      </c>
      <c r="S202">
        <v>0</v>
      </c>
      <c r="T202">
        <v>0</v>
      </c>
      <c r="U202">
        <v>0</v>
      </c>
      <c r="V202" s="2">
        <v>-1.8099999999999998E-15</v>
      </c>
      <c r="W202">
        <v>0</v>
      </c>
      <c r="X202">
        <v>0</v>
      </c>
      <c r="Y202" s="2">
        <v>-3.5300000000000002E-15</v>
      </c>
      <c r="Z202">
        <v>1071.3727200000001</v>
      </c>
      <c r="AA202">
        <v>0</v>
      </c>
      <c r="AB202">
        <v>0</v>
      </c>
      <c r="AC202" s="2">
        <v>-1.53E-15</v>
      </c>
      <c r="AD202">
        <v>0</v>
      </c>
      <c r="AE202">
        <v>0</v>
      </c>
      <c r="AF202">
        <v>0</v>
      </c>
      <c r="AG202" s="2">
        <v>3.5000000000000002E-14</v>
      </c>
      <c r="AH202">
        <v>3934.0198799999998</v>
      </c>
      <c r="AI202">
        <v>0</v>
      </c>
      <c r="AJ202" s="2">
        <v>3.3E-15</v>
      </c>
      <c r="AK202">
        <v>0</v>
      </c>
      <c r="AL202">
        <v>0</v>
      </c>
      <c r="AM202">
        <v>0</v>
      </c>
      <c r="AN202">
        <v>1221.9000000000001</v>
      </c>
      <c r="AO202" s="2">
        <v>3.1199999999999998E-15</v>
      </c>
      <c r="AP202">
        <v>0</v>
      </c>
      <c r="AQ202">
        <v>2496.2399999999998</v>
      </c>
      <c r="AR202">
        <v>0</v>
      </c>
      <c r="AS202" s="2">
        <v>6.7799999999999997E-16</v>
      </c>
      <c r="AT202" s="2">
        <v>1.92E-14</v>
      </c>
      <c r="AU202" s="2">
        <v>9.9800000000000001E-14</v>
      </c>
      <c r="AV202">
        <v>0</v>
      </c>
      <c r="AW202">
        <v>0</v>
      </c>
      <c r="AX202">
        <v>0</v>
      </c>
      <c r="AY202" s="2">
        <v>-2.9499999999999998E-15</v>
      </c>
      <c r="AZ202">
        <v>0</v>
      </c>
      <c r="BA202">
        <v>0</v>
      </c>
      <c r="BB202">
        <v>0</v>
      </c>
      <c r="BC202">
        <v>0</v>
      </c>
      <c r="BD202">
        <v>6196.48</v>
      </c>
      <c r="BE202">
        <v>0</v>
      </c>
      <c r="BF202">
        <v>0</v>
      </c>
      <c r="BG202">
        <v>0</v>
      </c>
      <c r="BH202">
        <v>0</v>
      </c>
      <c r="BI202">
        <v>309.37200000000001</v>
      </c>
      <c r="BJ202">
        <v>1733.6681599999999</v>
      </c>
      <c r="BK202">
        <v>0</v>
      </c>
      <c r="BL202">
        <v>288.44895000000002</v>
      </c>
      <c r="BM202">
        <v>0</v>
      </c>
      <c r="BN202">
        <v>0</v>
      </c>
      <c r="BO202">
        <v>3036.3256799999999</v>
      </c>
      <c r="BP202" s="2">
        <v>2.8300000000000001E-16</v>
      </c>
      <c r="BQ202">
        <v>0</v>
      </c>
      <c r="BR202">
        <v>0</v>
      </c>
      <c r="BS202">
        <v>539.20740000000001</v>
      </c>
      <c r="BT202">
        <v>2054.2199999999998</v>
      </c>
      <c r="BU202">
        <v>0</v>
      </c>
      <c r="BV202">
        <v>0</v>
      </c>
      <c r="BW202">
        <v>0</v>
      </c>
      <c r="BX202">
        <v>2194.7402400000001</v>
      </c>
      <c r="BY202" s="2">
        <v>-5.06E-14</v>
      </c>
      <c r="BZ202">
        <v>0</v>
      </c>
      <c r="CA202" s="2">
        <v>-7.8500000000000006E-14</v>
      </c>
      <c r="CB202">
        <v>0</v>
      </c>
      <c r="CC202" s="2">
        <v>1.49E-13</v>
      </c>
      <c r="CD202">
        <v>3383.52</v>
      </c>
      <c r="CE202">
        <v>1078.29018</v>
      </c>
      <c r="CF202">
        <v>0</v>
      </c>
      <c r="CG202">
        <v>1525.7191700000001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1010.86368</v>
      </c>
      <c r="CN202">
        <v>0</v>
      </c>
      <c r="CO202">
        <v>2872.0646999999999</v>
      </c>
      <c r="CP202">
        <v>2083.0500000000002</v>
      </c>
      <c r="CQ202">
        <v>0</v>
      </c>
      <c r="CR202">
        <v>2438</v>
      </c>
      <c r="CS202">
        <v>0</v>
      </c>
      <c r="CT202" s="2">
        <v>3.24E-14</v>
      </c>
      <c r="CU202">
        <v>0</v>
      </c>
      <c r="CV202">
        <v>0</v>
      </c>
      <c r="CW202">
        <v>3993.7240299999999</v>
      </c>
      <c r="CX202">
        <v>0</v>
      </c>
      <c r="CY202">
        <v>0</v>
      </c>
      <c r="CZ202">
        <v>0</v>
      </c>
      <c r="DA202">
        <v>0</v>
      </c>
      <c r="DB202">
        <v>0</v>
      </c>
      <c r="DC202" s="2">
        <v>-4.2899999999999999E-15</v>
      </c>
      <c r="DD202">
        <v>2775.15</v>
      </c>
      <c r="DE202">
        <v>0</v>
      </c>
      <c r="DF202">
        <v>0</v>
      </c>
      <c r="DG202">
        <v>0</v>
      </c>
      <c r="DH202">
        <v>1438.71</v>
      </c>
      <c r="DI202">
        <v>0</v>
      </c>
      <c r="DJ202">
        <v>0</v>
      </c>
      <c r="DK202" s="2">
        <v>3.2699999999999999E-15</v>
      </c>
      <c r="DL202">
        <v>0</v>
      </c>
      <c r="DM202">
        <v>0</v>
      </c>
      <c r="DN202">
        <v>487.96235999999999</v>
      </c>
      <c r="DO202" s="2">
        <v>-6.0400000000000003E-15</v>
      </c>
      <c r="DP202">
        <v>3117.98</v>
      </c>
      <c r="DQ202">
        <v>1603.4954399999999</v>
      </c>
      <c r="DR202">
        <v>1040.93922</v>
      </c>
      <c r="DS202">
        <v>0</v>
      </c>
      <c r="DT202">
        <v>0</v>
      </c>
      <c r="DU202" s="2">
        <v>1.31E-15</v>
      </c>
      <c r="DV202">
        <v>0</v>
      </c>
      <c r="DW202" s="2">
        <v>-3.2399999999999998E-13</v>
      </c>
      <c r="DX202">
        <v>1255.2619</v>
      </c>
      <c r="DY202" s="2">
        <v>2.5599999999999999E-14</v>
      </c>
      <c r="DZ202" s="2">
        <v>2.3400000000000002E-15</v>
      </c>
      <c r="EA202" s="2">
        <v>9.2600000000000004E-14</v>
      </c>
      <c r="EB202">
        <v>0</v>
      </c>
      <c r="EC202">
        <v>0</v>
      </c>
      <c r="ED202">
        <v>0</v>
      </c>
      <c r="EE202">
        <v>0</v>
      </c>
      <c r="EF202" s="2">
        <v>-2.4399999999999998E-15</v>
      </c>
      <c r="EG202">
        <v>2286.5937899999999</v>
      </c>
      <c r="EH202">
        <v>0</v>
      </c>
      <c r="EI202" s="2">
        <v>6.4799999999999998E-16</v>
      </c>
      <c r="EJ202">
        <v>0</v>
      </c>
      <c r="EK202" s="2">
        <v>-1.0099999999999999E-14</v>
      </c>
      <c r="EL202" s="2">
        <v>4.6399999999999997E-15</v>
      </c>
      <c r="EM202">
        <v>2537.2682100000002</v>
      </c>
      <c r="EN202">
        <v>0</v>
      </c>
      <c r="EO202" s="2">
        <v>-2.2099999999999999E-13</v>
      </c>
      <c r="EP202">
        <v>0</v>
      </c>
      <c r="EQ202">
        <v>0</v>
      </c>
      <c r="ER202">
        <v>0</v>
      </c>
      <c r="ES202">
        <v>4350.78</v>
      </c>
      <c r="ET202" s="2">
        <v>-2.1200000000000001E-15</v>
      </c>
      <c r="EU202">
        <v>0</v>
      </c>
      <c r="EV202">
        <v>1365.4549999999999</v>
      </c>
      <c r="EW202">
        <v>0</v>
      </c>
      <c r="EX202">
        <v>0</v>
      </c>
      <c r="EY202" s="2">
        <v>4.5999999999999998E-15</v>
      </c>
      <c r="EZ202">
        <v>0</v>
      </c>
      <c r="FA202">
        <v>0</v>
      </c>
      <c r="FB202">
        <v>0</v>
      </c>
      <c r="FC202">
        <v>1506.3876</v>
      </c>
      <c r="FD202" s="2">
        <v>9.1999999999999996E-16</v>
      </c>
      <c r="FE202">
        <v>0</v>
      </c>
      <c r="FF202">
        <v>0</v>
      </c>
      <c r="FG202">
        <v>0</v>
      </c>
      <c r="FH202">
        <v>0</v>
      </c>
      <c r="FI202" s="2">
        <v>9.4800000000000002E-16</v>
      </c>
      <c r="FJ202">
        <v>0</v>
      </c>
      <c r="FK202" s="2">
        <v>-1.2099999999999999E-13</v>
      </c>
      <c r="FL202">
        <v>0</v>
      </c>
      <c r="FM202">
        <v>0</v>
      </c>
      <c r="FN202" s="2">
        <v>-1.4999999999999999E-14</v>
      </c>
      <c r="FO202">
        <v>2858.8371000000002</v>
      </c>
      <c r="FP202">
        <v>1330.40452</v>
      </c>
      <c r="FQ202">
        <v>0</v>
      </c>
      <c r="FR202" s="2">
        <v>-8.4400000000000001E-16</v>
      </c>
      <c r="FS202" s="2">
        <v>-2.2900000000000001E-15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218.87736000000001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2409.7973999999999</v>
      </c>
      <c r="GJ202" s="2">
        <v>-7.8500000000000006E-14</v>
      </c>
      <c r="GK202">
        <v>0</v>
      </c>
    </row>
    <row r="203" spans="1:193" x14ac:dyDescent="0.2">
      <c r="A203" s="1">
        <v>43769</v>
      </c>
      <c r="B203">
        <v>202</v>
      </c>
      <c r="C203">
        <v>5149.2</v>
      </c>
      <c r="D203">
        <v>897.53</v>
      </c>
      <c r="E203">
        <v>0</v>
      </c>
      <c r="F203">
        <v>0</v>
      </c>
      <c r="G203" s="3">
        <f t="shared" si="28"/>
        <v>94610.234777000005</v>
      </c>
      <c r="H203" s="4">
        <f t="shared" si="34"/>
        <v>0.19732532530418945</v>
      </c>
      <c r="I203" s="3">
        <f>SUM(C203:F203)</f>
        <v>6046.73</v>
      </c>
      <c r="J203" s="4">
        <f t="shared" si="35"/>
        <v>2.0563560639676877</v>
      </c>
      <c r="K203" s="4">
        <f t="shared" si="29"/>
        <v>6.3912007133819893E-2</v>
      </c>
      <c r="L203" s="4">
        <f t="shared" si="30"/>
        <v>0.93608799286618016</v>
      </c>
      <c r="M203" s="3">
        <f t="shared" si="31"/>
        <v>88563.504777000009</v>
      </c>
      <c r="N203" s="4">
        <f t="shared" si="36"/>
        <v>4.5094215163305092E-2</v>
      </c>
      <c r="O203" s="4">
        <f t="shared" si="32"/>
        <v>0.12324875870127849</v>
      </c>
      <c r="P203" s="6">
        <f t="shared" si="33"/>
        <v>0.11537168315592794</v>
      </c>
      <c r="Q203">
        <v>10915.34203</v>
      </c>
      <c r="R203">
        <v>913.3931</v>
      </c>
      <c r="S203">
        <v>0</v>
      </c>
      <c r="T203">
        <v>0</v>
      </c>
      <c r="U203">
        <v>0</v>
      </c>
      <c r="V203" s="2">
        <v>-1.8899999999999999E-15</v>
      </c>
      <c r="W203">
        <v>0</v>
      </c>
      <c r="X203">
        <v>0</v>
      </c>
      <c r="Y203" s="2">
        <v>-3.6700000000000001E-15</v>
      </c>
      <c r="Z203">
        <v>941.22703999999999</v>
      </c>
      <c r="AA203">
        <v>0</v>
      </c>
      <c r="AB203">
        <v>0</v>
      </c>
      <c r="AC203" s="2">
        <v>-1.5100000000000001E-15</v>
      </c>
      <c r="AD203">
        <v>0</v>
      </c>
      <c r="AE203">
        <v>0</v>
      </c>
      <c r="AF203">
        <v>0</v>
      </c>
      <c r="AG203" s="2">
        <v>2.9600000000000001E-14</v>
      </c>
      <c r="AH203">
        <v>4165.2141700000002</v>
      </c>
      <c r="AI203">
        <v>0</v>
      </c>
      <c r="AJ203" s="2">
        <v>2.9499999999999998E-15</v>
      </c>
      <c r="AK203">
        <v>0</v>
      </c>
      <c r="AL203">
        <v>0</v>
      </c>
      <c r="AM203">
        <v>0</v>
      </c>
      <c r="AN203">
        <v>1180.8</v>
      </c>
      <c r="AO203" s="2">
        <v>2.2999999999999999E-15</v>
      </c>
      <c r="AP203">
        <v>0</v>
      </c>
      <c r="AQ203">
        <v>2550.96</v>
      </c>
      <c r="AR203">
        <v>0</v>
      </c>
      <c r="AS203" s="2">
        <v>7.3799999999999996E-16</v>
      </c>
      <c r="AT203" s="2">
        <v>1.9899999999999999E-14</v>
      </c>
      <c r="AU203" s="2">
        <v>9.96E-14</v>
      </c>
      <c r="AV203">
        <v>0</v>
      </c>
      <c r="AW203">
        <v>0</v>
      </c>
      <c r="AX203">
        <v>0</v>
      </c>
      <c r="AY203" s="2">
        <v>-2.9299999999999999E-15</v>
      </c>
      <c r="AZ203">
        <v>0</v>
      </c>
      <c r="BA203">
        <v>0</v>
      </c>
      <c r="BB203">
        <v>0</v>
      </c>
      <c r="BC203">
        <v>0</v>
      </c>
      <c r="BD203">
        <v>6209.64</v>
      </c>
      <c r="BE203">
        <v>0</v>
      </c>
      <c r="BF203">
        <v>0</v>
      </c>
      <c r="BG203">
        <v>0</v>
      </c>
      <c r="BH203">
        <v>0</v>
      </c>
      <c r="BI203">
        <v>291.47262000000001</v>
      </c>
      <c r="BJ203">
        <v>1824.92832</v>
      </c>
      <c r="BK203">
        <v>0</v>
      </c>
      <c r="BL203">
        <v>266.60595000000001</v>
      </c>
      <c r="BM203">
        <v>0</v>
      </c>
      <c r="BN203">
        <v>0</v>
      </c>
      <c r="BO203">
        <v>3027.0060800000001</v>
      </c>
      <c r="BP203" s="2">
        <v>2.7E-16</v>
      </c>
      <c r="BQ203">
        <v>0</v>
      </c>
      <c r="BR203">
        <v>0</v>
      </c>
      <c r="BS203">
        <v>571.34483999999998</v>
      </c>
      <c r="BT203">
        <v>2024.4</v>
      </c>
      <c r="BU203">
        <v>0</v>
      </c>
      <c r="BV203">
        <v>0</v>
      </c>
      <c r="BW203">
        <v>0</v>
      </c>
      <c r="BX203">
        <v>2230.00866</v>
      </c>
      <c r="BY203" s="2">
        <v>-5.2599999999999998E-14</v>
      </c>
      <c r="BZ203">
        <v>0</v>
      </c>
      <c r="CA203" s="2">
        <v>-8.2200000000000006E-14</v>
      </c>
      <c r="CB203">
        <v>2047.05</v>
      </c>
      <c r="CC203" s="2">
        <v>1.4000000000000001E-13</v>
      </c>
      <c r="CD203">
        <v>3641.35</v>
      </c>
      <c r="CE203">
        <v>1106.45868</v>
      </c>
      <c r="CF203">
        <v>0</v>
      </c>
      <c r="CG203">
        <v>1607.5098</v>
      </c>
      <c r="CH203">
        <v>0</v>
      </c>
      <c r="CI203">
        <v>0</v>
      </c>
      <c r="CJ203">
        <v>0</v>
      </c>
      <c r="CK203">
        <v>0</v>
      </c>
      <c r="CL203">
        <v>0</v>
      </c>
      <c r="CM203" s="2">
        <v>6.9299999999999999E-17</v>
      </c>
      <c r="CN203">
        <v>0</v>
      </c>
      <c r="CO203">
        <v>2887.01865</v>
      </c>
      <c r="CP203">
        <v>2136.4499999999998</v>
      </c>
      <c r="CQ203">
        <v>0</v>
      </c>
      <c r="CR203">
        <v>2520.2199999999998</v>
      </c>
      <c r="CS203">
        <v>0</v>
      </c>
      <c r="CT203" s="2">
        <v>3.3099999999999999E-14</v>
      </c>
      <c r="CU203">
        <v>0</v>
      </c>
      <c r="CV203">
        <v>0</v>
      </c>
      <c r="CW203">
        <v>4255.2706200000002</v>
      </c>
      <c r="CX203">
        <v>0</v>
      </c>
      <c r="CY203">
        <v>0</v>
      </c>
      <c r="CZ203">
        <v>0</v>
      </c>
      <c r="DA203">
        <v>0</v>
      </c>
      <c r="DB203">
        <v>0</v>
      </c>
      <c r="DC203" s="2">
        <v>-4.7099999999999996E-15</v>
      </c>
      <c r="DD203">
        <v>2162.6999999999998</v>
      </c>
      <c r="DE203">
        <v>0</v>
      </c>
      <c r="DF203">
        <v>1965.18</v>
      </c>
      <c r="DG203">
        <v>0</v>
      </c>
      <c r="DH203">
        <v>1588.65</v>
      </c>
      <c r="DI203">
        <v>0</v>
      </c>
      <c r="DJ203">
        <v>0</v>
      </c>
      <c r="DK203" s="2">
        <v>3.47E-15</v>
      </c>
      <c r="DL203">
        <v>0</v>
      </c>
      <c r="DM203">
        <v>0</v>
      </c>
      <c r="DN203">
        <v>473.04647999999997</v>
      </c>
      <c r="DO203" s="2">
        <v>-6.0400000000000003E-15</v>
      </c>
      <c r="DP203">
        <v>0</v>
      </c>
      <c r="DQ203">
        <v>1671.8327099999999</v>
      </c>
      <c r="DR203">
        <v>1020.6420000000001</v>
      </c>
      <c r="DS203">
        <v>0</v>
      </c>
      <c r="DT203">
        <v>0</v>
      </c>
      <c r="DU203" s="2">
        <v>1.3E-15</v>
      </c>
      <c r="DV203">
        <v>0</v>
      </c>
      <c r="DW203" s="2">
        <v>-3.0400000000000002E-13</v>
      </c>
      <c r="DX203">
        <v>1401.4791</v>
      </c>
      <c r="DY203" s="2">
        <v>2.4799999999999999E-14</v>
      </c>
      <c r="DZ203" s="2">
        <v>2.4100000000000001E-15</v>
      </c>
      <c r="EA203" s="2">
        <v>9.5499999999999997E-14</v>
      </c>
      <c r="EB203">
        <v>0</v>
      </c>
      <c r="EC203">
        <v>0</v>
      </c>
      <c r="ED203">
        <v>0</v>
      </c>
      <c r="EE203">
        <v>0</v>
      </c>
      <c r="EF203" s="2">
        <v>-2.4899999999999998E-15</v>
      </c>
      <c r="EG203">
        <v>2150.4804800000002</v>
      </c>
      <c r="EH203">
        <v>0</v>
      </c>
      <c r="EI203" s="2">
        <v>6.92E-16</v>
      </c>
      <c r="EJ203">
        <v>0</v>
      </c>
      <c r="EK203" s="2">
        <v>-1.06E-14</v>
      </c>
      <c r="EL203" s="2">
        <v>4.8900000000000002E-15</v>
      </c>
      <c r="EM203">
        <v>2523.48639</v>
      </c>
      <c r="EN203">
        <v>0</v>
      </c>
      <c r="EO203" s="2">
        <v>-2.2300000000000001E-13</v>
      </c>
      <c r="EP203">
        <v>0</v>
      </c>
      <c r="EQ203">
        <v>0</v>
      </c>
      <c r="ER203">
        <v>0</v>
      </c>
      <c r="ES203">
        <v>4372.2</v>
      </c>
      <c r="ET203" s="2">
        <v>-2.2299999999999999E-15</v>
      </c>
      <c r="EU203">
        <v>0</v>
      </c>
      <c r="EV203">
        <v>1486.94</v>
      </c>
      <c r="EW203">
        <v>0</v>
      </c>
      <c r="EX203">
        <v>0</v>
      </c>
      <c r="EY203" s="2">
        <v>4.8900000000000002E-15</v>
      </c>
      <c r="EZ203">
        <v>0</v>
      </c>
      <c r="FA203">
        <v>0</v>
      </c>
      <c r="FB203">
        <v>0</v>
      </c>
      <c r="FC203">
        <v>1441.2176400000001</v>
      </c>
      <c r="FD203" s="2">
        <v>8.8E-16</v>
      </c>
      <c r="FE203">
        <v>0</v>
      </c>
      <c r="FF203">
        <v>0</v>
      </c>
      <c r="FG203">
        <v>0</v>
      </c>
      <c r="FH203">
        <v>0</v>
      </c>
      <c r="FI203" s="2">
        <v>9.0699999999999995E-16</v>
      </c>
      <c r="FJ203">
        <v>0</v>
      </c>
      <c r="FK203" s="2">
        <v>-1.1700000000000001E-13</v>
      </c>
      <c r="FL203">
        <v>0</v>
      </c>
      <c r="FM203">
        <v>0</v>
      </c>
      <c r="FN203" s="2">
        <v>-1.6700000000000001E-14</v>
      </c>
      <c r="FO203">
        <v>2858.4405900000002</v>
      </c>
      <c r="FP203">
        <v>1389.9633269999999</v>
      </c>
      <c r="FQ203">
        <v>2221.4</v>
      </c>
      <c r="FR203" s="2">
        <v>-8.5200000000000004E-16</v>
      </c>
      <c r="FS203" s="2">
        <v>-2.7099999999999999E-15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141.21119999999999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2380.9643000000001</v>
      </c>
      <c r="GJ203" s="2">
        <v>-7.7999999999999996E-14</v>
      </c>
      <c r="GK203">
        <v>0</v>
      </c>
    </row>
    <row r="204" spans="1:193" x14ac:dyDescent="0.2">
      <c r="A204" s="1">
        <v>43798</v>
      </c>
      <c r="B204">
        <v>203</v>
      </c>
      <c r="C204">
        <v>5486.96</v>
      </c>
      <c r="D204">
        <v>11291.31</v>
      </c>
      <c r="E204">
        <v>0</v>
      </c>
      <c r="F204">
        <v>0</v>
      </c>
      <c r="G204" s="3">
        <f t="shared" si="28"/>
        <v>113083.97770999998</v>
      </c>
      <c r="H204" s="4">
        <f t="shared" si="34"/>
        <v>0.19526156949661208</v>
      </c>
      <c r="I204" s="3">
        <f>SUM(C204:F204)</f>
        <v>16778.27</v>
      </c>
      <c r="J204" s="4">
        <f t="shared" si="35"/>
        <v>1.774767518973065</v>
      </c>
      <c r="K204" s="4">
        <f t="shared" si="29"/>
        <v>0.14837000200883721</v>
      </c>
      <c r="L204" s="4">
        <f t="shared" si="30"/>
        <v>0.85162999799116279</v>
      </c>
      <c r="M204" s="3">
        <f t="shared" si="31"/>
        <v>96305.707709999973</v>
      </c>
      <c r="N204" s="4">
        <f t="shared" si="36"/>
        <v>8.7419789364643785E-2</v>
      </c>
      <c r="O204" s="4">
        <f t="shared" si="32"/>
        <v>0.12212020626456392</v>
      </c>
      <c r="P204" s="6">
        <f t="shared" si="33"/>
        <v>0.10400123101577095</v>
      </c>
      <c r="Q204">
        <v>11760.872890000001</v>
      </c>
      <c r="R204">
        <v>1019.4226</v>
      </c>
      <c r="S204">
        <v>0</v>
      </c>
      <c r="T204">
        <v>0</v>
      </c>
      <c r="U204">
        <v>0</v>
      </c>
      <c r="V204" s="2">
        <v>-2.0999999999999998E-15</v>
      </c>
      <c r="W204">
        <v>0</v>
      </c>
      <c r="X204">
        <v>0</v>
      </c>
      <c r="Y204" s="2">
        <v>-4.2899999999999999E-15</v>
      </c>
      <c r="Z204">
        <v>1013.12848</v>
      </c>
      <c r="AA204">
        <v>0</v>
      </c>
      <c r="AB204">
        <v>0</v>
      </c>
      <c r="AC204" s="2">
        <v>-1.49E-15</v>
      </c>
      <c r="AD204">
        <v>0</v>
      </c>
      <c r="AE204">
        <v>0</v>
      </c>
      <c r="AF204">
        <v>0</v>
      </c>
      <c r="AG204" s="2">
        <v>3.0500000000000003E-14</v>
      </c>
      <c r="AH204">
        <v>4076.0073699999998</v>
      </c>
      <c r="AI204">
        <v>0</v>
      </c>
      <c r="AJ204" s="2">
        <v>3.18E-15</v>
      </c>
      <c r="AK204">
        <v>0</v>
      </c>
      <c r="AL204">
        <v>0</v>
      </c>
      <c r="AM204">
        <v>0</v>
      </c>
      <c r="AN204">
        <v>1389.3</v>
      </c>
      <c r="AO204" s="2">
        <v>2.0799999999999999E-15</v>
      </c>
      <c r="AP204">
        <v>0</v>
      </c>
      <c r="AQ204">
        <v>2643.6</v>
      </c>
      <c r="AR204">
        <v>0</v>
      </c>
      <c r="AS204" s="2">
        <v>7.5199999999999999E-16</v>
      </c>
      <c r="AT204" s="2">
        <v>2.08E-14</v>
      </c>
      <c r="AU204" s="2">
        <v>1.09E-13</v>
      </c>
      <c r="AV204">
        <v>0</v>
      </c>
      <c r="AW204">
        <v>0</v>
      </c>
      <c r="AX204">
        <v>0</v>
      </c>
      <c r="AY204" s="2">
        <v>-3.1999999999999999E-15</v>
      </c>
      <c r="AZ204">
        <v>0</v>
      </c>
      <c r="BA204">
        <v>0</v>
      </c>
      <c r="BB204">
        <v>0</v>
      </c>
      <c r="BC204">
        <v>0</v>
      </c>
      <c r="BD204">
        <v>6022.58</v>
      </c>
      <c r="BE204">
        <v>0</v>
      </c>
      <c r="BF204">
        <v>2098.67</v>
      </c>
      <c r="BG204">
        <v>0</v>
      </c>
      <c r="BH204">
        <v>0</v>
      </c>
      <c r="BI204">
        <v>287.49498</v>
      </c>
      <c r="BJ204">
        <v>2084.2262999999998</v>
      </c>
      <c r="BK204">
        <v>0</v>
      </c>
      <c r="BL204">
        <v>262.15645000000001</v>
      </c>
      <c r="BM204">
        <v>0</v>
      </c>
      <c r="BN204">
        <v>0</v>
      </c>
      <c r="BO204">
        <v>3531.6624200000001</v>
      </c>
      <c r="BP204" s="2">
        <v>3.1799999999999999E-16</v>
      </c>
      <c r="BQ204">
        <v>0</v>
      </c>
      <c r="BR204">
        <v>0</v>
      </c>
      <c r="BS204">
        <v>603.93492000000003</v>
      </c>
      <c r="BT204">
        <v>2121.21</v>
      </c>
      <c r="BU204">
        <v>0</v>
      </c>
      <c r="BV204">
        <v>0</v>
      </c>
      <c r="BW204">
        <v>0</v>
      </c>
      <c r="BX204">
        <v>2463.0414300000002</v>
      </c>
      <c r="BY204" s="2">
        <v>-5.4799999999999997E-14</v>
      </c>
      <c r="BZ204">
        <v>0</v>
      </c>
      <c r="CA204" s="2">
        <v>-8.7300000000000004E-14</v>
      </c>
      <c r="CB204">
        <v>1998</v>
      </c>
      <c r="CC204" s="2">
        <v>1.48E-13</v>
      </c>
      <c r="CD204">
        <v>3831.16</v>
      </c>
      <c r="CE204">
        <v>1288.1932400000001</v>
      </c>
      <c r="CF204">
        <v>0</v>
      </c>
      <c r="CG204">
        <v>1685.3264999999999</v>
      </c>
      <c r="CH204">
        <v>0</v>
      </c>
      <c r="CI204">
        <v>0</v>
      </c>
      <c r="CJ204">
        <v>0</v>
      </c>
      <c r="CK204">
        <v>0</v>
      </c>
      <c r="CL204">
        <v>0</v>
      </c>
      <c r="CM204" s="2">
        <v>7.8200000000000006E-17</v>
      </c>
      <c r="CN204">
        <v>0</v>
      </c>
      <c r="CO204">
        <v>3046.9805999999999</v>
      </c>
      <c r="CP204">
        <v>2067.9</v>
      </c>
      <c r="CQ204">
        <v>0</v>
      </c>
      <c r="CR204">
        <v>2609.92</v>
      </c>
      <c r="CS204">
        <v>0</v>
      </c>
      <c r="CT204" s="2">
        <v>3.6099999999999999E-14</v>
      </c>
      <c r="CU204">
        <v>0</v>
      </c>
      <c r="CV204">
        <v>0</v>
      </c>
      <c r="CW204">
        <v>4745.7411899999997</v>
      </c>
      <c r="CX204">
        <v>0</v>
      </c>
      <c r="CY204">
        <v>0</v>
      </c>
      <c r="CZ204">
        <v>0</v>
      </c>
      <c r="DA204">
        <v>0</v>
      </c>
      <c r="DB204">
        <v>0</v>
      </c>
      <c r="DC204" s="2">
        <v>-4.83E-15</v>
      </c>
      <c r="DD204">
        <v>1960.2</v>
      </c>
      <c r="DE204">
        <v>0</v>
      </c>
      <c r="DF204">
        <v>1933.89</v>
      </c>
      <c r="DG204">
        <v>0</v>
      </c>
      <c r="DH204">
        <v>1665.15</v>
      </c>
      <c r="DI204">
        <v>0</v>
      </c>
      <c r="DJ204">
        <v>0</v>
      </c>
      <c r="DK204" s="2">
        <v>3.6600000000000003E-15</v>
      </c>
      <c r="DL204">
        <v>0</v>
      </c>
      <c r="DM204">
        <v>0</v>
      </c>
      <c r="DN204">
        <v>0</v>
      </c>
      <c r="DO204" s="2">
        <v>-5.9299999999999997E-15</v>
      </c>
      <c r="DP204">
        <v>0</v>
      </c>
      <c r="DQ204">
        <v>1705.8583799999999</v>
      </c>
      <c r="DR204">
        <v>1109.9673600000001</v>
      </c>
      <c r="DS204">
        <v>0</v>
      </c>
      <c r="DT204">
        <v>0</v>
      </c>
      <c r="DU204" s="2">
        <v>1.3899999999999999E-15</v>
      </c>
      <c r="DV204">
        <v>0</v>
      </c>
      <c r="DW204" s="2">
        <v>-2.8599999999999999E-13</v>
      </c>
      <c r="DX204">
        <v>1555.1130000000001</v>
      </c>
      <c r="DY204" s="2">
        <v>2.38E-14</v>
      </c>
      <c r="DZ204" s="2">
        <v>2.4199999999999999E-15</v>
      </c>
      <c r="EA204" s="2">
        <v>1.01E-13</v>
      </c>
      <c r="EB204">
        <v>0</v>
      </c>
      <c r="EC204">
        <v>0</v>
      </c>
      <c r="ED204">
        <v>0</v>
      </c>
      <c r="EE204">
        <v>0</v>
      </c>
      <c r="EF204" s="2">
        <v>-2.5899999999999999E-15</v>
      </c>
      <c r="EG204">
        <v>2146.1487699999998</v>
      </c>
      <c r="EH204">
        <v>0</v>
      </c>
      <c r="EI204" s="2">
        <v>7.4399999999999996E-16</v>
      </c>
      <c r="EJ204">
        <v>0</v>
      </c>
      <c r="EK204" s="2">
        <v>-1.08E-14</v>
      </c>
      <c r="EL204" s="2">
        <v>4.6699999999999998E-15</v>
      </c>
      <c r="EM204">
        <v>2599.8995399999999</v>
      </c>
      <c r="EN204">
        <v>0</v>
      </c>
      <c r="EO204" s="2">
        <v>-2.2899999999999998E-13</v>
      </c>
      <c r="EP204">
        <v>0</v>
      </c>
      <c r="EQ204">
        <v>0</v>
      </c>
      <c r="ER204">
        <v>0</v>
      </c>
      <c r="ES204">
        <v>4536.42</v>
      </c>
      <c r="ET204" s="2">
        <v>-2.3199999999999998E-15</v>
      </c>
      <c r="EU204">
        <v>0</v>
      </c>
      <c r="EV204">
        <v>1552.46</v>
      </c>
      <c r="EW204">
        <v>0</v>
      </c>
      <c r="EX204">
        <v>0</v>
      </c>
      <c r="EY204" s="2">
        <v>5.1200000000000004E-15</v>
      </c>
      <c r="EZ204">
        <v>0</v>
      </c>
      <c r="FA204">
        <v>0</v>
      </c>
      <c r="FB204">
        <v>0</v>
      </c>
      <c r="FC204">
        <v>1636.19334</v>
      </c>
      <c r="FD204" s="2">
        <v>8.8900000000000005E-16</v>
      </c>
      <c r="FE204">
        <v>0</v>
      </c>
      <c r="FF204">
        <v>0</v>
      </c>
      <c r="FG204">
        <v>0</v>
      </c>
      <c r="FH204">
        <v>0</v>
      </c>
      <c r="FI204" s="2">
        <v>1.0000000000000001E-15</v>
      </c>
      <c r="FJ204">
        <v>0</v>
      </c>
      <c r="FK204" s="2">
        <v>-1.18E-13</v>
      </c>
      <c r="FL204">
        <v>0</v>
      </c>
      <c r="FM204">
        <v>0</v>
      </c>
      <c r="FN204" s="2">
        <v>-1.9000000000000001E-14</v>
      </c>
      <c r="FO204">
        <v>2713.9852799999999</v>
      </c>
      <c r="FP204">
        <v>1570.1867299999999</v>
      </c>
      <c r="FQ204">
        <v>2428.46</v>
      </c>
      <c r="FR204" s="2">
        <v>-8.4600000000000004E-16</v>
      </c>
      <c r="FS204" s="2">
        <v>-3.47E-15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138.56349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2418.1224499999998</v>
      </c>
      <c r="GJ204" s="2">
        <v>-7.7799999999999994E-14</v>
      </c>
      <c r="GK204">
        <v>1984.56</v>
      </c>
    </row>
    <row r="205" spans="1:193" x14ac:dyDescent="0.2">
      <c r="A205" s="1">
        <v>43830</v>
      </c>
      <c r="B205">
        <v>204</v>
      </c>
      <c r="C205">
        <v>5486.96</v>
      </c>
      <c r="D205">
        <v>11291.41</v>
      </c>
      <c r="E205">
        <v>0</v>
      </c>
      <c r="F205">
        <v>0</v>
      </c>
      <c r="G205" s="3">
        <f t="shared" si="28"/>
        <v>116275.49002299998</v>
      </c>
      <c r="H205" s="4">
        <f t="shared" si="34"/>
        <v>2.8222497807642778E-2</v>
      </c>
      <c r="I205" s="3">
        <f>SUM(C205:F205)</f>
        <v>16778.37</v>
      </c>
      <c r="J205" s="4">
        <f t="shared" si="35"/>
        <v>5.96009004495367E-6</v>
      </c>
      <c r="K205" s="4">
        <f t="shared" si="29"/>
        <v>0.14429842434274961</v>
      </c>
      <c r="L205" s="4">
        <f t="shared" si="30"/>
        <v>0.85570157565725047</v>
      </c>
      <c r="M205" s="3">
        <f t="shared" si="31"/>
        <v>99497.120022999981</v>
      </c>
      <c r="N205" s="4">
        <f t="shared" si="36"/>
        <v>3.3138350663598576E-2</v>
      </c>
      <c r="O205" s="4">
        <f t="shared" si="32"/>
        <v>0.12987971809649132</v>
      </c>
      <c r="P205" s="6">
        <f t="shared" si="33"/>
        <v>0.11113827942108713</v>
      </c>
      <c r="Q205">
        <v>12922.6579</v>
      </c>
      <c r="R205">
        <v>1028.8348000000001</v>
      </c>
      <c r="S205">
        <v>0</v>
      </c>
      <c r="T205">
        <v>0</v>
      </c>
      <c r="U205">
        <v>0</v>
      </c>
      <c r="V205" s="2">
        <v>-2.21E-15</v>
      </c>
      <c r="W205">
        <v>0</v>
      </c>
      <c r="X205">
        <v>0</v>
      </c>
      <c r="Y205" s="2">
        <v>-5.1099999999999998E-15</v>
      </c>
      <c r="Z205">
        <v>1131.8278399999999</v>
      </c>
      <c r="AA205">
        <v>0</v>
      </c>
      <c r="AB205">
        <v>0</v>
      </c>
      <c r="AC205" s="2">
        <v>-1.59E-15</v>
      </c>
      <c r="AD205">
        <v>0</v>
      </c>
      <c r="AE205">
        <v>0</v>
      </c>
      <c r="AF205">
        <v>0</v>
      </c>
      <c r="AG205" s="2">
        <v>3.5000000000000002E-14</v>
      </c>
      <c r="AH205">
        <v>4417.2233800000004</v>
      </c>
      <c r="AI205">
        <v>0</v>
      </c>
      <c r="AJ205" s="2">
        <v>2.8299999999999998E-15</v>
      </c>
      <c r="AK205">
        <v>0</v>
      </c>
      <c r="AL205">
        <v>0</v>
      </c>
      <c r="AM205">
        <v>0</v>
      </c>
      <c r="AN205">
        <v>1389</v>
      </c>
      <c r="AO205" s="2">
        <v>2.6500000000000001E-15</v>
      </c>
      <c r="AP205">
        <v>0</v>
      </c>
      <c r="AQ205">
        <v>2718</v>
      </c>
      <c r="AR205">
        <v>0</v>
      </c>
      <c r="AS205" s="2">
        <v>7.7599999999999999E-16</v>
      </c>
      <c r="AT205" s="2">
        <v>2.2199999999999999E-14</v>
      </c>
      <c r="AU205" s="2">
        <v>1.07E-13</v>
      </c>
      <c r="AV205">
        <v>0</v>
      </c>
      <c r="AW205">
        <v>0</v>
      </c>
      <c r="AX205">
        <v>0</v>
      </c>
      <c r="AY205" s="2">
        <v>-3.3800000000000001E-15</v>
      </c>
      <c r="AZ205">
        <v>0</v>
      </c>
      <c r="BA205">
        <v>0</v>
      </c>
      <c r="BB205">
        <v>0</v>
      </c>
      <c r="BC205">
        <v>0</v>
      </c>
      <c r="BD205">
        <v>5911.19</v>
      </c>
      <c r="BE205">
        <v>0</v>
      </c>
      <c r="BF205">
        <v>2057.44</v>
      </c>
      <c r="BG205">
        <v>0</v>
      </c>
      <c r="BH205">
        <v>0</v>
      </c>
      <c r="BI205">
        <v>328.11599999999999</v>
      </c>
      <c r="BJ205">
        <v>2057.0900999999999</v>
      </c>
      <c r="BK205">
        <v>0</v>
      </c>
      <c r="BL205">
        <v>262.96319999999997</v>
      </c>
      <c r="BM205">
        <v>0</v>
      </c>
      <c r="BN205">
        <v>0</v>
      </c>
      <c r="BO205">
        <v>3369.7343700000001</v>
      </c>
      <c r="BP205" s="2">
        <v>3.43E-16</v>
      </c>
      <c r="BQ205">
        <v>0</v>
      </c>
      <c r="BR205">
        <v>0</v>
      </c>
      <c r="BS205">
        <v>627.31525999999997</v>
      </c>
      <c r="BT205">
        <v>2257.71</v>
      </c>
      <c r="BU205">
        <v>0</v>
      </c>
      <c r="BV205">
        <v>0</v>
      </c>
      <c r="BW205">
        <v>0</v>
      </c>
      <c r="BX205">
        <v>2412.8819100000001</v>
      </c>
      <c r="BY205" s="2">
        <v>-5.74E-14</v>
      </c>
      <c r="BZ205">
        <v>0</v>
      </c>
      <c r="CA205" s="2">
        <v>-8.9400000000000003E-14</v>
      </c>
      <c r="CB205">
        <v>2068.2815300000002</v>
      </c>
      <c r="CC205" s="2">
        <v>1.5200000000000001E-13</v>
      </c>
      <c r="CD205">
        <v>3899.75</v>
      </c>
      <c r="CE205">
        <v>1485.1577600000001</v>
      </c>
      <c r="CF205">
        <v>0</v>
      </c>
      <c r="CG205">
        <v>1592.2412999999999</v>
      </c>
      <c r="CH205">
        <v>0</v>
      </c>
      <c r="CI205">
        <v>0</v>
      </c>
      <c r="CJ205">
        <v>0</v>
      </c>
      <c r="CK205">
        <v>0</v>
      </c>
      <c r="CL205">
        <v>0</v>
      </c>
      <c r="CM205" s="2">
        <v>7.7399999999999998E-17</v>
      </c>
      <c r="CN205">
        <v>0</v>
      </c>
      <c r="CO205">
        <v>2973.2898599999999</v>
      </c>
      <c r="CP205">
        <v>2143.5</v>
      </c>
      <c r="CQ205">
        <v>0</v>
      </c>
      <c r="CR205">
        <v>2674.04</v>
      </c>
      <c r="CS205">
        <v>0</v>
      </c>
      <c r="CT205" s="2">
        <v>4.2099999999999999E-14</v>
      </c>
      <c r="CU205">
        <v>0</v>
      </c>
      <c r="CV205">
        <v>0</v>
      </c>
      <c r="CW205">
        <v>4750.1619199999996</v>
      </c>
      <c r="CX205">
        <v>0</v>
      </c>
      <c r="CY205">
        <v>0</v>
      </c>
      <c r="CZ205">
        <v>0</v>
      </c>
      <c r="DA205">
        <v>0</v>
      </c>
      <c r="DB205">
        <v>0</v>
      </c>
      <c r="DC205" s="2">
        <v>-4.9799999999999997E-15</v>
      </c>
      <c r="DD205">
        <v>2278.35</v>
      </c>
      <c r="DE205">
        <v>0</v>
      </c>
      <c r="DF205">
        <v>1886.43</v>
      </c>
      <c r="DG205">
        <v>0</v>
      </c>
      <c r="DH205">
        <v>1796.73</v>
      </c>
      <c r="DI205">
        <v>0</v>
      </c>
      <c r="DJ205">
        <v>0</v>
      </c>
      <c r="DK205" s="2">
        <v>3.8700000000000002E-15</v>
      </c>
      <c r="DL205">
        <v>0</v>
      </c>
      <c r="DM205">
        <v>0</v>
      </c>
      <c r="DN205">
        <v>0</v>
      </c>
      <c r="DO205" s="2">
        <v>-6.1500000000000001E-15</v>
      </c>
      <c r="DP205">
        <v>0</v>
      </c>
      <c r="DQ205">
        <v>1849.1246799999999</v>
      </c>
      <c r="DR205">
        <v>1061.46768</v>
      </c>
      <c r="DS205">
        <v>0</v>
      </c>
      <c r="DT205">
        <v>0</v>
      </c>
      <c r="DU205" s="2">
        <v>1.41E-15</v>
      </c>
      <c r="DV205">
        <v>0</v>
      </c>
      <c r="DW205" s="2">
        <v>-3.07E-13</v>
      </c>
      <c r="DX205">
        <v>1561.6839</v>
      </c>
      <c r="DY205" s="2">
        <v>2.6999999999999999E-14</v>
      </c>
      <c r="DZ205" s="2">
        <v>2.5199999999999999E-15</v>
      </c>
      <c r="EA205" s="2">
        <v>1.0499999999999999E-13</v>
      </c>
      <c r="EB205">
        <v>0</v>
      </c>
      <c r="EC205">
        <v>0</v>
      </c>
      <c r="ED205">
        <v>0</v>
      </c>
      <c r="EE205">
        <v>0</v>
      </c>
      <c r="EF205" s="2">
        <v>-2.6099999999999998E-15</v>
      </c>
      <c r="EG205">
        <v>2106.8162499999999</v>
      </c>
      <c r="EH205">
        <v>0</v>
      </c>
      <c r="EI205" s="2">
        <v>7.3700000000000004E-16</v>
      </c>
      <c r="EJ205">
        <v>0</v>
      </c>
      <c r="EK205" s="2">
        <v>-1.1E-14</v>
      </c>
      <c r="EL205" s="2">
        <v>4.6999999999999999E-15</v>
      </c>
      <c r="EM205">
        <v>2453.5567799999999</v>
      </c>
      <c r="EN205">
        <v>0</v>
      </c>
      <c r="EO205" s="2">
        <v>-2.2699999999999999E-13</v>
      </c>
      <c r="EP205">
        <v>0</v>
      </c>
      <c r="EQ205">
        <v>0</v>
      </c>
      <c r="ER205">
        <v>0</v>
      </c>
      <c r="ES205">
        <v>4543.1400000000003</v>
      </c>
      <c r="ET205" s="2">
        <v>-2.45E-15</v>
      </c>
      <c r="EU205">
        <v>0</v>
      </c>
      <c r="EV205">
        <v>2452.4499999999998</v>
      </c>
      <c r="EW205">
        <v>0</v>
      </c>
      <c r="EX205">
        <v>0</v>
      </c>
      <c r="EY205" s="2">
        <v>7.0799999999999999E-15</v>
      </c>
      <c r="EZ205">
        <v>0</v>
      </c>
      <c r="FA205">
        <v>0</v>
      </c>
      <c r="FB205">
        <v>0</v>
      </c>
      <c r="FC205">
        <v>1749.9736800000001</v>
      </c>
      <c r="FD205" s="2">
        <v>9.1500000000000008E-16</v>
      </c>
      <c r="FE205">
        <v>0</v>
      </c>
      <c r="FF205">
        <v>0</v>
      </c>
      <c r="FG205">
        <v>0</v>
      </c>
      <c r="FH205">
        <v>0</v>
      </c>
      <c r="FI205" s="2">
        <v>1.1200000000000001E-15</v>
      </c>
      <c r="FJ205">
        <v>0</v>
      </c>
      <c r="FK205" s="2">
        <v>-1.1600000000000001E-13</v>
      </c>
      <c r="FL205">
        <v>0</v>
      </c>
      <c r="FM205">
        <v>0</v>
      </c>
      <c r="FN205" s="2">
        <v>-2E-14</v>
      </c>
      <c r="FO205">
        <v>2781.28512</v>
      </c>
      <c r="FP205">
        <v>1549.8132029999999</v>
      </c>
      <c r="FQ205">
        <v>2427.88</v>
      </c>
      <c r="FR205" s="2">
        <v>-7.7399999999999996E-16</v>
      </c>
      <c r="FS205" s="2">
        <v>-3.2600000000000001E-15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194.16540000000001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2413.0462000000002</v>
      </c>
      <c r="GJ205" s="2">
        <v>-7.8399999999999999E-14</v>
      </c>
      <c r="GK205">
        <v>1912.8</v>
      </c>
    </row>
    <row r="206" spans="1:193" x14ac:dyDescent="0.2">
      <c r="A206" s="1">
        <v>43861</v>
      </c>
      <c r="B206">
        <v>205</v>
      </c>
      <c r="C206">
        <v>5486.96</v>
      </c>
      <c r="D206">
        <v>11291.51</v>
      </c>
      <c r="E206">
        <v>0</v>
      </c>
      <c r="F206">
        <v>0</v>
      </c>
      <c r="G206" s="3">
        <f t="shared" si="28"/>
        <v>117438.78675300002</v>
      </c>
      <c r="H206" s="4">
        <f t="shared" si="34"/>
        <v>1.000465987948052E-2</v>
      </c>
      <c r="I206" s="3">
        <f>SUM(C206:F206)</f>
        <v>16778.47</v>
      </c>
      <c r="J206" s="4">
        <f t="shared" si="35"/>
        <v>5.9600545227088682E-6</v>
      </c>
      <c r="K206" s="4">
        <f t="shared" si="29"/>
        <v>0.14286991941843599</v>
      </c>
      <c r="L206" s="4">
        <f t="shared" si="30"/>
        <v>0.85713008058156404</v>
      </c>
      <c r="M206" s="3">
        <f t="shared" si="31"/>
        <v>100660.31675300002</v>
      </c>
      <c r="N206" s="4">
        <f t="shared" si="36"/>
        <v>1.1690757780035768E-2</v>
      </c>
      <c r="O206" s="4">
        <f t="shared" si="32"/>
        <v>0.13531259874158957</v>
      </c>
      <c r="P206" s="6">
        <f t="shared" si="33"/>
        <v>0.11598049866307951</v>
      </c>
      <c r="Q206">
        <v>13620.609049999999</v>
      </c>
      <c r="R206">
        <v>941.45240000000001</v>
      </c>
      <c r="S206">
        <v>0</v>
      </c>
      <c r="T206">
        <v>0</v>
      </c>
      <c r="U206">
        <v>0</v>
      </c>
      <c r="V206" s="2">
        <v>-2.1999999999999999E-15</v>
      </c>
      <c r="W206">
        <v>0</v>
      </c>
      <c r="X206">
        <v>0</v>
      </c>
      <c r="Y206" s="2">
        <v>-4.2899999999999999E-15</v>
      </c>
      <c r="Z206">
        <v>1250.3610000000001</v>
      </c>
      <c r="AA206">
        <v>0</v>
      </c>
      <c r="AB206">
        <v>0</v>
      </c>
      <c r="AC206" s="2">
        <v>-1.6099999999999999E-15</v>
      </c>
      <c r="AD206">
        <v>0</v>
      </c>
      <c r="AE206">
        <v>0</v>
      </c>
      <c r="AF206">
        <v>0</v>
      </c>
      <c r="AG206" s="2">
        <v>3.7499999999999998E-14</v>
      </c>
      <c r="AH206">
        <v>4347.3447200000001</v>
      </c>
      <c r="AI206">
        <v>0</v>
      </c>
      <c r="AJ206" s="2">
        <v>2.7599999999999999E-15</v>
      </c>
      <c r="AK206">
        <v>0</v>
      </c>
      <c r="AL206">
        <v>0</v>
      </c>
      <c r="AM206">
        <v>0</v>
      </c>
      <c r="AN206">
        <v>1467.6</v>
      </c>
      <c r="AO206" s="2">
        <v>2.6599999999999998E-15</v>
      </c>
      <c r="AP206">
        <v>0</v>
      </c>
      <c r="AQ206">
        <v>2693.16</v>
      </c>
      <c r="AR206">
        <v>0</v>
      </c>
      <c r="AS206" s="2">
        <v>8.4799999999999997E-16</v>
      </c>
      <c r="AT206" s="2">
        <v>2.07E-14</v>
      </c>
      <c r="AU206" s="2">
        <v>8.9200000000000001E-14</v>
      </c>
      <c r="AV206">
        <v>0</v>
      </c>
      <c r="AW206">
        <v>0</v>
      </c>
      <c r="AX206">
        <v>0</v>
      </c>
      <c r="AY206" s="2">
        <v>-3.0999999999999999E-15</v>
      </c>
      <c r="AZ206">
        <v>0</v>
      </c>
      <c r="BA206">
        <v>0</v>
      </c>
      <c r="BB206">
        <v>0</v>
      </c>
      <c r="BC206">
        <v>0</v>
      </c>
      <c r="BD206">
        <v>5622.61</v>
      </c>
      <c r="BE206">
        <v>0</v>
      </c>
      <c r="BF206">
        <v>2138.64</v>
      </c>
      <c r="BG206">
        <v>0</v>
      </c>
      <c r="BH206">
        <v>0</v>
      </c>
      <c r="BI206">
        <v>321.012</v>
      </c>
      <c r="BJ206">
        <v>1877.9358</v>
      </c>
      <c r="BK206">
        <v>0</v>
      </c>
      <c r="BL206">
        <v>209.63328000000001</v>
      </c>
      <c r="BM206">
        <v>0</v>
      </c>
      <c r="BN206">
        <v>0</v>
      </c>
      <c r="BO206">
        <v>3241.9863999999998</v>
      </c>
      <c r="BP206" s="2">
        <v>3.0700000000000001E-16</v>
      </c>
      <c r="BQ206">
        <v>0</v>
      </c>
      <c r="BR206">
        <v>0</v>
      </c>
      <c r="BS206">
        <v>528.05434000000002</v>
      </c>
      <c r="BT206">
        <v>2266.3200000000002</v>
      </c>
      <c r="BU206">
        <v>0</v>
      </c>
      <c r="BV206">
        <v>0</v>
      </c>
      <c r="BW206">
        <v>0</v>
      </c>
      <c r="BX206">
        <v>2692.7377099999999</v>
      </c>
      <c r="BY206" s="2">
        <v>-5.8700000000000005E-14</v>
      </c>
      <c r="BZ206">
        <v>0</v>
      </c>
      <c r="CA206" s="2">
        <v>-8.9200000000000001E-14</v>
      </c>
      <c r="CB206">
        <v>2159.0155300000001</v>
      </c>
      <c r="CC206" s="2">
        <v>1.4399999999999999E-13</v>
      </c>
      <c r="CD206">
        <v>3836.29</v>
      </c>
      <c r="CE206">
        <v>1256.4978000000001</v>
      </c>
      <c r="CF206">
        <v>0</v>
      </c>
      <c r="CG206">
        <v>1529.568</v>
      </c>
      <c r="CH206">
        <v>0</v>
      </c>
      <c r="CI206">
        <v>0</v>
      </c>
      <c r="CJ206">
        <v>0</v>
      </c>
      <c r="CK206">
        <v>0</v>
      </c>
      <c r="CL206">
        <v>0</v>
      </c>
      <c r="CM206" s="2">
        <v>8.6399999999999996E-17</v>
      </c>
      <c r="CN206">
        <v>0</v>
      </c>
      <c r="CO206">
        <v>2891.8424</v>
      </c>
      <c r="CP206">
        <v>2239.9499999999998</v>
      </c>
      <c r="CQ206">
        <v>0</v>
      </c>
      <c r="CR206">
        <v>2868.46</v>
      </c>
      <c r="CS206">
        <v>0</v>
      </c>
      <c r="CT206" s="2">
        <v>3.7499999999999998E-14</v>
      </c>
      <c r="CU206">
        <v>0</v>
      </c>
      <c r="CV206">
        <v>0</v>
      </c>
      <c r="CW206">
        <v>4941.7740000000003</v>
      </c>
      <c r="CX206">
        <v>0</v>
      </c>
      <c r="CY206">
        <v>0</v>
      </c>
      <c r="CZ206">
        <v>0</v>
      </c>
      <c r="DA206">
        <v>0</v>
      </c>
      <c r="DB206">
        <v>0</v>
      </c>
      <c r="DC206" s="2">
        <v>-5.3199999999999997E-15</v>
      </c>
      <c r="DD206">
        <v>2117.25</v>
      </c>
      <c r="DE206">
        <v>0</v>
      </c>
      <c r="DF206">
        <v>1943.13</v>
      </c>
      <c r="DG206">
        <v>0</v>
      </c>
      <c r="DH206">
        <v>1922.19</v>
      </c>
      <c r="DI206">
        <v>0</v>
      </c>
      <c r="DJ206">
        <v>0</v>
      </c>
      <c r="DK206" s="2">
        <v>3.6700000000000001E-15</v>
      </c>
      <c r="DL206">
        <v>0</v>
      </c>
      <c r="DM206">
        <v>0</v>
      </c>
      <c r="DN206">
        <v>0</v>
      </c>
      <c r="DO206" s="2">
        <v>-6.4800000000000004E-15</v>
      </c>
      <c r="DP206">
        <v>0</v>
      </c>
      <c r="DQ206">
        <v>1734.2937199999999</v>
      </c>
      <c r="DR206">
        <v>1097.6691699999999</v>
      </c>
      <c r="DS206">
        <v>0</v>
      </c>
      <c r="DT206">
        <v>0</v>
      </c>
      <c r="DU206" s="2">
        <v>1.3799999999999999E-15</v>
      </c>
      <c r="DV206">
        <v>0</v>
      </c>
      <c r="DW206" s="2">
        <v>-2.9999999999999998E-13</v>
      </c>
      <c r="DX206">
        <v>1511.7867100000001</v>
      </c>
      <c r="DY206" s="2">
        <v>2.4799999999999999E-14</v>
      </c>
      <c r="DZ206" s="2">
        <v>2.3699999999999999E-15</v>
      </c>
      <c r="EA206" s="2">
        <v>1.13E-13</v>
      </c>
      <c r="EB206">
        <v>0</v>
      </c>
      <c r="EC206">
        <v>0</v>
      </c>
      <c r="ED206">
        <v>0</v>
      </c>
      <c r="EE206">
        <v>0</v>
      </c>
      <c r="EF206" s="2">
        <v>-2.7099999999999999E-15</v>
      </c>
      <c r="EG206">
        <v>2294.24125</v>
      </c>
      <c r="EH206">
        <v>0</v>
      </c>
      <c r="EI206" s="2">
        <v>6.7899999999999999E-16</v>
      </c>
      <c r="EJ206">
        <v>0</v>
      </c>
      <c r="EK206" s="2">
        <v>-1.04E-14</v>
      </c>
      <c r="EL206" s="2">
        <v>4.66E-15</v>
      </c>
      <c r="EM206">
        <v>2439.6592999999998</v>
      </c>
      <c r="EN206">
        <v>0</v>
      </c>
      <c r="EO206" s="2">
        <v>-2.2899999999999998E-13</v>
      </c>
      <c r="EP206">
        <v>0</v>
      </c>
      <c r="EQ206">
        <v>0</v>
      </c>
      <c r="ER206">
        <v>0</v>
      </c>
      <c r="ES206">
        <v>4783.38</v>
      </c>
      <c r="ET206" s="2">
        <v>-2.3699999999999999E-15</v>
      </c>
      <c r="EU206">
        <v>0</v>
      </c>
      <c r="EV206">
        <v>2391.48</v>
      </c>
      <c r="EW206">
        <v>0</v>
      </c>
      <c r="EX206">
        <v>0</v>
      </c>
      <c r="EY206" s="2">
        <v>4.6900000000000001E-15</v>
      </c>
      <c r="EZ206">
        <v>0</v>
      </c>
      <c r="FA206">
        <v>0</v>
      </c>
      <c r="FB206">
        <v>0</v>
      </c>
      <c r="FC206">
        <v>1636.3579400000001</v>
      </c>
      <c r="FD206" s="2">
        <v>8.8299999999999995E-16</v>
      </c>
      <c r="FE206">
        <v>0</v>
      </c>
      <c r="FF206">
        <v>0</v>
      </c>
      <c r="FG206">
        <v>0</v>
      </c>
      <c r="FH206">
        <v>0</v>
      </c>
      <c r="FI206" s="2">
        <v>9.2999999999999993E-16</v>
      </c>
      <c r="FJ206">
        <v>0</v>
      </c>
      <c r="FK206" s="2">
        <v>-1.03E-13</v>
      </c>
      <c r="FL206">
        <v>0</v>
      </c>
      <c r="FM206">
        <v>0</v>
      </c>
      <c r="FN206" s="2">
        <v>-1.92E-14</v>
      </c>
      <c r="FO206">
        <v>2791.3535999999999</v>
      </c>
      <c r="FP206">
        <v>1510.5376530000001</v>
      </c>
      <c r="FQ206">
        <v>2949.59</v>
      </c>
      <c r="FR206" s="2">
        <v>-7.4700000000000001E-16</v>
      </c>
      <c r="FS206" s="2">
        <v>-3.4599999999999998E-15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125.32494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2335.1380399999998</v>
      </c>
      <c r="GJ206" s="2">
        <v>-8.0699999999999999E-14</v>
      </c>
      <c r="GK206">
        <v>2134.08</v>
      </c>
    </row>
  </sheetData>
  <conditionalFormatting sqref="H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K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P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K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Z18" sqref="Z1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2003-2020 holdings</vt:lpstr>
      <vt:lpstr>Basic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 AilawadI</cp:lastModifiedBy>
  <dcterms:created xsi:type="dcterms:W3CDTF">2020-02-24T05:02:57Z</dcterms:created>
  <dcterms:modified xsi:type="dcterms:W3CDTF">2020-03-08T03:02:20Z</dcterms:modified>
</cp:coreProperties>
</file>